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11November\39044Սոց\լրամծակված\"/>
    </mc:Choice>
  </mc:AlternateContent>
  <bookViews>
    <workbookView xWindow="0" yWindow="0" windowWidth="28800" windowHeight="12480" tabRatio="563" activeTab="4"/>
  </bookViews>
  <sheets>
    <sheet name="1" sheetId="77" r:id="rId1"/>
    <sheet name="2" sheetId="76" r:id="rId2"/>
    <sheet name="3" sheetId="92" r:id="rId3"/>
    <sheet name="4" sheetId="80" r:id="rId4"/>
    <sheet name="5" sheetId="90" r:id="rId5"/>
  </sheets>
  <externalReferences>
    <externalReference r:id="rId6"/>
  </externalReferences>
  <definedNames>
    <definedName name="__tab10">#REF!</definedName>
    <definedName name="__tab11">#REF!</definedName>
    <definedName name="__tab12">#REF!</definedName>
    <definedName name="__tab13">#REF!</definedName>
    <definedName name="__tab14">#REF!</definedName>
    <definedName name="__tab15">#REF!</definedName>
    <definedName name="__tab16">#REF!</definedName>
    <definedName name="__tab17">#REF!</definedName>
    <definedName name="__tab18">#REF!</definedName>
    <definedName name="__tab19">#REF!</definedName>
    <definedName name="__tab20">#REF!</definedName>
    <definedName name="__tab21">#REF!</definedName>
    <definedName name="__tab22">#REF!</definedName>
    <definedName name="__tab23">#REF!</definedName>
    <definedName name="__tab24">#REF!</definedName>
    <definedName name="__tab5">#REF!</definedName>
    <definedName name="__tab6">#REF!</definedName>
    <definedName name="__tab7">#REF!</definedName>
    <definedName name="__tab8">#REF!</definedName>
    <definedName name="__tab9">#REF!</definedName>
    <definedName name="_xlnm._FilterDatabase" localSheetId="0" hidden="1">'1'!$A$10:$D$10</definedName>
    <definedName name="_xlnm._FilterDatabase" localSheetId="1" hidden="1">'2'!$D$1:$E$11</definedName>
    <definedName name="_tab10" localSheetId="4">#REF!</definedName>
    <definedName name="_tab10">#REF!</definedName>
    <definedName name="_tab11" localSheetId="4">#REF!</definedName>
    <definedName name="_tab11">#REF!</definedName>
    <definedName name="_tab12" localSheetId="4">#REF!</definedName>
    <definedName name="_tab12">#REF!</definedName>
    <definedName name="_tab13" localSheetId="4">#REF!</definedName>
    <definedName name="_tab13">#REF!</definedName>
    <definedName name="_tab14" localSheetId="4">#REF!</definedName>
    <definedName name="_tab14">#REF!</definedName>
    <definedName name="_tab15" localSheetId="4">#REF!</definedName>
    <definedName name="_tab15">#REF!</definedName>
    <definedName name="_tab16" localSheetId="4">#REF!</definedName>
    <definedName name="_tab16">#REF!</definedName>
    <definedName name="_tab17" localSheetId="4">#REF!</definedName>
    <definedName name="_tab17">#REF!</definedName>
    <definedName name="_tab18" localSheetId="4">#REF!</definedName>
    <definedName name="_tab18">#REF!</definedName>
    <definedName name="_tab19" localSheetId="4">#REF!</definedName>
    <definedName name="_tab19">#REF!</definedName>
    <definedName name="_tab20" localSheetId="4">#REF!</definedName>
    <definedName name="_tab20">#REF!</definedName>
    <definedName name="_tab21" localSheetId="4">#REF!</definedName>
    <definedName name="_tab21">#REF!</definedName>
    <definedName name="_tab22" localSheetId="4">#REF!</definedName>
    <definedName name="_tab22">#REF!</definedName>
    <definedName name="_tab23" localSheetId="4">#REF!</definedName>
    <definedName name="_tab23">#REF!</definedName>
    <definedName name="_tab24" localSheetId="4">#REF!</definedName>
    <definedName name="_tab24">#REF!</definedName>
    <definedName name="_tab5" localSheetId="4">#REF!</definedName>
    <definedName name="_tab5">#REF!</definedName>
    <definedName name="_tab6" localSheetId="4">#REF!</definedName>
    <definedName name="_tab6">#REF!</definedName>
    <definedName name="_tab7" localSheetId="4">#REF!</definedName>
    <definedName name="_tab7">#REF!</definedName>
    <definedName name="_tab8" localSheetId="4">#REF!</definedName>
    <definedName name="_tab8">#REF!</definedName>
    <definedName name="_tab9" localSheetId="4">#REF!</definedName>
    <definedName name="_tab9">#REF!</definedName>
    <definedName name="AgencyCode" localSheetId="4">#REF!</definedName>
    <definedName name="AgencyCode">#REF!</definedName>
    <definedName name="AgencyName" localSheetId="4">#REF!</definedName>
    <definedName name="AgencyName">#REF!</definedName>
    <definedName name="åû" localSheetId="4">#REF!</definedName>
    <definedName name="åû">#REF!</definedName>
    <definedName name="davit" localSheetId="4">#REF!</definedName>
    <definedName name="davit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hav" localSheetId="4">#REF!</definedName>
    <definedName name="hav">#REF!</definedName>
    <definedName name="havelvac" localSheetId="4">#REF!</definedName>
    <definedName name="havelvac">#REF!</definedName>
    <definedName name="mas" localSheetId="4">#REF!</definedName>
    <definedName name="mas">#REF!</definedName>
    <definedName name="mass" localSheetId="4">#REF!</definedName>
    <definedName name="mass">#REF!</definedName>
    <definedName name="PANature" localSheetId="4">#REF!</definedName>
    <definedName name="PANature">#REF!</definedName>
    <definedName name="par_count" localSheetId="2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4">#REF!,#REF!,#REF!,#REF!,#REF!</definedName>
    <definedName name="par_qual">#REF!,#REF!,#REF!,#REF!,#REF!</definedName>
    <definedName name="par_time" localSheetId="2">#REF!,#REF!,#REF!,#REF!</definedName>
    <definedName name="par_time" localSheetId="4">#REF!,#REF!,#REF!,#REF!</definedName>
    <definedName name="par_time">#REF!,#REF!,#REF!,#REF!</definedName>
    <definedName name="par2.12s" localSheetId="2">#REF!</definedName>
    <definedName name="par2.12s" localSheetId="4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4">#REF!,#REF!</definedName>
    <definedName name="par2.5s">#REF!,#REF!</definedName>
    <definedName name="par2.6s" localSheetId="2">#REF!,#REF!,#REF!,#REF!</definedName>
    <definedName name="par2.6s" localSheetId="4">#REF!,#REF!,#REF!,#REF!</definedName>
    <definedName name="par2.6s">#REF!,#REF!,#REF!,#REF!</definedName>
    <definedName name="par2.7s" localSheetId="2">#REF!,#REF!</definedName>
    <definedName name="par2.7s" localSheetId="4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4">#REF!,#REF!</definedName>
    <definedName name="par4.10s">#REF!,#REF!</definedName>
    <definedName name="par4.11d" localSheetId="2">#REF!,#REF!,#REF!,#REF!,#REF!</definedName>
    <definedName name="par4.11d" localSheetId="4">#REF!,#REF!,#REF!,#REF!,#REF!</definedName>
    <definedName name="par4.11d">#REF!,#REF!,#REF!,#REF!,#REF!</definedName>
    <definedName name="par4.12d" localSheetId="2">#REF!</definedName>
    <definedName name="par4.12d" localSheetId="4">#REF!</definedName>
    <definedName name="par4.12d">#REF!</definedName>
    <definedName name="par4.13s" localSheetId="2">#REF!</definedName>
    <definedName name="par4.13s" localSheetId="4">#REF!</definedName>
    <definedName name="par4.13s">#REF!</definedName>
    <definedName name="par4.14" localSheetId="2">#REF!,#REF!,#REF!,#REF!,#REF!,#REF!</definedName>
    <definedName name="par4.14" localSheetId="4">#REF!,#REF!,#REF!,#REF!,#REF!,#REF!</definedName>
    <definedName name="par4.14">#REF!,#REF!,#REF!,#REF!,#REF!,#REF!</definedName>
    <definedName name="par4.15" localSheetId="2">#REF!,#REF!,#REF!</definedName>
    <definedName name="par4.15" localSheetId="4">#REF!,#REF!,#REF!</definedName>
    <definedName name="par4.15">#REF!,#REF!,#REF!</definedName>
    <definedName name="par4.16" localSheetId="2">#REF!,#REF!,#REF!</definedName>
    <definedName name="par4.16" localSheetId="4">#REF!,#REF!,#REF!</definedName>
    <definedName name="par4.16">#REF!,#REF!,#REF!</definedName>
    <definedName name="par4.17" localSheetId="2">#REF!,#REF!,#REF!,#REF!</definedName>
    <definedName name="par4.17" localSheetId="4">#REF!,#REF!,#REF!,#REF!</definedName>
    <definedName name="par4.17">#REF!,#REF!,#REF!,#REF!</definedName>
    <definedName name="par4.18d" localSheetId="2">#REF!,#REF!</definedName>
    <definedName name="par4.18d" localSheetId="4">#REF!,#REF!</definedName>
    <definedName name="par4.18d">#REF!,#REF!</definedName>
    <definedName name="par4.19s" localSheetId="2">#REF!</definedName>
    <definedName name="par4.19s" localSheetId="4">#REF!</definedName>
    <definedName name="par4.19s">#REF!</definedName>
    <definedName name="par4.20f" localSheetId="2">#REF!</definedName>
    <definedName name="par4.20f" localSheetId="4">#REF!</definedName>
    <definedName name="par4.20f">#REF!</definedName>
    <definedName name="par4.21f" localSheetId="2">#REF!</definedName>
    <definedName name="par4.21f" localSheetId="4">#REF!</definedName>
    <definedName name="par4.21f">#REF!</definedName>
    <definedName name="par4.22" localSheetId="2">#REF!</definedName>
    <definedName name="par4.22" localSheetId="4">#REF!</definedName>
    <definedName name="par4.22">#REF!</definedName>
    <definedName name="par4.4" localSheetId="2">#REF!</definedName>
    <definedName name="par4.4" localSheetId="4">#REF!</definedName>
    <definedName name="par4.4">#REF!</definedName>
    <definedName name="par4.5" localSheetId="2">#REF!</definedName>
    <definedName name="par4.5" localSheetId="4">#REF!</definedName>
    <definedName name="par4.5">#REF!</definedName>
    <definedName name="par4.6s" localSheetId="2">#REF!</definedName>
    <definedName name="par4.6s" localSheetId="4">#REF!</definedName>
    <definedName name="par4.6s">#REF!</definedName>
    <definedName name="par4.7s" localSheetId="2">#REF!</definedName>
    <definedName name="par4.7s" localSheetId="4">#REF!</definedName>
    <definedName name="par4.7s">#REF!</definedName>
    <definedName name="par4.8" localSheetId="2">#REF!,#REF!,#REF!,#REF!,#REF!</definedName>
    <definedName name="par4.8" localSheetId="4">#REF!,#REF!,#REF!,#REF!,#REF!</definedName>
    <definedName name="par4.8">#REF!,#REF!,#REF!,#REF!,#REF!</definedName>
    <definedName name="par4.9" localSheetId="2">#REF!,#REF!,#REF!,#REF!,#REF!,#REF!</definedName>
    <definedName name="par4.9" localSheetId="4">#REF!,#REF!,#REF!,#REF!,#REF!,#REF!</definedName>
    <definedName name="par4.9">#REF!,#REF!,#REF!,#REF!,#REF!,#REF!</definedName>
    <definedName name="par5.1" localSheetId="2">#REF!,#REF!</definedName>
    <definedName name="par5.1" localSheetId="4">#REF!,#REF!</definedName>
    <definedName name="par5.1">#REF!,#REF!</definedName>
    <definedName name="par5.3" localSheetId="2">#REF!,#REF!,#REF!,#REF!,#REF!,#REF!</definedName>
    <definedName name="par5.3" localSheetId="4">#REF!,#REF!,#REF!,#REF!,#REF!,#REF!</definedName>
    <definedName name="par5.3">#REF!,#REF!,#REF!,#REF!,#REF!,#REF!</definedName>
    <definedName name="par5.4" localSheetId="2">#REF!,#REF!,#REF!,#REF!,#REF!</definedName>
    <definedName name="par5.4" localSheetId="4">#REF!,#REF!,#REF!,#REF!,#REF!</definedName>
    <definedName name="par5.4">#REF!,#REF!,#REF!,#REF!,#REF!</definedName>
    <definedName name="par5.5" localSheetId="2">#REF!</definedName>
    <definedName name="par5.5" localSheetId="4">#REF!</definedName>
    <definedName name="par5.5">#REF!</definedName>
    <definedName name="par5.6" localSheetId="2">#REF!,#REF!</definedName>
    <definedName name="par5.6" localSheetId="4">#REF!,#REF!</definedName>
    <definedName name="par5.6">#REF!,#REF!</definedName>
    <definedName name="PAType" localSheetId="4">#REF!</definedName>
    <definedName name="PAType">#REF!</definedName>
    <definedName name="Performance2" localSheetId="4">#REF!</definedName>
    <definedName name="Performance2">#REF!</definedName>
    <definedName name="PerformanceType" localSheetId="4">#REF!</definedName>
    <definedName name="PerformanceType">#REF!</definedName>
    <definedName name="_xlnm.Print_Area" localSheetId="0">'1'!$A$1:$D$36</definedName>
    <definedName name="_xlnm.Print_Area" localSheetId="1">'2'!$A$1:$G$47</definedName>
    <definedName name="_xlnm.Print_Area" localSheetId="2">'3'!$A$1:$H$20</definedName>
    <definedName name="_xlnm.Print_Area" localSheetId="3">'4'!$A$1:$C$38</definedName>
    <definedName name="_xlnm.Print_Area" localSheetId="4">'5'!$A$1:$C$38</definedName>
    <definedName name="_xlnm.Print_Titles" localSheetId="0">'1'!$7:$8</definedName>
    <definedName name="program" localSheetId="2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4">#REF!</definedName>
    <definedName name="x">#REF!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</definedNames>
  <calcPr calcId="162913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C22" i="80" l="1"/>
  <c r="G9" i="76" l="1"/>
  <c r="G11" i="76"/>
  <c r="D9" i="77"/>
  <c r="D10" i="77"/>
  <c r="B26" i="90" l="1"/>
  <c r="B15" i="90" l="1"/>
  <c r="B26" i="80"/>
  <c r="C36" i="90"/>
  <c r="H19" i="92"/>
  <c r="H18" i="92"/>
  <c r="H11" i="92" s="1"/>
  <c r="H20" i="92"/>
  <c r="G47" i="76" l="1"/>
  <c r="G46" i="76" s="1"/>
  <c r="F37" i="76"/>
  <c r="F39" i="76"/>
  <c r="H13" i="92" l="1"/>
  <c r="H12" i="92"/>
  <c r="D11" i="77"/>
  <c r="C21" i="90" l="1"/>
  <c r="A21" i="90"/>
  <c r="A22" i="90"/>
  <c r="A15" i="90"/>
  <c r="A16" i="90"/>
  <c r="B16" i="90"/>
  <c r="A17" i="90"/>
  <c r="B17" i="90"/>
  <c r="A18" i="90"/>
  <c r="B18" i="90"/>
  <c r="A19" i="90"/>
  <c r="B19" i="90"/>
  <c r="A20" i="90"/>
  <c r="B14" i="90"/>
  <c r="A14" i="90"/>
  <c r="C23" i="80"/>
  <c r="C22" i="90" s="1"/>
  <c r="G29" i="76" l="1"/>
  <c r="F21" i="76"/>
  <c r="E21" i="76"/>
  <c r="G28" i="76" l="1"/>
  <c r="G27" i="76" l="1"/>
  <c r="B12" i="90"/>
  <c r="A12" i="90"/>
  <c r="B12" i="80"/>
  <c r="A12" i="80"/>
  <c r="F19" i="76"/>
  <c r="G26" i="76" l="1"/>
  <c r="D24" i="77"/>
  <c r="G25" i="76" l="1"/>
  <c r="G23" i="76" l="1"/>
  <c r="C37" i="90"/>
  <c r="C37" i="80"/>
  <c r="G45" i="76"/>
  <c r="G44" i="76" s="1"/>
  <c r="G43" i="76" s="1"/>
  <c r="G41" i="76" s="1"/>
  <c r="G39" i="76" s="1"/>
  <c r="G37" i="76" s="1"/>
  <c r="G21" i="76" l="1"/>
  <c r="G19" i="76" s="1"/>
  <c r="G33" i="76"/>
  <c r="G31" i="76" s="1"/>
  <c r="F17" i="76" l="1"/>
  <c r="G7" i="76" l="1"/>
  <c r="G17" i="76" l="1"/>
  <c r="G15" i="76" s="1"/>
  <c r="G13" i="76" s="1"/>
</calcChain>
</file>

<file path=xl/sharedStrings.xml><?xml version="1.0" encoding="utf-8"?>
<sst xmlns="http://schemas.openxmlformats.org/spreadsheetml/2006/main" count="201" uniqueCount="119">
  <si>
    <t xml:space="preserve"> 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</si>
  <si>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</si>
  <si>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</si>
  <si>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</si>
  <si>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</si>
  <si>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</si>
  <si>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</si>
  <si>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</si>
  <si>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</si>
  <si>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</si>
  <si>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</si>
  <si>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</si>
  <si>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</si>
  <si>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</si>
  <si>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</si>
  <si>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</si>
  <si>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</si>
  <si>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</si>
  <si>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</si>
  <si>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</si>
  <si>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</si>
  <si>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</si>
  <si>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</si>
  <si>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</si>
  <si>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</si>
  <si>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</si>
  <si>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</si>
  <si>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</si>
  <si>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</si>
  <si>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</si>
  <si>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</si>
  <si>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</si>
  <si>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</si>
  <si>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</si>
  <si>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</si>
  <si>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</si>
  <si>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</si>
  <si>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</si>
  <si>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</si>
  <si>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</si>
  <si>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</si>
  <si>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հազար դրամ</t>
  </si>
  <si>
    <t>այդ թվում՝</t>
  </si>
  <si>
    <t>(հազար դրամ)</t>
  </si>
  <si>
    <t>Ցուցանիշների փոփոխությունները նվազեցումները նշված են  փակագծերում</t>
  </si>
  <si>
    <t>Հավելված N 4</t>
  </si>
  <si>
    <t xml:space="preserve"> ՀՀ կառավարության 2023 թվականի</t>
  </si>
  <si>
    <t xml:space="preserve"> ՀՀ  աշխատանքի և սոցիալական հարցերի նախարարություն</t>
  </si>
  <si>
    <t>Հավելված N 3</t>
  </si>
  <si>
    <t>տարի</t>
  </si>
  <si>
    <t>02</t>
  </si>
  <si>
    <t>այդ թվում` ըստ կատարողների</t>
  </si>
  <si>
    <t>Ծրագրի միջոցառումներ</t>
  </si>
  <si>
    <t>Ցուցանիշների փոփոխությունները ավելացումները նշված են դրական նշանով</t>
  </si>
  <si>
    <t xml:space="preserve"> Տարի </t>
  </si>
  <si>
    <t>ՄԱՍ 1. ՊԵՏԱԿԱՆ ՄԱՐՄՆԻ ԳԾՈՎ ԱՐԴՅՈՒՆՔԱՅԻՆ (ԿԱՏԱՐՈՂԱԿԱՆ) ՑՈՒՑԱՆԻՇՆԵՐԸ</t>
  </si>
  <si>
    <t>Տարի</t>
  </si>
  <si>
    <t xml:space="preserve"> Ծառայությունների մատուցում</t>
  </si>
  <si>
    <t>01</t>
  </si>
  <si>
    <t xml:space="preserve"> Ծրագրի միջոցառումները </t>
  </si>
  <si>
    <t xml:space="preserve"> Ծառայությունների մատուցում </t>
  </si>
  <si>
    <t>Հավելված N 5</t>
  </si>
  <si>
    <t xml:space="preserve">այդ թվում՝ </t>
  </si>
  <si>
    <t xml:space="preserve"> Միջոցառումն իրականացնողի անվանումը </t>
  </si>
  <si>
    <t xml:space="preserve"> ՀՀ աշխատանքի և սոցիալական հարցերի նախարարություն</t>
  </si>
  <si>
    <t xml:space="preserve"> Խնամքի ծառայություններ 18 տարեկանից բարձր տարիքի անձանց</t>
  </si>
  <si>
    <t xml:space="preserve"> Խնամքի կարիք ունեցող 18 տարեկանից բարձր տարիքի անձանց բնականոն կենսագործունեության ապահովում</t>
  </si>
  <si>
    <t xml:space="preserve"> Խնամքի ծառայություններ ստացած առավել կարիքավոր անձանց ընդգրկվածության աճ</t>
  </si>
  <si>
    <t>Ծերություն</t>
  </si>
  <si>
    <t>ԴՐԱՄԱՇՆՈՐՀՆԵՐ</t>
  </si>
  <si>
    <t>Ընթացիկ դրամաշնորհներ պետական հատվածի այլ մակարդակներին</t>
  </si>
  <si>
    <t>- Ընթացիկ դրամաշնորհներ պետական և համայնքային ոչ առևտրային կազմակերպություններին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</si>
  <si>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</si>
  <si>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</si>
  <si>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Միջոցառումները կատարող
պետական մարմինների և
դրամաշնորհ ստացող
տնտեսավարող սուբյեկտների անվանումները</t>
  </si>
  <si>
    <t>1</t>
  </si>
  <si>
    <t>2</t>
  </si>
  <si>
    <t>ՀՀ աշխատանքի և սոցիալական հարցերի նախարարություն</t>
  </si>
  <si>
    <t>Խնամքի ծառայություններ 18 տարեկանից բարձր տարիքի անձանց</t>
  </si>
  <si>
    <t>«Նորքի տուն-ինտերնատ» ՊՈԱԿ</t>
  </si>
  <si>
    <t xml:space="preserve"> Մասնագիտացված կազմակերպություններ </t>
  </si>
  <si>
    <t xml:space="preserve"> Տարեց և (կամ) հաշմանդամություն ունեցող անձանց շուրջօրյա խնամքի ծառայություններ</t>
  </si>
  <si>
    <t xml:space="preserve"> Բնակչության սոցիալական պաշտպանության հաստատություններում տարեց և (կամ) հաշմանդամություն ունեցող անձանց շուրջօրյա խնամքի տրամադրման ծառայություն</t>
  </si>
  <si>
    <t>Տարեցների և հաշմանդամություն ունեցող 18 տարին լրացած անձանց շուրջօրյա խնամքի ծառայություններ</t>
  </si>
  <si>
    <t>«Երևանի թիվ 1 տուն-ինտերնատ» ՊՈԱԿ</t>
  </si>
  <si>
    <t>«Վարդենիսի նյարդահոգեբանական տուն-ինտերնատ» ՊՈԱԿ</t>
  </si>
  <si>
    <t xml:space="preserve"> 1032 </t>
  </si>
  <si>
    <t xml:space="preserve"> 11001 </t>
  </si>
  <si>
    <t xml:space="preserve"> Տարեց և (կամ) հաշմանդամություն ունեցող անձանց շուրջօրյա խնամքի ծառայություններ </t>
  </si>
  <si>
    <t xml:space="preserve"> Բնակչության սոցիալական պաշտպանության հաստատություններում տարեց և (կամ) հաշմանդամություն ունեցող անձանց շուրջօրյա խնամքի տրամադրման ծառայություն </t>
  </si>
  <si>
    <t xml:space="preserve"> Շուրջօրյա խնամքի տրամադրման ծառայություն ստացող տարեց և (կամ) հաշմանդամություն ունեցող անձանց (շահառուների) թիվ, մարդ,</t>
  </si>
  <si>
    <t>"     " "                   " N      -Ն որոշման</t>
  </si>
  <si>
    <t>«Ձորակ» հոգեկան առողջության խնդիրներ ունեցող անձանց խնամքի կենտրոն» ՊՈԱԿ</t>
  </si>
  <si>
    <t xml:space="preserve"> Ընտանիքներին, կանանց և երեխաներին աջակցություն</t>
  </si>
  <si>
    <t xml:space="preserve"> Կյանքի դժվարին իրավիճակում հայտնված ընտանիքների, կանանց և երեխաների հիմնական պահանջմունքների և սոցիալական կարիքների բավարարում և ինտեգրում հասարակություն</t>
  </si>
  <si>
    <t xml:space="preserve"> Ընտանիքներին, կանանց և երեխաներին մատուցվող սոցիալական ծառայությունների և դրանց հասցեականության բարելավում, կյանքի դժվարին իրավիճակում հայտնված ընտանիքների, կանանց և երեխաների ինտեգրում հասարկություն</t>
  </si>
  <si>
    <t xml:space="preserve"> Երեխաների խնամքի ցերեկային ծառայությունների տրամադրում</t>
  </si>
  <si>
    <t xml:space="preserve"> Կյանքի դժվար. իրավիճ. հայտնված, հաշմանդ. ունեցող երեխ. ցերեկ. խնամքի ծառ. տրամադր.է, հասարակ. ներառելը՛ մատչելի սոց-հոգեբան., մանկավարժ. վերականգնող. ծառ. տրամադրման, կրթ. կարողութ. զարգացման, ինչպես նաև երեխ. շուրջօրյա հաստատ. մուտքի կանխարգ. միջոցով</t>
  </si>
  <si>
    <t xml:space="preserve"> Ընտանիքի անդամներ և զավակներ</t>
  </si>
  <si>
    <t>04</t>
  </si>
  <si>
    <t xml:space="preserve"> այդ թվում` ըստ կատարողների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</si>
  <si>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</si>
  <si>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</si>
  <si>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</si>
  <si>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Ընտանիքներին, կանանց և երեխաներին աջակցություն</t>
  </si>
  <si>
    <t xml:space="preserve">Երեխաների խնամքի ցերեկային ծառայությունների տրամադրում                                                    </t>
  </si>
  <si>
    <t>Մրցույթով ընտրված կազմակերպություն</t>
  </si>
  <si>
    <t xml:space="preserve"> 1141 </t>
  </si>
  <si>
    <t xml:space="preserve"> 11018 </t>
  </si>
  <si>
    <t xml:space="preserve"> Երեխաների խնամքի ցերեկային ծառայությունների տրամադրում </t>
  </si>
  <si>
    <t xml:space="preserve"> Կյանքի դժվար. իրավիճ. հայտնված, հաշմանդ. ունեցող երեխ. ցերեկ. խնամքի ծառ. տրամադր.է, հասարակ. ներառելը՛ մատչելի սոց-հոգեբան., մանկավարժ. վերականգնող. ծառ. տրամադրման, կրթ. կարողութ. զարգացման, ինչպես նաև երեխ. շուրջօրյա հաստատ. մուտքի կանխարգ. միջոցով </t>
  </si>
  <si>
    <t xml:space="preserve"> Միջոցառումն իրականացնողի անվանումը? </t>
  </si>
  <si>
    <t xml:space="preserve"> Մրցույթի արդյունքում ընտրված հավաստագրված հասարակական կազմակերպություն </t>
  </si>
  <si>
    <t xml:space="preserve"> Շահառուների թիվ </t>
  </si>
  <si>
    <t xml:space="preserve">
 ՀԱՅԱՍՏԱՆԻ ՀԱՆՐԱՊԵՏՈՒԹՅԱՆ ԿԱՌԱՎԱՐՈՒԹՅԱՆ 2022 ԹՎԱԿԱՆԻ ԴԵԿՏԵՄԲԵՐԻ 29-Ի N 2111-Ն ՈՐՈՇՄԱՆ N 9 ՀԱՎԵԼՎԱԾԻ N 9.15   ԱՂՅՈՒՍԱԿՈՒՄ ԿԱՏԱՐՎՈՂ ՓՈՓՈԽՈՒԹՅՈՒՆՆԵՐԸ </t>
  </si>
  <si>
    <t xml:space="preserve">
 ՀԱՅԱՍՏԱՆԻ ՀԱՆՐԱՊԵՏՈՒԹՅԱՆ ԿԱՌԱՎԱՐՈՒԹՅԱՆ 2022 ԹՎԱԿԱՆԻ ԴԵԿՏԵՄԲԵՐԻ 29-Ի N 2111-Ն ՈՐՈՇՄԱՆ N 9.1 ՀԱՎԵԼՎԱԾԻ N 9.1.15     ԱՂՅՈՒՍԱԿՈՒՄ ԿԱՏԱՐՎՈՂ ՓՈՓՈԽՈՒԹՅՈՒՆՆԵՐԸ </t>
  </si>
  <si>
    <t xml:space="preserve">ՀԱՅԱՍՏԱՆԻ ՀԱՆՐԱՊԵՏՈՒԹՅԱՆ 2023 ԹՎԱԿԱՆԻ ՊԵՏԱԿԱՆ ԲՅՈՒՋԵԻ ՄԱՍԻՆ» ՕՐԵՆՔԻ  N 1 ՀԱՎԵԼՎԱԾԻ N 2 ԱՂՅՈՒՍԱԿՈՒՄ ԿԱՏԱՐՎՈՂ ՎԵՐԱԲԱՇԽՈՒՄԸ   ԵՎ ՀԱՅԱՍՏԱՆԻ ՀԱՆՐԱՊԵՏՈՒԹՅԱՆ ԿԱՌԱՎԱՐՈՒԹՅԱՆ 2022 ԹՎԱԿԱՆԻ ԴԵԿՏԵՄԲԵՐԻ 29-Ի N 2111-Ն ՈՐՈՇՄԱՆ N 5 ՀԱՎԵԼՎԱԾԻ N 1 ԱՂՅՈՒՍԱԿՈՒՄ ԿԱՏԱՐՎՈՂ ՓՈՓՈԽՈՒԹՅՈՒՆՆԵՐԸ </t>
  </si>
  <si>
    <t xml:space="preserve"> ՀԱՅԱՍՏԱՆԻ ՀԱՆՐԱՊԵՏՈՒԹՅԱՆ ԿԱՌԱՎԱՐՈՒԹՅԱՆ 2022 ԹՎԱԿԱՆԻ ԴԵԿՏԵՄԲԵՐԻ 29-Ի N 2111-Ն ՈՐՈՇՄԱՆ  N N 3  ԵՎ 4  ՀԱՎԵԼՎԱԾՆԵՐՈՒՄ ԿԱՏԱՐՎՈՂ ՓՈՓՈԽՈՒԹՅՈՒՆՆԵՐԸ </t>
  </si>
  <si>
    <t xml:space="preserve">
ՀԱՅԱՍՏԱՆԻ ՀԱՆՐԱՊԵՏՈՒԹՅԱՆ ԿԱՌԱՎԱՐՈՒԹՅԱՆ 2022 ԹՎԱԿԱՆԻ ԴԵԿՏԵՄԲԵՐԻ 29-Ի N 2111-Ն ՈՐՈՇՄԱՆ
N 5 ՀԱՎԵԼՎԱԾԻ N 7 ԱՂՅՈՒՍԱԿՈՒՄ ԿԱՏԱՐՎՈՂ ՓՈՓՈԽՈՒԹՅՈՒՆՆԵՐԸ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</si>
</sst>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2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_);_(@_)"/>
    <numFmt numFmtId="165" formatCode="#,##0.0_);\(#,##0.0\)"/>
    <numFmt numFmtId="166" formatCode="##,##0.0;\(##,##0.0\);\-"/>
    <numFmt numFmtId="167" formatCode="_-* #,##0\ _₽_-;\-* #,##0\ _₽_-;_-* &quot;-&quot;\ _₽_-;_-@_-"/>
    <numFmt numFmtId="168" formatCode="_-* #,##0.00\ _₽_-;\-* #,##0.00\ _₽_-;_-* &quot;-&quot;??\ _₽_-;_-@_-"/>
    <numFmt numFmtId="169" formatCode="_-* #,##0.00_-;\-* #,##0.00_-;_-* &quot;-&quot;??_-;_-@_-"/>
    <numFmt numFmtId="170" formatCode="_-* #,##0.00_?_._-;\-* #,##0.00_?_._-;_-* &quot;-&quot;??_?_._-;_-@_-"/>
    <numFmt numFmtId="171" formatCode="_-* #,##0.00\ _դ_ր_._-;\-* #,##0.00\ _դ_ր_._-;_-* &quot;-&quot;??\ _դ_ր_._-;_-@_-"/>
    <numFmt numFmtId="172" formatCode="_-* #,##0.00_р_._-;\-* #,##0.00_р_._-;_-* &quot;-&quot;??_р_._-;_-@_-"/>
    <numFmt numFmtId="173" formatCode="[$€-2]\ #,##0.00_);[Red]\([$€-2]\ #,##0.00\)"/>
    <numFmt numFmtId="174" formatCode="General_)"/>
    <numFmt numFmtId="175" formatCode="_-* #,##0.00\ _ _-;\-* #,##0.00\ _ _-;_-* &quot;-&quot;??\ _ _-;_-@_-"/>
    <numFmt numFmtId="176" formatCode="_-* #,##0.00\ _֏_-;\-* #,##0.00\ _֏_-;_-* &quot;-&quot;??\ _֏_-;_-@_-"/>
    <numFmt numFmtId="177" formatCode="_ * #,##0_)\ &quot;$&quot;_ ;_ * \(#,##0\)\ &quot;$&quot;_ ;_ * &quot;-&quot;_)\ &quot;$&quot;_ ;_ @_ "/>
    <numFmt numFmtId="178" formatCode="_([$€-2]* #,##0.00_);_([$€-2]* \(#,##0.00\);_([$€-2]* &quot;-&quot;??_)"/>
    <numFmt numFmtId="179" formatCode="#,##0.0"/>
  </numFmts>
  <fonts count="17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i/>
      <sz val="12"/>
      <name val="GHEA Grapalat"/>
      <family val="2"/>
    </font>
    <font>
      <sz val="12"/>
      <name val="GHEA Grapalat"/>
      <family val="2"/>
    </font>
    <font>
      <sz val="10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784">
    <xf numFmtId="0" fontId="0" fillId="0" borderId="0"/>
    <xf numFmtId="43" fontId="20" fillId="0" borderId="0" applyFont="0" applyFill="0" applyBorder="0" applyAlignment="0" applyProtection="0"/>
    <xf numFmtId="0" fontId="27" fillId="0" borderId="0">
      <alignment horizontal="left" vertical="top" wrapText="1"/>
    </xf>
    <xf numFmtId="0" fontId="28" fillId="0" borderId="0">
      <alignment horizontal="left" vertical="top" wrapText="1"/>
    </xf>
    <xf numFmtId="0" fontId="21" fillId="0" borderId="0"/>
    <xf numFmtId="0" fontId="20" fillId="0" borderId="0"/>
    <xf numFmtId="0" fontId="21" fillId="0" borderId="0"/>
    <xf numFmtId="0" fontId="26" fillId="0" borderId="0"/>
    <xf numFmtId="0" fontId="23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2" fillId="0" borderId="0"/>
    <xf numFmtId="9" fontId="26" fillId="0" borderId="0" applyFont="0" applyFill="0" applyBorder="0" applyAlignment="0" applyProtection="0"/>
    <xf numFmtId="166" fontId="28" fillId="0" borderId="0" applyFill="0" applyBorder="0" applyProtection="0">
      <alignment horizontal="right" vertical="top"/>
    </xf>
    <xf numFmtId="0" fontId="22" fillId="0" borderId="0"/>
    <xf numFmtId="0" fontId="30" fillId="0" borderId="0" applyNumberFormat="0" applyFill="0" applyBorder="0" applyAlignment="0" applyProtection="0"/>
    <xf numFmtId="0" fontId="31" fillId="0" borderId="8" applyNumberFormat="0" applyFill="0" applyAlignment="0" applyProtection="0"/>
    <xf numFmtId="0" fontId="32" fillId="0" borderId="9" applyNumberFormat="0" applyFill="0" applyAlignment="0" applyProtection="0"/>
    <xf numFmtId="0" fontId="33" fillId="0" borderId="10" applyNumberFormat="0" applyFill="0" applyAlignment="0" applyProtection="0"/>
    <xf numFmtId="0" fontId="33" fillId="0" borderId="0" applyNumberFormat="0" applyFill="0" applyBorder="0" applyAlignment="0" applyProtection="0"/>
    <xf numFmtId="0" fontId="34" fillId="2" borderId="0" applyNumberFormat="0" applyBorder="0" applyAlignment="0" applyProtection="0"/>
    <xf numFmtId="0" fontId="35" fillId="3" borderId="0" applyNumberFormat="0" applyBorder="0" applyAlignment="0" applyProtection="0"/>
    <xf numFmtId="0" fontId="36" fillId="4" borderId="0" applyNumberFormat="0" applyBorder="0" applyAlignment="0" applyProtection="0"/>
    <xf numFmtId="0" fontId="37" fillId="5" borderId="11" applyNumberFormat="0" applyAlignment="0" applyProtection="0"/>
    <xf numFmtId="0" fontId="38" fillId="6" borderId="12" applyNumberFormat="0" applyAlignment="0" applyProtection="0"/>
    <xf numFmtId="0" fontId="39" fillId="6" borderId="11" applyNumberFormat="0" applyAlignment="0" applyProtection="0"/>
    <xf numFmtId="0" fontId="40" fillId="0" borderId="13" applyNumberFormat="0" applyFill="0" applyAlignment="0" applyProtection="0"/>
    <xf numFmtId="0" fontId="41" fillId="7" borderId="14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16" applyNumberFormat="0" applyFill="0" applyAlignment="0" applyProtection="0"/>
    <xf numFmtId="0" fontId="45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45" fillId="32" borderId="0" applyNumberFormat="0" applyBorder="0" applyAlignment="0" applyProtection="0"/>
    <xf numFmtId="43" fontId="46" fillId="0" borderId="0" applyFont="0" applyFill="0" applyBorder="0" applyAlignment="0" applyProtection="0"/>
    <xf numFmtId="0" fontId="19" fillId="8" borderId="15" applyNumberFormat="0" applyFont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8" borderId="15" applyNumberFormat="0" applyFont="0" applyAlignment="0" applyProtection="0"/>
    <xf numFmtId="0" fontId="47" fillId="0" borderId="0"/>
    <xf numFmtId="0" fontId="17" fillId="10" borderId="0" applyNumberFormat="0" applyBorder="0" applyAlignment="0" applyProtection="0"/>
    <xf numFmtId="0" fontId="50" fillId="10" borderId="0" applyNumberFormat="0" applyBorder="0" applyAlignment="0" applyProtection="0"/>
    <xf numFmtId="0" fontId="17" fillId="14" borderId="0" applyNumberFormat="0" applyBorder="0" applyAlignment="0" applyProtection="0"/>
    <xf numFmtId="0" fontId="50" fillId="14" borderId="0" applyNumberFormat="0" applyBorder="0" applyAlignment="0" applyProtection="0"/>
    <xf numFmtId="0" fontId="17" fillId="18" borderId="0" applyNumberFormat="0" applyBorder="0" applyAlignment="0" applyProtection="0"/>
    <xf numFmtId="0" fontId="50" fillId="18" borderId="0" applyNumberFormat="0" applyBorder="0" applyAlignment="0" applyProtection="0"/>
    <xf numFmtId="0" fontId="17" fillId="22" borderId="0" applyNumberFormat="0" applyBorder="0" applyAlignment="0" applyProtection="0"/>
    <xf numFmtId="0" fontId="50" fillId="22" borderId="0" applyNumberFormat="0" applyBorder="0" applyAlignment="0" applyProtection="0"/>
    <xf numFmtId="0" fontId="17" fillId="26" borderId="0" applyNumberFormat="0" applyBorder="0" applyAlignment="0" applyProtection="0"/>
    <xf numFmtId="0" fontId="50" fillId="26" borderId="0" applyNumberFormat="0" applyBorder="0" applyAlignment="0" applyProtection="0"/>
    <xf numFmtId="0" fontId="17" fillId="30" borderId="0" applyNumberFormat="0" applyBorder="0" applyAlignment="0" applyProtection="0"/>
    <xf numFmtId="0" fontId="50" fillId="30" borderId="0" applyNumberFormat="0" applyBorder="0" applyAlignment="0" applyProtection="0"/>
    <xf numFmtId="0" fontId="17" fillId="11" borderId="0" applyNumberFormat="0" applyBorder="0" applyAlignment="0" applyProtection="0"/>
    <xf numFmtId="0" fontId="50" fillId="11" borderId="0" applyNumberFormat="0" applyBorder="0" applyAlignment="0" applyProtection="0"/>
    <xf numFmtId="0" fontId="17" fillId="15" borderId="0" applyNumberFormat="0" applyBorder="0" applyAlignment="0" applyProtection="0"/>
    <xf numFmtId="0" fontId="50" fillId="15" borderId="0" applyNumberFormat="0" applyBorder="0" applyAlignment="0" applyProtection="0"/>
    <xf numFmtId="0" fontId="17" fillId="19" borderId="0" applyNumberFormat="0" applyBorder="0" applyAlignment="0" applyProtection="0"/>
    <xf numFmtId="0" fontId="50" fillId="19" borderId="0" applyNumberFormat="0" applyBorder="0" applyAlignment="0" applyProtection="0"/>
    <xf numFmtId="0" fontId="17" fillId="23" borderId="0" applyNumberFormat="0" applyBorder="0" applyAlignment="0" applyProtection="0"/>
    <xf numFmtId="0" fontId="50" fillId="23" borderId="0" applyNumberFormat="0" applyBorder="0" applyAlignment="0" applyProtection="0"/>
    <xf numFmtId="0" fontId="17" fillId="27" borderId="0" applyNumberFormat="0" applyBorder="0" applyAlignment="0" applyProtection="0"/>
    <xf numFmtId="0" fontId="50" fillId="27" borderId="0" applyNumberFormat="0" applyBorder="0" applyAlignment="0" applyProtection="0"/>
    <xf numFmtId="0" fontId="17" fillId="31" borderId="0" applyNumberFormat="0" applyBorder="0" applyAlignment="0" applyProtection="0"/>
    <xf numFmtId="0" fontId="50" fillId="31" borderId="0" applyNumberFormat="0" applyBorder="0" applyAlignment="0" applyProtection="0"/>
    <xf numFmtId="0" fontId="51" fillId="12" borderId="0" applyNumberFormat="0" applyBorder="0" applyAlignment="0" applyProtection="0"/>
    <xf numFmtId="0" fontId="51" fillId="16" borderId="0" applyNumberFormat="0" applyBorder="0" applyAlignment="0" applyProtection="0"/>
    <xf numFmtId="0" fontId="51" fillId="20" borderId="0" applyNumberFormat="0" applyBorder="0" applyAlignment="0" applyProtection="0"/>
    <xf numFmtId="0" fontId="51" fillId="24" borderId="0" applyNumberFormat="0" applyBorder="0" applyAlignment="0" applyProtection="0"/>
    <xf numFmtId="0" fontId="51" fillId="28" borderId="0" applyNumberFormat="0" applyBorder="0" applyAlignment="0" applyProtection="0"/>
    <xf numFmtId="0" fontId="51" fillId="32" borderId="0" applyNumberFormat="0" applyBorder="0" applyAlignment="0" applyProtection="0"/>
    <xf numFmtId="0" fontId="51" fillId="9" borderId="0" applyNumberFormat="0" applyBorder="0" applyAlignment="0" applyProtection="0"/>
    <xf numFmtId="0" fontId="51" fillId="13" borderId="0" applyNumberFormat="0" applyBorder="0" applyAlignment="0" applyProtection="0"/>
    <xf numFmtId="0" fontId="51" fillId="17" borderId="0" applyNumberFormat="0" applyBorder="0" applyAlignment="0" applyProtection="0"/>
    <xf numFmtId="0" fontId="51" fillId="21" borderId="0" applyNumberFormat="0" applyBorder="0" applyAlignment="0" applyProtection="0"/>
    <xf numFmtId="0" fontId="51" fillId="25" borderId="0" applyNumberFormat="0" applyBorder="0" applyAlignment="0" applyProtection="0"/>
    <xf numFmtId="0" fontId="51" fillId="29" borderId="0" applyNumberFormat="0" applyBorder="0" applyAlignment="0" applyProtection="0"/>
    <xf numFmtId="0" fontId="52" fillId="3" borderId="0" applyNumberFormat="0" applyBorder="0" applyAlignment="0" applyProtection="0"/>
    <xf numFmtId="0" fontId="53" fillId="6" borderId="11" applyNumberFormat="0" applyAlignment="0" applyProtection="0"/>
    <xf numFmtId="0" fontId="54" fillId="7" borderId="14" applyNumberFormat="0" applyAlignment="0" applyProtection="0"/>
    <xf numFmtId="43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2" borderId="0" applyNumberFormat="0" applyBorder="0" applyAlignment="0" applyProtection="0"/>
    <xf numFmtId="0" fontId="57" fillId="0" borderId="8" applyNumberFormat="0" applyFill="0" applyAlignment="0" applyProtection="0"/>
    <xf numFmtId="0" fontId="58" fillId="0" borderId="9" applyNumberFormat="0" applyFill="0" applyAlignment="0" applyProtection="0"/>
    <xf numFmtId="0" fontId="59" fillId="0" borderId="10" applyNumberFormat="0" applyFill="0" applyAlignment="0" applyProtection="0"/>
    <xf numFmtId="0" fontId="59" fillId="0" borderId="0" applyNumberFormat="0" applyFill="0" applyBorder="0" applyAlignment="0" applyProtection="0"/>
    <xf numFmtId="0" fontId="60" fillId="5" borderId="11" applyNumberFormat="0" applyAlignment="0" applyProtection="0"/>
    <xf numFmtId="0" fontId="61" fillId="0" borderId="13" applyNumberFormat="0" applyFill="0" applyAlignment="0" applyProtection="0"/>
    <xf numFmtId="0" fontId="62" fillId="4" borderId="0" applyNumberFormat="0" applyBorder="0" applyAlignment="0" applyProtection="0"/>
    <xf numFmtId="0" fontId="48" fillId="0" borderId="0"/>
    <xf numFmtId="0" fontId="48" fillId="0" borderId="0"/>
    <xf numFmtId="0" fontId="28" fillId="0" borderId="0">
      <alignment horizontal="left" vertical="top" wrapText="1"/>
    </xf>
    <xf numFmtId="0" fontId="63" fillId="0" borderId="0"/>
    <xf numFmtId="0" fontId="64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50" fillId="8" borderId="15" applyNumberFormat="0" applyFont="0" applyAlignment="0" applyProtection="0"/>
    <xf numFmtId="0" fontId="17" fillId="8" borderId="15" applyNumberFormat="0" applyFont="0" applyAlignment="0" applyProtection="0"/>
    <xf numFmtId="0" fontId="65" fillId="6" borderId="12" applyNumberFormat="0" applyAlignment="0" applyProtection="0"/>
    <xf numFmtId="0" fontId="66" fillId="0" borderId="0" applyNumberFormat="0" applyFill="0" applyBorder="0" applyAlignment="0" applyProtection="0"/>
    <xf numFmtId="0" fontId="67" fillId="0" borderId="16" applyNumberFormat="0" applyFill="0" applyAlignment="0" applyProtection="0"/>
    <xf numFmtId="0" fontId="68" fillId="0" borderId="0" applyNumberFormat="0" applyFill="0" applyBorder="0" applyAlignment="0" applyProtection="0"/>
    <xf numFmtId="0" fontId="49" fillId="0" borderId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8" borderId="15" applyNumberFormat="0" applyFont="0" applyAlignment="0" applyProtection="0"/>
    <xf numFmtId="166" fontId="69" fillId="0" borderId="0" applyFill="0" applyBorder="0" applyProtection="0">
      <alignment horizontal="right" vertical="top"/>
    </xf>
    <xf numFmtId="0" fontId="15" fillId="0" borderId="0"/>
    <xf numFmtId="43" fontId="15" fillId="0" borderId="0" applyFont="0" applyFill="0" applyBorder="0" applyAlignment="0" applyProtection="0"/>
    <xf numFmtId="6" fontId="70" fillId="0" borderId="0" applyFont="0" applyFill="0" applyBorder="0" applyAlignment="0" applyProtection="0"/>
    <xf numFmtId="6" fontId="70" fillId="0" borderId="0" applyFont="0" applyFill="0" applyBorder="0" applyAlignment="0" applyProtection="0"/>
    <xf numFmtId="0" fontId="20" fillId="0" borderId="0"/>
    <xf numFmtId="0" fontId="20" fillId="0" borderId="0"/>
    <xf numFmtId="0" fontId="71" fillId="0" borderId="0"/>
    <xf numFmtId="0" fontId="20" fillId="0" borderId="0"/>
    <xf numFmtId="0" fontId="20" fillId="0" borderId="0"/>
    <xf numFmtId="0" fontId="22" fillId="0" borderId="0"/>
    <xf numFmtId="0" fontId="72" fillId="33" borderId="0" applyNumberFormat="0" applyBorder="0" applyAlignment="0" applyProtection="0"/>
    <xf numFmtId="0" fontId="15" fillId="33" borderId="0" applyNumberFormat="0" applyBorder="0" applyAlignment="0" applyProtection="0"/>
    <xf numFmtId="0" fontId="50" fillId="10" borderId="0" applyNumberFormat="0" applyBorder="0" applyAlignment="0" applyProtection="0"/>
    <xf numFmtId="0" fontId="73" fillId="34" borderId="0" applyNumberFormat="0" applyBorder="0" applyAlignment="0" applyProtection="0"/>
    <xf numFmtId="0" fontId="72" fillId="33" borderId="0" applyNumberFormat="0" applyBorder="0" applyAlignment="0" applyProtection="0"/>
    <xf numFmtId="0" fontId="29" fillId="10" borderId="0" applyNumberFormat="0" applyBorder="0" applyAlignment="0" applyProtection="0"/>
    <xf numFmtId="0" fontId="74" fillId="35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72" fillId="36" borderId="0" applyNumberFormat="0" applyBorder="0" applyAlignment="0" applyProtection="0"/>
    <xf numFmtId="0" fontId="15" fillId="36" borderId="0" applyNumberFormat="0" applyBorder="0" applyAlignment="0" applyProtection="0"/>
    <xf numFmtId="0" fontId="50" fillId="14" borderId="0" applyNumberFormat="0" applyBorder="0" applyAlignment="0" applyProtection="0"/>
    <xf numFmtId="0" fontId="73" fillId="37" borderId="0" applyNumberFormat="0" applyBorder="0" applyAlignment="0" applyProtection="0"/>
    <xf numFmtId="0" fontId="72" fillId="36" borderId="0" applyNumberFormat="0" applyBorder="0" applyAlignment="0" applyProtection="0"/>
    <xf numFmtId="0" fontId="29" fillId="14" borderId="0" applyNumberFormat="0" applyBorder="0" applyAlignment="0" applyProtection="0"/>
    <xf numFmtId="0" fontId="74" fillId="37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72" fillId="38" borderId="0" applyNumberFormat="0" applyBorder="0" applyAlignment="0" applyProtection="0"/>
    <xf numFmtId="0" fontId="15" fillId="38" borderId="0" applyNumberFormat="0" applyBorder="0" applyAlignment="0" applyProtection="0"/>
    <xf numFmtId="0" fontId="50" fillId="18" borderId="0" applyNumberFormat="0" applyBorder="0" applyAlignment="0" applyProtection="0"/>
    <xf numFmtId="0" fontId="73" fillId="39" borderId="0" applyNumberFormat="0" applyBorder="0" applyAlignment="0" applyProtection="0"/>
    <xf numFmtId="0" fontId="72" fillId="38" borderId="0" applyNumberFormat="0" applyBorder="0" applyAlignment="0" applyProtection="0"/>
    <xf numFmtId="0" fontId="29" fillId="18" borderId="0" applyNumberFormat="0" applyBorder="0" applyAlignment="0" applyProtection="0"/>
    <xf numFmtId="0" fontId="74" fillId="39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72" fillId="40" borderId="0" applyNumberFormat="0" applyBorder="0" applyAlignment="0" applyProtection="0"/>
    <xf numFmtId="0" fontId="15" fillId="40" borderId="0" applyNumberFormat="0" applyBorder="0" applyAlignment="0" applyProtection="0"/>
    <xf numFmtId="0" fontId="50" fillId="22" borderId="0" applyNumberFormat="0" applyBorder="0" applyAlignment="0" applyProtection="0"/>
    <xf numFmtId="0" fontId="73" fillId="35" borderId="0" applyNumberFormat="0" applyBorder="0" applyAlignment="0" applyProtection="0"/>
    <xf numFmtId="0" fontId="72" fillId="40" borderId="0" applyNumberFormat="0" applyBorder="0" applyAlignment="0" applyProtection="0"/>
    <xf numFmtId="0" fontId="29" fillId="22" borderId="0" applyNumberFormat="0" applyBorder="0" applyAlignment="0" applyProtection="0"/>
    <xf numFmtId="0" fontId="74" fillId="35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72" fillId="41" borderId="0" applyNumberFormat="0" applyBorder="0" applyAlignment="0" applyProtection="0"/>
    <xf numFmtId="0" fontId="15" fillId="26" borderId="0" applyNumberFormat="0" applyBorder="0" applyAlignment="0" applyProtection="0"/>
    <xf numFmtId="0" fontId="50" fillId="26" borderId="0" applyNumberFormat="0" applyBorder="0" applyAlignment="0" applyProtection="0"/>
    <xf numFmtId="0" fontId="73" fillId="41" borderId="0" applyNumberFormat="0" applyBorder="0" applyAlignment="0" applyProtection="0"/>
    <xf numFmtId="0" fontId="72" fillId="41" borderId="0" applyNumberFormat="0" applyBorder="0" applyAlignment="0" applyProtection="0"/>
    <xf numFmtId="0" fontId="29" fillId="26" borderId="0" applyNumberFormat="0" applyBorder="0" applyAlignment="0" applyProtection="0"/>
    <xf numFmtId="0" fontId="74" fillId="41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72" fillId="35" borderId="0" applyNumberFormat="0" applyBorder="0" applyAlignment="0" applyProtection="0"/>
    <xf numFmtId="0" fontId="15" fillId="30" borderId="0" applyNumberFormat="0" applyBorder="0" applyAlignment="0" applyProtection="0"/>
    <xf numFmtId="0" fontId="50" fillId="30" borderId="0" applyNumberFormat="0" applyBorder="0" applyAlignment="0" applyProtection="0"/>
    <xf numFmtId="0" fontId="73" fillId="39" borderId="0" applyNumberFormat="0" applyBorder="0" applyAlignment="0" applyProtection="0"/>
    <xf numFmtId="0" fontId="72" fillId="35" borderId="0" applyNumberFormat="0" applyBorder="0" applyAlignment="0" applyProtection="0"/>
    <xf numFmtId="0" fontId="29" fillId="30" borderId="0" applyNumberFormat="0" applyBorder="0" applyAlignment="0" applyProtection="0"/>
    <xf numFmtId="0" fontId="74" fillId="39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72" fillId="34" borderId="0" applyNumberFormat="0" applyBorder="0" applyAlignment="0" applyProtection="0"/>
    <xf numFmtId="0" fontId="15" fillId="11" borderId="0" applyNumberFormat="0" applyBorder="0" applyAlignment="0" applyProtection="0"/>
    <xf numFmtId="0" fontId="50" fillId="11" borderId="0" applyNumberFormat="0" applyBorder="0" applyAlignment="0" applyProtection="0"/>
    <xf numFmtId="0" fontId="73" fillId="41" borderId="0" applyNumberFormat="0" applyBorder="0" applyAlignment="0" applyProtection="0"/>
    <xf numFmtId="0" fontId="72" fillId="34" borderId="0" applyNumberFormat="0" applyBorder="0" applyAlignment="0" applyProtection="0"/>
    <xf numFmtId="0" fontId="29" fillId="11" borderId="0" applyNumberFormat="0" applyBorder="0" applyAlignment="0" applyProtection="0"/>
    <xf numFmtId="0" fontId="74" fillId="42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72" fillId="37" borderId="0" applyNumberFormat="0" applyBorder="0" applyAlignment="0" applyProtection="0"/>
    <xf numFmtId="0" fontId="15" fillId="15" borderId="0" applyNumberFormat="0" applyBorder="0" applyAlignment="0" applyProtection="0"/>
    <xf numFmtId="0" fontId="50" fillId="15" borderId="0" applyNumberFormat="0" applyBorder="0" applyAlignment="0" applyProtection="0"/>
    <xf numFmtId="0" fontId="73" fillId="37" borderId="0" applyNumberFormat="0" applyBorder="0" applyAlignment="0" applyProtection="0"/>
    <xf numFmtId="0" fontId="72" fillId="37" borderId="0" applyNumberFormat="0" applyBorder="0" applyAlignment="0" applyProtection="0"/>
    <xf numFmtId="0" fontId="29" fillId="15" borderId="0" applyNumberFormat="0" applyBorder="0" applyAlignment="0" applyProtection="0"/>
    <xf numFmtId="0" fontId="74" fillId="37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72" fillId="43" borderId="0" applyNumberFormat="0" applyBorder="0" applyAlignment="0" applyProtection="0"/>
    <xf numFmtId="0" fontId="15" fillId="43" borderId="0" applyNumberFormat="0" applyBorder="0" applyAlignment="0" applyProtection="0"/>
    <xf numFmtId="0" fontId="50" fillId="19" borderId="0" applyNumberFormat="0" applyBorder="0" applyAlignment="0" applyProtection="0"/>
    <xf numFmtId="0" fontId="73" fillId="44" borderId="0" applyNumberFormat="0" applyBorder="0" applyAlignment="0" applyProtection="0"/>
    <xf numFmtId="0" fontId="72" fillId="43" borderId="0" applyNumberFormat="0" applyBorder="0" applyAlignment="0" applyProtection="0"/>
    <xf numFmtId="0" fontId="29" fillId="19" borderId="0" applyNumberFormat="0" applyBorder="0" applyAlignment="0" applyProtection="0"/>
    <xf numFmtId="0" fontId="74" fillId="44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72" fillId="40" borderId="0" applyNumberFormat="0" applyBorder="0" applyAlignment="0" applyProtection="0"/>
    <xf numFmtId="0" fontId="15" fillId="23" borderId="0" applyNumberFormat="0" applyBorder="0" applyAlignment="0" applyProtection="0"/>
    <xf numFmtId="0" fontId="50" fillId="23" borderId="0" applyNumberFormat="0" applyBorder="0" applyAlignment="0" applyProtection="0"/>
    <xf numFmtId="0" fontId="73" fillId="36" borderId="0" applyNumberFormat="0" applyBorder="0" applyAlignment="0" applyProtection="0"/>
    <xf numFmtId="0" fontId="72" fillId="40" borderId="0" applyNumberFormat="0" applyBorder="0" applyAlignment="0" applyProtection="0"/>
    <xf numFmtId="0" fontId="29" fillId="23" borderId="0" applyNumberFormat="0" applyBorder="0" applyAlignment="0" applyProtection="0"/>
    <xf numFmtId="0" fontId="74" fillId="42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72" fillId="34" borderId="0" applyNumberFormat="0" applyBorder="0" applyAlignment="0" applyProtection="0"/>
    <xf numFmtId="0" fontId="15" fillId="27" borderId="0" applyNumberFormat="0" applyBorder="0" applyAlignment="0" applyProtection="0"/>
    <xf numFmtId="0" fontId="50" fillId="27" borderId="0" applyNumberFormat="0" applyBorder="0" applyAlignment="0" applyProtection="0"/>
    <xf numFmtId="0" fontId="73" fillId="41" borderId="0" applyNumberFormat="0" applyBorder="0" applyAlignment="0" applyProtection="0"/>
    <xf numFmtId="0" fontId="72" fillId="34" borderId="0" applyNumberFormat="0" applyBorder="0" applyAlignment="0" applyProtection="0"/>
    <xf numFmtId="0" fontId="29" fillId="27" borderId="0" applyNumberFormat="0" applyBorder="0" applyAlignment="0" applyProtection="0"/>
    <xf numFmtId="0" fontId="74" fillId="34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72" fillId="45" borderId="0" applyNumberFormat="0" applyBorder="0" applyAlignment="0" applyProtection="0"/>
    <xf numFmtId="0" fontId="15" fillId="31" borderId="0" applyNumberFormat="0" applyBorder="0" applyAlignment="0" applyProtection="0"/>
    <xf numFmtId="0" fontId="50" fillId="31" borderId="0" applyNumberFormat="0" applyBorder="0" applyAlignment="0" applyProtection="0"/>
    <xf numFmtId="0" fontId="73" fillId="39" borderId="0" applyNumberFormat="0" applyBorder="0" applyAlignment="0" applyProtection="0"/>
    <xf numFmtId="0" fontId="72" fillId="45" borderId="0" applyNumberFormat="0" applyBorder="0" applyAlignment="0" applyProtection="0"/>
    <xf numFmtId="0" fontId="29" fillId="31" borderId="0" applyNumberFormat="0" applyBorder="0" applyAlignment="0" applyProtection="0"/>
    <xf numFmtId="0" fontId="74" fillId="44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75" fillId="46" borderId="0" applyNumberFormat="0" applyBorder="0" applyAlignment="0" applyProtection="0"/>
    <xf numFmtId="0" fontId="45" fillId="12" borderId="0" applyNumberFormat="0" applyBorder="0" applyAlignment="0" applyProtection="0"/>
    <xf numFmtId="0" fontId="51" fillId="12" borderId="0" applyNumberFormat="0" applyBorder="0" applyAlignment="0" applyProtection="0"/>
    <xf numFmtId="0" fontId="76" fillId="41" borderId="0" applyNumberFormat="0" applyBorder="0" applyAlignment="0" applyProtection="0"/>
    <xf numFmtId="0" fontId="77" fillId="12" borderId="0" applyNumberFormat="0" applyBorder="0" applyAlignment="0" applyProtection="0"/>
    <xf numFmtId="0" fontId="78" fillId="47" borderId="0" applyNumberFormat="0" applyBorder="0" applyAlignment="0" applyProtection="0"/>
    <xf numFmtId="0" fontId="45" fillId="12" borderId="0" applyNumberFormat="0" applyBorder="0" applyAlignment="0" applyProtection="0"/>
    <xf numFmtId="0" fontId="75" fillId="37" borderId="0" applyNumberFormat="0" applyBorder="0" applyAlignment="0" applyProtection="0"/>
    <xf numFmtId="0" fontId="45" fillId="16" borderId="0" applyNumberFormat="0" applyBorder="0" applyAlignment="0" applyProtection="0"/>
    <xf numFmtId="0" fontId="51" fillId="16" borderId="0" applyNumberFormat="0" applyBorder="0" applyAlignment="0" applyProtection="0"/>
    <xf numFmtId="0" fontId="76" fillId="48" borderId="0" applyNumberFormat="0" applyBorder="0" applyAlignment="0" applyProtection="0"/>
    <xf numFmtId="0" fontId="77" fillId="16" borderId="0" applyNumberFormat="0" applyBorder="0" applyAlignment="0" applyProtection="0"/>
    <xf numFmtId="0" fontId="78" fillId="37" borderId="0" applyNumberFormat="0" applyBorder="0" applyAlignment="0" applyProtection="0"/>
    <xf numFmtId="0" fontId="45" fillId="16" borderId="0" applyNumberFormat="0" applyBorder="0" applyAlignment="0" applyProtection="0"/>
    <xf numFmtId="0" fontId="75" fillId="43" borderId="0" applyNumberFormat="0" applyBorder="0" applyAlignment="0" applyProtection="0"/>
    <xf numFmtId="0" fontId="45" fillId="43" borderId="0" applyNumberFormat="0" applyBorder="0" applyAlignment="0" applyProtection="0"/>
    <xf numFmtId="0" fontId="51" fillId="20" borderId="0" applyNumberFormat="0" applyBorder="0" applyAlignment="0" applyProtection="0"/>
    <xf numFmtId="0" fontId="76" fillId="45" borderId="0" applyNumberFormat="0" applyBorder="0" applyAlignment="0" applyProtection="0"/>
    <xf numFmtId="0" fontId="77" fillId="20" borderId="0" applyNumberFormat="0" applyBorder="0" applyAlignment="0" applyProtection="0"/>
    <xf numFmtId="0" fontId="78" fillId="44" borderId="0" applyNumberFormat="0" applyBorder="0" applyAlignment="0" applyProtection="0"/>
    <xf numFmtId="0" fontId="45" fillId="20" borderId="0" applyNumberFormat="0" applyBorder="0" applyAlignment="0" applyProtection="0"/>
    <xf numFmtId="0" fontId="75" fillId="49" borderId="0" applyNumberFormat="0" applyBorder="0" applyAlignment="0" applyProtection="0"/>
    <xf numFmtId="0" fontId="45" fillId="49" borderId="0" applyNumberFormat="0" applyBorder="0" applyAlignment="0" applyProtection="0"/>
    <xf numFmtId="0" fontId="51" fillId="24" borderId="0" applyNumberFormat="0" applyBorder="0" applyAlignment="0" applyProtection="0"/>
    <xf numFmtId="0" fontId="76" fillId="36" borderId="0" applyNumberFormat="0" applyBorder="0" applyAlignment="0" applyProtection="0"/>
    <xf numFmtId="0" fontId="77" fillId="24" borderId="0" applyNumberFormat="0" applyBorder="0" applyAlignment="0" applyProtection="0"/>
    <xf numFmtId="0" fontId="78" fillId="42" borderId="0" applyNumberFormat="0" applyBorder="0" applyAlignment="0" applyProtection="0"/>
    <xf numFmtId="0" fontId="45" fillId="24" borderId="0" applyNumberFormat="0" applyBorder="0" applyAlignment="0" applyProtection="0"/>
    <xf numFmtId="0" fontId="75" fillId="47" borderId="0" applyNumberFormat="0" applyBorder="0" applyAlignment="0" applyProtection="0"/>
    <xf numFmtId="0" fontId="45" fillId="28" borderId="0" applyNumberFormat="0" applyBorder="0" applyAlignment="0" applyProtection="0"/>
    <xf numFmtId="0" fontId="51" fillId="28" borderId="0" applyNumberFormat="0" applyBorder="0" applyAlignment="0" applyProtection="0"/>
    <xf numFmtId="0" fontId="76" fillId="41" borderId="0" applyNumberFormat="0" applyBorder="0" applyAlignment="0" applyProtection="0"/>
    <xf numFmtId="0" fontId="77" fillId="28" borderId="0" applyNumberFormat="0" applyBorder="0" applyAlignment="0" applyProtection="0"/>
    <xf numFmtId="0" fontId="78" fillId="47" borderId="0" applyNumberFormat="0" applyBorder="0" applyAlignment="0" applyProtection="0"/>
    <xf numFmtId="0" fontId="45" fillId="28" borderId="0" applyNumberFormat="0" applyBorder="0" applyAlignment="0" applyProtection="0"/>
    <xf numFmtId="0" fontId="75" fillId="50" borderId="0" applyNumberFormat="0" applyBorder="0" applyAlignment="0" applyProtection="0"/>
    <xf numFmtId="0" fontId="45" fillId="50" borderId="0" applyNumberFormat="0" applyBorder="0" applyAlignment="0" applyProtection="0"/>
    <xf numFmtId="0" fontId="51" fillId="32" borderId="0" applyNumberFormat="0" applyBorder="0" applyAlignment="0" applyProtection="0"/>
    <xf numFmtId="0" fontId="76" fillId="37" borderId="0" applyNumberFormat="0" applyBorder="0" applyAlignment="0" applyProtection="0"/>
    <xf numFmtId="0" fontId="77" fillId="32" borderId="0" applyNumberFormat="0" applyBorder="0" applyAlignment="0" applyProtection="0"/>
    <xf numFmtId="0" fontId="78" fillId="37" borderId="0" applyNumberFormat="0" applyBorder="0" applyAlignment="0" applyProtection="0"/>
    <xf numFmtId="0" fontId="45" fillId="32" borderId="0" applyNumberFormat="0" applyBorder="0" applyAlignment="0" applyProtection="0"/>
    <xf numFmtId="0" fontId="79" fillId="51" borderId="0" applyNumberFormat="0" applyBorder="0" applyAlignment="0" applyProtection="0"/>
    <xf numFmtId="0" fontId="79" fillId="52" borderId="0" applyNumberFormat="0" applyBorder="0" applyAlignment="0" applyProtection="0"/>
    <xf numFmtId="0" fontId="80" fillId="53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75" fillId="55" borderId="0" applyNumberFormat="0" applyBorder="0" applyAlignment="0" applyProtection="0"/>
    <xf numFmtId="0" fontId="45" fillId="9" borderId="0" applyNumberFormat="0" applyBorder="0" applyAlignment="0" applyProtection="0"/>
    <xf numFmtId="0" fontId="51" fillId="9" borderId="0" applyNumberFormat="0" applyBorder="0" applyAlignment="0" applyProtection="0"/>
    <xf numFmtId="0" fontId="80" fillId="54" borderId="0" applyNumberFormat="0" applyBorder="0" applyAlignment="0" applyProtection="0"/>
    <xf numFmtId="0" fontId="77" fillId="9" borderId="0" applyNumberFormat="0" applyBorder="0" applyAlignment="0" applyProtection="0"/>
    <xf numFmtId="0" fontId="78" fillId="47" borderId="0" applyNumberFormat="0" applyBorder="0" applyAlignment="0" applyProtection="0"/>
    <xf numFmtId="0" fontId="45" fillId="9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79" fillId="51" borderId="0" applyNumberFormat="0" applyBorder="0" applyAlignment="0" applyProtection="0"/>
    <xf numFmtId="0" fontId="79" fillId="56" borderId="0" applyNumberFormat="0" applyBorder="0" applyAlignment="0" applyProtection="0"/>
    <xf numFmtId="0" fontId="80" fillId="57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75" fillId="59" borderId="0" applyNumberFormat="0" applyBorder="0" applyAlignment="0" applyProtection="0"/>
    <xf numFmtId="0" fontId="45" fillId="13" borderId="0" applyNumberFormat="0" applyBorder="0" applyAlignment="0" applyProtection="0"/>
    <xf numFmtId="0" fontId="51" fillId="13" borderId="0" applyNumberFormat="0" applyBorder="0" applyAlignment="0" applyProtection="0"/>
    <xf numFmtId="0" fontId="80" fillId="58" borderId="0" applyNumberFormat="0" applyBorder="0" applyAlignment="0" applyProtection="0"/>
    <xf numFmtId="0" fontId="77" fillId="13" borderId="0" applyNumberFormat="0" applyBorder="0" applyAlignment="0" applyProtection="0"/>
    <xf numFmtId="0" fontId="78" fillId="59" borderId="0" applyNumberFormat="0" applyBorder="0" applyAlignment="0" applyProtection="0"/>
    <xf numFmtId="0" fontId="45" fillId="13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79" fillId="51" borderId="0" applyNumberFormat="0" applyBorder="0" applyAlignment="0" applyProtection="0"/>
    <xf numFmtId="0" fontId="79" fillId="51" borderId="0" applyNumberFormat="0" applyBorder="0" applyAlignment="0" applyProtection="0"/>
    <xf numFmtId="0" fontId="80" fillId="56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75" fillId="61" borderId="0" applyNumberFormat="0" applyBorder="0" applyAlignment="0" applyProtection="0"/>
    <xf numFmtId="0" fontId="45" fillId="17" borderId="0" applyNumberFormat="0" applyBorder="0" applyAlignment="0" applyProtection="0"/>
    <xf numFmtId="0" fontId="51" fillId="17" borderId="0" applyNumberFormat="0" applyBorder="0" applyAlignment="0" applyProtection="0"/>
    <xf numFmtId="0" fontId="80" fillId="60" borderId="0" applyNumberFormat="0" applyBorder="0" applyAlignment="0" applyProtection="0"/>
    <xf numFmtId="0" fontId="77" fillId="17" borderId="0" applyNumberFormat="0" applyBorder="0" applyAlignment="0" applyProtection="0"/>
    <xf numFmtId="0" fontId="78" fillId="61" borderId="0" applyNumberFormat="0" applyBorder="0" applyAlignment="0" applyProtection="0"/>
    <xf numFmtId="0" fontId="45" fillId="17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79" fillId="51" borderId="0" applyNumberFormat="0" applyBorder="0" applyAlignment="0" applyProtection="0"/>
    <xf numFmtId="0" fontId="79" fillId="56" borderId="0" applyNumberFormat="0" applyBorder="0" applyAlignment="0" applyProtection="0"/>
    <xf numFmtId="0" fontId="80" fillId="62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75" fillId="49" borderId="0" applyNumberFormat="0" applyBorder="0" applyAlignment="0" applyProtection="0"/>
    <xf numFmtId="0" fontId="45" fillId="21" borderId="0" applyNumberFormat="0" applyBorder="0" applyAlignment="0" applyProtection="0"/>
    <xf numFmtId="0" fontId="51" fillId="21" borderId="0" applyNumberFormat="0" applyBorder="0" applyAlignment="0" applyProtection="0"/>
    <xf numFmtId="0" fontId="80" fillId="63" borderId="0" applyNumberFormat="0" applyBorder="0" applyAlignment="0" applyProtection="0"/>
    <xf numFmtId="0" fontId="77" fillId="21" borderId="0" applyNumberFormat="0" applyBorder="0" applyAlignment="0" applyProtection="0"/>
    <xf numFmtId="0" fontId="78" fillId="64" borderId="0" applyNumberFormat="0" applyBorder="0" applyAlignment="0" applyProtection="0"/>
    <xf numFmtId="0" fontId="45" fillId="21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79" fillId="51" borderId="0" applyNumberFormat="0" applyBorder="0" applyAlignment="0" applyProtection="0"/>
    <xf numFmtId="0" fontId="79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75" fillId="47" borderId="0" applyNumberFormat="0" applyBorder="0" applyAlignment="0" applyProtection="0"/>
    <xf numFmtId="0" fontId="45" fillId="25" borderId="0" applyNumberFormat="0" applyBorder="0" applyAlignment="0" applyProtection="0"/>
    <xf numFmtId="0" fontId="51" fillId="25" borderId="0" applyNumberFormat="0" applyBorder="0" applyAlignment="0" applyProtection="0"/>
    <xf numFmtId="0" fontId="80" fillId="65" borderId="0" applyNumberFormat="0" applyBorder="0" applyAlignment="0" applyProtection="0"/>
    <xf numFmtId="0" fontId="77" fillId="25" borderId="0" applyNumberFormat="0" applyBorder="0" applyAlignment="0" applyProtection="0"/>
    <xf numFmtId="0" fontId="78" fillId="47" borderId="0" applyNumberFormat="0" applyBorder="0" applyAlignment="0" applyProtection="0"/>
    <xf numFmtId="0" fontId="45" fillId="2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79" fillId="51" borderId="0" applyNumberFormat="0" applyBorder="0" applyAlignment="0" applyProtection="0"/>
    <xf numFmtId="0" fontId="79" fillId="66" borderId="0" applyNumberFormat="0" applyBorder="0" applyAlignment="0" applyProtection="0"/>
    <xf numFmtId="0" fontId="80" fillId="67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75" fillId="48" borderId="0" applyNumberFormat="0" applyBorder="0" applyAlignment="0" applyProtection="0"/>
    <xf numFmtId="0" fontId="45" fillId="29" borderId="0" applyNumberFormat="0" applyBorder="0" applyAlignment="0" applyProtection="0"/>
    <xf numFmtId="0" fontId="51" fillId="29" borderId="0" applyNumberFormat="0" applyBorder="0" applyAlignment="0" applyProtection="0"/>
    <xf numFmtId="0" fontId="80" fillId="68" borderId="0" applyNumberFormat="0" applyBorder="0" applyAlignment="0" applyProtection="0"/>
    <xf numFmtId="0" fontId="77" fillId="29" borderId="0" applyNumberFormat="0" applyBorder="0" applyAlignment="0" applyProtection="0"/>
    <xf numFmtId="0" fontId="78" fillId="48" borderId="0" applyNumberFormat="0" applyBorder="0" applyAlignment="0" applyProtection="0"/>
    <xf numFmtId="0" fontId="45" fillId="29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6" fontId="70" fillId="0" borderId="0" applyFont="0" applyFill="0" applyBorder="0" applyAlignment="0" applyProtection="0"/>
    <xf numFmtId="0" fontId="81" fillId="36" borderId="0" applyNumberFormat="0" applyBorder="0" applyAlignment="0" applyProtection="0"/>
    <xf numFmtId="0" fontId="35" fillId="3" borderId="0" applyNumberFormat="0" applyBorder="0" applyAlignment="0" applyProtection="0"/>
    <xf numFmtId="0" fontId="52" fillId="3" borderId="0" applyNumberFormat="0" applyBorder="0" applyAlignment="0" applyProtection="0"/>
    <xf numFmtId="0" fontId="82" fillId="66" borderId="0" applyNumberFormat="0" applyBorder="0" applyAlignment="0" applyProtection="0"/>
    <xf numFmtId="0" fontId="83" fillId="3" borderId="0" applyNumberFormat="0" applyBorder="0" applyAlignment="0" applyProtection="0"/>
    <xf numFmtId="0" fontId="84" fillId="36" borderId="0" applyNumberFormat="0" applyBorder="0" applyAlignment="0" applyProtection="0"/>
    <xf numFmtId="0" fontId="35" fillId="3" borderId="0" applyNumberFormat="0" applyBorder="0" applyAlignment="0" applyProtection="0"/>
    <xf numFmtId="0" fontId="85" fillId="0" borderId="0" applyNumberFormat="0" applyFill="0" applyBorder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53" fillId="6" borderId="11" applyNumberFormat="0" applyAlignment="0" applyProtection="0"/>
    <xf numFmtId="0" fontId="87" fillId="69" borderId="18" applyNumberFormat="0" applyAlignment="0" applyProtection="0"/>
    <xf numFmtId="0" fontId="87" fillId="69" borderId="18" applyNumberFormat="0" applyAlignment="0" applyProtection="0"/>
    <xf numFmtId="0" fontId="87" fillId="69" borderId="18" applyNumberFormat="0" applyAlignment="0" applyProtection="0"/>
    <xf numFmtId="0" fontId="87" fillId="69" borderId="18" applyNumberFormat="0" applyAlignment="0" applyProtection="0"/>
    <xf numFmtId="0" fontId="87" fillId="69" borderId="18" applyNumberFormat="0" applyAlignment="0" applyProtection="0"/>
    <xf numFmtId="0" fontId="87" fillId="69" borderId="18" applyNumberFormat="0" applyAlignment="0" applyProtection="0"/>
    <xf numFmtId="0" fontId="87" fillId="69" borderId="18" applyNumberFormat="0" applyAlignment="0" applyProtection="0"/>
    <xf numFmtId="0" fontId="87" fillId="69" borderId="18" applyNumberFormat="0" applyAlignment="0" applyProtection="0"/>
    <xf numFmtId="0" fontId="87" fillId="69" borderId="18" applyNumberFormat="0" applyAlignment="0" applyProtection="0"/>
    <xf numFmtId="0" fontId="87" fillId="69" borderId="18" applyNumberFormat="0" applyAlignment="0" applyProtection="0"/>
    <xf numFmtId="0" fontId="87" fillId="69" borderId="18" applyNumberFormat="0" applyAlignment="0" applyProtection="0"/>
    <xf numFmtId="0" fontId="87" fillId="69" borderId="18" applyNumberFormat="0" applyAlignment="0" applyProtection="0"/>
    <xf numFmtId="0" fontId="87" fillId="69" borderId="18" applyNumberFormat="0" applyAlignment="0" applyProtection="0"/>
    <xf numFmtId="0" fontId="87" fillId="69" borderId="18" applyNumberFormat="0" applyAlignment="0" applyProtection="0"/>
    <xf numFmtId="0" fontId="87" fillId="69" borderId="18" applyNumberFormat="0" applyAlignment="0" applyProtection="0"/>
    <xf numFmtId="0" fontId="87" fillId="69" borderId="18" applyNumberFormat="0" applyAlignment="0" applyProtection="0"/>
    <xf numFmtId="0" fontId="87" fillId="69" borderId="18" applyNumberFormat="0" applyAlignment="0" applyProtection="0"/>
    <xf numFmtId="0" fontId="87" fillId="69" borderId="18" applyNumberFormat="0" applyAlignment="0" applyProtection="0"/>
    <xf numFmtId="0" fontId="87" fillId="69" borderId="18" applyNumberFormat="0" applyAlignment="0" applyProtection="0"/>
    <xf numFmtId="0" fontId="87" fillId="69" borderId="18" applyNumberFormat="0" applyAlignment="0" applyProtection="0"/>
    <xf numFmtId="0" fontId="87" fillId="69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8" fillId="6" borderId="11" applyNumberFormat="0" applyAlignment="0" applyProtection="0"/>
    <xf numFmtId="0" fontId="86" fillId="42" borderId="18" applyNumberFormat="0" applyAlignment="0" applyProtection="0"/>
    <xf numFmtId="0" fontId="89" fillId="70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86" fillId="42" borderId="18" applyNumberFormat="0" applyAlignment="0" applyProtection="0"/>
    <xf numFmtId="0" fontId="39" fillId="6" borderId="11" applyNumberFormat="0" applyAlignment="0" applyProtection="0"/>
    <xf numFmtId="0" fontId="90" fillId="71" borderId="19" applyNumberFormat="0" applyAlignment="0" applyProtection="0"/>
    <xf numFmtId="0" fontId="41" fillId="7" borderId="14" applyNumberFormat="0" applyAlignment="0" applyProtection="0"/>
    <xf numFmtId="0" fontId="54" fillId="7" borderId="14" applyNumberFormat="0" applyAlignment="0" applyProtection="0"/>
    <xf numFmtId="0" fontId="91" fillId="57" borderId="19" applyNumberFormat="0" applyAlignment="0" applyProtection="0"/>
    <xf numFmtId="0" fontId="92" fillId="7" borderId="14" applyNumberFormat="0" applyAlignment="0" applyProtection="0"/>
    <xf numFmtId="0" fontId="93" fillId="71" borderId="19" applyNumberFormat="0" applyAlignment="0" applyProtection="0"/>
    <xf numFmtId="0" fontId="41" fillId="7" borderId="14" applyNumberFormat="0" applyAlignment="0" applyProtection="0"/>
    <xf numFmtId="167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67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4" fillId="0" borderId="0" applyFont="0" applyFill="0" applyBorder="0" applyAlignment="0" applyProtection="0"/>
    <xf numFmtId="168" fontId="94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20" fillId="0" borderId="0" applyFont="0" applyFill="0" applyBorder="0" applyAlignment="0" applyProtection="0"/>
    <xf numFmtId="168" fontId="95" fillId="0" borderId="0" applyFont="0" applyFill="0" applyBorder="0" applyAlignment="0" applyProtection="0"/>
    <xf numFmtId="43" fontId="95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8" fontId="47" fillId="0" borderId="0" applyFont="0" applyFill="0" applyBorder="0" applyAlignment="0" applyProtection="0"/>
    <xf numFmtId="170" fontId="4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170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71" fontId="96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172" fontId="46" fillId="0" borderId="0" applyFont="0" applyFill="0" applyBorder="0" applyAlignment="0" applyProtection="0"/>
    <xf numFmtId="169" fontId="20" fillId="0" borderId="0" applyFont="0" applyFill="0" applyBorder="0" applyAlignment="0" applyProtection="0"/>
    <xf numFmtId="168" fontId="46" fillId="0" borderId="0" applyFont="0" applyFill="0" applyBorder="0" applyAlignment="0" applyProtection="0"/>
    <xf numFmtId="173" fontId="20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72" fontId="20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8" fontId="20" fillId="0" borderId="0" applyFont="0" applyFill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47" fillId="0" borderId="0" applyFont="0" applyFill="0" applyBorder="0" applyAlignment="0" applyProtection="0"/>
    <xf numFmtId="174" fontId="71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20" fillId="0" borderId="0" applyFont="0" applyFill="0" applyBorder="0" applyAlignment="0" applyProtection="0"/>
    <xf numFmtId="175" fontId="46" fillId="0" borderId="0" applyFont="0" applyFill="0" applyBorder="0" applyAlignment="0" applyProtection="0"/>
    <xf numFmtId="168" fontId="47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94" fillId="0" borderId="0" applyFont="0" applyFill="0" applyBorder="0" applyAlignment="0" applyProtection="0"/>
    <xf numFmtId="168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8" fontId="94" fillId="0" borderId="0" applyFont="0" applyFill="0" applyBorder="0" applyAlignment="0" applyProtection="0"/>
    <xf numFmtId="43" fontId="15" fillId="0" borderId="0" applyFont="0" applyFill="0" applyBorder="0" applyAlignment="0" applyProtection="0"/>
    <xf numFmtId="17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8" fontId="28" fillId="0" borderId="0" applyFont="0" applyFill="0" applyBorder="0" applyAlignment="0" applyProtection="0">
      <alignment horizontal="left" vertical="top" wrapText="1"/>
    </xf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43" fontId="28" fillId="0" borderId="0" applyFont="0" applyFill="0" applyBorder="0" applyAlignment="0" applyProtection="0">
      <alignment horizontal="left" vertical="top" wrapText="1"/>
    </xf>
    <xf numFmtId="168" fontId="15" fillId="0" borderId="0" applyFont="0" applyFill="0" applyBorder="0" applyAlignment="0" applyProtection="0"/>
    <xf numFmtId="43" fontId="46" fillId="0" borderId="0" applyFont="0" applyFill="0" applyBorder="0" applyAlignment="0" applyProtection="0"/>
    <xf numFmtId="17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168" fontId="46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68" fontId="28" fillId="0" borderId="0" applyFont="0" applyFill="0" applyBorder="0" applyAlignment="0" applyProtection="0">
      <alignment horizontal="left" vertical="top" wrapText="1"/>
    </xf>
    <xf numFmtId="43" fontId="28" fillId="0" borderId="0" applyFont="0" applyFill="0" applyBorder="0" applyAlignment="0" applyProtection="0">
      <alignment horizontal="left" vertical="top" wrapText="1"/>
    </xf>
    <xf numFmtId="176" fontId="15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8" fillId="72" borderId="0" applyNumberFormat="0" applyBorder="0" applyAlignment="0" applyProtection="0"/>
    <xf numFmtId="0" fontId="98" fillId="73" borderId="0" applyNumberFormat="0" applyBorder="0" applyAlignment="0" applyProtection="0"/>
    <xf numFmtId="0" fontId="98" fillId="74" borderId="0" applyNumberFormat="0" applyBorder="0" applyAlignment="0" applyProtection="0"/>
    <xf numFmtId="178" fontId="46" fillId="0" borderId="0" applyFont="0" applyFill="0" applyBorder="0" applyAlignment="0" applyProtection="0"/>
    <xf numFmtId="0" fontId="99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3" fillId="38" borderId="0" applyNumberFormat="0" applyBorder="0" applyAlignment="0" applyProtection="0"/>
    <xf numFmtId="0" fontId="34" fillId="2" borderId="0" applyNumberFormat="0" applyBorder="0" applyAlignment="0" applyProtection="0"/>
    <xf numFmtId="0" fontId="56" fillId="2" borderId="0" applyNumberFormat="0" applyBorder="0" applyAlignment="0" applyProtection="0"/>
    <xf numFmtId="0" fontId="104" fillId="75" borderId="0" applyNumberFormat="0" applyBorder="0" applyAlignment="0" applyProtection="0"/>
    <xf numFmtId="0" fontId="105" fillId="2" borderId="0" applyNumberFormat="0" applyBorder="0" applyAlignment="0" applyProtection="0"/>
    <xf numFmtId="0" fontId="106" fillId="38" borderId="0" applyNumberFormat="0" applyBorder="0" applyAlignment="0" applyProtection="0"/>
    <xf numFmtId="0" fontId="34" fillId="2" borderId="0" applyNumberFormat="0" applyBorder="0" applyAlignment="0" applyProtection="0"/>
    <xf numFmtId="0" fontId="107" fillId="0" borderId="20" applyNumberFormat="0" applyFill="0" applyAlignment="0" applyProtection="0"/>
    <xf numFmtId="0" fontId="31" fillId="0" borderId="8" applyNumberFormat="0" applyFill="0" applyAlignment="0" applyProtection="0"/>
    <xf numFmtId="0" fontId="57" fillId="0" borderId="8" applyNumberFormat="0" applyFill="0" applyAlignment="0" applyProtection="0"/>
    <xf numFmtId="0" fontId="108" fillId="0" borderId="21" applyNumberFormat="0" applyFill="0" applyAlignment="0" applyProtection="0"/>
    <xf numFmtId="0" fontId="109" fillId="0" borderId="8" applyNumberFormat="0" applyFill="0" applyAlignment="0" applyProtection="0"/>
    <xf numFmtId="0" fontId="110" fillId="0" borderId="22" applyNumberFormat="0" applyFill="0" applyAlignment="0" applyProtection="0"/>
    <xf numFmtId="0" fontId="31" fillId="0" borderId="8" applyNumberFormat="0" applyFill="0" applyAlignment="0" applyProtection="0"/>
    <xf numFmtId="0" fontId="111" fillId="0" borderId="23" applyNumberFormat="0" applyFill="0" applyAlignment="0" applyProtection="0"/>
    <xf numFmtId="0" fontId="32" fillId="0" borderId="9" applyNumberFormat="0" applyFill="0" applyAlignment="0" applyProtection="0"/>
    <xf numFmtId="0" fontId="58" fillId="0" borderId="9" applyNumberFormat="0" applyFill="0" applyAlignment="0" applyProtection="0"/>
    <xf numFmtId="0" fontId="112" fillId="0" borderId="24" applyNumberFormat="0" applyFill="0" applyAlignment="0" applyProtection="0"/>
    <xf numFmtId="0" fontId="113" fillId="0" borderId="9" applyNumberFormat="0" applyFill="0" applyAlignment="0" applyProtection="0"/>
    <xf numFmtId="0" fontId="114" fillId="0" borderId="23" applyNumberFormat="0" applyFill="0" applyAlignment="0" applyProtection="0"/>
    <xf numFmtId="0" fontId="32" fillId="0" borderId="9" applyNumberFormat="0" applyFill="0" applyAlignment="0" applyProtection="0"/>
    <xf numFmtId="0" fontId="115" fillId="0" borderId="25" applyNumberFormat="0" applyFill="0" applyAlignment="0" applyProtection="0"/>
    <xf numFmtId="0" fontId="33" fillId="0" borderId="10" applyNumberFormat="0" applyFill="0" applyAlignment="0" applyProtection="0"/>
    <xf numFmtId="0" fontId="59" fillId="0" borderId="10" applyNumberFormat="0" applyFill="0" applyAlignment="0" applyProtection="0"/>
    <xf numFmtId="0" fontId="116" fillId="0" borderId="26" applyNumberFormat="0" applyFill="0" applyAlignment="0" applyProtection="0"/>
    <xf numFmtId="0" fontId="117" fillId="0" borderId="10" applyNumberFormat="0" applyFill="0" applyAlignment="0" applyProtection="0"/>
    <xf numFmtId="0" fontId="118" fillId="0" borderId="27" applyNumberFormat="0" applyFill="0" applyAlignment="0" applyProtection="0"/>
    <xf numFmtId="0" fontId="33" fillId="0" borderId="10" applyNumberFormat="0" applyFill="0" applyAlignment="0" applyProtection="0"/>
    <xf numFmtId="0" fontId="115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20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47" fillId="0" borderId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60" fillId="5" borderId="11" applyNumberFormat="0" applyAlignment="0" applyProtection="0"/>
    <xf numFmtId="0" fontId="123" fillId="67" borderId="18" applyNumberFormat="0" applyAlignment="0" applyProtection="0"/>
    <xf numFmtId="0" fontId="123" fillId="67" borderId="18" applyNumberFormat="0" applyAlignment="0" applyProtection="0"/>
    <xf numFmtId="0" fontId="123" fillId="67" borderId="18" applyNumberFormat="0" applyAlignment="0" applyProtection="0"/>
    <xf numFmtId="0" fontId="123" fillId="67" borderId="18" applyNumberFormat="0" applyAlignment="0" applyProtection="0"/>
    <xf numFmtId="0" fontId="123" fillId="67" borderId="18" applyNumberFormat="0" applyAlignment="0" applyProtection="0"/>
    <xf numFmtId="0" fontId="123" fillId="67" borderId="18" applyNumberFormat="0" applyAlignment="0" applyProtection="0"/>
    <xf numFmtId="0" fontId="123" fillId="67" borderId="18" applyNumberFormat="0" applyAlignment="0" applyProtection="0"/>
    <xf numFmtId="0" fontId="123" fillId="67" borderId="18" applyNumberFormat="0" applyAlignment="0" applyProtection="0"/>
    <xf numFmtId="0" fontId="123" fillId="67" borderId="18" applyNumberFormat="0" applyAlignment="0" applyProtection="0"/>
    <xf numFmtId="0" fontId="123" fillId="67" borderId="18" applyNumberFormat="0" applyAlignment="0" applyProtection="0"/>
    <xf numFmtId="0" fontId="123" fillId="67" borderId="18" applyNumberFormat="0" applyAlignment="0" applyProtection="0"/>
    <xf numFmtId="0" fontId="123" fillId="67" borderId="18" applyNumberFormat="0" applyAlignment="0" applyProtection="0"/>
    <xf numFmtId="0" fontId="123" fillId="67" borderId="18" applyNumberFormat="0" applyAlignment="0" applyProtection="0"/>
    <xf numFmtId="0" fontId="123" fillId="67" borderId="18" applyNumberFormat="0" applyAlignment="0" applyProtection="0"/>
    <xf numFmtId="0" fontId="123" fillId="67" borderId="18" applyNumberFormat="0" applyAlignment="0" applyProtection="0"/>
    <xf numFmtId="0" fontId="123" fillId="67" borderId="18" applyNumberFormat="0" applyAlignment="0" applyProtection="0"/>
    <xf numFmtId="0" fontId="123" fillId="67" borderId="18" applyNumberFormat="0" applyAlignment="0" applyProtection="0"/>
    <xf numFmtId="0" fontId="123" fillId="67" borderId="18" applyNumberFormat="0" applyAlignment="0" applyProtection="0"/>
    <xf numFmtId="0" fontId="123" fillId="67" borderId="18" applyNumberFormat="0" applyAlignment="0" applyProtection="0"/>
    <xf numFmtId="0" fontId="123" fillId="67" borderId="18" applyNumberFormat="0" applyAlignment="0" applyProtection="0"/>
    <xf numFmtId="0" fontId="123" fillId="67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4" fillId="5" borderId="11" applyNumberFormat="0" applyAlignment="0" applyProtection="0"/>
    <xf numFmtId="0" fontId="122" fillId="35" borderId="18" applyNumberFormat="0" applyAlignment="0" applyProtection="0"/>
    <xf numFmtId="0" fontId="125" fillId="44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122" fillId="35" borderId="18" applyNumberFormat="0" applyAlignment="0" applyProtection="0"/>
    <xf numFmtId="0" fontId="37" fillId="5" borderId="11" applyNumberFormat="0" applyAlignment="0" applyProtection="0"/>
    <xf numFmtId="38" fontId="126" fillId="0" borderId="0"/>
    <xf numFmtId="38" fontId="127" fillId="0" borderId="0"/>
    <xf numFmtId="38" fontId="128" fillId="0" borderId="0"/>
    <xf numFmtId="38" fontId="129" fillId="0" borderId="0"/>
    <xf numFmtId="0" fontId="130" fillId="0" borderId="0"/>
    <xf numFmtId="0" fontId="130" fillId="0" borderId="0"/>
    <xf numFmtId="0" fontId="131" fillId="0" borderId="0"/>
    <xf numFmtId="0" fontId="132" fillId="0" borderId="28" applyNumberFormat="0" applyFill="0" applyAlignment="0" applyProtection="0"/>
    <xf numFmtId="0" fontId="40" fillId="0" borderId="13" applyNumberFormat="0" applyFill="0" applyAlignment="0" applyProtection="0"/>
    <xf numFmtId="0" fontId="61" fillId="0" borderId="13" applyNumberFormat="0" applyFill="0" applyAlignment="0" applyProtection="0"/>
    <xf numFmtId="0" fontId="133" fillId="0" borderId="29" applyNumberFormat="0" applyFill="0" applyAlignment="0" applyProtection="0"/>
    <xf numFmtId="0" fontId="134" fillId="0" borderId="13" applyNumberFormat="0" applyFill="0" applyAlignment="0" applyProtection="0"/>
    <xf numFmtId="0" fontId="135" fillId="0" borderId="28" applyNumberFormat="0" applyFill="0" applyAlignment="0" applyProtection="0"/>
    <xf numFmtId="0" fontId="40" fillId="0" borderId="13" applyNumberFormat="0" applyFill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36" fillId="4" borderId="0" applyNumberFormat="0" applyBorder="0" applyAlignment="0" applyProtection="0"/>
    <xf numFmtId="0" fontId="36" fillId="4" borderId="0" applyNumberFormat="0" applyBorder="0" applyAlignment="0" applyProtection="0"/>
    <xf numFmtId="0" fontId="62" fillId="4" borderId="0" applyNumberFormat="0" applyBorder="0" applyAlignment="0" applyProtection="0"/>
    <xf numFmtId="0" fontId="133" fillId="67" borderId="0" applyNumberFormat="0" applyBorder="0" applyAlignment="0" applyProtection="0"/>
    <xf numFmtId="0" fontId="137" fillId="4" borderId="0" applyNumberFormat="0" applyBorder="0" applyAlignment="0" applyProtection="0"/>
    <xf numFmtId="0" fontId="138" fillId="44" borderId="0" applyNumberFormat="0" applyBorder="0" applyAlignment="0" applyProtection="0"/>
    <xf numFmtId="0" fontId="139" fillId="44" borderId="0" applyNumberFormat="0" applyBorder="0" applyAlignment="0" applyProtection="0"/>
    <xf numFmtId="0" fontId="36" fillId="4" borderId="0" applyNumberFormat="0" applyBorder="0" applyAlignment="0" applyProtection="0"/>
    <xf numFmtId="37" fontId="140" fillId="0" borderId="0"/>
    <xf numFmtId="0" fontId="97" fillId="0" borderId="0"/>
    <xf numFmtId="0" fontId="141" fillId="0" borderId="0"/>
    <xf numFmtId="0" fontId="46" fillId="0" borderId="0"/>
    <xf numFmtId="0" fontId="47" fillId="0" borderId="0"/>
    <xf numFmtId="0" fontId="27" fillId="0" borderId="0">
      <alignment horizontal="left" vertical="top" wrapText="1"/>
    </xf>
    <xf numFmtId="0" fontId="47" fillId="0" borderId="0"/>
    <xf numFmtId="0" fontId="15" fillId="0" borderId="0"/>
    <xf numFmtId="0" fontId="72" fillId="0" borderId="0"/>
    <xf numFmtId="0" fontId="74" fillId="0" borderId="0"/>
    <xf numFmtId="0" fontId="46" fillId="0" borderId="0"/>
    <xf numFmtId="0" fontId="15" fillId="0" borderId="0"/>
    <xf numFmtId="0" fontId="15" fillId="0" borderId="0"/>
    <xf numFmtId="0" fontId="47" fillId="0" borderId="0"/>
    <xf numFmtId="0" fontId="15" fillId="0" borderId="0"/>
    <xf numFmtId="0" fontId="15" fillId="0" borderId="0"/>
    <xf numFmtId="0" fontId="15" fillId="0" borderId="0"/>
    <xf numFmtId="0" fontId="28" fillId="0" borderId="0">
      <alignment horizontal="left" vertical="top" wrapText="1"/>
    </xf>
    <xf numFmtId="0" fontId="15" fillId="0" borderId="0"/>
    <xf numFmtId="0" fontId="15" fillId="0" borderId="0"/>
    <xf numFmtId="0" fontId="15" fillId="0" borderId="0"/>
    <xf numFmtId="0" fontId="15" fillId="0" borderId="0"/>
    <xf numFmtId="0" fontId="72" fillId="0" borderId="0"/>
    <xf numFmtId="0" fontId="46" fillId="0" borderId="0"/>
    <xf numFmtId="0" fontId="47" fillId="0" borderId="0"/>
    <xf numFmtId="0" fontId="28" fillId="0" borderId="0">
      <alignment horizontal="left" vertical="top" wrapText="1"/>
    </xf>
    <xf numFmtId="0" fontId="71" fillId="0" borderId="0"/>
    <xf numFmtId="0" fontId="47" fillId="0" borderId="0"/>
    <xf numFmtId="0" fontId="20" fillId="0" borderId="0"/>
    <xf numFmtId="0" fontId="20" fillId="0" borderId="0"/>
    <xf numFmtId="0" fontId="47" fillId="0" borderId="0"/>
    <xf numFmtId="0" fontId="47" fillId="0" borderId="0"/>
    <xf numFmtId="0" fontId="47" fillId="0" borderId="0"/>
    <xf numFmtId="0" fontId="20" fillId="0" borderId="0"/>
    <xf numFmtId="0" fontId="47" fillId="0" borderId="0"/>
    <xf numFmtId="0" fontId="15" fillId="0" borderId="0"/>
    <xf numFmtId="0" fontId="20" fillId="0" borderId="0"/>
    <xf numFmtId="0" fontId="29" fillId="0" borderId="0"/>
    <xf numFmtId="0" fontId="47" fillId="0" borderId="0"/>
    <xf numFmtId="0" fontId="47" fillId="0" borderId="0"/>
    <xf numFmtId="0" fontId="20" fillId="0" borderId="0"/>
    <xf numFmtId="0" fontId="20" fillId="0" borderId="0"/>
    <xf numFmtId="0" fontId="47" fillId="0" borderId="0"/>
    <xf numFmtId="0" fontId="47" fillId="0" borderId="0"/>
    <xf numFmtId="0" fontId="47" fillId="0" borderId="0"/>
    <xf numFmtId="0" fontId="1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6" fillId="0" borderId="0"/>
    <xf numFmtId="0" fontId="20" fillId="0" borderId="0"/>
    <xf numFmtId="1" fontId="142" fillId="0" borderId="0"/>
    <xf numFmtId="0" fontId="143" fillId="0" borderId="0"/>
    <xf numFmtId="0" fontId="46" fillId="0" borderId="0"/>
    <xf numFmtId="0" fontId="15" fillId="0" borderId="0"/>
    <xf numFmtId="1" fontId="142" fillId="0" borderId="0"/>
    <xf numFmtId="1" fontId="142" fillId="0" borderId="0"/>
    <xf numFmtId="0" fontId="46" fillId="0" borderId="0"/>
    <xf numFmtId="0" fontId="46" fillId="0" borderId="0"/>
    <xf numFmtId="0" fontId="46" fillId="0" borderId="0"/>
    <xf numFmtId="0" fontId="20" fillId="0" borderId="0"/>
    <xf numFmtId="1" fontId="142" fillId="0" borderId="0"/>
    <xf numFmtId="0" fontId="47" fillId="0" borderId="0"/>
    <xf numFmtId="0" fontId="20" fillId="0" borderId="0"/>
    <xf numFmtId="0" fontId="29" fillId="0" borderId="0"/>
    <xf numFmtId="0" fontId="144" fillId="0" borderId="0"/>
    <xf numFmtId="0" fontId="46" fillId="0" borderId="0"/>
    <xf numFmtId="0" fontId="47" fillId="0" borderId="0"/>
    <xf numFmtId="0" fontId="26" fillId="0" borderId="0"/>
    <xf numFmtId="0" fontId="64" fillId="0" borderId="0"/>
    <xf numFmtId="0" fontId="20" fillId="0" borderId="0"/>
    <xf numFmtId="0" fontId="47" fillId="0" borderId="0"/>
    <xf numFmtId="0" fontId="47" fillId="0" borderId="0"/>
    <xf numFmtId="0" fontId="28" fillId="0" borderId="0">
      <alignment horizontal="left" vertical="top" wrapText="1"/>
    </xf>
    <xf numFmtId="0" fontId="1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94" fillId="0" borderId="0"/>
    <xf numFmtId="0" fontId="94" fillId="0" borderId="0"/>
    <xf numFmtId="0" fontId="94" fillId="0" borderId="0"/>
    <xf numFmtId="1" fontId="142" fillId="0" borderId="0"/>
    <xf numFmtId="0" fontId="71" fillId="0" borderId="0"/>
    <xf numFmtId="0" fontId="95" fillId="0" borderId="0"/>
    <xf numFmtId="0" fontId="20" fillId="0" borderId="0"/>
    <xf numFmtId="0" fontId="145" fillId="0" borderId="0"/>
    <xf numFmtId="0" fontId="47" fillId="0" borderId="0"/>
    <xf numFmtId="0" fontId="20" fillId="0" borderId="0"/>
    <xf numFmtId="0" fontId="46" fillId="0" borderId="0"/>
    <xf numFmtId="0" fontId="20" fillId="0" borderId="0"/>
    <xf numFmtId="0" fontId="146" fillId="0" borderId="0"/>
    <xf numFmtId="0" fontId="20" fillId="0" borderId="0"/>
    <xf numFmtId="0" fontId="47" fillId="0" borderId="0"/>
    <xf numFmtId="0" fontId="71" fillId="0" borderId="0"/>
    <xf numFmtId="0" fontId="95" fillId="0" borderId="0"/>
    <xf numFmtId="0" fontId="20" fillId="0" borderId="0"/>
    <xf numFmtId="0" fontId="28" fillId="0" borderId="0">
      <alignment horizontal="left" vertical="top" wrapText="1"/>
    </xf>
    <xf numFmtId="0" fontId="47" fillId="0" borderId="0"/>
    <xf numFmtId="0" fontId="15" fillId="0" borderId="0"/>
    <xf numFmtId="0" fontId="47" fillId="0" borderId="0"/>
    <xf numFmtId="0" fontId="94" fillId="0" borderId="0"/>
    <xf numFmtId="0" fontId="20" fillId="0" borderId="0"/>
    <xf numFmtId="0" fontId="94" fillId="0" borderId="0"/>
    <xf numFmtId="0" fontId="94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72" fillId="0" borderId="0"/>
    <xf numFmtId="0" fontId="72" fillId="0" borderId="0"/>
    <xf numFmtId="0" fontId="20" fillId="0" borderId="0"/>
    <xf numFmtId="0" fontId="20" fillId="0" borderId="0"/>
    <xf numFmtId="0" fontId="46" fillId="0" borderId="0"/>
    <xf numFmtId="0" fontId="1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8" fillId="0" borderId="0">
      <alignment horizontal="left" vertical="top" wrapText="1"/>
    </xf>
    <xf numFmtId="0" fontId="145" fillId="0" borderId="0"/>
    <xf numFmtId="0" fontId="20" fillId="0" borderId="0"/>
    <xf numFmtId="0" fontId="15" fillId="0" borderId="0"/>
    <xf numFmtId="0" fontId="15" fillId="0" borderId="0"/>
    <xf numFmtId="0" fontId="7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9" fillId="0" borderId="0"/>
    <xf numFmtId="0" fontId="15" fillId="0" borderId="0"/>
    <xf numFmtId="0" fontId="20" fillId="0" borderId="0"/>
    <xf numFmtId="0" fontId="29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6" fillId="0" borderId="0"/>
    <xf numFmtId="0" fontId="15" fillId="0" borderId="0"/>
    <xf numFmtId="0" fontId="46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46" fillId="0" borderId="0"/>
    <xf numFmtId="0" fontId="73" fillId="0" borderId="0"/>
    <xf numFmtId="0" fontId="141" fillId="0" borderId="0"/>
    <xf numFmtId="0" fontId="9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95" fillId="0" borderId="0"/>
    <xf numFmtId="0" fontId="145" fillId="0" borderId="0"/>
    <xf numFmtId="0" fontId="95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71" fillId="0" borderId="0"/>
    <xf numFmtId="0" fontId="46" fillId="0" borderId="0"/>
    <xf numFmtId="0" fontId="46" fillId="0" borderId="0"/>
    <xf numFmtId="0" fontId="46" fillId="0" borderId="0"/>
    <xf numFmtId="0" fontId="73" fillId="0" borderId="0"/>
    <xf numFmtId="0" fontId="141" fillId="0" borderId="0"/>
    <xf numFmtId="0" fontId="71" fillId="0" borderId="0"/>
    <xf numFmtId="0" fontId="20" fillId="0" borderId="0"/>
    <xf numFmtId="0" fontId="2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3" fillId="0" borderId="0"/>
    <xf numFmtId="0" fontId="15" fillId="0" borderId="0"/>
    <xf numFmtId="0" fontId="20" fillId="0" borderId="0"/>
    <xf numFmtId="0" fontId="144" fillId="0" borderId="0"/>
    <xf numFmtId="0" fontId="28" fillId="0" borderId="0">
      <alignment horizontal="left" vertical="top" wrapText="1"/>
    </xf>
    <xf numFmtId="0" fontId="15" fillId="0" borderId="0"/>
    <xf numFmtId="0" fontId="27" fillId="0" borderId="0"/>
    <xf numFmtId="0" fontId="29" fillId="0" borderId="0"/>
    <xf numFmtId="0" fontId="72" fillId="0" borderId="0"/>
    <xf numFmtId="0" fontId="72" fillId="0" borderId="0"/>
    <xf numFmtId="0" fontId="147" fillId="0" borderId="0"/>
    <xf numFmtId="0" fontId="15" fillId="0" borderId="0"/>
    <xf numFmtId="0" fontId="71" fillId="0" borderId="0"/>
    <xf numFmtId="0" fontId="46" fillId="0" borderId="0"/>
    <xf numFmtId="0" fontId="20" fillId="0" borderId="0"/>
    <xf numFmtId="0" fontId="28" fillId="0" borderId="0">
      <alignment horizontal="left" vertical="top" wrapText="1"/>
    </xf>
    <xf numFmtId="0" fontId="2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1" fillId="0" borderId="0"/>
    <xf numFmtId="0" fontId="15" fillId="0" borderId="0"/>
    <xf numFmtId="0" fontId="46" fillId="0" borderId="0"/>
    <xf numFmtId="0" fontId="20" fillId="0" borderId="0"/>
    <xf numFmtId="0" fontId="15" fillId="0" borderId="0"/>
    <xf numFmtId="0" fontId="15" fillId="0" borderId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50" fillId="8" borderId="15" applyNumberFormat="0" applyFont="0" applyAlignment="0" applyProtection="0"/>
    <xf numFmtId="0" fontId="72" fillId="39" borderId="30" applyNumberFormat="0" applyFont="0" applyAlignment="0" applyProtection="0"/>
    <xf numFmtId="0" fontId="72" fillId="39" borderId="30" applyNumberFormat="0" applyFont="0" applyAlignment="0" applyProtection="0"/>
    <xf numFmtId="0" fontId="72" fillId="39" borderId="30" applyNumberFormat="0" applyFont="0" applyAlignment="0" applyProtection="0"/>
    <xf numFmtId="0" fontId="72" fillId="39" borderId="30" applyNumberFormat="0" applyFont="0" applyAlignment="0" applyProtection="0"/>
    <xf numFmtId="0" fontId="72" fillId="39" borderId="30" applyNumberFormat="0" applyFont="0" applyAlignment="0" applyProtection="0"/>
    <xf numFmtId="0" fontId="72" fillId="39" borderId="30" applyNumberFormat="0" applyFont="0" applyAlignment="0" applyProtection="0"/>
    <xf numFmtId="0" fontId="72" fillId="39" borderId="30" applyNumberFormat="0" applyFont="0" applyAlignment="0" applyProtection="0"/>
    <xf numFmtId="0" fontId="72" fillId="39" borderId="30" applyNumberFormat="0" applyFont="0" applyAlignment="0" applyProtection="0"/>
    <xf numFmtId="0" fontId="72" fillId="39" borderId="30" applyNumberFormat="0" applyFont="0" applyAlignment="0" applyProtection="0"/>
    <xf numFmtId="0" fontId="72" fillId="39" borderId="30" applyNumberFormat="0" applyFont="0" applyAlignment="0" applyProtection="0"/>
    <xf numFmtId="0" fontId="72" fillId="39" borderId="30" applyNumberFormat="0" applyFont="0" applyAlignment="0" applyProtection="0"/>
    <xf numFmtId="0" fontId="72" fillId="39" borderId="30" applyNumberFormat="0" applyFont="0" applyAlignment="0" applyProtection="0"/>
    <xf numFmtId="0" fontId="72" fillId="39" borderId="30" applyNumberFormat="0" applyFont="0" applyAlignment="0" applyProtection="0"/>
    <xf numFmtId="0" fontId="72" fillId="39" borderId="30" applyNumberFormat="0" applyFont="0" applyAlignment="0" applyProtection="0"/>
    <xf numFmtId="0" fontId="72" fillId="39" borderId="30" applyNumberFormat="0" applyFont="0" applyAlignment="0" applyProtection="0"/>
    <xf numFmtId="0" fontId="72" fillId="39" borderId="30" applyNumberFormat="0" applyFont="0" applyAlignment="0" applyProtection="0"/>
    <xf numFmtId="0" fontId="72" fillId="39" borderId="30" applyNumberFormat="0" applyFont="0" applyAlignment="0" applyProtection="0"/>
    <xf numFmtId="0" fontId="72" fillId="39" borderId="30" applyNumberFormat="0" applyFont="0" applyAlignment="0" applyProtection="0"/>
    <xf numFmtId="0" fontId="72" fillId="39" borderId="30" applyNumberFormat="0" applyFont="0" applyAlignment="0" applyProtection="0"/>
    <xf numFmtId="0" fontId="72" fillId="39" borderId="30" applyNumberFormat="0" applyFont="0" applyAlignment="0" applyProtection="0"/>
    <xf numFmtId="0" fontId="72" fillId="39" borderId="30" applyNumberFormat="0" applyFont="0" applyAlignment="0" applyProtection="0"/>
    <xf numFmtId="0" fontId="72" fillId="39" borderId="30" applyNumberFormat="0" applyFont="0" applyAlignment="0" applyProtection="0"/>
    <xf numFmtId="0" fontId="72" fillId="39" borderId="30" applyNumberFormat="0" applyFont="0" applyAlignment="0" applyProtection="0"/>
    <xf numFmtId="0" fontId="72" fillId="39" borderId="30" applyNumberFormat="0" applyFont="0" applyAlignment="0" applyProtection="0"/>
    <xf numFmtId="0" fontId="72" fillId="39" borderId="30" applyNumberFormat="0" applyFont="0" applyAlignment="0" applyProtection="0"/>
    <xf numFmtId="0" fontId="72" fillId="39" borderId="30" applyNumberFormat="0" applyFont="0" applyAlignment="0" applyProtection="0"/>
    <xf numFmtId="0" fontId="72" fillId="39" borderId="30" applyNumberFormat="0" applyFont="0" applyAlignment="0" applyProtection="0"/>
    <xf numFmtId="0" fontId="72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29" fillId="8" borderId="15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15" fillId="8" borderId="15" applyNumberFormat="0" applyFont="0" applyAlignment="0" applyProtection="0"/>
    <xf numFmtId="0" fontId="46" fillId="39" borderId="30" applyNumberFormat="0" applyFont="0" applyAlignment="0" applyProtection="0"/>
    <xf numFmtId="0" fontId="20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39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15" fillId="8" borderId="15" applyNumberFormat="0" applyFont="0" applyAlignment="0" applyProtection="0"/>
    <xf numFmtId="0" fontId="72" fillId="8" borderId="15" applyNumberFormat="0" applyFont="0" applyAlignment="0" applyProtection="0"/>
    <xf numFmtId="0" fontId="15" fillId="8" borderId="15" applyNumberFormat="0" applyFont="0" applyAlignment="0" applyProtection="0"/>
    <xf numFmtId="0" fontId="15" fillId="8" borderId="15" applyNumberFormat="0" applyFont="0" applyAlignment="0" applyProtection="0"/>
    <xf numFmtId="0" fontId="46" fillId="66" borderId="30" applyNumberFormat="0" applyFont="0" applyAlignment="0" applyProtection="0"/>
    <xf numFmtId="0" fontId="15" fillId="8" borderId="15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15" fillId="8" borderId="15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15" fillId="8" borderId="15" applyNumberFormat="0" applyFont="0" applyAlignment="0" applyProtection="0"/>
    <xf numFmtId="0" fontId="15" fillId="8" borderId="15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15" fillId="8" borderId="15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15" fillId="8" borderId="15" applyNumberFormat="0" applyFont="0" applyAlignment="0" applyProtection="0"/>
    <xf numFmtId="0" fontId="15" fillId="8" borderId="15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15" fillId="8" borderId="15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15" fillId="8" borderId="15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15" fillId="8" borderId="15" applyNumberFormat="0" applyFont="0" applyAlignment="0" applyProtection="0"/>
    <xf numFmtId="0" fontId="46" fillId="66" borderId="30" applyNumberFormat="0" applyFont="0" applyAlignment="0" applyProtection="0"/>
    <xf numFmtId="0" fontId="46" fillId="66" borderId="30" applyNumberFormat="0" applyFont="0" applyAlignment="0" applyProtection="0"/>
    <xf numFmtId="0" fontId="15" fillId="8" borderId="15" applyNumberFormat="0" applyFont="0" applyAlignment="0" applyProtection="0"/>
    <xf numFmtId="0" fontId="29" fillId="8" borderId="15" applyNumberFormat="0" applyFon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65" fillId="6" borderId="12" applyNumberFormat="0" applyAlignment="0" applyProtection="0"/>
    <xf numFmtId="0" fontId="149" fillId="69" borderId="31" applyNumberFormat="0" applyAlignment="0" applyProtection="0"/>
    <xf numFmtId="0" fontId="149" fillId="69" borderId="31" applyNumberFormat="0" applyAlignment="0" applyProtection="0"/>
    <xf numFmtId="0" fontId="149" fillId="69" borderId="31" applyNumberFormat="0" applyAlignment="0" applyProtection="0"/>
    <xf numFmtId="0" fontId="149" fillId="69" borderId="31" applyNumberFormat="0" applyAlignment="0" applyProtection="0"/>
    <xf numFmtId="0" fontId="149" fillId="69" borderId="31" applyNumberFormat="0" applyAlignment="0" applyProtection="0"/>
    <xf numFmtId="0" fontId="149" fillId="69" borderId="31" applyNumberFormat="0" applyAlignment="0" applyProtection="0"/>
    <xf numFmtId="0" fontId="149" fillId="69" borderId="31" applyNumberFormat="0" applyAlignment="0" applyProtection="0"/>
    <xf numFmtId="0" fontId="149" fillId="69" borderId="31" applyNumberFormat="0" applyAlignment="0" applyProtection="0"/>
    <xf numFmtId="0" fontId="149" fillId="69" borderId="31" applyNumberFormat="0" applyAlignment="0" applyProtection="0"/>
    <xf numFmtId="0" fontId="149" fillId="69" borderId="31" applyNumberFormat="0" applyAlignment="0" applyProtection="0"/>
    <xf numFmtId="0" fontId="149" fillId="69" borderId="31" applyNumberFormat="0" applyAlignment="0" applyProtection="0"/>
    <xf numFmtId="0" fontId="149" fillId="69" borderId="31" applyNumberFormat="0" applyAlignment="0" applyProtection="0"/>
    <xf numFmtId="0" fontId="149" fillId="69" borderId="31" applyNumberFormat="0" applyAlignment="0" applyProtection="0"/>
    <xf numFmtId="0" fontId="149" fillId="69" borderId="31" applyNumberFormat="0" applyAlignment="0" applyProtection="0"/>
    <xf numFmtId="0" fontId="149" fillId="69" borderId="31" applyNumberFormat="0" applyAlignment="0" applyProtection="0"/>
    <xf numFmtId="0" fontId="149" fillId="69" borderId="31" applyNumberFormat="0" applyAlignment="0" applyProtection="0"/>
    <xf numFmtId="0" fontId="149" fillId="69" borderId="31" applyNumberFormat="0" applyAlignment="0" applyProtection="0"/>
    <xf numFmtId="0" fontId="149" fillId="69" borderId="31" applyNumberFormat="0" applyAlignment="0" applyProtection="0"/>
    <xf numFmtId="0" fontId="149" fillId="69" borderId="31" applyNumberFormat="0" applyAlignment="0" applyProtection="0"/>
    <xf numFmtId="0" fontId="149" fillId="69" borderId="31" applyNumberFormat="0" applyAlignment="0" applyProtection="0"/>
    <xf numFmtId="0" fontId="149" fillId="69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50" fillId="6" borderId="12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51" fillId="70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148" fillId="42" borderId="31" applyNumberFormat="0" applyAlignment="0" applyProtection="0"/>
    <xf numFmtId="0" fontId="38" fillId="6" borderId="12" applyNumberFormat="0" applyAlignment="0" applyProtection="0"/>
    <xf numFmtId="9" fontId="46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94" fillId="0" borderId="0" applyFont="0" applyFill="0" applyBorder="0" applyAlignment="0" applyProtection="0"/>
    <xf numFmtId="9" fontId="152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94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72" fillId="0" borderId="0" applyFont="0" applyFill="0" applyBorder="0" applyAlignment="0" applyProtection="0"/>
    <xf numFmtId="0" fontId="153" fillId="0" borderId="0"/>
    <xf numFmtId="0" fontId="154" fillId="0" borderId="0" applyNumberFormat="0" applyFill="0" applyBorder="0" applyAlignment="0" applyProtection="0"/>
    <xf numFmtId="0" fontId="20" fillId="0" borderId="0"/>
    <xf numFmtId="0" fontId="22" fillId="0" borderId="0"/>
    <xf numFmtId="0" fontId="22" fillId="0" borderId="0"/>
    <xf numFmtId="0" fontId="22" fillId="0" borderId="0"/>
    <xf numFmtId="0" fontId="49" fillId="0" borderId="0"/>
    <xf numFmtId="0" fontId="49" fillId="0" borderId="0"/>
    <xf numFmtId="0" fontId="22" fillId="0" borderId="0"/>
    <xf numFmtId="0" fontId="71" fillId="0" borderId="0"/>
    <xf numFmtId="0" fontId="22" fillId="0" borderId="0"/>
    <xf numFmtId="6" fontId="70" fillId="0" borderId="0" applyFont="0" applyFill="0" applyBorder="0" applyAlignment="0" applyProtection="0"/>
    <xf numFmtId="0" fontId="155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67" fillId="0" borderId="16" applyNumberFormat="0" applyFill="0" applyAlignment="0" applyProtection="0"/>
    <xf numFmtId="0" fontId="98" fillId="0" borderId="33" applyNumberFormat="0" applyFill="0" applyAlignment="0" applyProtection="0"/>
    <xf numFmtId="0" fontId="98" fillId="0" borderId="33" applyNumberFormat="0" applyFill="0" applyAlignment="0" applyProtection="0"/>
    <xf numFmtId="0" fontId="98" fillId="0" borderId="33" applyNumberFormat="0" applyFill="0" applyAlignment="0" applyProtection="0"/>
    <xf numFmtId="0" fontId="98" fillId="0" borderId="33" applyNumberFormat="0" applyFill="0" applyAlignment="0" applyProtection="0"/>
    <xf numFmtId="0" fontId="98" fillId="0" borderId="33" applyNumberFormat="0" applyFill="0" applyAlignment="0" applyProtection="0"/>
    <xf numFmtId="0" fontId="98" fillId="0" borderId="33" applyNumberFormat="0" applyFill="0" applyAlignment="0" applyProtection="0"/>
    <xf numFmtId="0" fontId="98" fillId="0" borderId="33" applyNumberFormat="0" applyFill="0" applyAlignment="0" applyProtection="0"/>
    <xf numFmtId="0" fontId="98" fillId="0" borderId="33" applyNumberFormat="0" applyFill="0" applyAlignment="0" applyProtection="0"/>
    <xf numFmtId="0" fontId="98" fillId="0" borderId="33" applyNumberFormat="0" applyFill="0" applyAlignment="0" applyProtection="0"/>
    <xf numFmtId="0" fontId="98" fillId="0" borderId="33" applyNumberFormat="0" applyFill="0" applyAlignment="0" applyProtection="0"/>
    <xf numFmtId="0" fontId="98" fillId="0" borderId="33" applyNumberFormat="0" applyFill="0" applyAlignment="0" applyProtection="0"/>
    <xf numFmtId="0" fontId="98" fillId="0" borderId="33" applyNumberFormat="0" applyFill="0" applyAlignment="0" applyProtection="0"/>
    <xf numFmtId="0" fontId="98" fillId="0" borderId="33" applyNumberFormat="0" applyFill="0" applyAlignment="0" applyProtection="0"/>
    <xf numFmtId="0" fontId="98" fillId="0" borderId="33" applyNumberFormat="0" applyFill="0" applyAlignment="0" applyProtection="0"/>
    <xf numFmtId="0" fontId="98" fillId="0" borderId="33" applyNumberFormat="0" applyFill="0" applyAlignment="0" applyProtection="0"/>
    <xf numFmtId="0" fontId="98" fillId="0" borderId="33" applyNumberFormat="0" applyFill="0" applyAlignment="0" applyProtection="0"/>
    <xf numFmtId="0" fontId="98" fillId="0" borderId="33" applyNumberFormat="0" applyFill="0" applyAlignment="0" applyProtection="0"/>
    <xf numFmtId="0" fontId="98" fillId="0" borderId="33" applyNumberFormat="0" applyFill="0" applyAlignment="0" applyProtection="0"/>
    <xf numFmtId="0" fontId="98" fillId="0" borderId="33" applyNumberFormat="0" applyFill="0" applyAlignment="0" applyProtection="0"/>
    <xf numFmtId="0" fontId="98" fillId="0" borderId="33" applyNumberFormat="0" applyFill="0" applyAlignment="0" applyProtection="0"/>
    <xf numFmtId="0" fontId="98" fillId="0" borderId="33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60" fillId="0" borderId="16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61" fillId="0" borderId="34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159" fillId="0" borderId="32" applyNumberFormat="0" applyFill="0" applyAlignment="0" applyProtection="0"/>
    <xf numFmtId="0" fontId="44" fillId="0" borderId="16" applyNumberFormat="0" applyFill="0" applyAlignment="0" applyProtection="0"/>
    <xf numFmtId="0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16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74" fontId="166" fillId="0" borderId="35">
      <protection locked="0"/>
    </xf>
    <xf numFmtId="174" fontId="167" fillId="76" borderId="35"/>
    <xf numFmtId="0" fontId="71" fillId="0" borderId="0"/>
    <xf numFmtId="1" fontId="142" fillId="0" borderId="0"/>
    <xf numFmtId="0" fontId="71" fillId="0" borderId="0"/>
    <xf numFmtId="0" fontId="15" fillId="0" borderId="0"/>
    <xf numFmtId="0" fontId="46" fillId="0" borderId="0"/>
    <xf numFmtId="0" fontId="71" fillId="0" borderId="0"/>
    <xf numFmtId="0" fontId="28" fillId="0" borderId="0">
      <alignment horizontal="left" vertical="top" wrapText="1"/>
    </xf>
    <xf numFmtId="0" fontId="15" fillId="0" borderId="0"/>
    <xf numFmtId="0" fontId="71" fillId="0" borderId="0"/>
    <xf numFmtId="0" fontId="15" fillId="8" borderId="15" applyNumberFormat="0" applyFont="0" applyAlignment="0" applyProtection="0"/>
    <xf numFmtId="9" fontId="15" fillId="0" borderId="0" applyFont="0" applyFill="0" applyBorder="0" applyAlignment="0" applyProtection="0"/>
    <xf numFmtId="0" fontId="20" fillId="0" borderId="0"/>
    <xf numFmtId="0" fontId="22" fillId="0" borderId="0"/>
    <xf numFmtId="0" fontId="49" fillId="0" borderId="0"/>
    <xf numFmtId="172" fontId="46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172" fontId="71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28" fillId="0" borderId="0">
      <alignment horizontal="left" vertical="top" wrapText="1"/>
    </xf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28" fillId="0" borderId="0">
      <alignment horizontal="left" vertical="top" wrapText="1"/>
    </xf>
    <xf numFmtId="0" fontId="14" fillId="8" borderId="15" applyNumberFormat="0" applyFont="0" applyAlignment="0" applyProtection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5" applyNumberFormat="0" applyFont="0" applyAlignment="0" applyProtection="0"/>
    <xf numFmtId="0" fontId="28" fillId="0" borderId="0">
      <alignment horizontal="left" vertical="top" wrapText="1"/>
    </xf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5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5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5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47" fillId="0" borderId="0"/>
    <xf numFmtId="0" fontId="47" fillId="0" borderId="0"/>
    <xf numFmtId="0" fontId="11" fillId="8" borderId="15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5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33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36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3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40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4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15" applyNumberFormat="0" applyFont="0" applyAlignment="0" applyProtection="0"/>
    <xf numFmtId="0" fontId="11" fillId="8" borderId="15" applyNumberFormat="0" applyFont="0" applyAlignment="0" applyProtection="0"/>
    <xf numFmtId="0" fontId="11" fillId="8" borderId="15" applyNumberFormat="0" applyFont="0" applyAlignment="0" applyProtection="0"/>
    <xf numFmtId="0" fontId="11" fillId="8" borderId="15" applyNumberFormat="0" applyFont="0" applyAlignment="0" applyProtection="0"/>
    <xf numFmtId="0" fontId="11" fillId="8" borderId="15" applyNumberFormat="0" applyFont="0" applyAlignment="0" applyProtection="0"/>
    <xf numFmtId="0" fontId="11" fillId="8" borderId="15" applyNumberFormat="0" applyFont="0" applyAlignment="0" applyProtection="0"/>
    <xf numFmtId="0" fontId="11" fillId="8" borderId="15" applyNumberFormat="0" applyFont="0" applyAlignment="0" applyProtection="0"/>
    <xf numFmtId="0" fontId="11" fillId="8" borderId="15" applyNumberFormat="0" applyFont="0" applyAlignment="0" applyProtection="0"/>
    <xf numFmtId="0" fontId="11" fillId="8" borderId="15" applyNumberFormat="0" applyFont="0" applyAlignment="0" applyProtection="0"/>
    <xf numFmtId="0" fontId="11" fillId="8" borderId="15" applyNumberFormat="0" applyFont="0" applyAlignment="0" applyProtection="0"/>
    <xf numFmtId="0" fontId="11" fillId="8" borderId="15" applyNumberFormat="0" applyFont="0" applyAlignment="0" applyProtection="0"/>
    <xf numFmtId="0" fontId="11" fillId="8" borderId="15" applyNumberFormat="0" applyFont="0" applyAlignment="0" applyProtection="0"/>
    <xf numFmtId="0" fontId="11" fillId="8" borderId="15" applyNumberFormat="0" applyFont="0" applyAlignment="0" applyProtection="0"/>
    <xf numFmtId="0" fontId="11" fillId="8" borderId="15" applyNumberFormat="0" applyFont="0" applyAlignment="0" applyProtection="0"/>
    <xf numFmtId="0" fontId="11" fillId="8" borderId="15" applyNumberFormat="0" applyFont="0" applyAlignment="0" applyProtection="0"/>
    <xf numFmtId="0" fontId="11" fillId="0" borderId="0"/>
    <xf numFmtId="0" fontId="11" fillId="0" borderId="0"/>
    <xf numFmtId="0" fontId="11" fillId="8" borderId="15" applyNumberFormat="0" applyFont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5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5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5" applyNumberFormat="0" applyFont="0" applyAlignment="0" applyProtection="0"/>
    <xf numFmtId="0" fontId="168" fillId="0" borderId="0"/>
    <xf numFmtId="175" fontId="168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5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5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5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5" applyNumberFormat="0" applyFont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33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36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3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40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43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0" borderId="0"/>
    <xf numFmtId="0" fontId="10" fillId="0" borderId="0"/>
    <xf numFmtId="0" fontId="10" fillId="8" borderId="15" applyNumberFormat="0" applyFont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5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5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5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5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5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5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5" applyNumberFormat="0" applyFont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33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36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3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40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43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0" borderId="0"/>
    <xf numFmtId="0" fontId="10" fillId="0" borderId="0"/>
    <xf numFmtId="0" fontId="10" fillId="8" borderId="15" applyNumberFormat="0" applyFont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5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5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5" applyNumberFormat="0" applyFont="0" applyAlignment="0" applyProtection="0"/>
    <xf numFmtId="0" fontId="46" fillId="0" borderId="0"/>
    <xf numFmtId="175" fontId="46" fillId="0" borderId="0" applyFont="0" applyFill="0" applyBorder="0" applyAlignment="0" applyProtection="0"/>
    <xf numFmtId="0" fontId="28" fillId="0" borderId="0">
      <alignment horizontal="left" vertical="top" wrapText="1"/>
    </xf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5" applyNumberFormat="0" applyFont="0" applyAlignment="0" applyProtection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8" fillId="0" borderId="0"/>
    <xf numFmtId="0" fontId="46" fillId="0" borderId="0"/>
    <xf numFmtId="43" fontId="47" fillId="0" borderId="0" applyFont="0" applyFill="0" applyBorder="0" applyAlignment="0" applyProtection="0"/>
    <xf numFmtId="175" fontId="46" fillId="0" borderId="0" applyFont="0" applyFill="0" applyBorder="0" applyAlignment="0" applyProtection="0"/>
    <xf numFmtId="0" fontId="7" fillId="0" borderId="0"/>
    <xf numFmtId="0" fontId="72" fillId="0" borderId="0"/>
    <xf numFmtId="0" fontId="6" fillId="0" borderId="0"/>
    <xf numFmtId="0" fontId="6" fillId="0" borderId="0"/>
    <xf numFmtId="0" fontId="6" fillId="0" borderId="0"/>
    <xf numFmtId="0" fontId="46" fillId="0" borderId="0"/>
    <xf numFmtId="172" fontId="20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4" fillId="0" borderId="0"/>
    <xf numFmtId="0" fontId="28" fillId="0" borderId="0">
      <alignment horizontal="left" vertical="top" wrapText="1"/>
    </xf>
    <xf numFmtId="0" fontId="3" fillId="8" borderId="15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</cellStyleXfs>
  <cellXfs count="176">
    <xf numFmtId="0" fontId="0" fillId="0" borderId="0" xfId="0"/>
    <xf numFmtId="0" fontId="24" fillId="77" borderId="1" xfId="0" applyFont="1" applyFill="1" applyBorder="1" applyAlignment="1">
      <alignment horizontal="center" vertical="center"/>
    </xf>
    <xf numFmtId="0" fontId="24" fillId="77" borderId="0" xfId="0" applyFont="1" applyFill="1" applyAlignment="1">
      <alignment wrapText="1"/>
    </xf>
    <xf numFmtId="165" fontId="24" fillId="77" borderId="1" xfId="0" applyNumberFormat="1" applyFont="1" applyFill="1" applyBorder="1" applyAlignment="1">
      <alignment horizontal="center" wrapText="1"/>
    </xf>
    <xf numFmtId="165" fontId="24" fillId="77" borderId="1" xfId="0" applyNumberFormat="1" applyFont="1" applyFill="1" applyBorder="1" applyAlignment="1">
      <alignment horizontal="center"/>
    </xf>
    <xf numFmtId="0" fontId="25" fillId="77" borderId="0" xfId="0" applyFont="1" applyFill="1"/>
    <xf numFmtId="0" fontId="24" fillId="77" borderId="0" xfId="0" applyFont="1" applyFill="1"/>
    <xf numFmtId="0" fontId="24" fillId="77" borderId="1" xfId="0" applyFont="1" applyFill="1" applyBorder="1"/>
    <xf numFmtId="0" fontId="24" fillId="77" borderId="1" xfId="0" applyFont="1" applyFill="1" applyBorder="1" applyAlignment="1">
      <alignment horizontal="left" vertical="top" wrapText="1"/>
    </xf>
    <xf numFmtId="0" fontId="25" fillId="77" borderId="0" xfId="0" applyFont="1" applyFill="1" applyAlignment="1"/>
    <xf numFmtId="0" fontId="24" fillId="77" borderId="38" xfId="0" applyFont="1" applyFill="1" applyBorder="1" applyAlignment="1">
      <alignment horizontal="left" vertical="top" wrapText="1"/>
    </xf>
    <xf numFmtId="43" fontId="25" fillId="77" borderId="0" xfId="0" applyNumberFormat="1" applyFont="1" applyFill="1" applyAlignment="1"/>
    <xf numFmtId="164" fontId="24" fillId="77" borderId="0" xfId="0" applyNumberFormat="1" applyFont="1" applyFill="1"/>
    <xf numFmtId="0" fontId="24" fillId="77" borderId="0" xfId="0" applyFont="1" applyFill="1" applyBorder="1" applyAlignment="1">
      <alignment horizontal="left" wrapText="1"/>
    </xf>
    <xf numFmtId="165" fontId="24" fillId="77" borderId="0" xfId="0" applyNumberFormat="1" applyFont="1" applyFill="1" applyBorder="1" applyAlignment="1">
      <alignment horizontal="center" vertical="center" wrapText="1"/>
    </xf>
    <xf numFmtId="0" fontId="24" fillId="77" borderId="1" xfId="0" applyFont="1" applyFill="1" applyBorder="1" applyAlignment="1">
      <alignment horizontal="left" vertical="center" wrapText="1"/>
    </xf>
    <xf numFmtId="165" fontId="24" fillId="77" borderId="0" xfId="0" applyNumberFormat="1" applyFont="1" applyFill="1"/>
    <xf numFmtId="165" fontId="24" fillId="77" borderId="1" xfId="0" applyNumberFormat="1" applyFont="1" applyFill="1" applyBorder="1" applyAlignment="1">
      <alignment horizontal="right" wrapText="1"/>
    </xf>
    <xf numFmtId="0" fontId="24" fillId="77" borderId="0" xfId="932" applyFont="1" applyFill="1" applyAlignment="1">
      <alignment horizontal="right" vertical="center"/>
    </xf>
    <xf numFmtId="39" fontId="24" fillId="77" borderId="1" xfId="0" applyNumberFormat="1" applyFont="1" applyFill="1" applyBorder="1" applyAlignment="1">
      <alignment horizontal="center" wrapText="1"/>
    </xf>
    <xf numFmtId="39" fontId="24" fillId="77" borderId="1" xfId="152" applyNumberFormat="1" applyFont="1" applyFill="1" applyBorder="1" applyAlignment="1">
      <alignment horizontal="center"/>
    </xf>
    <xf numFmtId="39" fontId="24" fillId="78" borderId="1" xfId="0" applyNumberFormat="1" applyFont="1" applyFill="1" applyBorder="1" applyAlignment="1">
      <alignment horizontal="center" wrapText="1"/>
    </xf>
    <xf numFmtId="39" fontId="24" fillId="78" borderId="38" xfId="0" applyNumberFormat="1" applyFont="1" applyFill="1" applyBorder="1" applyAlignment="1">
      <alignment horizontal="center" wrapText="1"/>
    </xf>
    <xf numFmtId="39" fontId="24" fillId="77" borderId="38" xfId="152" applyNumberFormat="1" applyFont="1" applyFill="1" applyBorder="1" applyAlignment="1">
      <alignment horizontal="center"/>
    </xf>
    <xf numFmtId="39" fontId="24" fillId="77" borderId="1" xfId="0" applyNumberFormat="1" applyFont="1" applyFill="1" applyBorder="1" applyAlignment="1">
      <alignment horizontal="center"/>
    </xf>
    <xf numFmtId="37" fontId="24" fillId="77" borderId="1" xfId="0" applyNumberFormat="1" applyFont="1" applyFill="1" applyBorder="1" applyAlignment="1">
      <alignment horizontal="center" wrapText="1"/>
    </xf>
    <xf numFmtId="0" fontId="24" fillId="77" borderId="45" xfId="0" applyFont="1" applyFill="1" applyBorder="1" applyAlignment="1">
      <alignment horizontal="right" vertical="top" wrapText="1"/>
    </xf>
    <xf numFmtId="165" fontId="24" fillId="77" borderId="39" xfId="1" applyNumberFormat="1" applyFont="1" applyFill="1" applyBorder="1" applyAlignment="1">
      <alignment horizontal="center" vertical="top" wrapText="1"/>
    </xf>
    <xf numFmtId="0" fontId="24" fillId="77" borderId="46" xfId="0" applyFont="1" applyFill="1" applyBorder="1" applyAlignment="1">
      <alignment horizontal="right" vertical="top" wrapText="1"/>
    </xf>
    <xf numFmtId="165" fontId="24" fillId="77" borderId="40" xfId="1" applyNumberFormat="1" applyFont="1" applyFill="1" applyBorder="1" applyAlignment="1">
      <alignment horizontal="center" vertical="top" wrapText="1"/>
    </xf>
    <xf numFmtId="0" fontId="24" fillId="77" borderId="44" xfId="0" applyFont="1" applyFill="1" applyBorder="1" applyAlignment="1">
      <alignment horizontal="right" vertical="top" wrapText="1"/>
    </xf>
    <xf numFmtId="165" fontId="24" fillId="77" borderId="38" xfId="1" applyNumberFormat="1" applyFont="1" applyFill="1" applyBorder="1" applyAlignment="1">
      <alignment horizontal="center" vertical="top" wrapText="1"/>
    </xf>
    <xf numFmtId="0" fontId="24" fillId="77" borderId="1" xfId="0" applyFont="1" applyFill="1" applyBorder="1" applyAlignment="1">
      <alignment horizontal="center" vertical="center" wrapText="1"/>
    </xf>
    <xf numFmtId="0" fontId="24" fillId="77" borderId="39" xfId="0" applyFont="1" applyFill="1" applyBorder="1" applyAlignment="1">
      <alignment horizontal="right" vertical="top" wrapText="1"/>
    </xf>
    <xf numFmtId="0" fontId="24" fillId="77" borderId="40" xfId="0" applyFont="1" applyFill="1" applyBorder="1" applyAlignment="1">
      <alignment horizontal="right" vertical="top" wrapText="1"/>
    </xf>
    <xf numFmtId="0" fontId="24" fillId="77" borderId="38" xfId="0" applyFont="1" applyFill="1" applyBorder="1" applyAlignment="1">
      <alignment horizontal="right" vertical="top" wrapText="1"/>
    </xf>
    <xf numFmtId="0" fontId="24" fillId="77" borderId="0" xfId="0" applyFont="1" applyFill="1" applyAlignment="1">
      <alignment horizontal="right"/>
    </xf>
    <xf numFmtId="165" fontId="24" fillId="77" borderId="1" xfId="0" applyNumberFormat="1" applyFont="1" applyFill="1" applyBorder="1" applyAlignment="1">
      <alignment horizontal="center" vertical="center"/>
    </xf>
    <xf numFmtId="0" fontId="24" fillId="77" borderId="1" xfId="0" applyFont="1" applyFill="1" applyBorder="1" applyAlignment="1">
      <alignment vertical="center" wrapText="1"/>
    </xf>
    <xf numFmtId="49" fontId="24" fillId="77" borderId="1" xfId="0" applyNumberFormat="1" applyFont="1" applyFill="1" applyBorder="1" applyAlignment="1">
      <alignment horizontal="center" vertical="top" wrapText="1"/>
    </xf>
    <xf numFmtId="49" fontId="24" fillId="77" borderId="1" xfId="0" applyNumberFormat="1" applyFont="1" applyFill="1" applyBorder="1" applyAlignment="1">
      <alignment horizontal="left" vertical="center" wrapText="1"/>
    </xf>
    <xf numFmtId="165" fontId="24" fillId="77" borderId="0" xfId="0" applyNumberFormat="1" applyFont="1" applyFill="1" applyAlignment="1">
      <alignment horizontal="center"/>
    </xf>
    <xf numFmtId="0" fontId="24" fillId="77" borderId="0" xfId="14" applyFont="1" applyFill="1" applyAlignment="1">
      <alignment horizontal="center"/>
    </xf>
    <xf numFmtId="165" fontId="24" fillId="77" borderId="0" xfId="0" applyNumberFormat="1" applyFont="1" applyFill="1" applyBorder="1" applyAlignment="1">
      <alignment horizontal="center" wrapText="1"/>
    </xf>
    <xf numFmtId="0" fontId="170" fillId="77" borderId="1" xfId="0" applyFont="1" applyFill="1" applyBorder="1" applyAlignment="1">
      <alignment horizontal="left" vertical="top" wrapText="1"/>
    </xf>
    <xf numFmtId="0" fontId="170" fillId="77" borderId="43" xfId="0" applyFont="1" applyFill="1" applyBorder="1" applyAlignment="1">
      <alignment horizontal="center" vertical="top" wrapText="1"/>
    </xf>
    <xf numFmtId="39" fontId="24" fillId="77" borderId="1" xfId="0" applyNumberFormat="1" applyFont="1" applyFill="1" applyBorder="1" applyAlignment="1">
      <alignment horizontal="center" vertical="center" wrapText="1"/>
    </xf>
    <xf numFmtId="0" fontId="24" fillId="77" borderId="0" xfId="5" applyFont="1" applyFill="1" applyBorder="1"/>
    <xf numFmtId="0" fontId="24" fillId="77" borderId="1" xfId="2757" applyFont="1" applyFill="1" applyBorder="1" applyAlignment="1">
      <alignment horizontal="left" wrapText="1"/>
    </xf>
    <xf numFmtId="0" fontId="24" fillId="77" borderId="47" xfId="0" applyFont="1" applyFill="1" applyBorder="1" applyAlignment="1">
      <alignment horizontal="left"/>
    </xf>
    <xf numFmtId="0" fontId="24" fillId="77" borderId="36" xfId="0" applyFont="1" applyFill="1" applyBorder="1" applyAlignment="1">
      <alignment horizontal="left"/>
    </xf>
    <xf numFmtId="165" fontId="24" fillId="77" borderId="0" xfId="0" applyNumberFormat="1" applyFont="1" applyFill="1" applyAlignment="1"/>
    <xf numFmtId="0" fontId="24" fillId="77" borderId="42" xfId="0" applyFont="1" applyFill="1" applyBorder="1" applyAlignment="1">
      <alignment horizontal="left"/>
    </xf>
    <xf numFmtId="0" fontId="24" fillId="77" borderId="0" xfId="0" applyFont="1" applyFill="1" applyBorder="1" applyAlignment="1">
      <alignment horizontal="left"/>
    </xf>
    <xf numFmtId="0" fontId="24" fillId="77" borderId="0" xfId="0" applyFont="1" applyFill="1" applyAlignment="1">
      <alignment horizontal="center"/>
    </xf>
    <xf numFmtId="0" fontId="24" fillId="77" borderId="0" xfId="0" applyFont="1" applyFill="1" applyAlignment="1">
      <alignment horizontal="left" indent="15"/>
    </xf>
    <xf numFmtId="0" fontId="24" fillId="77" borderId="5" xfId="0" applyFont="1" applyFill="1" applyBorder="1" applyAlignment="1">
      <alignment horizontal="center" wrapText="1"/>
    </xf>
    <xf numFmtId="0" fontId="25" fillId="77" borderId="0" xfId="0" applyFont="1" applyFill="1" applyAlignment="1">
      <alignment wrapText="1"/>
    </xf>
    <xf numFmtId="0" fontId="24" fillId="77" borderId="4" xfId="0" applyFont="1" applyFill="1" applyBorder="1" applyAlignment="1">
      <alignment horizontal="center" textRotation="90" wrapText="1"/>
    </xf>
    <xf numFmtId="0" fontId="24" fillId="77" borderId="1" xfId="0" applyFont="1" applyFill="1" applyBorder="1" applyAlignment="1">
      <alignment horizontal="center" textRotation="90" wrapText="1"/>
    </xf>
    <xf numFmtId="0" fontId="24" fillId="77" borderId="7" xfId="0" applyFont="1" applyFill="1" applyBorder="1" applyAlignment="1">
      <alignment horizontal="center" textRotation="90" wrapText="1"/>
    </xf>
    <xf numFmtId="0" fontId="24" fillId="77" borderId="1" xfId="1005" applyFont="1" applyFill="1" applyBorder="1" applyAlignment="1">
      <alignment horizontal="left" vertical="top" wrapText="1"/>
    </xf>
    <xf numFmtId="179" fontId="170" fillId="77" borderId="1" xfId="0" applyNumberFormat="1" applyFont="1" applyFill="1" applyBorder="1" applyAlignment="1">
      <alignment horizontal="left" vertical="top" wrapText="1"/>
    </xf>
    <xf numFmtId="0" fontId="24" fillId="77" borderId="0" xfId="0" applyFont="1" applyFill="1" applyAlignment="1">
      <alignment horizontal="right" wrapText="1"/>
    </xf>
    <xf numFmtId="0" fontId="24" fillId="77" borderId="0" xfId="0" applyFont="1" applyFill="1" applyBorder="1" applyAlignment="1">
      <alignment horizontal="right" wrapText="1"/>
    </xf>
    <xf numFmtId="0" fontId="24" fillId="77" borderId="0" xfId="0" applyFont="1" applyFill="1" applyBorder="1" applyAlignment="1">
      <alignment horizontal="center" wrapText="1"/>
    </xf>
    <xf numFmtId="0" fontId="169" fillId="77" borderId="1" xfId="15" applyFont="1" applyFill="1" applyBorder="1" applyAlignment="1">
      <alignment horizontal="right" vertical="center" wrapText="1"/>
    </xf>
    <xf numFmtId="0" fontId="24" fillId="77" borderId="1" xfId="0" applyFont="1" applyFill="1" applyBorder="1" applyAlignment="1">
      <alignment horizontal="right" vertical="top" wrapText="1"/>
    </xf>
    <xf numFmtId="165" fontId="24" fillId="77" borderId="1" xfId="17" applyNumberFormat="1" applyFont="1" applyFill="1" applyBorder="1" applyAlignment="1">
      <alignment horizontal="center" vertical="center" wrapText="1"/>
    </xf>
    <xf numFmtId="165" fontId="24" fillId="77" borderId="0" xfId="0" applyNumberFormat="1" applyFont="1" applyFill="1" applyAlignment="1">
      <alignment wrapText="1"/>
    </xf>
    <xf numFmtId="165" fontId="24" fillId="77" borderId="1" xfId="0" applyNumberFormat="1" applyFont="1" applyFill="1" applyBorder="1" applyAlignment="1">
      <alignment horizontal="center" vertical="center" wrapText="1"/>
    </xf>
    <xf numFmtId="0" fontId="171" fillId="0" borderId="1" xfId="0" applyFont="1" applyBorder="1" applyAlignment="1">
      <alignment horizontal="left" vertical="top" wrapText="1"/>
    </xf>
    <xf numFmtId="0" fontId="172" fillId="0" borderId="1" xfId="0" applyFont="1" applyBorder="1" applyAlignment="1">
      <alignment horizontal="left" vertical="top" wrapText="1"/>
    </xf>
    <xf numFmtId="0" fontId="24" fillId="77" borderId="0" xfId="2782" applyFont="1" applyFill="1"/>
    <xf numFmtId="0" fontId="24" fillId="77" borderId="0" xfId="2782" applyFont="1" applyFill="1" applyAlignment="1">
      <alignment horizontal="right"/>
    </xf>
    <xf numFmtId="0" fontId="24" fillId="77" borderId="0" xfId="2782" applyFont="1" applyFill="1" applyAlignment="1">
      <alignment horizontal="left" indent="15"/>
    </xf>
    <xf numFmtId="0" fontId="24" fillId="77" borderId="0" xfId="2782" applyFont="1" applyFill="1" applyBorder="1" applyAlignment="1">
      <alignment horizontal="right"/>
    </xf>
    <xf numFmtId="0" fontId="24" fillId="77" borderId="0" xfId="2782" applyFont="1" applyFill="1" applyAlignment="1">
      <alignment horizontal="center" vertical="center" wrapText="1"/>
    </xf>
    <xf numFmtId="165" fontId="169" fillId="77" borderId="48" xfId="2782" applyNumberFormat="1" applyFont="1" applyFill="1" applyBorder="1" applyAlignment="1">
      <alignment horizontal="center" vertical="center" wrapText="1"/>
    </xf>
    <xf numFmtId="43" fontId="24" fillId="77" borderId="0" xfId="659" applyFont="1" applyFill="1" applyAlignment="1">
      <alignment horizontal="center" vertical="center" wrapText="1"/>
    </xf>
    <xf numFmtId="37" fontId="169" fillId="77" borderId="1" xfId="2782" applyNumberFormat="1" applyFont="1" applyFill="1" applyBorder="1" applyAlignment="1">
      <alignment horizontal="center" vertical="center" wrapText="1"/>
    </xf>
    <xf numFmtId="37" fontId="169" fillId="77" borderId="43" xfId="2782" applyNumberFormat="1" applyFont="1" applyFill="1" applyBorder="1" applyAlignment="1">
      <alignment horizontal="center" vertical="center" wrapText="1"/>
    </xf>
    <xf numFmtId="165" fontId="24" fillId="77" borderId="1" xfId="2782" applyNumberFormat="1" applyFont="1" applyFill="1" applyBorder="1" applyAlignment="1">
      <alignment horizontal="center"/>
    </xf>
    <xf numFmtId="0" fontId="24" fillId="0" borderId="1" xfId="0" applyFont="1" applyBorder="1" applyAlignment="1">
      <alignment horizontal="left" vertical="top" wrapText="1"/>
    </xf>
    <xf numFmtId="0" fontId="169" fillId="77" borderId="3" xfId="0" applyFont="1" applyFill="1" applyBorder="1" applyAlignment="1">
      <alignment horizontal="center" vertical="top" wrapText="1"/>
    </xf>
    <xf numFmtId="0" fontId="24" fillId="77" borderId="1" xfId="0" applyFont="1" applyFill="1" applyBorder="1" applyAlignment="1">
      <alignment horizontal="center" vertical="top" wrapText="1"/>
    </xf>
    <xf numFmtId="0" fontId="24" fillId="77" borderId="1" xfId="0" applyFont="1" applyFill="1" applyBorder="1" applyAlignment="1">
      <alignment horizontal="right" vertical="top" wrapText="1"/>
    </xf>
    <xf numFmtId="0" fontId="24" fillId="77" borderId="41" xfId="0" applyFont="1" applyFill="1" applyBorder="1" applyAlignment="1">
      <alignment horizontal="center" vertical="center" wrapText="1"/>
    </xf>
    <xf numFmtId="165" fontId="24" fillId="77" borderId="3" xfId="0" applyNumberFormat="1" applyFont="1" applyFill="1" applyBorder="1" applyAlignment="1">
      <alignment horizontal="center" vertical="center" wrapText="1"/>
    </xf>
    <xf numFmtId="0" fontId="24" fillId="77" borderId="1" xfId="0" applyFont="1" applyFill="1" applyBorder="1" applyAlignment="1">
      <alignment horizontal="left" vertical="top" wrapText="1"/>
    </xf>
    <xf numFmtId="0" fontId="24" fillId="77" borderId="3" xfId="0" applyFont="1" applyFill="1" applyBorder="1" applyAlignment="1">
      <alignment horizontal="center" vertical="top" wrapText="1"/>
    </xf>
    <xf numFmtId="0" fontId="24" fillId="77" borderId="1" xfId="0" applyFont="1" applyFill="1" applyBorder="1" applyAlignment="1">
      <alignment vertical="top" wrapText="1"/>
    </xf>
    <xf numFmtId="165" fontId="24" fillId="77" borderId="39" xfId="0" applyNumberFormat="1" applyFont="1" applyFill="1" applyBorder="1" applyAlignment="1">
      <alignment wrapText="1"/>
    </xf>
    <xf numFmtId="165" fontId="24" fillId="77" borderId="40" xfId="0" applyNumberFormat="1" applyFont="1" applyFill="1" applyBorder="1" applyAlignment="1">
      <alignment wrapText="1"/>
    </xf>
    <xf numFmtId="165" fontId="24" fillId="77" borderId="38" xfId="0" applyNumberFormat="1" applyFont="1" applyFill="1" applyBorder="1" applyAlignment="1">
      <alignment wrapText="1"/>
    </xf>
    <xf numFmtId="0" fontId="24" fillId="0" borderId="0" xfId="932" applyFont="1" applyAlignment="1">
      <alignment horizontal="right" vertical="center"/>
    </xf>
    <xf numFmtId="0" fontId="24" fillId="0" borderId="0" xfId="0" applyFont="1"/>
    <xf numFmtId="0" fontId="25" fillId="0" borderId="1" xfId="0" applyFont="1" applyBorder="1" applyAlignment="1">
      <alignment horizontal="left" vertical="top" wrapText="1"/>
    </xf>
    <xf numFmtId="0" fontId="24" fillId="77" borderId="1" xfId="0" applyFont="1" applyFill="1" applyBorder="1" applyAlignment="1">
      <alignment horizontal="center" vertical="top" wrapText="1"/>
    </xf>
    <xf numFmtId="49" fontId="169" fillId="77" borderId="4" xfId="2782" applyNumberFormat="1" applyFont="1" applyFill="1" applyBorder="1" applyAlignment="1">
      <alignment horizontal="center" vertical="center" wrapText="1"/>
    </xf>
    <xf numFmtId="49" fontId="169" fillId="77" borderId="1" xfId="2782" applyNumberFormat="1" applyFont="1" applyFill="1" applyBorder="1" applyAlignment="1">
      <alignment horizontal="center" vertical="center" wrapText="1"/>
    </xf>
    <xf numFmtId="0" fontId="24" fillId="77" borderId="36" xfId="0" applyFont="1" applyFill="1" applyBorder="1" applyAlignment="1">
      <alignment horizontal="left" vertical="top" wrapText="1"/>
    </xf>
    <xf numFmtId="0" fontId="24" fillId="77" borderId="0" xfId="0" applyFont="1" applyFill="1" applyBorder="1" applyAlignment="1">
      <alignment horizontal="center" vertical="center" wrapText="1"/>
    </xf>
    <xf numFmtId="0" fontId="24" fillId="77" borderId="1" xfId="0" applyFont="1" applyFill="1" applyBorder="1" applyAlignment="1">
      <alignment horizontal="left" wrapText="1"/>
    </xf>
    <xf numFmtId="0" fontId="24" fillId="77" borderId="36" xfId="0" applyFont="1" applyFill="1" applyBorder="1" applyAlignment="1">
      <alignment horizontal="center" vertical="top" wrapText="1"/>
    </xf>
    <xf numFmtId="165" fontId="24" fillId="77" borderId="43" xfId="2783" applyNumberFormat="1" applyFont="1" applyFill="1" applyBorder="1" applyAlignment="1">
      <alignment horizontal="center" vertical="center" wrapText="1"/>
    </xf>
    <xf numFmtId="0" fontId="24" fillId="77" borderId="1" xfId="932" applyFont="1" applyFill="1" applyBorder="1" applyAlignment="1">
      <alignment horizontal="center" vertical="center" wrapText="1"/>
    </xf>
    <xf numFmtId="0" fontId="24" fillId="0" borderId="1" xfId="932" applyFont="1" applyFill="1" applyBorder="1" applyAlignment="1">
      <alignment vertical="center"/>
    </xf>
    <xf numFmtId="0" fontId="173" fillId="0" borderId="1" xfId="0" applyFont="1" applyFill="1" applyBorder="1" applyAlignment="1">
      <alignment horizontal="center" vertical="center"/>
    </xf>
    <xf numFmtId="0" fontId="173" fillId="0" borderId="1" xfId="0" applyFont="1" applyFill="1" applyBorder="1" applyAlignment="1">
      <alignment horizontal="center" vertical="center" wrapText="1"/>
    </xf>
    <xf numFmtId="0" fontId="173" fillId="0" borderId="1" xfId="0" applyFont="1" applyFill="1" applyBorder="1" applyAlignment="1">
      <alignment horizontal="center" vertical="top"/>
    </xf>
    <xf numFmtId="0" fontId="173" fillId="0" borderId="1" xfId="0" applyFont="1" applyFill="1" applyBorder="1" applyAlignment="1">
      <alignment vertical="center"/>
    </xf>
    <xf numFmtId="0" fontId="173" fillId="0" borderId="1" xfId="0" applyFont="1" applyFill="1" applyBorder="1" applyAlignment="1">
      <alignment vertical="center" wrapText="1"/>
    </xf>
    <xf numFmtId="0" fontId="173" fillId="77" borderId="1" xfId="0" applyFont="1" applyFill="1" applyBorder="1" applyAlignment="1">
      <alignment horizontal="center" vertical="center" wrapText="1"/>
    </xf>
    <xf numFmtId="165" fontId="173" fillId="0" borderId="38" xfId="0" applyNumberFormat="1" applyFont="1" applyFill="1" applyBorder="1" applyAlignment="1">
      <alignment horizontal="center" vertical="center"/>
    </xf>
    <xf numFmtId="0" fontId="24" fillId="77" borderId="4" xfId="0" applyFont="1" applyFill="1" applyBorder="1" applyAlignment="1">
      <alignment horizontal="center"/>
    </xf>
    <xf numFmtId="49" fontId="24" fillId="77" borderId="1" xfId="0" applyNumberFormat="1" applyFont="1" applyFill="1" applyBorder="1" applyAlignment="1">
      <alignment horizontal="center"/>
    </xf>
    <xf numFmtId="0" fontId="24" fillId="77" borderId="1" xfId="0" applyFont="1" applyFill="1" applyBorder="1" applyAlignment="1">
      <alignment horizontal="left" wrapText="1" shrinkToFit="1"/>
    </xf>
    <xf numFmtId="0" fontId="24" fillId="77" borderId="1" xfId="0" applyFont="1" applyFill="1" applyBorder="1" applyAlignment="1">
      <alignment horizontal="left" vertical="top"/>
    </xf>
    <xf numFmtId="0" fontId="24" fillId="77" borderId="1" xfId="2755" applyFont="1" applyFill="1" applyBorder="1" applyAlignment="1">
      <alignment horizontal="left" vertical="top"/>
    </xf>
    <xf numFmtId="0" fontId="24" fillId="77" borderId="1" xfId="2757" applyFont="1" applyFill="1" applyBorder="1" applyAlignment="1">
      <alignment horizontal="left" vertical="top"/>
    </xf>
    <xf numFmtId="37" fontId="24" fillId="77" borderId="1" xfId="0" applyNumberFormat="1" applyFont="1" applyFill="1" applyBorder="1" applyAlignment="1">
      <alignment horizontal="center" vertical="center" wrapText="1"/>
    </xf>
    <xf numFmtId="0" fontId="24" fillId="77" borderId="0" xfId="0" applyFont="1" applyFill="1" applyAlignment="1">
      <alignment horizontal="center" vertical="center" wrapText="1"/>
    </xf>
    <xf numFmtId="0" fontId="169" fillId="77" borderId="1" xfId="15" applyFont="1" applyFill="1" applyBorder="1" applyAlignment="1">
      <alignment horizontal="right" vertical="top" wrapText="1"/>
    </xf>
    <xf numFmtId="0" fontId="24" fillId="77" borderId="1" xfId="0" applyFont="1" applyFill="1" applyBorder="1" applyAlignment="1">
      <alignment horizontal="center" vertical="center" wrapText="1"/>
    </xf>
    <xf numFmtId="0" fontId="24" fillId="77" borderId="1" xfId="0" applyFont="1" applyFill="1" applyBorder="1" applyAlignment="1">
      <alignment horizontal="center" vertical="top" wrapText="1"/>
    </xf>
    <xf numFmtId="0" fontId="24" fillId="77" borderId="1" xfId="0" applyFont="1" applyFill="1" applyBorder="1" applyAlignment="1">
      <alignment horizontal="right" vertical="top" wrapText="1"/>
    </xf>
    <xf numFmtId="0" fontId="24" fillId="77" borderId="44" xfId="0" applyFont="1" applyFill="1" applyBorder="1" applyAlignment="1">
      <alignment horizontal="center" vertical="top" wrapText="1"/>
    </xf>
    <xf numFmtId="0" fontId="24" fillId="77" borderId="37" xfId="0" applyFont="1" applyFill="1" applyBorder="1" applyAlignment="1">
      <alignment horizontal="center" vertical="top" wrapText="1"/>
    </xf>
    <xf numFmtId="0" fontId="24" fillId="77" borderId="7" xfId="0" applyFont="1" applyFill="1" applyBorder="1" applyAlignment="1">
      <alignment horizontal="center" vertical="top" wrapText="1"/>
    </xf>
    <xf numFmtId="0" fontId="24" fillId="77" borderId="2" xfId="0" applyFont="1" applyFill="1" applyBorder="1" applyAlignment="1">
      <alignment horizontal="center" vertical="center" wrapText="1"/>
    </xf>
    <xf numFmtId="0" fontId="24" fillId="77" borderId="6" xfId="0" applyFont="1" applyFill="1" applyBorder="1" applyAlignment="1">
      <alignment horizontal="center" vertical="center" wrapText="1"/>
    </xf>
    <xf numFmtId="0" fontId="24" fillId="77" borderId="17" xfId="0" applyFont="1" applyFill="1" applyBorder="1" applyAlignment="1">
      <alignment horizontal="center" vertical="center" wrapText="1"/>
    </xf>
    <xf numFmtId="165" fontId="24" fillId="77" borderId="0" xfId="0" applyNumberFormat="1" applyFont="1" applyFill="1" applyAlignment="1">
      <alignment horizontal="right"/>
    </xf>
    <xf numFmtId="0" fontId="24" fillId="77" borderId="0" xfId="2782" applyFont="1" applyFill="1" applyAlignment="1">
      <alignment horizontal="center" wrapText="1"/>
    </xf>
    <xf numFmtId="0" fontId="24" fillId="77" borderId="0" xfId="2782" applyFont="1" applyFill="1" applyAlignment="1">
      <alignment horizontal="center"/>
    </xf>
    <xf numFmtId="49" fontId="169" fillId="77" borderId="2" xfId="2782" applyNumberFormat="1" applyFont="1" applyFill="1" applyBorder="1" applyAlignment="1">
      <alignment horizontal="center" vertical="center" wrapText="1"/>
    </xf>
    <xf numFmtId="49" fontId="169" fillId="77" borderId="6" xfId="2782" applyNumberFormat="1" applyFont="1" applyFill="1" applyBorder="1" applyAlignment="1">
      <alignment horizontal="center" vertical="center" wrapText="1"/>
    </xf>
    <xf numFmtId="0" fontId="169" fillId="77" borderId="6" xfId="2782" applyNumberFormat="1" applyFont="1" applyFill="1" applyBorder="1" applyAlignment="1">
      <alignment horizontal="center" vertical="center" wrapText="1"/>
    </xf>
    <xf numFmtId="0" fontId="169" fillId="77" borderId="1" xfId="2782" applyNumberFormat="1" applyFont="1" applyFill="1" applyBorder="1" applyAlignment="1">
      <alignment horizontal="center" vertical="center" wrapText="1"/>
    </xf>
    <xf numFmtId="165" fontId="169" fillId="77" borderId="6" xfId="2782" applyNumberFormat="1" applyFont="1" applyFill="1" applyBorder="1" applyAlignment="1">
      <alignment horizontal="center" vertical="center" wrapText="1"/>
    </xf>
    <xf numFmtId="165" fontId="169" fillId="77" borderId="1" xfId="2782" applyNumberFormat="1" applyFont="1" applyFill="1" applyBorder="1" applyAlignment="1">
      <alignment horizontal="center" vertical="center" wrapText="1"/>
    </xf>
    <xf numFmtId="49" fontId="169" fillId="77" borderId="4" xfId="2782" applyNumberFormat="1" applyFont="1" applyFill="1" applyBorder="1" applyAlignment="1">
      <alignment horizontal="center" vertical="center" wrapText="1"/>
    </xf>
    <xf numFmtId="49" fontId="169" fillId="77" borderId="1" xfId="2782" applyNumberFormat="1" applyFont="1" applyFill="1" applyBorder="1" applyAlignment="1">
      <alignment horizontal="center" vertical="center" wrapText="1"/>
    </xf>
    <xf numFmtId="165" fontId="169" fillId="77" borderId="43" xfId="2782" applyNumberFormat="1" applyFont="1" applyFill="1" applyBorder="1" applyAlignment="1">
      <alignment horizontal="center" vertical="center" wrapText="1"/>
    </xf>
    <xf numFmtId="0" fontId="173" fillId="77" borderId="3" xfId="0" applyFont="1" applyFill="1" applyBorder="1" applyAlignment="1">
      <alignment horizontal="center" vertical="center" wrapText="1"/>
    </xf>
    <xf numFmtId="0" fontId="173" fillId="77" borderId="36" xfId="0" applyFont="1" applyFill="1" applyBorder="1" applyAlignment="1">
      <alignment horizontal="center" vertical="center" wrapText="1"/>
    </xf>
    <xf numFmtId="0" fontId="173" fillId="77" borderId="7" xfId="0" applyFont="1" applyFill="1" applyBorder="1" applyAlignment="1">
      <alignment horizontal="center" vertical="center" wrapText="1"/>
    </xf>
    <xf numFmtId="0" fontId="173" fillId="0" borderId="1" xfId="0" applyFont="1" applyFill="1" applyBorder="1" applyAlignment="1">
      <alignment vertical="center" wrapText="1"/>
    </xf>
    <xf numFmtId="0" fontId="24" fillId="77" borderId="4" xfId="2782" applyFont="1" applyFill="1" applyBorder="1" applyAlignment="1">
      <alignment horizontal="center" vertical="center" wrapText="1"/>
    </xf>
    <xf numFmtId="0" fontId="24" fillId="77" borderId="1" xfId="2782" applyFont="1" applyFill="1" applyBorder="1" applyAlignment="1">
      <alignment horizontal="center" vertical="center" wrapText="1"/>
    </xf>
    <xf numFmtId="0" fontId="24" fillId="77" borderId="3" xfId="932" applyFont="1" applyFill="1" applyBorder="1" applyAlignment="1">
      <alignment horizontal="center" vertical="center" wrapText="1"/>
    </xf>
    <xf numFmtId="0" fontId="24" fillId="77" borderId="36" xfId="932" applyFont="1" applyFill="1" applyBorder="1" applyAlignment="1">
      <alignment horizontal="center" vertical="center" wrapText="1"/>
    </xf>
    <xf numFmtId="0" fontId="24" fillId="77" borderId="7" xfId="932" applyFont="1" applyFill="1" applyBorder="1" applyAlignment="1">
      <alignment horizontal="center" vertical="center" wrapText="1"/>
    </xf>
    <xf numFmtId="0" fontId="24" fillId="77" borderId="47" xfId="0" applyFont="1" applyFill="1" applyBorder="1" applyAlignment="1">
      <alignment horizontal="left" vertical="top" wrapText="1"/>
    </xf>
    <xf numFmtId="0" fontId="24" fillId="77" borderId="36" xfId="0" applyFont="1" applyFill="1" applyBorder="1" applyAlignment="1">
      <alignment horizontal="left" vertical="top" wrapText="1"/>
    </xf>
    <xf numFmtId="165" fontId="24" fillId="77" borderId="39" xfId="0" applyNumberFormat="1" applyFont="1" applyFill="1" applyBorder="1" applyAlignment="1">
      <alignment horizontal="center" wrapText="1"/>
    </xf>
    <xf numFmtId="165" fontId="24" fillId="77" borderId="40" xfId="0" applyNumberFormat="1" applyFont="1" applyFill="1" applyBorder="1" applyAlignment="1">
      <alignment horizontal="center" wrapText="1"/>
    </xf>
    <xf numFmtId="165" fontId="24" fillId="77" borderId="38" xfId="0" applyNumberFormat="1" applyFont="1" applyFill="1" applyBorder="1" applyAlignment="1">
      <alignment horizontal="center" wrapText="1"/>
    </xf>
    <xf numFmtId="0" fontId="24" fillId="77" borderId="0" xfId="0" applyFont="1" applyFill="1" applyBorder="1" applyAlignment="1">
      <alignment horizontal="right" vertical="center" wrapText="1"/>
    </xf>
    <xf numFmtId="0" fontId="24" fillId="77" borderId="0" xfId="0" applyFont="1" applyFill="1" applyBorder="1" applyAlignment="1">
      <alignment horizontal="center" vertical="center" wrapText="1"/>
    </xf>
    <xf numFmtId="0" fontId="24" fillId="77" borderId="0" xfId="14" applyFont="1" applyFill="1" applyAlignment="1">
      <alignment horizontal="left"/>
    </xf>
    <xf numFmtId="0" fontId="24" fillId="77" borderId="0" xfId="0" applyFont="1" applyFill="1" applyAlignment="1">
      <alignment horizontal="center" vertical="top" wrapText="1"/>
    </xf>
    <xf numFmtId="0" fontId="24" fillId="77" borderId="1" xfId="0" applyFont="1" applyFill="1" applyBorder="1" applyAlignment="1">
      <alignment horizontal="left" wrapText="1"/>
    </xf>
    <xf numFmtId="0" fontId="24" fillId="77" borderId="36" xfId="0" applyFont="1" applyFill="1" applyBorder="1" applyAlignment="1">
      <alignment horizontal="center" vertical="top" wrapText="1"/>
    </xf>
    <xf numFmtId="0" fontId="24" fillId="0" borderId="3" xfId="0" applyFont="1" applyBorder="1" applyAlignment="1">
      <alignment horizontal="center" vertical="top" wrapText="1"/>
    </xf>
    <xf numFmtId="0" fontId="24" fillId="0" borderId="7" xfId="0" applyFont="1" applyBorder="1" applyAlignment="1">
      <alignment horizontal="center" vertical="top" wrapText="1"/>
    </xf>
    <xf numFmtId="0" fontId="24" fillId="0" borderId="3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left" vertical="top" wrapText="1"/>
    </xf>
    <xf numFmtId="0" fontId="24" fillId="77" borderId="39" xfId="0" applyFont="1" applyFill="1" applyBorder="1" applyAlignment="1">
      <alignment horizontal="center"/>
    </xf>
    <xf numFmtId="0" fontId="24" fillId="77" borderId="38" xfId="0" applyFont="1" applyFill="1" applyBorder="1" applyAlignment="1">
      <alignment horizontal="center"/>
    </xf>
    <xf numFmtId="0" fontId="24" fillId="77" borderId="3" xfId="0" applyFont="1" applyFill="1" applyBorder="1" applyAlignment="1">
      <alignment horizontal="center" wrapText="1"/>
    </xf>
    <xf numFmtId="0" fontId="24" fillId="77" borderId="7" xfId="0" applyFont="1" applyFill="1" applyBorder="1" applyAlignment="1">
      <alignment horizontal="center" wrapText="1"/>
    </xf>
    <xf numFmtId="0" fontId="24" fillId="77" borderId="3" xfId="0" applyFont="1" applyFill="1" applyBorder="1" applyAlignment="1">
      <alignment horizontal="left" wrapText="1"/>
    </xf>
    <xf numFmtId="0" fontId="24" fillId="77" borderId="7" xfId="0" applyFont="1" applyFill="1" applyBorder="1" applyAlignment="1">
      <alignment horizontal="left" wrapText="1"/>
    </xf>
    <xf numFmtId="0" fontId="24" fillId="77" borderId="0" xfId="0" applyFont="1" applyFill="1" applyBorder="1" applyAlignment="1">
      <alignment horizontal="left" vertical="center" wrapText="1"/>
    </xf>
  </cellXfs>
  <cellStyles count="2784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12" xfId="2768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12" xfId="2770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12" xfId="2772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12" xfId="277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12" xfId="2776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12" xfId="2778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12" xfId="2769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12" xfId="2771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73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12" xfId="2775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12" xfId="2777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12" xfId="2779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36" xfId="2751"/>
    <cellStyle name="Comma 37" xfId="2754"/>
    <cellStyle name="Comma 38" xfId="2753"/>
    <cellStyle name="Comma 39" xfId="275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4 8" xfId="2749"/>
    <cellStyle name="Comma 40" xfId="2761"/>
    <cellStyle name="Comma 41" xfId="2760"/>
    <cellStyle name="Comma 42" xfId="2759"/>
    <cellStyle name="Comma 43" xfId="2762"/>
    <cellStyle name="Comma 44" xfId="2764"/>
    <cellStyle name="Comma 44 2" xfId="2783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80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9" xfId="2745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0" xfId="2746"/>
    <cellStyle name="Normal 71" xfId="2752"/>
    <cellStyle name="Normal 72" xfId="2755"/>
    <cellStyle name="Normal 73" xfId="2757"/>
    <cellStyle name="Normal 74" xfId="2758"/>
    <cellStyle name="Normal 75" xfId="2756"/>
    <cellStyle name="Normal 75 2" xfId="2781"/>
    <cellStyle name="Normal 76" xfId="2763"/>
    <cellStyle name="Normal 76 2" xfId="2782"/>
    <cellStyle name="Normal 77" xfId="2765"/>
    <cellStyle name="Normal 78" xfId="1164"/>
    <cellStyle name="Normal 78 2" xfId="1165"/>
    <cellStyle name="Normal 79" xfId="276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Note 9" xfId="2767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\gorcer\gorcer\Gohar%20Hayrapetjan\2023\kar.voroshumner\ARCAX\Havelvacner-ajakcutyu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 refreshError="1">
        <row r="24">
          <cell r="C24" t="str">
            <v xml:space="preserve"> ՀՀ աշխատանքի և սոցիալական հարցերի նախարարություն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view="pageBreakPreview" zoomScale="115" zoomScaleNormal="115" zoomScaleSheetLayoutView="115" workbookViewId="0">
      <selection activeCell="C21" sqref="C21"/>
    </sheetView>
  </sheetViews>
  <sheetFormatPr defaultRowHeight="17.25"/>
  <cols>
    <col min="1" max="1" width="11.28515625" style="63" customWidth="1"/>
    <col min="2" max="2" width="15.28515625" style="63" customWidth="1"/>
    <col min="3" max="3" width="84.5703125" style="2" customWidth="1"/>
    <col min="4" max="4" width="22.140625" style="2" customWidth="1"/>
    <col min="5" max="5" width="17" style="2" bestFit="1" customWidth="1"/>
    <col min="6" max="6" width="16" style="2" bestFit="1" customWidth="1"/>
    <col min="7" max="16384" width="9.140625" style="2"/>
  </cols>
  <sheetData>
    <row r="1" spans="1:6">
      <c r="D1" s="63" t="s">
        <v>15</v>
      </c>
    </row>
    <row r="2" spans="1:6">
      <c r="A2" s="63" t="s">
        <v>0</v>
      </c>
      <c r="D2" s="36" t="s">
        <v>46</v>
      </c>
    </row>
    <row r="3" spans="1:6" ht="17.25" customHeight="1">
      <c r="D3" s="95" t="s">
        <v>91</v>
      </c>
    </row>
    <row r="4" spans="1:6">
      <c r="D4" s="63"/>
    </row>
    <row r="5" spans="1:6" ht="67.5" customHeight="1">
      <c r="A5" s="122" t="s">
        <v>116</v>
      </c>
      <c r="B5" s="122"/>
      <c r="C5" s="122"/>
      <c r="D5" s="122"/>
    </row>
    <row r="6" spans="1:6">
      <c r="A6" s="64"/>
      <c r="B6" s="64"/>
      <c r="C6" s="65"/>
      <c r="D6" s="64" t="s">
        <v>43</v>
      </c>
    </row>
    <row r="7" spans="1:6" ht="120.75">
      <c r="A7" s="123" t="s">
        <v>2</v>
      </c>
      <c r="B7" s="123"/>
      <c r="C7" s="124" t="s">
        <v>13</v>
      </c>
      <c r="D7" s="84" t="s">
        <v>39</v>
      </c>
    </row>
    <row r="8" spans="1:6" ht="34.5">
      <c r="A8" s="66" t="s">
        <v>3</v>
      </c>
      <c r="B8" s="66" t="s">
        <v>4</v>
      </c>
      <c r="C8" s="124"/>
      <c r="D8" s="1" t="s">
        <v>49</v>
      </c>
    </row>
    <row r="9" spans="1:6">
      <c r="A9" s="67"/>
      <c r="B9" s="67"/>
      <c r="C9" s="8" t="s">
        <v>30</v>
      </c>
      <c r="D9" s="68">
        <f>D10</f>
        <v>0</v>
      </c>
    </row>
    <row r="10" spans="1:6">
      <c r="A10" s="8"/>
      <c r="B10" s="8"/>
      <c r="C10" s="8" t="s">
        <v>47</v>
      </c>
      <c r="D10" s="68">
        <f>D11+D24</f>
        <v>0</v>
      </c>
      <c r="E10" s="69"/>
      <c r="F10" s="69"/>
    </row>
    <row r="11" spans="1:6">
      <c r="A11" s="26">
        <v>1032</v>
      </c>
      <c r="B11" s="33"/>
      <c r="C11" s="71" t="s">
        <v>31</v>
      </c>
      <c r="D11" s="27">
        <f>D19</f>
        <v>29418</v>
      </c>
    </row>
    <row r="12" spans="1:6">
      <c r="A12" s="28"/>
      <c r="B12" s="34"/>
      <c r="C12" s="72" t="s">
        <v>65</v>
      </c>
      <c r="D12" s="29"/>
    </row>
    <row r="13" spans="1:6">
      <c r="A13" s="28"/>
      <c r="B13" s="34"/>
      <c r="C13" s="71" t="s">
        <v>32</v>
      </c>
      <c r="D13" s="29"/>
    </row>
    <row r="14" spans="1:6" ht="20.25" customHeight="1">
      <c r="A14" s="28"/>
      <c r="B14" s="34"/>
      <c r="C14" s="72" t="s">
        <v>66</v>
      </c>
      <c r="D14" s="29"/>
    </row>
    <row r="15" spans="1:6">
      <c r="A15" s="28"/>
      <c r="B15" s="34"/>
      <c r="C15" s="71" t="s">
        <v>33</v>
      </c>
      <c r="D15" s="29"/>
    </row>
    <row r="16" spans="1:6" ht="34.5">
      <c r="A16" s="30"/>
      <c r="B16" s="35"/>
      <c r="C16" s="72" t="s">
        <v>67</v>
      </c>
      <c r="D16" s="31"/>
    </row>
    <row r="17" spans="1:4" ht="17.25" customHeight="1">
      <c r="A17" s="127" t="s">
        <v>34</v>
      </c>
      <c r="B17" s="128"/>
      <c r="C17" s="129"/>
      <c r="D17" s="3"/>
    </row>
    <row r="18" spans="1:4" ht="17.25" customHeight="1">
      <c r="A18" s="85"/>
      <c r="B18" s="91">
        <v>11001</v>
      </c>
      <c r="C18" s="71" t="s">
        <v>5</v>
      </c>
      <c r="D18" s="3"/>
    </row>
    <row r="19" spans="1:4" ht="34.5">
      <c r="A19" s="85"/>
      <c r="B19" s="85"/>
      <c r="C19" s="72" t="s">
        <v>81</v>
      </c>
      <c r="D19" s="3">
        <v>29418</v>
      </c>
    </row>
    <row r="20" spans="1:4" ht="17.25" customHeight="1">
      <c r="A20" s="85"/>
      <c r="B20" s="85"/>
      <c r="C20" s="71" t="s">
        <v>6</v>
      </c>
      <c r="D20" s="3"/>
    </row>
    <row r="21" spans="1:4" ht="51.75">
      <c r="A21" s="85"/>
      <c r="B21" s="85"/>
      <c r="C21" s="72" t="s">
        <v>82</v>
      </c>
      <c r="D21" s="3"/>
    </row>
    <row r="22" spans="1:4" ht="17.25" customHeight="1">
      <c r="A22" s="85"/>
      <c r="B22" s="85"/>
      <c r="C22" s="71" t="s">
        <v>18</v>
      </c>
      <c r="D22" s="3"/>
    </row>
    <row r="23" spans="1:4" ht="17.25" customHeight="1">
      <c r="A23" s="85"/>
      <c r="B23" s="85"/>
      <c r="C23" s="72" t="s">
        <v>57</v>
      </c>
      <c r="D23" s="3"/>
    </row>
    <row r="24" spans="1:4">
      <c r="A24" s="86">
        <v>1141</v>
      </c>
      <c r="B24" s="67"/>
      <c r="C24" s="71" t="s">
        <v>31</v>
      </c>
      <c r="D24" s="70">
        <f>D31</f>
        <v>-29418</v>
      </c>
    </row>
    <row r="25" spans="1:4">
      <c r="A25" s="67"/>
      <c r="B25" s="67"/>
      <c r="C25" s="72" t="s">
        <v>93</v>
      </c>
      <c r="D25" s="32"/>
    </row>
    <row r="26" spans="1:4">
      <c r="A26" s="67"/>
      <c r="B26" s="67"/>
      <c r="C26" s="71" t="s">
        <v>32</v>
      </c>
      <c r="D26" s="32"/>
    </row>
    <row r="27" spans="1:4" ht="51.75">
      <c r="A27" s="67"/>
      <c r="B27" s="67"/>
      <c r="C27" s="72" t="s">
        <v>94</v>
      </c>
      <c r="D27" s="32"/>
    </row>
    <row r="28" spans="1:4">
      <c r="A28" s="67"/>
      <c r="B28" s="67"/>
      <c r="C28" s="71" t="s">
        <v>33</v>
      </c>
      <c r="D28" s="32"/>
    </row>
    <row r="29" spans="1:4" ht="69">
      <c r="A29" s="67"/>
      <c r="B29" s="67"/>
      <c r="C29" s="72" t="s">
        <v>95</v>
      </c>
      <c r="D29" s="32"/>
    </row>
    <row r="30" spans="1:4">
      <c r="A30" s="125" t="s">
        <v>34</v>
      </c>
      <c r="B30" s="125"/>
      <c r="C30" s="125"/>
      <c r="D30" s="32"/>
    </row>
    <row r="31" spans="1:4">
      <c r="A31" s="125"/>
      <c r="B31" s="126">
        <v>11018</v>
      </c>
      <c r="C31" s="71" t="s">
        <v>5</v>
      </c>
      <c r="D31" s="70">
        <v>-29418</v>
      </c>
    </row>
    <row r="32" spans="1:4">
      <c r="A32" s="125"/>
      <c r="B32" s="126"/>
      <c r="C32" s="72" t="s">
        <v>96</v>
      </c>
      <c r="D32" s="32"/>
    </row>
    <row r="33" spans="1:4">
      <c r="A33" s="125"/>
      <c r="B33" s="126"/>
      <c r="C33" s="71" t="s">
        <v>6</v>
      </c>
      <c r="D33" s="32"/>
    </row>
    <row r="34" spans="1:4" ht="86.25">
      <c r="A34" s="125"/>
      <c r="B34" s="126"/>
      <c r="C34" s="72" t="s">
        <v>97</v>
      </c>
      <c r="D34" s="32"/>
    </row>
    <row r="35" spans="1:4">
      <c r="A35" s="125"/>
      <c r="B35" s="126"/>
      <c r="C35" s="71" t="s">
        <v>18</v>
      </c>
      <c r="D35" s="32"/>
    </row>
    <row r="36" spans="1:4">
      <c r="A36" s="125"/>
      <c r="B36" s="126"/>
      <c r="C36" s="72" t="s">
        <v>57</v>
      </c>
      <c r="D36" s="32"/>
    </row>
  </sheetData>
  <mergeCells count="7">
    <mergeCell ref="A5:D5"/>
    <mergeCell ref="A7:B7"/>
    <mergeCell ref="C7:C8"/>
    <mergeCell ref="A30:C30"/>
    <mergeCell ref="A31:A36"/>
    <mergeCell ref="B31:B36"/>
    <mergeCell ref="A17:C17"/>
  </mergeCells>
  <pageMargins left="0.25" right="0" top="0" bottom="0" header="0.05" footer="0"/>
  <pageSetup paperSize="9" scale="5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view="pageBreakPreview" zoomScaleNormal="100" zoomScaleSheetLayoutView="100" workbookViewId="0">
      <selection activeCell="A18" sqref="A1:XFD1048576"/>
    </sheetView>
  </sheetViews>
  <sheetFormatPr defaultRowHeight="17.25"/>
  <cols>
    <col min="1" max="1" width="7.5703125" style="6" customWidth="1"/>
    <col min="2" max="2" width="8.28515625" style="6" customWidth="1"/>
    <col min="3" max="3" width="7.85546875" style="6" customWidth="1"/>
    <col min="4" max="4" width="11.140625" style="6" customWidth="1"/>
    <col min="5" max="5" width="13.42578125" style="6" customWidth="1"/>
    <col min="6" max="6" width="71.140625" style="6" customWidth="1"/>
    <col min="7" max="7" width="25.42578125" style="54" customWidth="1"/>
    <col min="8" max="8" width="18.42578125" style="5" customWidth="1"/>
    <col min="9" max="9" width="18.85546875" style="6" bestFit="1" customWidth="1"/>
    <col min="10" max="10" width="16.140625" style="6" bestFit="1" customWidth="1"/>
    <col min="11" max="11" width="12.85546875" style="6" bestFit="1" customWidth="1"/>
    <col min="12" max="12" width="14.28515625" style="6" bestFit="1" customWidth="1"/>
    <col min="13" max="13" width="10.85546875" style="6" bestFit="1" customWidth="1"/>
    <col min="14" max="16384" width="9.140625" style="6"/>
  </cols>
  <sheetData>
    <row r="1" spans="1:10">
      <c r="G1" s="54" t="s">
        <v>1</v>
      </c>
    </row>
    <row r="2" spans="1:10">
      <c r="A2" s="55" t="s">
        <v>0</v>
      </c>
      <c r="D2" s="55" t="s">
        <v>0</v>
      </c>
      <c r="F2" s="133" t="s">
        <v>46</v>
      </c>
      <c r="G2" s="133"/>
      <c r="H2" s="51"/>
    </row>
    <row r="3" spans="1:10">
      <c r="G3" s="95" t="s">
        <v>91</v>
      </c>
    </row>
    <row r="4" spans="1:10">
      <c r="F4" s="36"/>
    </row>
    <row r="5" spans="1:10" ht="39" customHeight="1">
      <c r="A5" s="122" t="s">
        <v>117</v>
      </c>
      <c r="B5" s="122"/>
      <c r="C5" s="122"/>
      <c r="D5" s="122"/>
      <c r="E5" s="122"/>
      <c r="F5" s="122"/>
      <c r="G5" s="122"/>
    </row>
    <row r="6" spans="1:10" ht="18" thickBot="1">
      <c r="G6" s="56" t="s">
        <v>41</v>
      </c>
    </row>
    <row r="7" spans="1:10" ht="120.75">
      <c r="A7" s="130" t="s">
        <v>14</v>
      </c>
      <c r="B7" s="131"/>
      <c r="C7" s="131"/>
      <c r="D7" s="132" t="s">
        <v>2</v>
      </c>
      <c r="E7" s="131"/>
      <c r="F7" s="131" t="s">
        <v>12</v>
      </c>
      <c r="G7" s="87" t="str">
        <f>'1'!D7</f>
        <v>Ցուցանիշների փոփոխությունները ավելացումները նշված են դրական նշանով, իսկ նվազեցումները՝ փակագծերում</v>
      </c>
      <c r="H7" s="57"/>
      <c r="I7" s="2"/>
    </row>
    <row r="8" spans="1:10" ht="66">
      <c r="A8" s="58" t="s">
        <v>7</v>
      </c>
      <c r="B8" s="59" t="s">
        <v>8</v>
      </c>
      <c r="C8" s="59" t="s">
        <v>9</v>
      </c>
      <c r="D8" s="60" t="s">
        <v>10</v>
      </c>
      <c r="E8" s="59" t="s">
        <v>11</v>
      </c>
      <c r="F8" s="124"/>
      <c r="G8" s="1" t="s">
        <v>49</v>
      </c>
    </row>
    <row r="9" spans="1:10">
      <c r="A9" s="89"/>
      <c r="B9" s="89"/>
      <c r="C9" s="89"/>
      <c r="D9" s="89"/>
      <c r="E9" s="89"/>
      <c r="F9" s="89" t="s">
        <v>26</v>
      </c>
      <c r="G9" s="20">
        <f>G11</f>
        <v>0</v>
      </c>
      <c r="H9" s="9"/>
    </row>
    <row r="10" spans="1:10">
      <c r="A10" s="89"/>
      <c r="B10" s="89"/>
      <c r="C10" s="89"/>
      <c r="D10" s="89"/>
      <c r="E10" s="89"/>
      <c r="F10" s="89" t="s">
        <v>25</v>
      </c>
      <c r="G10" s="21"/>
      <c r="H10" s="9"/>
    </row>
    <row r="11" spans="1:10" ht="23.25" customHeight="1">
      <c r="A11" s="10" t="s">
        <v>27</v>
      </c>
      <c r="B11" s="10"/>
      <c r="C11" s="10"/>
      <c r="D11" s="10"/>
      <c r="E11" s="10"/>
      <c r="F11" s="10" t="s">
        <v>28</v>
      </c>
      <c r="G11" s="23">
        <f>G13+G31</f>
        <v>0</v>
      </c>
      <c r="H11" s="11"/>
    </row>
    <row r="12" spans="1:10">
      <c r="A12" s="89"/>
      <c r="B12" s="89"/>
      <c r="C12" s="89"/>
      <c r="D12" s="89"/>
      <c r="E12" s="89"/>
      <c r="F12" s="89" t="s">
        <v>25</v>
      </c>
      <c r="G12" s="19"/>
      <c r="H12" s="11"/>
      <c r="I12" s="12"/>
      <c r="J12" s="12"/>
    </row>
    <row r="13" spans="1:10">
      <c r="A13" s="7"/>
      <c r="B13" s="40" t="s">
        <v>50</v>
      </c>
      <c r="C13" s="89"/>
      <c r="D13" s="89"/>
      <c r="E13" s="89"/>
      <c r="F13" s="96" t="s">
        <v>68</v>
      </c>
      <c r="G13" s="24">
        <f>G15</f>
        <v>29418</v>
      </c>
    </row>
    <row r="14" spans="1:10">
      <c r="A14" s="7"/>
      <c r="B14" s="89"/>
      <c r="C14" s="89"/>
      <c r="D14" s="89"/>
      <c r="E14" s="89"/>
      <c r="F14" s="38" t="s">
        <v>42</v>
      </c>
      <c r="G14" s="24"/>
    </row>
    <row r="15" spans="1:10">
      <c r="A15" s="7"/>
      <c r="B15" s="89"/>
      <c r="C15" s="40" t="s">
        <v>58</v>
      </c>
      <c r="D15" s="89"/>
      <c r="E15" s="89"/>
      <c r="F15" s="96" t="s">
        <v>68</v>
      </c>
      <c r="G15" s="24">
        <f>G17</f>
        <v>29418</v>
      </c>
    </row>
    <row r="16" spans="1:10">
      <c r="A16" s="7"/>
      <c r="B16" s="89"/>
      <c r="C16" s="40"/>
      <c r="D16" s="89"/>
      <c r="E16" s="89"/>
      <c r="F16" s="15" t="s">
        <v>25</v>
      </c>
      <c r="G16" s="24"/>
    </row>
    <row r="17" spans="1:8">
      <c r="A17" s="10"/>
      <c r="B17" s="10"/>
      <c r="C17" s="10"/>
      <c r="D17" s="10"/>
      <c r="E17" s="10"/>
      <c r="F17" s="10" t="str">
        <f>'[1]1'!C24</f>
        <v xml:space="preserve"> ՀՀ աշխատանքի և սոցիալական հարցերի նախարարություն</v>
      </c>
      <c r="G17" s="22">
        <f>G19</f>
        <v>29418</v>
      </c>
      <c r="H17" s="9"/>
    </row>
    <row r="18" spans="1:8">
      <c r="A18" s="10"/>
      <c r="B18" s="10"/>
      <c r="C18" s="10"/>
      <c r="D18" s="10"/>
      <c r="E18" s="10"/>
      <c r="F18" s="10" t="s">
        <v>25</v>
      </c>
      <c r="G18" s="22"/>
      <c r="H18" s="9"/>
    </row>
    <row r="19" spans="1:8" ht="34.5">
      <c r="A19" s="7"/>
      <c r="B19" s="89"/>
      <c r="C19" s="89"/>
      <c r="D19" s="89">
        <v>1032</v>
      </c>
      <c r="E19" s="89"/>
      <c r="F19" s="61" t="str">
        <f>'1'!C12</f>
        <v xml:space="preserve"> Խնամքի ծառայություններ 18 տարեկանից բարձր տարիքի անձանց</v>
      </c>
      <c r="G19" s="24">
        <f>G21</f>
        <v>29418</v>
      </c>
    </row>
    <row r="20" spans="1:8">
      <c r="A20" s="7"/>
      <c r="B20" s="89"/>
      <c r="C20" s="89"/>
      <c r="D20" s="89"/>
      <c r="E20" s="89"/>
      <c r="F20" s="15" t="s">
        <v>25</v>
      </c>
      <c r="G20" s="24"/>
    </row>
    <row r="21" spans="1:8" ht="34.5">
      <c r="A21" s="7"/>
      <c r="B21" s="89"/>
      <c r="C21" s="89"/>
      <c r="D21" s="89"/>
      <c r="E21" s="89">
        <f>'1'!B18</f>
        <v>11001</v>
      </c>
      <c r="F21" s="15" t="str">
        <f>'1'!C19</f>
        <v xml:space="preserve"> Տարեց և (կամ) հաշմանդամություն ունեցող անձանց շուրջօրյա խնամքի ծառայություններ</v>
      </c>
      <c r="G21" s="24">
        <f>G23</f>
        <v>29418</v>
      </c>
    </row>
    <row r="22" spans="1:8">
      <c r="A22" s="7"/>
      <c r="B22" s="89"/>
      <c r="C22" s="89"/>
      <c r="D22" s="89"/>
      <c r="E22" s="89"/>
      <c r="F22" s="62" t="s">
        <v>51</v>
      </c>
      <c r="G22" s="24"/>
    </row>
    <row r="23" spans="1:8">
      <c r="A23" s="7"/>
      <c r="B23" s="89"/>
      <c r="C23" s="89"/>
      <c r="D23" s="89"/>
      <c r="E23" s="89"/>
      <c r="F23" s="62" t="s">
        <v>64</v>
      </c>
      <c r="G23" s="24">
        <f>G25</f>
        <v>29418</v>
      </c>
    </row>
    <row r="24" spans="1:8" ht="34.5">
      <c r="A24" s="7"/>
      <c r="B24" s="89"/>
      <c r="C24" s="89"/>
      <c r="D24" s="89"/>
      <c r="E24" s="89"/>
      <c r="F24" s="44" t="s">
        <v>17</v>
      </c>
      <c r="G24" s="24"/>
    </row>
    <row r="25" spans="1:8">
      <c r="A25" s="7"/>
      <c r="B25" s="89"/>
      <c r="C25" s="89"/>
      <c r="D25" s="89"/>
      <c r="E25" s="89"/>
      <c r="F25" s="44" t="s">
        <v>26</v>
      </c>
      <c r="G25" s="24">
        <f>G26</f>
        <v>29418</v>
      </c>
    </row>
    <row r="26" spans="1:8">
      <c r="A26" s="7"/>
      <c r="B26" s="89"/>
      <c r="C26" s="89"/>
      <c r="D26" s="89"/>
      <c r="E26" s="89"/>
      <c r="F26" s="44" t="s">
        <v>29</v>
      </c>
      <c r="G26" s="24">
        <f>G27</f>
        <v>29418</v>
      </c>
    </row>
    <row r="27" spans="1:8">
      <c r="A27" s="7"/>
      <c r="B27" s="89"/>
      <c r="C27" s="89"/>
      <c r="D27" s="89"/>
      <c r="E27" s="89"/>
      <c r="F27" s="44" t="s">
        <v>69</v>
      </c>
      <c r="G27" s="24">
        <f>G28</f>
        <v>29418</v>
      </c>
    </row>
    <row r="28" spans="1:8" ht="34.5">
      <c r="A28" s="7"/>
      <c r="B28" s="89"/>
      <c r="C28" s="89"/>
      <c r="D28" s="89"/>
      <c r="E28" s="89"/>
      <c r="F28" s="44" t="s">
        <v>70</v>
      </c>
      <c r="G28" s="24">
        <f>G29</f>
        <v>29418</v>
      </c>
    </row>
    <row r="29" spans="1:8" ht="34.5">
      <c r="A29" s="7"/>
      <c r="B29" s="89"/>
      <c r="C29" s="89"/>
      <c r="D29" s="89"/>
      <c r="E29" s="89"/>
      <c r="F29" s="44" t="s">
        <v>71</v>
      </c>
      <c r="G29" s="24">
        <f>'1'!D19</f>
        <v>29418</v>
      </c>
    </row>
    <row r="30" spans="1:8">
      <c r="A30" s="115"/>
      <c r="B30" s="98"/>
      <c r="C30" s="39"/>
      <c r="D30" s="39"/>
      <c r="E30" s="39"/>
      <c r="F30" s="103" t="s">
        <v>42</v>
      </c>
      <c r="G30" s="1"/>
      <c r="H30" s="6"/>
    </row>
    <row r="31" spans="1:8">
      <c r="A31" s="115"/>
      <c r="B31" s="116" t="s">
        <v>99</v>
      </c>
      <c r="C31" s="98"/>
      <c r="D31" s="1"/>
      <c r="E31" s="38"/>
      <c r="F31" s="83" t="s">
        <v>98</v>
      </c>
      <c r="G31" s="37">
        <f t="shared" ref="G31" si="0">G33</f>
        <v>-29418</v>
      </c>
      <c r="H31" s="6"/>
    </row>
    <row r="32" spans="1:8">
      <c r="A32" s="115"/>
      <c r="B32" s="98"/>
      <c r="C32" s="39"/>
      <c r="D32" s="1"/>
      <c r="E32" s="7"/>
      <c r="F32" s="103" t="s">
        <v>42</v>
      </c>
      <c r="G32" s="1"/>
      <c r="H32" s="6"/>
    </row>
    <row r="33" spans="1:8">
      <c r="A33" s="115"/>
      <c r="B33" s="116"/>
      <c r="C33" s="116" t="s">
        <v>58</v>
      </c>
      <c r="D33" s="1"/>
      <c r="E33" s="38"/>
      <c r="F33" s="83" t="s">
        <v>98</v>
      </c>
      <c r="G33" s="37">
        <f>G37</f>
        <v>-29418</v>
      </c>
      <c r="H33" s="6"/>
    </row>
    <row r="34" spans="1:8">
      <c r="A34" s="115"/>
      <c r="B34" s="98"/>
      <c r="C34" s="39"/>
      <c r="D34" s="1"/>
      <c r="E34" s="38"/>
      <c r="F34" s="103" t="s">
        <v>62</v>
      </c>
      <c r="G34" s="1"/>
      <c r="H34" s="6"/>
    </row>
    <row r="35" spans="1:8">
      <c r="A35" s="115"/>
      <c r="B35" s="98"/>
      <c r="C35" s="39"/>
      <c r="D35" s="1"/>
      <c r="E35" s="38"/>
      <c r="F35" s="62" t="s">
        <v>64</v>
      </c>
      <c r="G35" s="1"/>
      <c r="H35" s="6"/>
    </row>
    <row r="36" spans="1:8">
      <c r="A36" s="115"/>
      <c r="B36" s="98"/>
      <c r="C36" s="39"/>
      <c r="D36" s="1"/>
      <c r="E36" s="38"/>
      <c r="F36" s="103" t="s">
        <v>62</v>
      </c>
      <c r="G36" s="1"/>
      <c r="H36" s="6"/>
    </row>
    <row r="37" spans="1:8">
      <c r="A37" s="115"/>
      <c r="B37" s="98"/>
      <c r="C37" s="39"/>
      <c r="D37" s="1">
        <v>1141</v>
      </c>
      <c r="E37" s="7"/>
      <c r="F37" s="117" t="str">
        <f>'1'!C25</f>
        <v xml:space="preserve"> Ընտանիքներին, կանանց և երեխաներին աջակցություն</v>
      </c>
      <c r="G37" s="37">
        <f>G39</f>
        <v>-29418</v>
      </c>
      <c r="H37" s="6"/>
    </row>
    <row r="38" spans="1:8">
      <c r="A38" s="115"/>
      <c r="B38" s="98"/>
      <c r="C38" s="39"/>
      <c r="D38" s="39"/>
      <c r="E38" s="39"/>
      <c r="F38" s="103" t="s">
        <v>42</v>
      </c>
      <c r="G38" s="1"/>
      <c r="H38" s="6"/>
    </row>
    <row r="39" spans="1:8" ht="23.25" customHeight="1">
      <c r="A39" s="115"/>
      <c r="B39" s="98"/>
      <c r="C39" s="39"/>
      <c r="D39" s="1"/>
      <c r="E39" s="1">
        <v>11018</v>
      </c>
      <c r="F39" s="7" t="str">
        <f>'1'!C32</f>
        <v xml:space="preserve"> Երեխաների խնամքի ցերեկային ծառայությունների տրամադրում</v>
      </c>
      <c r="G39" s="37">
        <f t="shared" ref="G39" si="1">G41</f>
        <v>-29418</v>
      </c>
      <c r="H39" s="6"/>
    </row>
    <row r="40" spans="1:8">
      <c r="A40" s="115"/>
      <c r="B40" s="98"/>
      <c r="C40" s="39"/>
      <c r="D40" s="1"/>
      <c r="E40" s="38"/>
      <c r="F40" s="83" t="s">
        <v>100</v>
      </c>
      <c r="G40" s="37"/>
      <c r="H40" s="6"/>
    </row>
    <row r="41" spans="1:8">
      <c r="A41" s="115"/>
      <c r="B41" s="98"/>
      <c r="C41" s="39"/>
      <c r="D41" s="1"/>
      <c r="E41" s="38"/>
      <c r="F41" s="97" t="s">
        <v>47</v>
      </c>
      <c r="G41" s="37">
        <f t="shared" ref="G41" si="2">G43</f>
        <v>-29418</v>
      </c>
      <c r="H41" s="6"/>
    </row>
    <row r="42" spans="1:8" ht="34.5">
      <c r="A42" s="115"/>
      <c r="B42" s="98"/>
      <c r="C42" s="39"/>
      <c r="D42" s="39"/>
      <c r="E42" s="39"/>
      <c r="F42" s="83" t="s">
        <v>17</v>
      </c>
      <c r="G42" s="37"/>
      <c r="H42" s="6"/>
    </row>
    <row r="43" spans="1:8">
      <c r="A43" s="115"/>
      <c r="B43" s="98"/>
      <c r="C43" s="39"/>
      <c r="D43" s="39"/>
      <c r="E43" s="39"/>
      <c r="F43" s="83" t="s">
        <v>26</v>
      </c>
      <c r="G43" s="37">
        <f t="shared" ref="G43:G45" si="3">G44</f>
        <v>-29418</v>
      </c>
      <c r="H43" s="6"/>
    </row>
    <row r="44" spans="1:8">
      <c r="A44" s="115"/>
      <c r="B44" s="98"/>
      <c r="C44" s="39"/>
      <c r="D44" s="39"/>
      <c r="E44" s="39"/>
      <c r="F44" s="83" t="s">
        <v>29</v>
      </c>
      <c r="G44" s="37">
        <f t="shared" si="3"/>
        <v>-29418</v>
      </c>
      <c r="H44" s="6"/>
    </row>
    <row r="45" spans="1:8">
      <c r="A45" s="115"/>
      <c r="B45" s="98"/>
      <c r="C45" s="39"/>
      <c r="D45" s="39"/>
      <c r="E45" s="39"/>
      <c r="F45" s="83" t="s">
        <v>101</v>
      </c>
      <c r="G45" s="37">
        <f t="shared" si="3"/>
        <v>-29418</v>
      </c>
      <c r="H45" s="6"/>
    </row>
    <row r="46" spans="1:8" ht="34.5">
      <c r="A46" s="115"/>
      <c r="B46" s="98"/>
      <c r="C46" s="39"/>
      <c r="D46" s="1"/>
      <c r="E46" s="38"/>
      <c r="F46" s="83" t="s">
        <v>102</v>
      </c>
      <c r="G46" s="37">
        <f>G47</f>
        <v>-29418</v>
      </c>
      <c r="H46" s="6"/>
    </row>
    <row r="47" spans="1:8">
      <c r="A47" s="7"/>
      <c r="B47" s="7"/>
      <c r="C47" s="7"/>
      <c r="D47" s="7"/>
      <c r="E47" s="7"/>
      <c r="F47" s="83" t="s">
        <v>103</v>
      </c>
      <c r="G47" s="37">
        <f>'1'!D31</f>
        <v>-29418</v>
      </c>
    </row>
  </sheetData>
  <mergeCells count="5">
    <mergeCell ref="A5:G5"/>
    <mergeCell ref="A7:C7"/>
    <mergeCell ref="D7:E7"/>
    <mergeCell ref="F7:F8"/>
    <mergeCell ref="F2:G2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0"/>
  <sheetViews>
    <sheetView view="pageBreakPreview" topLeftCell="B1" zoomScaleNormal="100" zoomScaleSheetLayoutView="100" workbookViewId="0">
      <selection activeCell="H1" sqref="H1"/>
    </sheetView>
  </sheetViews>
  <sheetFormatPr defaultRowHeight="17.25"/>
  <cols>
    <col min="1" max="1" width="3.140625" style="73" hidden="1" customWidth="1"/>
    <col min="2" max="2" width="10.28515625" style="73" customWidth="1"/>
    <col min="3" max="3" width="14.7109375" style="73" customWidth="1"/>
    <col min="4" max="4" width="6.7109375" style="73" customWidth="1"/>
    <col min="5" max="5" width="9.140625" style="73" customWidth="1"/>
    <col min="6" max="6" width="48.85546875" style="73" customWidth="1"/>
    <col min="7" max="7" width="55.5703125" style="73" customWidth="1"/>
    <col min="8" max="8" width="22.85546875" style="73" customWidth="1"/>
    <col min="9" max="256" width="9.140625" style="73"/>
    <col min="257" max="257" width="0" style="73" hidden="1" customWidth="1"/>
    <col min="258" max="258" width="10.28515625" style="73" customWidth="1"/>
    <col min="259" max="259" width="14.7109375" style="73" customWidth="1"/>
    <col min="260" max="260" width="6.7109375" style="73" customWidth="1"/>
    <col min="261" max="261" width="9.140625" style="73" customWidth="1"/>
    <col min="262" max="262" width="48.85546875" style="73" customWidth="1"/>
    <col min="263" max="263" width="55.5703125" style="73" customWidth="1"/>
    <col min="264" max="264" width="22.85546875" style="73" customWidth="1"/>
    <col min="265" max="512" width="9.140625" style="73"/>
    <col min="513" max="513" width="0" style="73" hidden="1" customWidth="1"/>
    <col min="514" max="514" width="10.28515625" style="73" customWidth="1"/>
    <col min="515" max="515" width="14.7109375" style="73" customWidth="1"/>
    <col min="516" max="516" width="6.7109375" style="73" customWidth="1"/>
    <col min="517" max="517" width="9.140625" style="73" customWidth="1"/>
    <col min="518" max="518" width="48.85546875" style="73" customWidth="1"/>
    <col min="519" max="519" width="55.5703125" style="73" customWidth="1"/>
    <col min="520" max="520" width="22.85546875" style="73" customWidth="1"/>
    <col min="521" max="768" width="9.140625" style="73"/>
    <col min="769" max="769" width="0" style="73" hidden="1" customWidth="1"/>
    <col min="770" max="770" width="10.28515625" style="73" customWidth="1"/>
    <col min="771" max="771" width="14.7109375" style="73" customWidth="1"/>
    <col min="772" max="772" width="6.7109375" style="73" customWidth="1"/>
    <col min="773" max="773" width="9.140625" style="73" customWidth="1"/>
    <col min="774" max="774" width="48.85546875" style="73" customWidth="1"/>
    <col min="775" max="775" width="55.5703125" style="73" customWidth="1"/>
    <col min="776" max="776" width="22.85546875" style="73" customWidth="1"/>
    <col min="777" max="1024" width="9.140625" style="73"/>
    <col min="1025" max="1025" width="0" style="73" hidden="1" customWidth="1"/>
    <col min="1026" max="1026" width="10.28515625" style="73" customWidth="1"/>
    <col min="1027" max="1027" width="14.7109375" style="73" customWidth="1"/>
    <col min="1028" max="1028" width="6.7109375" style="73" customWidth="1"/>
    <col min="1029" max="1029" width="9.140625" style="73" customWidth="1"/>
    <col min="1030" max="1030" width="48.85546875" style="73" customWidth="1"/>
    <col min="1031" max="1031" width="55.5703125" style="73" customWidth="1"/>
    <col min="1032" max="1032" width="22.85546875" style="73" customWidth="1"/>
    <col min="1033" max="1280" width="9.140625" style="73"/>
    <col min="1281" max="1281" width="0" style="73" hidden="1" customWidth="1"/>
    <col min="1282" max="1282" width="10.28515625" style="73" customWidth="1"/>
    <col min="1283" max="1283" width="14.7109375" style="73" customWidth="1"/>
    <col min="1284" max="1284" width="6.7109375" style="73" customWidth="1"/>
    <col min="1285" max="1285" width="9.140625" style="73" customWidth="1"/>
    <col min="1286" max="1286" width="48.85546875" style="73" customWidth="1"/>
    <col min="1287" max="1287" width="55.5703125" style="73" customWidth="1"/>
    <col min="1288" max="1288" width="22.85546875" style="73" customWidth="1"/>
    <col min="1289" max="1536" width="9.140625" style="73"/>
    <col min="1537" max="1537" width="0" style="73" hidden="1" customWidth="1"/>
    <col min="1538" max="1538" width="10.28515625" style="73" customWidth="1"/>
    <col min="1539" max="1539" width="14.7109375" style="73" customWidth="1"/>
    <col min="1540" max="1540" width="6.7109375" style="73" customWidth="1"/>
    <col min="1541" max="1541" width="9.140625" style="73" customWidth="1"/>
    <col min="1542" max="1542" width="48.85546875" style="73" customWidth="1"/>
    <col min="1543" max="1543" width="55.5703125" style="73" customWidth="1"/>
    <col min="1544" max="1544" width="22.85546875" style="73" customWidth="1"/>
    <col min="1545" max="1792" width="9.140625" style="73"/>
    <col min="1793" max="1793" width="0" style="73" hidden="1" customWidth="1"/>
    <col min="1794" max="1794" width="10.28515625" style="73" customWidth="1"/>
    <col min="1795" max="1795" width="14.7109375" style="73" customWidth="1"/>
    <col min="1796" max="1796" width="6.7109375" style="73" customWidth="1"/>
    <col min="1797" max="1797" width="9.140625" style="73" customWidth="1"/>
    <col min="1798" max="1798" width="48.85546875" style="73" customWidth="1"/>
    <col min="1799" max="1799" width="55.5703125" style="73" customWidth="1"/>
    <col min="1800" max="1800" width="22.85546875" style="73" customWidth="1"/>
    <col min="1801" max="2048" width="9.140625" style="73"/>
    <col min="2049" max="2049" width="0" style="73" hidden="1" customWidth="1"/>
    <col min="2050" max="2050" width="10.28515625" style="73" customWidth="1"/>
    <col min="2051" max="2051" width="14.7109375" style="73" customWidth="1"/>
    <col min="2052" max="2052" width="6.7109375" style="73" customWidth="1"/>
    <col min="2053" max="2053" width="9.140625" style="73" customWidth="1"/>
    <col min="2054" max="2054" width="48.85546875" style="73" customWidth="1"/>
    <col min="2055" max="2055" width="55.5703125" style="73" customWidth="1"/>
    <col min="2056" max="2056" width="22.85546875" style="73" customWidth="1"/>
    <col min="2057" max="2304" width="9.140625" style="73"/>
    <col min="2305" max="2305" width="0" style="73" hidden="1" customWidth="1"/>
    <col min="2306" max="2306" width="10.28515625" style="73" customWidth="1"/>
    <col min="2307" max="2307" width="14.7109375" style="73" customWidth="1"/>
    <col min="2308" max="2308" width="6.7109375" style="73" customWidth="1"/>
    <col min="2309" max="2309" width="9.140625" style="73" customWidth="1"/>
    <col min="2310" max="2310" width="48.85546875" style="73" customWidth="1"/>
    <col min="2311" max="2311" width="55.5703125" style="73" customWidth="1"/>
    <col min="2312" max="2312" width="22.85546875" style="73" customWidth="1"/>
    <col min="2313" max="2560" width="9.140625" style="73"/>
    <col min="2561" max="2561" width="0" style="73" hidden="1" customWidth="1"/>
    <col min="2562" max="2562" width="10.28515625" style="73" customWidth="1"/>
    <col min="2563" max="2563" width="14.7109375" style="73" customWidth="1"/>
    <col min="2564" max="2564" width="6.7109375" style="73" customWidth="1"/>
    <col min="2565" max="2565" width="9.140625" style="73" customWidth="1"/>
    <col min="2566" max="2566" width="48.85546875" style="73" customWidth="1"/>
    <col min="2567" max="2567" width="55.5703125" style="73" customWidth="1"/>
    <col min="2568" max="2568" width="22.85546875" style="73" customWidth="1"/>
    <col min="2569" max="2816" width="9.140625" style="73"/>
    <col min="2817" max="2817" width="0" style="73" hidden="1" customWidth="1"/>
    <col min="2818" max="2818" width="10.28515625" style="73" customWidth="1"/>
    <col min="2819" max="2819" width="14.7109375" style="73" customWidth="1"/>
    <col min="2820" max="2820" width="6.7109375" style="73" customWidth="1"/>
    <col min="2821" max="2821" width="9.140625" style="73" customWidth="1"/>
    <col min="2822" max="2822" width="48.85546875" style="73" customWidth="1"/>
    <col min="2823" max="2823" width="55.5703125" style="73" customWidth="1"/>
    <col min="2824" max="2824" width="22.85546875" style="73" customWidth="1"/>
    <col min="2825" max="3072" width="9.140625" style="73"/>
    <col min="3073" max="3073" width="0" style="73" hidden="1" customWidth="1"/>
    <col min="3074" max="3074" width="10.28515625" style="73" customWidth="1"/>
    <col min="3075" max="3075" width="14.7109375" style="73" customWidth="1"/>
    <col min="3076" max="3076" width="6.7109375" style="73" customWidth="1"/>
    <col min="3077" max="3077" width="9.140625" style="73" customWidth="1"/>
    <col min="3078" max="3078" width="48.85546875" style="73" customWidth="1"/>
    <col min="3079" max="3079" width="55.5703125" style="73" customWidth="1"/>
    <col min="3080" max="3080" width="22.85546875" style="73" customWidth="1"/>
    <col min="3081" max="3328" width="9.140625" style="73"/>
    <col min="3329" max="3329" width="0" style="73" hidden="1" customWidth="1"/>
    <col min="3330" max="3330" width="10.28515625" style="73" customWidth="1"/>
    <col min="3331" max="3331" width="14.7109375" style="73" customWidth="1"/>
    <col min="3332" max="3332" width="6.7109375" style="73" customWidth="1"/>
    <col min="3333" max="3333" width="9.140625" style="73" customWidth="1"/>
    <col min="3334" max="3334" width="48.85546875" style="73" customWidth="1"/>
    <col min="3335" max="3335" width="55.5703125" style="73" customWidth="1"/>
    <col min="3336" max="3336" width="22.85546875" style="73" customWidth="1"/>
    <col min="3337" max="3584" width="9.140625" style="73"/>
    <col min="3585" max="3585" width="0" style="73" hidden="1" customWidth="1"/>
    <col min="3586" max="3586" width="10.28515625" style="73" customWidth="1"/>
    <col min="3587" max="3587" width="14.7109375" style="73" customWidth="1"/>
    <col min="3588" max="3588" width="6.7109375" style="73" customWidth="1"/>
    <col min="3589" max="3589" width="9.140625" style="73" customWidth="1"/>
    <col min="3590" max="3590" width="48.85546875" style="73" customWidth="1"/>
    <col min="3591" max="3591" width="55.5703125" style="73" customWidth="1"/>
    <col min="3592" max="3592" width="22.85546875" style="73" customWidth="1"/>
    <col min="3593" max="3840" width="9.140625" style="73"/>
    <col min="3841" max="3841" width="0" style="73" hidden="1" customWidth="1"/>
    <col min="3842" max="3842" width="10.28515625" style="73" customWidth="1"/>
    <col min="3843" max="3843" width="14.7109375" style="73" customWidth="1"/>
    <col min="3844" max="3844" width="6.7109375" style="73" customWidth="1"/>
    <col min="3845" max="3845" width="9.140625" style="73" customWidth="1"/>
    <col min="3846" max="3846" width="48.85546875" style="73" customWidth="1"/>
    <col min="3847" max="3847" width="55.5703125" style="73" customWidth="1"/>
    <col min="3848" max="3848" width="22.85546875" style="73" customWidth="1"/>
    <col min="3849" max="4096" width="9.140625" style="73"/>
    <col min="4097" max="4097" width="0" style="73" hidden="1" customWidth="1"/>
    <col min="4098" max="4098" width="10.28515625" style="73" customWidth="1"/>
    <col min="4099" max="4099" width="14.7109375" style="73" customWidth="1"/>
    <col min="4100" max="4100" width="6.7109375" style="73" customWidth="1"/>
    <col min="4101" max="4101" width="9.140625" style="73" customWidth="1"/>
    <col min="4102" max="4102" width="48.85546875" style="73" customWidth="1"/>
    <col min="4103" max="4103" width="55.5703125" style="73" customWidth="1"/>
    <col min="4104" max="4104" width="22.85546875" style="73" customWidth="1"/>
    <col min="4105" max="4352" width="9.140625" style="73"/>
    <col min="4353" max="4353" width="0" style="73" hidden="1" customWidth="1"/>
    <col min="4354" max="4354" width="10.28515625" style="73" customWidth="1"/>
    <col min="4355" max="4355" width="14.7109375" style="73" customWidth="1"/>
    <col min="4356" max="4356" width="6.7109375" style="73" customWidth="1"/>
    <col min="4357" max="4357" width="9.140625" style="73" customWidth="1"/>
    <col min="4358" max="4358" width="48.85546875" style="73" customWidth="1"/>
    <col min="4359" max="4359" width="55.5703125" style="73" customWidth="1"/>
    <col min="4360" max="4360" width="22.85546875" style="73" customWidth="1"/>
    <col min="4361" max="4608" width="9.140625" style="73"/>
    <col min="4609" max="4609" width="0" style="73" hidden="1" customWidth="1"/>
    <col min="4610" max="4610" width="10.28515625" style="73" customWidth="1"/>
    <col min="4611" max="4611" width="14.7109375" style="73" customWidth="1"/>
    <col min="4612" max="4612" width="6.7109375" style="73" customWidth="1"/>
    <col min="4613" max="4613" width="9.140625" style="73" customWidth="1"/>
    <col min="4614" max="4614" width="48.85546875" style="73" customWidth="1"/>
    <col min="4615" max="4615" width="55.5703125" style="73" customWidth="1"/>
    <col min="4616" max="4616" width="22.85546875" style="73" customWidth="1"/>
    <col min="4617" max="4864" width="9.140625" style="73"/>
    <col min="4865" max="4865" width="0" style="73" hidden="1" customWidth="1"/>
    <col min="4866" max="4866" width="10.28515625" style="73" customWidth="1"/>
    <col min="4867" max="4867" width="14.7109375" style="73" customWidth="1"/>
    <col min="4868" max="4868" width="6.7109375" style="73" customWidth="1"/>
    <col min="4869" max="4869" width="9.140625" style="73" customWidth="1"/>
    <col min="4870" max="4870" width="48.85546875" style="73" customWidth="1"/>
    <col min="4871" max="4871" width="55.5703125" style="73" customWidth="1"/>
    <col min="4872" max="4872" width="22.85546875" style="73" customWidth="1"/>
    <col min="4873" max="5120" width="9.140625" style="73"/>
    <col min="5121" max="5121" width="0" style="73" hidden="1" customWidth="1"/>
    <col min="5122" max="5122" width="10.28515625" style="73" customWidth="1"/>
    <col min="5123" max="5123" width="14.7109375" style="73" customWidth="1"/>
    <col min="5124" max="5124" width="6.7109375" style="73" customWidth="1"/>
    <col min="5125" max="5125" width="9.140625" style="73" customWidth="1"/>
    <col min="5126" max="5126" width="48.85546875" style="73" customWidth="1"/>
    <col min="5127" max="5127" width="55.5703125" style="73" customWidth="1"/>
    <col min="5128" max="5128" width="22.85546875" style="73" customWidth="1"/>
    <col min="5129" max="5376" width="9.140625" style="73"/>
    <col min="5377" max="5377" width="0" style="73" hidden="1" customWidth="1"/>
    <col min="5378" max="5378" width="10.28515625" style="73" customWidth="1"/>
    <col min="5379" max="5379" width="14.7109375" style="73" customWidth="1"/>
    <col min="5380" max="5380" width="6.7109375" style="73" customWidth="1"/>
    <col min="5381" max="5381" width="9.140625" style="73" customWidth="1"/>
    <col min="5382" max="5382" width="48.85546875" style="73" customWidth="1"/>
    <col min="5383" max="5383" width="55.5703125" style="73" customWidth="1"/>
    <col min="5384" max="5384" width="22.85546875" style="73" customWidth="1"/>
    <col min="5385" max="5632" width="9.140625" style="73"/>
    <col min="5633" max="5633" width="0" style="73" hidden="1" customWidth="1"/>
    <col min="5634" max="5634" width="10.28515625" style="73" customWidth="1"/>
    <col min="5635" max="5635" width="14.7109375" style="73" customWidth="1"/>
    <col min="5636" max="5636" width="6.7109375" style="73" customWidth="1"/>
    <col min="5637" max="5637" width="9.140625" style="73" customWidth="1"/>
    <col min="5638" max="5638" width="48.85546875" style="73" customWidth="1"/>
    <col min="5639" max="5639" width="55.5703125" style="73" customWidth="1"/>
    <col min="5640" max="5640" width="22.85546875" style="73" customWidth="1"/>
    <col min="5641" max="5888" width="9.140625" style="73"/>
    <col min="5889" max="5889" width="0" style="73" hidden="1" customWidth="1"/>
    <col min="5890" max="5890" width="10.28515625" style="73" customWidth="1"/>
    <col min="5891" max="5891" width="14.7109375" style="73" customWidth="1"/>
    <col min="5892" max="5892" width="6.7109375" style="73" customWidth="1"/>
    <col min="5893" max="5893" width="9.140625" style="73" customWidth="1"/>
    <col min="5894" max="5894" width="48.85546875" style="73" customWidth="1"/>
    <col min="5895" max="5895" width="55.5703125" style="73" customWidth="1"/>
    <col min="5896" max="5896" width="22.85546875" style="73" customWidth="1"/>
    <col min="5897" max="6144" width="9.140625" style="73"/>
    <col min="6145" max="6145" width="0" style="73" hidden="1" customWidth="1"/>
    <col min="6146" max="6146" width="10.28515625" style="73" customWidth="1"/>
    <col min="6147" max="6147" width="14.7109375" style="73" customWidth="1"/>
    <col min="6148" max="6148" width="6.7109375" style="73" customWidth="1"/>
    <col min="6149" max="6149" width="9.140625" style="73" customWidth="1"/>
    <col min="6150" max="6150" width="48.85546875" style="73" customWidth="1"/>
    <col min="6151" max="6151" width="55.5703125" style="73" customWidth="1"/>
    <col min="6152" max="6152" width="22.85546875" style="73" customWidth="1"/>
    <col min="6153" max="6400" width="9.140625" style="73"/>
    <col min="6401" max="6401" width="0" style="73" hidden="1" customWidth="1"/>
    <col min="6402" max="6402" width="10.28515625" style="73" customWidth="1"/>
    <col min="6403" max="6403" width="14.7109375" style="73" customWidth="1"/>
    <col min="6404" max="6404" width="6.7109375" style="73" customWidth="1"/>
    <col min="6405" max="6405" width="9.140625" style="73" customWidth="1"/>
    <col min="6406" max="6406" width="48.85546875" style="73" customWidth="1"/>
    <col min="6407" max="6407" width="55.5703125" style="73" customWidth="1"/>
    <col min="6408" max="6408" width="22.85546875" style="73" customWidth="1"/>
    <col min="6409" max="6656" width="9.140625" style="73"/>
    <col min="6657" max="6657" width="0" style="73" hidden="1" customWidth="1"/>
    <col min="6658" max="6658" width="10.28515625" style="73" customWidth="1"/>
    <col min="6659" max="6659" width="14.7109375" style="73" customWidth="1"/>
    <col min="6660" max="6660" width="6.7109375" style="73" customWidth="1"/>
    <col min="6661" max="6661" width="9.140625" style="73" customWidth="1"/>
    <col min="6662" max="6662" width="48.85546875" style="73" customWidth="1"/>
    <col min="6663" max="6663" width="55.5703125" style="73" customWidth="1"/>
    <col min="6664" max="6664" width="22.85546875" style="73" customWidth="1"/>
    <col min="6665" max="6912" width="9.140625" style="73"/>
    <col min="6913" max="6913" width="0" style="73" hidden="1" customWidth="1"/>
    <col min="6914" max="6914" width="10.28515625" style="73" customWidth="1"/>
    <col min="6915" max="6915" width="14.7109375" style="73" customWidth="1"/>
    <col min="6916" max="6916" width="6.7109375" style="73" customWidth="1"/>
    <col min="6917" max="6917" width="9.140625" style="73" customWidth="1"/>
    <col min="6918" max="6918" width="48.85546875" style="73" customWidth="1"/>
    <col min="6919" max="6919" width="55.5703125" style="73" customWidth="1"/>
    <col min="6920" max="6920" width="22.85546875" style="73" customWidth="1"/>
    <col min="6921" max="7168" width="9.140625" style="73"/>
    <col min="7169" max="7169" width="0" style="73" hidden="1" customWidth="1"/>
    <col min="7170" max="7170" width="10.28515625" style="73" customWidth="1"/>
    <col min="7171" max="7171" width="14.7109375" style="73" customWidth="1"/>
    <col min="7172" max="7172" width="6.7109375" style="73" customWidth="1"/>
    <col min="7173" max="7173" width="9.140625" style="73" customWidth="1"/>
    <col min="7174" max="7174" width="48.85546875" style="73" customWidth="1"/>
    <col min="7175" max="7175" width="55.5703125" style="73" customWidth="1"/>
    <col min="7176" max="7176" width="22.85546875" style="73" customWidth="1"/>
    <col min="7177" max="7424" width="9.140625" style="73"/>
    <col min="7425" max="7425" width="0" style="73" hidden="1" customWidth="1"/>
    <col min="7426" max="7426" width="10.28515625" style="73" customWidth="1"/>
    <col min="7427" max="7427" width="14.7109375" style="73" customWidth="1"/>
    <col min="7428" max="7428" width="6.7109375" style="73" customWidth="1"/>
    <col min="7429" max="7429" width="9.140625" style="73" customWidth="1"/>
    <col min="7430" max="7430" width="48.85546875" style="73" customWidth="1"/>
    <col min="7431" max="7431" width="55.5703125" style="73" customWidth="1"/>
    <col min="7432" max="7432" width="22.85546875" style="73" customWidth="1"/>
    <col min="7433" max="7680" width="9.140625" style="73"/>
    <col min="7681" max="7681" width="0" style="73" hidden="1" customWidth="1"/>
    <col min="7682" max="7682" width="10.28515625" style="73" customWidth="1"/>
    <col min="7683" max="7683" width="14.7109375" style="73" customWidth="1"/>
    <col min="7684" max="7684" width="6.7109375" style="73" customWidth="1"/>
    <col min="7685" max="7685" width="9.140625" style="73" customWidth="1"/>
    <col min="7686" max="7686" width="48.85546875" style="73" customWidth="1"/>
    <col min="7687" max="7687" width="55.5703125" style="73" customWidth="1"/>
    <col min="7688" max="7688" width="22.85546875" style="73" customWidth="1"/>
    <col min="7689" max="7936" width="9.140625" style="73"/>
    <col min="7937" max="7937" width="0" style="73" hidden="1" customWidth="1"/>
    <col min="7938" max="7938" width="10.28515625" style="73" customWidth="1"/>
    <col min="7939" max="7939" width="14.7109375" style="73" customWidth="1"/>
    <col min="7940" max="7940" width="6.7109375" style="73" customWidth="1"/>
    <col min="7941" max="7941" width="9.140625" style="73" customWidth="1"/>
    <col min="7942" max="7942" width="48.85546875" style="73" customWidth="1"/>
    <col min="7943" max="7943" width="55.5703125" style="73" customWidth="1"/>
    <col min="7944" max="7944" width="22.85546875" style="73" customWidth="1"/>
    <col min="7945" max="8192" width="9.140625" style="73"/>
    <col min="8193" max="8193" width="0" style="73" hidden="1" customWidth="1"/>
    <col min="8194" max="8194" width="10.28515625" style="73" customWidth="1"/>
    <col min="8195" max="8195" width="14.7109375" style="73" customWidth="1"/>
    <col min="8196" max="8196" width="6.7109375" style="73" customWidth="1"/>
    <col min="8197" max="8197" width="9.140625" style="73" customWidth="1"/>
    <col min="8198" max="8198" width="48.85546875" style="73" customWidth="1"/>
    <col min="8199" max="8199" width="55.5703125" style="73" customWidth="1"/>
    <col min="8200" max="8200" width="22.85546875" style="73" customWidth="1"/>
    <col min="8201" max="8448" width="9.140625" style="73"/>
    <col min="8449" max="8449" width="0" style="73" hidden="1" customWidth="1"/>
    <col min="8450" max="8450" width="10.28515625" style="73" customWidth="1"/>
    <col min="8451" max="8451" width="14.7109375" style="73" customWidth="1"/>
    <col min="8452" max="8452" width="6.7109375" style="73" customWidth="1"/>
    <col min="8453" max="8453" width="9.140625" style="73" customWidth="1"/>
    <col min="8454" max="8454" width="48.85546875" style="73" customWidth="1"/>
    <col min="8455" max="8455" width="55.5703125" style="73" customWidth="1"/>
    <col min="8456" max="8456" width="22.85546875" style="73" customWidth="1"/>
    <col min="8457" max="8704" width="9.140625" style="73"/>
    <col min="8705" max="8705" width="0" style="73" hidden="1" customWidth="1"/>
    <col min="8706" max="8706" width="10.28515625" style="73" customWidth="1"/>
    <col min="8707" max="8707" width="14.7109375" style="73" customWidth="1"/>
    <col min="8708" max="8708" width="6.7109375" style="73" customWidth="1"/>
    <col min="8709" max="8709" width="9.140625" style="73" customWidth="1"/>
    <col min="8710" max="8710" width="48.85546875" style="73" customWidth="1"/>
    <col min="8711" max="8711" width="55.5703125" style="73" customWidth="1"/>
    <col min="8712" max="8712" width="22.85546875" style="73" customWidth="1"/>
    <col min="8713" max="8960" width="9.140625" style="73"/>
    <col min="8961" max="8961" width="0" style="73" hidden="1" customWidth="1"/>
    <col min="8962" max="8962" width="10.28515625" style="73" customWidth="1"/>
    <col min="8963" max="8963" width="14.7109375" style="73" customWidth="1"/>
    <col min="8964" max="8964" width="6.7109375" style="73" customWidth="1"/>
    <col min="8965" max="8965" width="9.140625" style="73" customWidth="1"/>
    <col min="8966" max="8966" width="48.85546875" style="73" customWidth="1"/>
    <col min="8967" max="8967" width="55.5703125" style="73" customWidth="1"/>
    <col min="8968" max="8968" width="22.85546875" style="73" customWidth="1"/>
    <col min="8969" max="9216" width="9.140625" style="73"/>
    <col min="9217" max="9217" width="0" style="73" hidden="1" customWidth="1"/>
    <col min="9218" max="9218" width="10.28515625" style="73" customWidth="1"/>
    <col min="9219" max="9219" width="14.7109375" style="73" customWidth="1"/>
    <col min="9220" max="9220" width="6.7109375" style="73" customWidth="1"/>
    <col min="9221" max="9221" width="9.140625" style="73" customWidth="1"/>
    <col min="9222" max="9222" width="48.85546875" style="73" customWidth="1"/>
    <col min="9223" max="9223" width="55.5703125" style="73" customWidth="1"/>
    <col min="9224" max="9224" width="22.85546875" style="73" customWidth="1"/>
    <col min="9225" max="9472" width="9.140625" style="73"/>
    <col min="9473" max="9473" width="0" style="73" hidden="1" customWidth="1"/>
    <col min="9474" max="9474" width="10.28515625" style="73" customWidth="1"/>
    <col min="9475" max="9475" width="14.7109375" style="73" customWidth="1"/>
    <col min="9476" max="9476" width="6.7109375" style="73" customWidth="1"/>
    <col min="9477" max="9477" width="9.140625" style="73" customWidth="1"/>
    <col min="9478" max="9478" width="48.85546875" style="73" customWidth="1"/>
    <col min="9479" max="9479" width="55.5703125" style="73" customWidth="1"/>
    <col min="9480" max="9480" width="22.85546875" style="73" customWidth="1"/>
    <col min="9481" max="9728" width="9.140625" style="73"/>
    <col min="9729" max="9729" width="0" style="73" hidden="1" customWidth="1"/>
    <col min="9730" max="9730" width="10.28515625" style="73" customWidth="1"/>
    <col min="9731" max="9731" width="14.7109375" style="73" customWidth="1"/>
    <col min="9732" max="9732" width="6.7109375" style="73" customWidth="1"/>
    <col min="9733" max="9733" width="9.140625" style="73" customWidth="1"/>
    <col min="9734" max="9734" width="48.85546875" style="73" customWidth="1"/>
    <col min="9735" max="9735" width="55.5703125" style="73" customWidth="1"/>
    <col min="9736" max="9736" width="22.85546875" style="73" customWidth="1"/>
    <col min="9737" max="9984" width="9.140625" style="73"/>
    <col min="9985" max="9985" width="0" style="73" hidden="1" customWidth="1"/>
    <col min="9986" max="9986" width="10.28515625" style="73" customWidth="1"/>
    <col min="9987" max="9987" width="14.7109375" style="73" customWidth="1"/>
    <col min="9988" max="9988" width="6.7109375" style="73" customWidth="1"/>
    <col min="9989" max="9989" width="9.140625" style="73" customWidth="1"/>
    <col min="9990" max="9990" width="48.85546875" style="73" customWidth="1"/>
    <col min="9991" max="9991" width="55.5703125" style="73" customWidth="1"/>
    <col min="9992" max="9992" width="22.85546875" style="73" customWidth="1"/>
    <col min="9993" max="10240" width="9.140625" style="73"/>
    <col min="10241" max="10241" width="0" style="73" hidden="1" customWidth="1"/>
    <col min="10242" max="10242" width="10.28515625" style="73" customWidth="1"/>
    <col min="10243" max="10243" width="14.7109375" style="73" customWidth="1"/>
    <col min="10244" max="10244" width="6.7109375" style="73" customWidth="1"/>
    <col min="10245" max="10245" width="9.140625" style="73" customWidth="1"/>
    <col min="10246" max="10246" width="48.85546875" style="73" customWidth="1"/>
    <col min="10247" max="10247" width="55.5703125" style="73" customWidth="1"/>
    <col min="10248" max="10248" width="22.85546875" style="73" customWidth="1"/>
    <col min="10249" max="10496" width="9.140625" style="73"/>
    <col min="10497" max="10497" width="0" style="73" hidden="1" customWidth="1"/>
    <col min="10498" max="10498" width="10.28515625" style="73" customWidth="1"/>
    <col min="10499" max="10499" width="14.7109375" style="73" customWidth="1"/>
    <col min="10500" max="10500" width="6.7109375" style="73" customWidth="1"/>
    <col min="10501" max="10501" width="9.140625" style="73" customWidth="1"/>
    <col min="10502" max="10502" width="48.85546875" style="73" customWidth="1"/>
    <col min="10503" max="10503" width="55.5703125" style="73" customWidth="1"/>
    <col min="10504" max="10504" width="22.85546875" style="73" customWidth="1"/>
    <col min="10505" max="10752" width="9.140625" style="73"/>
    <col min="10753" max="10753" width="0" style="73" hidden="1" customWidth="1"/>
    <col min="10754" max="10754" width="10.28515625" style="73" customWidth="1"/>
    <col min="10755" max="10755" width="14.7109375" style="73" customWidth="1"/>
    <col min="10756" max="10756" width="6.7109375" style="73" customWidth="1"/>
    <col min="10757" max="10757" width="9.140625" style="73" customWidth="1"/>
    <col min="10758" max="10758" width="48.85546875" style="73" customWidth="1"/>
    <col min="10759" max="10759" width="55.5703125" style="73" customWidth="1"/>
    <col min="10760" max="10760" width="22.85546875" style="73" customWidth="1"/>
    <col min="10761" max="11008" width="9.140625" style="73"/>
    <col min="11009" max="11009" width="0" style="73" hidden="1" customWidth="1"/>
    <col min="11010" max="11010" width="10.28515625" style="73" customWidth="1"/>
    <col min="11011" max="11011" width="14.7109375" style="73" customWidth="1"/>
    <col min="11012" max="11012" width="6.7109375" style="73" customWidth="1"/>
    <col min="11013" max="11013" width="9.140625" style="73" customWidth="1"/>
    <col min="11014" max="11014" width="48.85546875" style="73" customWidth="1"/>
    <col min="11015" max="11015" width="55.5703125" style="73" customWidth="1"/>
    <col min="11016" max="11016" width="22.85546875" style="73" customWidth="1"/>
    <col min="11017" max="11264" width="9.140625" style="73"/>
    <col min="11265" max="11265" width="0" style="73" hidden="1" customWidth="1"/>
    <col min="11266" max="11266" width="10.28515625" style="73" customWidth="1"/>
    <col min="11267" max="11267" width="14.7109375" style="73" customWidth="1"/>
    <col min="11268" max="11268" width="6.7109375" style="73" customWidth="1"/>
    <col min="11269" max="11269" width="9.140625" style="73" customWidth="1"/>
    <col min="11270" max="11270" width="48.85546875" style="73" customWidth="1"/>
    <col min="11271" max="11271" width="55.5703125" style="73" customWidth="1"/>
    <col min="11272" max="11272" width="22.85546875" style="73" customWidth="1"/>
    <col min="11273" max="11520" width="9.140625" style="73"/>
    <col min="11521" max="11521" width="0" style="73" hidden="1" customWidth="1"/>
    <col min="11522" max="11522" width="10.28515625" style="73" customWidth="1"/>
    <col min="11523" max="11523" width="14.7109375" style="73" customWidth="1"/>
    <col min="11524" max="11524" width="6.7109375" style="73" customWidth="1"/>
    <col min="11525" max="11525" width="9.140625" style="73" customWidth="1"/>
    <col min="11526" max="11526" width="48.85546875" style="73" customWidth="1"/>
    <col min="11527" max="11527" width="55.5703125" style="73" customWidth="1"/>
    <col min="11528" max="11528" width="22.85546875" style="73" customWidth="1"/>
    <col min="11529" max="11776" width="9.140625" style="73"/>
    <col min="11777" max="11777" width="0" style="73" hidden="1" customWidth="1"/>
    <col min="11778" max="11778" width="10.28515625" style="73" customWidth="1"/>
    <col min="11779" max="11779" width="14.7109375" style="73" customWidth="1"/>
    <col min="11780" max="11780" width="6.7109375" style="73" customWidth="1"/>
    <col min="11781" max="11781" width="9.140625" style="73" customWidth="1"/>
    <col min="11782" max="11782" width="48.85546875" style="73" customWidth="1"/>
    <col min="11783" max="11783" width="55.5703125" style="73" customWidth="1"/>
    <col min="11784" max="11784" width="22.85546875" style="73" customWidth="1"/>
    <col min="11785" max="12032" width="9.140625" style="73"/>
    <col min="12033" max="12033" width="0" style="73" hidden="1" customWidth="1"/>
    <col min="12034" max="12034" width="10.28515625" style="73" customWidth="1"/>
    <col min="12035" max="12035" width="14.7109375" style="73" customWidth="1"/>
    <col min="12036" max="12036" width="6.7109375" style="73" customWidth="1"/>
    <col min="12037" max="12037" width="9.140625" style="73" customWidth="1"/>
    <col min="12038" max="12038" width="48.85546875" style="73" customWidth="1"/>
    <col min="12039" max="12039" width="55.5703125" style="73" customWidth="1"/>
    <col min="12040" max="12040" width="22.85546875" style="73" customWidth="1"/>
    <col min="12041" max="12288" width="9.140625" style="73"/>
    <col min="12289" max="12289" width="0" style="73" hidden="1" customWidth="1"/>
    <col min="12290" max="12290" width="10.28515625" style="73" customWidth="1"/>
    <col min="12291" max="12291" width="14.7109375" style="73" customWidth="1"/>
    <col min="12292" max="12292" width="6.7109375" style="73" customWidth="1"/>
    <col min="12293" max="12293" width="9.140625" style="73" customWidth="1"/>
    <col min="12294" max="12294" width="48.85546875" style="73" customWidth="1"/>
    <col min="12295" max="12295" width="55.5703125" style="73" customWidth="1"/>
    <col min="12296" max="12296" width="22.85546875" style="73" customWidth="1"/>
    <col min="12297" max="12544" width="9.140625" style="73"/>
    <col min="12545" max="12545" width="0" style="73" hidden="1" customWidth="1"/>
    <col min="12546" max="12546" width="10.28515625" style="73" customWidth="1"/>
    <col min="12547" max="12547" width="14.7109375" style="73" customWidth="1"/>
    <col min="12548" max="12548" width="6.7109375" style="73" customWidth="1"/>
    <col min="12549" max="12549" width="9.140625" style="73" customWidth="1"/>
    <col min="12550" max="12550" width="48.85546875" style="73" customWidth="1"/>
    <col min="12551" max="12551" width="55.5703125" style="73" customWidth="1"/>
    <col min="12552" max="12552" width="22.85546875" style="73" customWidth="1"/>
    <col min="12553" max="12800" width="9.140625" style="73"/>
    <col min="12801" max="12801" width="0" style="73" hidden="1" customWidth="1"/>
    <col min="12802" max="12802" width="10.28515625" style="73" customWidth="1"/>
    <col min="12803" max="12803" width="14.7109375" style="73" customWidth="1"/>
    <col min="12804" max="12804" width="6.7109375" style="73" customWidth="1"/>
    <col min="12805" max="12805" width="9.140625" style="73" customWidth="1"/>
    <col min="12806" max="12806" width="48.85546875" style="73" customWidth="1"/>
    <col min="12807" max="12807" width="55.5703125" style="73" customWidth="1"/>
    <col min="12808" max="12808" width="22.85546875" style="73" customWidth="1"/>
    <col min="12809" max="13056" width="9.140625" style="73"/>
    <col min="13057" max="13057" width="0" style="73" hidden="1" customWidth="1"/>
    <col min="13058" max="13058" width="10.28515625" style="73" customWidth="1"/>
    <col min="13059" max="13059" width="14.7109375" style="73" customWidth="1"/>
    <col min="13060" max="13060" width="6.7109375" style="73" customWidth="1"/>
    <col min="13061" max="13061" width="9.140625" style="73" customWidth="1"/>
    <col min="13062" max="13062" width="48.85546875" style="73" customWidth="1"/>
    <col min="13063" max="13063" width="55.5703125" style="73" customWidth="1"/>
    <col min="13064" max="13064" width="22.85546875" style="73" customWidth="1"/>
    <col min="13065" max="13312" width="9.140625" style="73"/>
    <col min="13313" max="13313" width="0" style="73" hidden="1" customWidth="1"/>
    <col min="13314" max="13314" width="10.28515625" style="73" customWidth="1"/>
    <col min="13315" max="13315" width="14.7109375" style="73" customWidth="1"/>
    <col min="13316" max="13316" width="6.7109375" style="73" customWidth="1"/>
    <col min="13317" max="13317" width="9.140625" style="73" customWidth="1"/>
    <col min="13318" max="13318" width="48.85546875" style="73" customWidth="1"/>
    <col min="13319" max="13319" width="55.5703125" style="73" customWidth="1"/>
    <col min="13320" max="13320" width="22.85546875" style="73" customWidth="1"/>
    <col min="13321" max="13568" width="9.140625" style="73"/>
    <col min="13569" max="13569" width="0" style="73" hidden="1" customWidth="1"/>
    <col min="13570" max="13570" width="10.28515625" style="73" customWidth="1"/>
    <col min="13571" max="13571" width="14.7109375" style="73" customWidth="1"/>
    <col min="13572" max="13572" width="6.7109375" style="73" customWidth="1"/>
    <col min="13573" max="13573" width="9.140625" style="73" customWidth="1"/>
    <col min="13574" max="13574" width="48.85546875" style="73" customWidth="1"/>
    <col min="13575" max="13575" width="55.5703125" style="73" customWidth="1"/>
    <col min="13576" max="13576" width="22.85546875" style="73" customWidth="1"/>
    <col min="13577" max="13824" width="9.140625" style="73"/>
    <col min="13825" max="13825" width="0" style="73" hidden="1" customWidth="1"/>
    <col min="13826" max="13826" width="10.28515625" style="73" customWidth="1"/>
    <col min="13827" max="13827" width="14.7109375" style="73" customWidth="1"/>
    <col min="13828" max="13828" width="6.7109375" style="73" customWidth="1"/>
    <col min="13829" max="13829" width="9.140625" style="73" customWidth="1"/>
    <col min="13830" max="13830" width="48.85546875" style="73" customWidth="1"/>
    <col min="13831" max="13831" width="55.5703125" style="73" customWidth="1"/>
    <col min="13832" max="13832" width="22.85546875" style="73" customWidth="1"/>
    <col min="13833" max="14080" width="9.140625" style="73"/>
    <col min="14081" max="14081" width="0" style="73" hidden="1" customWidth="1"/>
    <col min="14082" max="14082" width="10.28515625" style="73" customWidth="1"/>
    <col min="14083" max="14083" width="14.7109375" style="73" customWidth="1"/>
    <col min="14084" max="14084" width="6.7109375" style="73" customWidth="1"/>
    <col min="14085" max="14085" width="9.140625" style="73" customWidth="1"/>
    <col min="14086" max="14086" width="48.85546875" style="73" customWidth="1"/>
    <col min="14087" max="14087" width="55.5703125" style="73" customWidth="1"/>
    <col min="14088" max="14088" width="22.85546875" style="73" customWidth="1"/>
    <col min="14089" max="14336" width="9.140625" style="73"/>
    <col min="14337" max="14337" width="0" style="73" hidden="1" customWidth="1"/>
    <col min="14338" max="14338" width="10.28515625" style="73" customWidth="1"/>
    <col min="14339" max="14339" width="14.7109375" style="73" customWidth="1"/>
    <col min="14340" max="14340" width="6.7109375" style="73" customWidth="1"/>
    <col min="14341" max="14341" width="9.140625" style="73" customWidth="1"/>
    <col min="14342" max="14342" width="48.85546875" style="73" customWidth="1"/>
    <col min="14343" max="14343" width="55.5703125" style="73" customWidth="1"/>
    <col min="14344" max="14344" width="22.85546875" style="73" customWidth="1"/>
    <col min="14345" max="14592" width="9.140625" style="73"/>
    <col min="14593" max="14593" width="0" style="73" hidden="1" customWidth="1"/>
    <col min="14594" max="14594" width="10.28515625" style="73" customWidth="1"/>
    <col min="14595" max="14595" width="14.7109375" style="73" customWidth="1"/>
    <col min="14596" max="14596" width="6.7109375" style="73" customWidth="1"/>
    <col min="14597" max="14597" width="9.140625" style="73" customWidth="1"/>
    <col min="14598" max="14598" width="48.85546875" style="73" customWidth="1"/>
    <col min="14599" max="14599" width="55.5703125" style="73" customWidth="1"/>
    <col min="14600" max="14600" width="22.85546875" style="73" customWidth="1"/>
    <col min="14601" max="14848" width="9.140625" style="73"/>
    <col min="14849" max="14849" width="0" style="73" hidden="1" customWidth="1"/>
    <col min="14850" max="14850" width="10.28515625" style="73" customWidth="1"/>
    <col min="14851" max="14851" width="14.7109375" style="73" customWidth="1"/>
    <col min="14852" max="14852" width="6.7109375" style="73" customWidth="1"/>
    <col min="14853" max="14853" width="9.140625" style="73" customWidth="1"/>
    <col min="14854" max="14854" width="48.85546875" style="73" customWidth="1"/>
    <col min="14855" max="14855" width="55.5703125" style="73" customWidth="1"/>
    <col min="14856" max="14856" width="22.85546875" style="73" customWidth="1"/>
    <col min="14857" max="15104" width="9.140625" style="73"/>
    <col min="15105" max="15105" width="0" style="73" hidden="1" customWidth="1"/>
    <col min="15106" max="15106" width="10.28515625" style="73" customWidth="1"/>
    <col min="15107" max="15107" width="14.7109375" style="73" customWidth="1"/>
    <col min="15108" max="15108" width="6.7109375" style="73" customWidth="1"/>
    <col min="15109" max="15109" width="9.140625" style="73" customWidth="1"/>
    <col min="15110" max="15110" width="48.85546875" style="73" customWidth="1"/>
    <col min="15111" max="15111" width="55.5703125" style="73" customWidth="1"/>
    <col min="15112" max="15112" width="22.85546875" style="73" customWidth="1"/>
    <col min="15113" max="15360" width="9.140625" style="73"/>
    <col min="15361" max="15361" width="0" style="73" hidden="1" customWidth="1"/>
    <col min="15362" max="15362" width="10.28515625" style="73" customWidth="1"/>
    <col min="15363" max="15363" width="14.7109375" style="73" customWidth="1"/>
    <col min="15364" max="15364" width="6.7109375" style="73" customWidth="1"/>
    <col min="15365" max="15365" width="9.140625" style="73" customWidth="1"/>
    <col min="15366" max="15366" width="48.85546875" style="73" customWidth="1"/>
    <col min="15367" max="15367" width="55.5703125" style="73" customWidth="1"/>
    <col min="15368" max="15368" width="22.85546875" style="73" customWidth="1"/>
    <col min="15369" max="15616" width="9.140625" style="73"/>
    <col min="15617" max="15617" width="0" style="73" hidden="1" customWidth="1"/>
    <col min="15618" max="15618" width="10.28515625" style="73" customWidth="1"/>
    <col min="15619" max="15619" width="14.7109375" style="73" customWidth="1"/>
    <col min="15620" max="15620" width="6.7109375" style="73" customWidth="1"/>
    <col min="15621" max="15621" width="9.140625" style="73" customWidth="1"/>
    <col min="15622" max="15622" width="48.85546875" style="73" customWidth="1"/>
    <col min="15623" max="15623" width="55.5703125" style="73" customWidth="1"/>
    <col min="15624" max="15624" width="22.85546875" style="73" customWidth="1"/>
    <col min="15625" max="15872" width="9.140625" style="73"/>
    <col min="15873" max="15873" width="0" style="73" hidden="1" customWidth="1"/>
    <col min="15874" max="15874" width="10.28515625" style="73" customWidth="1"/>
    <col min="15875" max="15875" width="14.7109375" style="73" customWidth="1"/>
    <col min="15876" max="15876" width="6.7109375" style="73" customWidth="1"/>
    <col min="15877" max="15877" width="9.140625" style="73" customWidth="1"/>
    <col min="15878" max="15878" width="48.85546875" style="73" customWidth="1"/>
    <col min="15879" max="15879" width="55.5703125" style="73" customWidth="1"/>
    <col min="15880" max="15880" width="22.85546875" style="73" customWidth="1"/>
    <col min="15881" max="16128" width="9.140625" style="73"/>
    <col min="16129" max="16129" width="0" style="73" hidden="1" customWidth="1"/>
    <col min="16130" max="16130" width="10.28515625" style="73" customWidth="1"/>
    <col min="16131" max="16131" width="14.7109375" style="73" customWidth="1"/>
    <col min="16132" max="16132" width="6.7109375" style="73" customWidth="1"/>
    <col min="16133" max="16133" width="9.140625" style="73" customWidth="1"/>
    <col min="16134" max="16134" width="48.85546875" style="73" customWidth="1"/>
    <col min="16135" max="16135" width="55.5703125" style="73" customWidth="1"/>
    <col min="16136" max="16136" width="22.85546875" style="73" customWidth="1"/>
    <col min="16137" max="16384" width="9.140625" style="73"/>
  </cols>
  <sheetData>
    <row r="1" spans="1:256">
      <c r="G1" s="74"/>
      <c r="H1" s="74" t="s">
        <v>48</v>
      </c>
    </row>
    <row r="2" spans="1:256">
      <c r="A2" s="75" t="s">
        <v>0</v>
      </c>
      <c r="G2" s="74"/>
      <c r="H2" s="74" t="s">
        <v>46</v>
      </c>
    </row>
    <row r="3" spans="1:256">
      <c r="G3" s="74"/>
      <c r="H3" s="95" t="s">
        <v>91</v>
      </c>
    </row>
    <row r="5" spans="1:256" ht="51.75" customHeight="1">
      <c r="B5" s="134" t="s">
        <v>118</v>
      </c>
      <c r="C5" s="135"/>
      <c r="D5" s="135"/>
      <c r="E5" s="135"/>
      <c r="F5" s="135"/>
      <c r="G5" s="135"/>
      <c r="H5" s="135"/>
    </row>
    <row r="6" spans="1:256" ht="18" thickBot="1">
      <c r="G6" s="76"/>
      <c r="H6" s="76" t="s">
        <v>43</v>
      </c>
    </row>
    <row r="7" spans="1:256" ht="120.75">
      <c r="A7" s="77"/>
      <c r="B7" s="136" t="s">
        <v>72</v>
      </c>
      <c r="C7" s="137"/>
      <c r="D7" s="138" t="s">
        <v>73</v>
      </c>
      <c r="E7" s="138"/>
      <c r="F7" s="138"/>
      <c r="G7" s="140" t="s">
        <v>74</v>
      </c>
      <c r="H7" s="78" t="s">
        <v>39</v>
      </c>
      <c r="I7" s="77"/>
      <c r="J7" s="79"/>
      <c r="K7" s="79"/>
      <c r="L7" s="79"/>
      <c r="M7" s="79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/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77"/>
      <c r="CI7" s="77"/>
      <c r="CJ7" s="77"/>
      <c r="CK7" s="77"/>
      <c r="CL7" s="77"/>
      <c r="CM7" s="77"/>
      <c r="CN7" s="77"/>
      <c r="CO7" s="77"/>
      <c r="CP7" s="77"/>
      <c r="CQ7" s="77"/>
      <c r="CR7" s="77"/>
      <c r="CS7" s="77"/>
      <c r="CT7" s="77"/>
      <c r="CU7" s="77"/>
      <c r="CV7" s="77"/>
      <c r="CW7" s="77"/>
      <c r="CX7" s="77"/>
      <c r="CY7" s="77"/>
      <c r="CZ7" s="77"/>
      <c r="DA7" s="77"/>
      <c r="DB7" s="77"/>
      <c r="DC7" s="77"/>
      <c r="DD7" s="77"/>
      <c r="DE7" s="77"/>
      <c r="DF7" s="77"/>
      <c r="DG7" s="77"/>
      <c r="DH7" s="77"/>
      <c r="DI7" s="77"/>
      <c r="DJ7" s="77"/>
      <c r="DK7" s="77"/>
      <c r="DL7" s="77"/>
      <c r="DM7" s="77"/>
      <c r="DN7" s="77"/>
      <c r="DO7" s="77"/>
      <c r="DP7" s="77"/>
      <c r="DQ7" s="77"/>
      <c r="DR7" s="77"/>
      <c r="DS7" s="77"/>
      <c r="DT7" s="77"/>
      <c r="DU7" s="77"/>
      <c r="DV7" s="77"/>
      <c r="DW7" s="77"/>
      <c r="DX7" s="77"/>
      <c r="DY7" s="77"/>
      <c r="DZ7" s="77"/>
      <c r="EA7" s="77"/>
      <c r="EB7" s="77"/>
      <c r="EC7" s="77"/>
      <c r="ED7" s="77"/>
      <c r="EE7" s="77"/>
      <c r="EF7" s="77"/>
      <c r="EG7" s="77"/>
      <c r="EH7" s="77"/>
      <c r="EI7" s="77"/>
      <c r="EJ7" s="77"/>
      <c r="EK7" s="77"/>
      <c r="EL7" s="77"/>
      <c r="EM7" s="77"/>
      <c r="EN7" s="77"/>
      <c r="EO7" s="77"/>
      <c r="EP7" s="77"/>
      <c r="EQ7" s="77"/>
      <c r="ER7" s="77"/>
      <c r="ES7" s="77"/>
      <c r="ET7" s="77"/>
      <c r="EU7" s="77"/>
      <c r="EV7" s="77"/>
      <c r="EW7" s="77"/>
      <c r="EX7" s="77"/>
      <c r="EY7" s="77"/>
      <c r="EZ7" s="77"/>
      <c r="FA7" s="77"/>
      <c r="FB7" s="77"/>
      <c r="FC7" s="77"/>
      <c r="FD7" s="77"/>
      <c r="FE7" s="77"/>
      <c r="FF7" s="77"/>
      <c r="FG7" s="77"/>
      <c r="FH7" s="77"/>
      <c r="FI7" s="77"/>
      <c r="FJ7" s="77"/>
      <c r="FK7" s="77"/>
      <c r="FL7" s="77"/>
      <c r="FM7" s="77"/>
      <c r="FN7" s="77"/>
      <c r="FO7" s="77"/>
      <c r="FP7" s="77"/>
      <c r="FQ7" s="77"/>
      <c r="FR7" s="77"/>
      <c r="FS7" s="77"/>
      <c r="FT7" s="77"/>
      <c r="FU7" s="77"/>
      <c r="FV7" s="77"/>
      <c r="FW7" s="77"/>
      <c r="FX7" s="77"/>
      <c r="FY7" s="77"/>
      <c r="FZ7" s="77"/>
      <c r="GA7" s="77"/>
      <c r="GB7" s="77"/>
      <c r="GC7" s="77"/>
      <c r="GD7" s="77"/>
      <c r="GE7" s="77"/>
      <c r="GF7" s="77"/>
      <c r="GG7" s="77"/>
      <c r="GH7" s="77"/>
      <c r="GI7" s="77"/>
      <c r="GJ7" s="77"/>
      <c r="GK7" s="77"/>
      <c r="GL7" s="77"/>
      <c r="GM7" s="77"/>
      <c r="GN7" s="77"/>
      <c r="GO7" s="77"/>
      <c r="GP7" s="77"/>
      <c r="GQ7" s="77"/>
      <c r="GR7" s="77"/>
      <c r="GS7" s="77"/>
      <c r="GT7" s="77"/>
      <c r="GU7" s="77"/>
      <c r="GV7" s="77"/>
      <c r="GW7" s="77"/>
      <c r="GX7" s="77"/>
      <c r="GY7" s="77"/>
      <c r="GZ7" s="77"/>
      <c r="HA7" s="77"/>
      <c r="HB7" s="77"/>
      <c r="HC7" s="77"/>
      <c r="HD7" s="77"/>
      <c r="HE7" s="77"/>
      <c r="HF7" s="77"/>
      <c r="HG7" s="77"/>
      <c r="HH7" s="77"/>
      <c r="HI7" s="77"/>
      <c r="HJ7" s="77"/>
      <c r="HK7" s="77"/>
      <c r="HL7" s="77"/>
      <c r="HM7" s="77"/>
      <c r="HN7" s="77"/>
      <c r="HO7" s="77"/>
      <c r="HP7" s="77"/>
      <c r="HQ7" s="77"/>
      <c r="HR7" s="77"/>
      <c r="HS7" s="77"/>
      <c r="HT7" s="77"/>
      <c r="HU7" s="77"/>
      <c r="HV7" s="77"/>
      <c r="HW7" s="77"/>
      <c r="HX7" s="77"/>
      <c r="HY7" s="77"/>
      <c r="HZ7" s="77"/>
      <c r="IA7" s="77"/>
      <c r="IB7" s="77"/>
      <c r="IC7" s="77"/>
      <c r="ID7" s="77"/>
      <c r="IE7" s="77"/>
      <c r="IF7" s="77"/>
      <c r="IG7" s="77"/>
      <c r="IH7" s="77"/>
      <c r="II7" s="77"/>
      <c r="IJ7" s="77"/>
      <c r="IK7" s="77"/>
      <c r="IL7" s="77"/>
      <c r="IM7" s="77"/>
      <c r="IN7" s="77"/>
      <c r="IO7" s="77"/>
      <c r="IP7" s="77"/>
      <c r="IQ7" s="77"/>
      <c r="IR7" s="77"/>
      <c r="IS7" s="77"/>
      <c r="IT7" s="77"/>
      <c r="IU7" s="77"/>
      <c r="IV7" s="77"/>
    </row>
    <row r="8" spans="1:256">
      <c r="A8" s="77"/>
      <c r="B8" s="142" t="s">
        <v>10</v>
      </c>
      <c r="C8" s="143" t="s">
        <v>11</v>
      </c>
      <c r="D8" s="139"/>
      <c r="E8" s="139"/>
      <c r="F8" s="139"/>
      <c r="G8" s="141"/>
      <c r="H8" s="144" t="s">
        <v>56</v>
      </c>
      <c r="I8" s="77"/>
      <c r="J8" s="79"/>
      <c r="K8" s="79"/>
      <c r="L8" s="79"/>
      <c r="M8" s="79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77"/>
      <c r="CH8" s="77"/>
      <c r="CI8" s="77"/>
      <c r="CJ8" s="77"/>
      <c r="CK8" s="77"/>
      <c r="CL8" s="77"/>
      <c r="CM8" s="77"/>
      <c r="CN8" s="77"/>
      <c r="CO8" s="77"/>
      <c r="CP8" s="77"/>
      <c r="CQ8" s="77"/>
      <c r="CR8" s="77"/>
      <c r="CS8" s="77"/>
      <c r="CT8" s="77"/>
      <c r="CU8" s="77"/>
      <c r="CV8" s="77"/>
      <c r="CW8" s="77"/>
      <c r="CX8" s="77"/>
      <c r="CY8" s="77"/>
      <c r="CZ8" s="77"/>
      <c r="DA8" s="77"/>
      <c r="DB8" s="77"/>
      <c r="DC8" s="77"/>
      <c r="DD8" s="77"/>
      <c r="DE8" s="77"/>
      <c r="DF8" s="77"/>
      <c r="DG8" s="77"/>
      <c r="DH8" s="77"/>
      <c r="DI8" s="77"/>
      <c r="DJ8" s="77"/>
      <c r="DK8" s="77"/>
      <c r="DL8" s="77"/>
      <c r="DM8" s="77"/>
      <c r="DN8" s="77"/>
      <c r="DO8" s="77"/>
      <c r="DP8" s="77"/>
      <c r="DQ8" s="77"/>
      <c r="DR8" s="77"/>
      <c r="DS8" s="77"/>
      <c r="DT8" s="77"/>
      <c r="DU8" s="77"/>
      <c r="DV8" s="77"/>
      <c r="DW8" s="77"/>
      <c r="DX8" s="77"/>
      <c r="DY8" s="77"/>
      <c r="DZ8" s="77"/>
      <c r="EA8" s="77"/>
      <c r="EB8" s="77"/>
      <c r="EC8" s="77"/>
      <c r="ED8" s="77"/>
      <c r="EE8" s="77"/>
      <c r="EF8" s="77"/>
      <c r="EG8" s="77"/>
      <c r="EH8" s="77"/>
      <c r="EI8" s="77"/>
      <c r="EJ8" s="77"/>
      <c r="EK8" s="77"/>
      <c r="EL8" s="77"/>
      <c r="EM8" s="77"/>
      <c r="EN8" s="77"/>
      <c r="EO8" s="77"/>
      <c r="EP8" s="77"/>
      <c r="EQ8" s="77"/>
      <c r="ER8" s="77"/>
      <c r="ES8" s="77"/>
      <c r="ET8" s="77"/>
      <c r="EU8" s="77"/>
      <c r="EV8" s="77"/>
      <c r="EW8" s="77"/>
      <c r="EX8" s="77"/>
      <c r="EY8" s="77"/>
      <c r="EZ8" s="77"/>
      <c r="FA8" s="77"/>
      <c r="FB8" s="77"/>
      <c r="FC8" s="77"/>
      <c r="FD8" s="77"/>
      <c r="FE8" s="77"/>
      <c r="FF8" s="77"/>
      <c r="FG8" s="77"/>
      <c r="FH8" s="77"/>
      <c r="FI8" s="77"/>
      <c r="FJ8" s="77"/>
      <c r="FK8" s="77"/>
      <c r="FL8" s="77"/>
      <c r="FM8" s="77"/>
      <c r="FN8" s="77"/>
      <c r="FO8" s="77"/>
      <c r="FP8" s="77"/>
      <c r="FQ8" s="77"/>
      <c r="FR8" s="77"/>
      <c r="FS8" s="77"/>
      <c r="FT8" s="77"/>
      <c r="FU8" s="77"/>
      <c r="FV8" s="77"/>
      <c r="FW8" s="77"/>
      <c r="FX8" s="77"/>
      <c r="FY8" s="77"/>
      <c r="FZ8" s="77"/>
      <c r="GA8" s="77"/>
      <c r="GB8" s="77"/>
      <c r="GC8" s="77"/>
      <c r="GD8" s="77"/>
      <c r="GE8" s="77"/>
      <c r="GF8" s="77"/>
      <c r="GG8" s="77"/>
      <c r="GH8" s="77"/>
      <c r="GI8" s="77"/>
      <c r="GJ8" s="77"/>
      <c r="GK8" s="77"/>
      <c r="GL8" s="77"/>
      <c r="GM8" s="77"/>
      <c r="GN8" s="77"/>
      <c r="GO8" s="77"/>
      <c r="GP8" s="77"/>
      <c r="GQ8" s="77"/>
      <c r="GR8" s="77"/>
      <c r="GS8" s="77"/>
      <c r="GT8" s="77"/>
      <c r="GU8" s="77"/>
      <c r="GV8" s="77"/>
      <c r="GW8" s="77"/>
      <c r="GX8" s="77"/>
      <c r="GY8" s="77"/>
      <c r="GZ8" s="77"/>
      <c r="HA8" s="77"/>
      <c r="HB8" s="77"/>
      <c r="HC8" s="77"/>
      <c r="HD8" s="77"/>
      <c r="HE8" s="77"/>
      <c r="HF8" s="77"/>
      <c r="HG8" s="77"/>
      <c r="HH8" s="77"/>
      <c r="HI8" s="77"/>
      <c r="HJ8" s="77"/>
      <c r="HK8" s="77"/>
      <c r="HL8" s="77"/>
      <c r="HM8" s="77"/>
      <c r="HN8" s="77"/>
      <c r="HO8" s="77"/>
      <c r="HP8" s="77"/>
      <c r="HQ8" s="77"/>
      <c r="HR8" s="77"/>
      <c r="HS8" s="77"/>
      <c r="HT8" s="77"/>
      <c r="HU8" s="77"/>
      <c r="HV8" s="77"/>
      <c r="HW8" s="77"/>
      <c r="HX8" s="77"/>
      <c r="HY8" s="77"/>
      <c r="HZ8" s="77"/>
      <c r="IA8" s="77"/>
      <c r="IB8" s="77"/>
      <c r="IC8" s="77"/>
      <c r="ID8" s="77"/>
      <c r="IE8" s="77"/>
      <c r="IF8" s="77"/>
      <c r="IG8" s="77"/>
      <c r="IH8" s="77"/>
      <c r="II8" s="77"/>
      <c r="IJ8" s="77"/>
      <c r="IK8" s="77"/>
      <c r="IL8" s="77"/>
      <c r="IM8" s="77"/>
      <c r="IN8" s="77"/>
      <c r="IO8" s="77"/>
      <c r="IP8" s="77"/>
      <c r="IQ8" s="77"/>
      <c r="IR8" s="77"/>
      <c r="IS8" s="77"/>
      <c r="IT8" s="77"/>
      <c r="IU8" s="77"/>
      <c r="IV8" s="77"/>
    </row>
    <row r="9" spans="1:256">
      <c r="B9" s="142"/>
      <c r="C9" s="143"/>
      <c r="D9" s="139"/>
      <c r="E9" s="139"/>
      <c r="F9" s="139"/>
      <c r="G9" s="141"/>
      <c r="H9" s="144"/>
    </row>
    <row r="10" spans="1:256">
      <c r="B10" s="99" t="s">
        <v>75</v>
      </c>
      <c r="C10" s="100" t="s">
        <v>76</v>
      </c>
      <c r="D10" s="139">
        <v>3</v>
      </c>
      <c r="E10" s="139"/>
      <c r="F10" s="139"/>
      <c r="G10" s="80">
        <v>4</v>
      </c>
      <c r="H10" s="81">
        <v>5</v>
      </c>
    </row>
    <row r="11" spans="1:256" ht="26.25" customHeight="1">
      <c r="B11" s="149" t="s">
        <v>77</v>
      </c>
      <c r="C11" s="150"/>
      <c r="D11" s="150"/>
      <c r="E11" s="150"/>
      <c r="F11" s="150"/>
      <c r="G11" s="150"/>
      <c r="H11" s="105">
        <f>H12+H18</f>
        <v>0</v>
      </c>
    </row>
    <row r="12" spans="1:256" ht="26.25" customHeight="1">
      <c r="B12" s="106">
        <v>1032</v>
      </c>
      <c r="C12" s="151" t="s">
        <v>78</v>
      </c>
      <c r="D12" s="152"/>
      <c r="E12" s="152"/>
      <c r="F12" s="153"/>
      <c r="G12" s="107"/>
      <c r="H12" s="82">
        <f>H13</f>
        <v>29418</v>
      </c>
    </row>
    <row r="13" spans="1:256" ht="26.25" customHeight="1">
      <c r="B13" s="106"/>
      <c r="C13" s="108">
        <v>11001</v>
      </c>
      <c r="D13" s="148" t="s">
        <v>83</v>
      </c>
      <c r="E13" s="148"/>
      <c r="F13" s="148"/>
      <c r="G13" s="109" t="s">
        <v>77</v>
      </c>
      <c r="H13" s="82">
        <f>H14+H15+H17+H16</f>
        <v>29418</v>
      </c>
    </row>
    <row r="14" spans="1:256" ht="26.25" customHeight="1">
      <c r="B14" s="106"/>
      <c r="C14" s="110"/>
      <c r="D14" s="111"/>
      <c r="E14" s="111"/>
      <c r="F14" s="111"/>
      <c r="G14" s="111" t="s">
        <v>84</v>
      </c>
      <c r="H14" s="82">
        <v>17840.3</v>
      </c>
    </row>
    <row r="15" spans="1:256" ht="26.25" customHeight="1">
      <c r="B15" s="106"/>
      <c r="C15" s="110"/>
      <c r="D15" s="111"/>
      <c r="E15" s="111"/>
      <c r="F15" s="111"/>
      <c r="G15" s="111" t="s">
        <v>79</v>
      </c>
      <c r="H15" s="82">
        <v>9713.7000000000007</v>
      </c>
    </row>
    <row r="16" spans="1:256" ht="48.75" customHeight="1">
      <c r="B16" s="106"/>
      <c r="C16" s="110"/>
      <c r="D16" s="111"/>
      <c r="E16" s="111"/>
      <c r="F16" s="111"/>
      <c r="G16" s="112" t="s">
        <v>92</v>
      </c>
      <c r="H16" s="82">
        <v>932</v>
      </c>
    </row>
    <row r="17" spans="2:8" ht="26.25" customHeight="1">
      <c r="B17" s="106"/>
      <c r="C17" s="110"/>
      <c r="D17" s="111"/>
      <c r="E17" s="111"/>
      <c r="F17" s="111"/>
      <c r="G17" s="112" t="s">
        <v>85</v>
      </c>
      <c r="H17" s="82">
        <v>932</v>
      </c>
    </row>
    <row r="18" spans="2:8">
      <c r="B18" s="113">
        <v>1141</v>
      </c>
      <c r="C18" s="145" t="s">
        <v>104</v>
      </c>
      <c r="D18" s="146"/>
      <c r="E18" s="146"/>
      <c r="F18" s="147"/>
      <c r="G18" s="111"/>
      <c r="H18" s="114">
        <f>H19</f>
        <v>-29418</v>
      </c>
    </row>
    <row r="19" spans="2:8">
      <c r="C19" s="108">
        <v>11018</v>
      </c>
      <c r="D19" s="148" t="s">
        <v>105</v>
      </c>
      <c r="E19" s="148"/>
      <c r="F19" s="148"/>
      <c r="G19" s="109" t="s">
        <v>77</v>
      </c>
      <c r="H19" s="114">
        <f>H20</f>
        <v>-29418</v>
      </c>
    </row>
    <row r="20" spans="2:8">
      <c r="C20" s="110"/>
      <c r="D20" s="111"/>
      <c r="E20" s="111"/>
      <c r="F20" s="111"/>
      <c r="G20" s="111" t="s">
        <v>106</v>
      </c>
      <c r="H20" s="114">
        <f>'1'!D31</f>
        <v>-29418</v>
      </c>
    </row>
  </sheetData>
  <mergeCells count="13">
    <mergeCell ref="C18:F18"/>
    <mergeCell ref="D19:F19"/>
    <mergeCell ref="D10:F10"/>
    <mergeCell ref="B11:G11"/>
    <mergeCell ref="C12:F12"/>
    <mergeCell ref="D13:F13"/>
    <mergeCell ref="B5:H5"/>
    <mergeCell ref="B7:C7"/>
    <mergeCell ref="D7:F9"/>
    <mergeCell ref="G7:G9"/>
    <mergeCell ref="B8:B9"/>
    <mergeCell ref="C8:C9"/>
    <mergeCell ref="H8:H9"/>
  </mergeCells>
  <pageMargins left="0.7" right="0.7" top="0.75" bottom="0.75" header="0.3" footer="0.3"/>
  <pageSetup paperSize="9" scale="53" orientation="portrait" r:id="rId1"/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view="pageBreakPreview" zoomScaleNormal="100" zoomScaleSheetLayoutView="100" workbookViewId="0">
      <selection activeCell="C23" sqref="C23"/>
    </sheetView>
  </sheetViews>
  <sheetFormatPr defaultRowHeight="17.25"/>
  <cols>
    <col min="1" max="1" width="50.42578125" style="6" customWidth="1"/>
    <col min="2" max="2" width="74.140625" style="6" customWidth="1"/>
    <col min="3" max="3" width="23" style="41" customWidth="1"/>
    <col min="4" max="4" width="9.5703125" style="6" customWidth="1"/>
    <col min="5" max="5" width="16.5703125" style="6" customWidth="1"/>
    <col min="6" max="6" width="10" style="6" customWidth="1"/>
    <col min="7" max="16384" width="9.140625" style="6"/>
  </cols>
  <sheetData>
    <row r="1" spans="1:3">
      <c r="A1" s="36"/>
      <c r="B1" s="36"/>
      <c r="C1" s="41" t="s">
        <v>45</v>
      </c>
    </row>
    <row r="2" spans="1:3">
      <c r="A2" s="36"/>
      <c r="B2" s="51"/>
      <c r="C2" s="36" t="s">
        <v>46</v>
      </c>
    </row>
    <row r="3" spans="1:3" ht="17.25" customHeight="1">
      <c r="A3" s="36"/>
      <c r="B3" s="51"/>
      <c r="C3" s="95" t="s">
        <v>91</v>
      </c>
    </row>
    <row r="4" spans="1:3" ht="14.25" customHeight="1">
      <c r="A4" s="159" t="s">
        <v>37</v>
      </c>
      <c r="B4" s="159"/>
      <c r="C4" s="159"/>
    </row>
    <row r="5" spans="1:3" ht="61.5" customHeight="1">
      <c r="A5" s="160" t="s">
        <v>114</v>
      </c>
      <c r="B5" s="160"/>
      <c r="C5" s="160"/>
    </row>
    <row r="6" spans="1:3" ht="24.75" customHeight="1">
      <c r="A6" s="102"/>
      <c r="B6" s="102"/>
      <c r="C6" s="102"/>
    </row>
    <row r="7" spans="1:3">
      <c r="A7" s="161" t="s">
        <v>40</v>
      </c>
      <c r="B7" s="161"/>
      <c r="C7" s="161"/>
    </row>
    <row r="8" spans="1:3">
      <c r="A8" s="42"/>
      <c r="B8" s="42"/>
      <c r="C8" s="43"/>
    </row>
    <row r="9" spans="1:3" ht="30.75" customHeight="1">
      <c r="A9" s="162" t="s">
        <v>38</v>
      </c>
      <c r="B9" s="162"/>
      <c r="C9" s="162"/>
    </row>
    <row r="10" spans="1:3">
      <c r="A10" s="13"/>
      <c r="B10" s="13"/>
      <c r="C10" s="14"/>
    </row>
    <row r="11" spans="1:3">
      <c r="A11" s="103" t="s">
        <v>35</v>
      </c>
      <c r="B11" s="103" t="s">
        <v>36</v>
      </c>
      <c r="C11" s="14"/>
    </row>
    <row r="12" spans="1:3" ht="31.5" customHeight="1">
      <c r="A12" s="15">
        <f>'1'!A11</f>
        <v>1032</v>
      </c>
      <c r="B12" s="15" t="str">
        <f>'1'!C12</f>
        <v xml:space="preserve"> Խնամքի ծառայություններ 18 տարեկանից բարձր տարիքի անձանց</v>
      </c>
      <c r="C12" s="14"/>
    </row>
    <row r="13" spans="1:3" ht="23.25" customHeight="1">
      <c r="A13" s="163" t="s">
        <v>52</v>
      </c>
      <c r="B13" s="163"/>
      <c r="C13" s="16"/>
    </row>
    <row r="14" spans="1:3">
      <c r="A14" s="103"/>
      <c r="B14" s="103"/>
      <c r="C14" s="16"/>
    </row>
    <row r="15" spans="1:3" ht="86.25">
      <c r="A15" s="83" t="s">
        <v>23</v>
      </c>
      <c r="B15" s="83" t="s">
        <v>86</v>
      </c>
      <c r="C15" s="88" t="s">
        <v>53</v>
      </c>
    </row>
    <row r="16" spans="1:3">
      <c r="A16" s="83" t="s">
        <v>19</v>
      </c>
      <c r="B16" s="83" t="s">
        <v>87</v>
      </c>
      <c r="C16" s="45" t="s">
        <v>54</v>
      </c>
    </row>
    <row r="17" spans="1:3" ht="34.5">
      <c r="A17" s="83" t="s">
        <v>20</v>
      </c>
      <c r="B17" s="83" t="s">
        <v>88</v>
      </c>
      <c r="C17" s="156"/>
    </row>
    <row r="18" spans="1:3" ht="51.75">
      <c r="A18" s="83" t="s">
        <v>21</v>
      </c>
      <c r="B18" s="83" t="s">
        <v>89</v>
      </c>
      <c r="C18" s="157"/>
    </row>
    <row r="19" spans="1:3">
      <c r="A19" s="83" t="s">
        <v>16</v>
      </c>
      <c r="B19" s="83" t="s">
        <v>60</v>
      </c>
      <c r="C19" s="157"/>
    </row>
    <row r="20" spans="1:3">
      <c r="A20" s="83" t="s">
        <v>63</v>
      </c>
      <c r="B20" s="83" t="s">
        <v>80</v>
      </c>
      <c r="C20" s="158"/>
    </row>
    <row r="21" spans="1:3">
      <c r="A21" s="165" t="s">
        <v>24</v>
      </c>
      <c r="B21" s="166"/>
      <c r="C21" s="17"/>
    </row>
    <row r="22" spans="1:3" ht="45.75" customHeight="1">
      <c r="A22" s="167" t="s">
        <v>90</v>
      </c>
      <c r="B22" s="168"/>
      <c r="C22" s="25">
        <f>71+60</f>
        <v>131</v>
      </c>
    </row>
    <row r="23" spans="1:3" ht="34.5">
      <c r="A23" s="83" t="s">
        <v>22</v>
      </c>
      <c r="B23" s="83"/>
      <c r="C23" s="46">
        <f>'1'!D19</f>
        <v>29418</v>
      </c>
    </row>
    <row r="24" spans="1:3">
      <c r="A24" s="16"/>
      <c r="B24" s="16"/>
      <c r="C24" s="16"/>
    </row>
    <row r="25" spans="1:3">
      <c r="A25" s="118" t="s">
        <v>35</v>
      </c>
      <c r="B25" s="119" t="s">
        <v>36</v>
      </c>
      <c r="C25" s="6"/>
    </row>
    <row r="26" spans="1:3">
      <c r="A26" s="103">
        <v>1141</v>
      </c>
      <c r="B26" s="48" t="str">
        <f>'1'!C23</f>
        <v xml:space="preserve"> Ծառայությունների մատուցում</v>
      </c>
      <c r="C26" s="6"/>
    </row>
    <row r="27" spans="1:3">
      <c r="A27" s="163" t="s">
        <v>59</v>
      </c>
      <c r="B27" s="163"/>
      <c r="C27" s="6"/>
    </row>
    <row r="28" spans="1:3">
      <c r="A28" s="49"/>
      <c r="B28" s="50"/>
      <c r="C28" s="6"/>
    </row>
    <row r="29" spans="1:3" ht="86.25">
      <c r="A29" s="83" t="s">
        <v>23</v>
      </c>
      <c r="B29" s="97" t="s">
        <v>107</v>
      </c>
      <c r="C29" s="90" t="s">
        <v>44</v>
      </c>
    </row>
    <row r="30" spans="1:3">
      <c r="A30" s="83" t="s">
        <v>19</v>
      </c>
      <c r="B30" s="97" t="s">
        <v>108</v>
      </c>
      <c r="C30" s="1" t="s">
        <v>49</v>
      </c>
    </row>
    <row r="31" spans="1:3">
      <c r="A31" s="83" t="s">
        <v>20</v>
      </c>
      <c r="B31" s="97" t="s">
        <v>109</v>
      </c>
      <c r="C31" s="169"/>
    </row>
    <row r="32" spans="1:3" ht="86.25">
      <c r="A32" s="83" t="s">
        <v>21</v>
      </c>
      <c r="B32" s="97" t="s">
        <v>110</v>
      </c>
      <c r="C32" s="170"/>
    </row>
    <row r="33" spans="1:3">
      <c r="A33" s="83" t="s">
        <v>16</v>
      </c>
      <c r="B33" s="97" t="s">
        <v>60</v>
      </c>
      <c r="C33" s="4"/>
    </row>
    <row r="34" spans="1:3" ht="34.5">
      <c r="A34" s="83" t="s">
        <v>111</v>
      </c>
      <c r="B34" s="97" t="s">
        <v>112</v>
      </c>
      <c r="C34" s="4"/>
    </row>
    <row r="35" spans="1:3">
      <c r="A35" s="164" t="s">
        <v>24</v>
      </c>
      <c r="B35" s="129"/>
      <c r="C35" s="4"/>
    </row>
    <row r="36" spans="1:3">
      <c r="A36" s="101" t="s">
        <v>113</v>
      </c>
      <c r="B36" s="104"/>
      <c r="C36" s="4">
        <v>-207</v>
      </c>
    </row>
    <row r="37" spans="1:3">
      <c r="A37" s="154" t="s">
        <v>22</v>
      </c>
      <c r="B37" s="155"/>
      <c r="C37" s="4">
        <f>'1'!D31</f>
        <v>-29418</v>
      </c>
    </row>
    <row r="38" spans="1:3">
      <c r="A38" s="52"/>
      <c r="B38" s="53"/>
      <c r="C38" s="4"/>
    </row>
  </sheetData>
  <sortState ref="A17:O22">
    <sortCondition ref="C12"/>
  </sortState>
  <mergeCells count="12">
    <mergeCell ref="A37:B37"/>
    <mergeCell ref="C17:C20"/>
    <mergeCell ref="A4:C4"/>
    <mergeCell ref="A5:C5"/>
    <mergeCell ref="A7:C7"/>
    <mergeCell ref="A9:C9"/>
    <mergeCell ref="A13:B13"/>
    <mergeCell ref="A35:B35"/>
    <mergeCell ref="A27:B27"/>
    <mergeCell ref="A21:B21"/>
    <mergeCell ref="A22:B22"/>
    <mergeCell ref="C31:C32"/>
  </mergeCells>
  <pageMargins left="0.2" right="0" top="0.25" bottom="0.25" header="0.3" footer="0.3"/>
  <pageSetup paperSize="9" scale="65" fitToHeight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tabSelected="1" view="pageBreakPreview" topLeftCell="A19" zoomScaleNormal="100" zoomScaleSheetLayoutView="100" workbookViewId="0">
      <selection activeCell="C21" sqref="C21"/>
    </sheetView>
  </sheetViews>
  <sheetFormatPr defaultRowHeight="17.25"/>
  <cols>
    <col min="1" max="1" width="50.42578125" style="6" customWidth="1"/>
    <col min="2" max="2" width="74.140625" style="6" customWidth="1"/>
    <col min="3" max="3" width="22.5703125" style="41" customWidth="1"/>
    <col min="4" max="4" width="9.5703125" style="6" customWidth="1"/>
    <col min="5" max="5" width="16.5703125" style="6" customWidth="1"/>
    <col min="6" max="6" width="10" style="6" customWidth="1"/>
    <col min="7" max="16384" width="9.140625" style="6"/>
  </cols>
  <sheetData>
    <row r="1" spans="1:3">
      <c r="A1" s="36"/>
      <c r="B1" s="36"/>
      <c r="C1" s="41" t="s">
        <v>61</v>
      </c>
    </row>
    <row r="2" spans="1:3">
      <c r="A2" s="36"/>
      <c r="B2" s="18"/>
      <c r="C2" s="36" t="s">
        <v>46</v>
      </c>
    </row>
    <row r="3" spans="1:3" ht="17.25" customHeight="1">
      <c r="A3" s="36"/>
      <c r="B3" s="18"/>
      <c r="C3" s="95" t="s">
        <v>91</v>
      </c>
    </row>
    <row r="4" spans="1:3" ht="14.25" customHeight="1">
      <c r="A4" s="159" t="s">
        <v>37</v>
      </c>
      <c r="B4" s="159"/>
      <c r="C4" s="159"/>
    </row>
    <row r="5" spans="1:3" ht="61.5" customHeight="1">
      <c r="A5" s="160" t="s">
        <v>115</v>
      </c>
      <c r="B5" s="160"/>
      <c r="C5" s="160"/>
    </row>
    <row r="6" spans="1:3" ht="24.75" customHeight="1">
      <c r="A6" s="102"/>
      <c r="B6" s="102"/>
      <c r="C6" s="102"/>
    </row>
    <row r="7" spans="1:3">
      <c r="A7" s="175" t="s">
        <v>55</v>
      </c>
      <c r="B7" s="175"/>
      <c r="C7" s="175"/>
    </row>
    <row r="8" spans="1:3">
      <c r="A8" s="42"/>
      <c r="B8" s="42"/>
      <c r="C8" s="43"/>
    </row>
    <row r="9" spans="1:3" ht="30.75" customHeight="1">
      <c r="A9" s="162" t="s">
        <v>38</v>
      </c>
      <c r="B9" s="162"/>
      <c r="C9" s="162"/>
    </row>
    <row r="10" spans="1:3">
      <c r="A10" s="13"/>
      <c r="B10" s="13"/>
      <c r="C10" s="14"/>
    </row>
    <row r="11" spans="1:3">
      <c r="A11" s="103" t="s">
        <v>35</v>
      </c>
      <c r="B11" s="103" t="s">
        <v>36</v>
      </c>
      <c r="C11" s="14"/>
    </row>
    <row r="12" spans="1:3" ht="34.5">
      <c r="A12" s="15">
        <f>'1'!A11</f>
        <v>1032</v>
      </c>
      <c r="B12" s="15" t="str">
        <f>'1'!C12</f>
        <v xml:space="preserve"> Խնամքի ծառայություններ 18 տարեկանից բարձր տարիքի անձանց</v>
      </c>
      <c r="C12" s="14"/>
    </row>
    <row r="13" spans="1:3" ht="23.25" customHeight="1">
      <c r="A13" s="163" t="s">
        <v>52</v>
      </c>
      <c r="B13" s="163"/>
      <c r="C13" s="16"/>
    </row>
    <row r="14" spans="1:3" ht="86.25">
      <c r="A14" s="103" t="str">
        <f>'4'!A15</f>
        <v xml:space="preserve"> Ծրագրի դասիչը` </v>
      </c>
      <c r="B14" s="103" t="str">
        <f>'4'!B15</f>
        <v xml:space="preserve"> 1032 </v>
      </c>
      <c r="C14" s="88" t="s">
        <v>53</v>
      </c>
    </row>
    <row r="15" spans="1:3">
      <c r="A15" s="103" t="str">
        <f>'4'!A16</f>
        <v xml:space="preserve"> Միջոցառման դասիչը` </v>
      </c>
      <c r="B15" s="103" t="str">
        <f>'4'!B16</f>
        <v xml:space="preserve"> 11001 </v>
      </c>
      <c r="C15" s="45" t="s">
        <v>54</v>
      </c>
    </row>
    <row r="16" spans="1:3" ht="34.5">
      <c r="A16" s="103" t="str">
        <f>'4'!A17</f>
        <v xml:space="preserve"> Միջոցառման անվանումը` </v>
      </c>
      <c r="B16" s="103" t="str">
        <f>'4'!B17</f>
        <v xml:space="preserve"> Տարեց և (կամ) հաշմանդամություն ունեցող անձանց շուրջօրյա խնամքի ծառայություններ </v>
      </c>
      <c r="C16" s="92"/>
    </row>
    <row r="17" spans="1:3" ht="51.75">
      <c r="A17" s="103" t="str">
        <f>'4'!A18</f>
        <v xml:space="preserve"> Նկարագրությունը` </v>
      </c>
      <c r="B17" s="103" t="str">
        <f>'4'!B18</f>
        <v xml:space="preserve"> Բնակչության սոցիալական պաշտպանության հաստատություններում տարեց և (կամ) հաշմանդամություն ունեցող անձանց շուրջօրյա խնամքի տրամադրման ծառայություն </v>
      </c>
      <c r="C17" s="93"/>
    </row>
    <row r="18" spans="1:3">
      <c r="A18" s="103" t="str">
        <f>'4'!A19</f>
        <v xml:space="preserve"> Միջոցառման տեսակը` </v>
      </c>
      <c r="B18" s="103" t="str">
        <f>'4'!B19</f>
        <v xml:space="preserve"> Ծառայությունների մատուցում </v>
      </c>
      <c r="C18" s="93"/>
    </row>
    <row r="19" spans="1:3">
      <c r="A19" s="103" t="str">
        <f>'4'!A20</f>
        <v xml:space="preserve"> Միջոցառումն իրականացնողի անվանումը </v>
      </c>
      <c r="B19" s="103" t="str">
        <f>'4'!B20</f>
        <v xml:space="preserve"> Մասնագիտացված կազմակերպություններ </v>
      </c>
      <c r="C19" s="94"/>
    </row>
    <row r="20" spans="1:3">
      <c r="A20" s="171" t="str">
        <f>'4'!A21</f>
        <v xml:space="preserve"> Արդյունքի չափորոշիչներ </v>
      </c>
      <c r="B20" s="172"/>
      <c r="C20" s="17"/>
    </row>
    <row r="21" spans="1:3" ht="39.75" customHeight="1">
      <c r="A21" s="173" t="str">
        <f>'4'!A22</f>
        <v xml:space="preserve"> Շուրջօրյա խնամքի տրամադրման ծառայություն ստացող տարեց և (կամ) հաշմանդամություն ունեցող անձանց (շահառուների) թիվ, մարդ,</v>
      </c>
      <c r="B21" s="174"/>
      <c r="C21" s="121">
        <f>'4'!C22</f>
        <v>131</v>
      </c>
    </row>
    <row r="22" spans="1:3">
      <c r="A22" s="173" t="str">
        <f>'4'!A23</f>
        <v xml:space="preserve"> Միջոցառման վրա կատարվող ծախսը (հազար դրամ) </v>
      </c>
      <c r="B22" s="174"/>
      <c r="C22" s="46">
        <f>'4'!C23</f>
        <v>29418</v>
      </c>
    </row>
    <row r="23" spans="1:3">
      <c r="A23" s="103"/>
      <c r="B23" s="103"/>
      <c r="C23" s="16"/>
    </row>
    <row r="24" spans="1:3">
      <c r="A24" s="47"/>
      <c r="B24" s="47"/>
      <c r="C24" s="6"/>
    </row>
    <row r="25" spans="1:3">
      <c r="A25" s="118" t="s">
        <v>35</v>
      </c>
      <c r="B25" s="120" t="s">
        <v>36</v>
      </c>
      <c r="C25" s="6"/>
    </row>
    <row r="26" spans="1:3">
      <c r="A26" s="103">
        <v>1141</v>
      </c>
      <c r="B26" s="48" t="str">
        <f>'1'!C25</f>
        <v xml:space="preserve"> Ընտանիքներին, կանանց և երեխաներին աջակցություն</v>
      </c>
      <c r="C26" s="6"/>
    </row>
    <row r="27" spans="1:3">
      <c r="A27" s="163" t="s">
        <v>59</v>
      </c>
      <c r="B27" s="163"/>
      <c r="C27" s="6"/>
    </row>
    <row r="28" spans="1:3">
      <c r="A28" s="49"/>
      <c r="B28" s="50"/>
      <c r="C28" s="6"/>
    </row>
    <row r="29" spans="1:3" ht="86.25">
      <c r="A29" s="83" t="s">
        <v>23</v>
      </c>
      <c r="B29" s="97" t="s">
        <v>107</v>
      </c>
      <c r="C29" s="90" t="s">
        <v>44</v>
      </c>
    </row>
    <row r="30" spans="1:3">
      <c r="A30" s="83" t="s">
        <v>19</v>
      </c>
      <c r="B30" s="97" t="s">
        <v>108</v>
      </c>
      <c r="C30" s="1" t="s">
        <v>49</v>
      </c>
    </row>
    <row r="31" spans="1:3">
      <c r="A31" s="83" t="s">
        <v>20</v>
      </c>
      <c r="B31" s="97" t="s">
        <v>109</v>
      </c>
      <c r="C31" s="169"/>
    </row>
    <row r="32" spans="1:3" ht="86.25">
      <c r="A32" s="83" t="s">
        <v>21</v>
      </c>
      <c r="B32" s="97" t="s">
        <v>110</v>
      </c>
      <c r="C32" s="170"/>
    </row>
    <row r="33" spans="1:3">
      <c r="A33" s="83" t="s">
        <v>16</v>
      </c>
      <c r="B33" s="97" t="s">
        <v>60</v>
      </c>
      <c r="C33" s="4"/>
    </row>
    <row r="34" spans="1:3" ht="34.5">
      <c r="A34" s="83" t="s">
        <v>111</v>
      </c>
      <c r="B34" s="97" t="s">
        <v>112</v>
      </c>
      <c r="C34" s="4"/>
    </row>
    <row r="35" spans="1:3">
      <c r="A35" s="164" t="s">
        <v>24</v>
      </c>
      <c r="B35" s="129"/>
      <c r="C35" s="4"/>
    </row>
    <row r="36" spans="1:3">
      <c r="A36" s="101" t="s">
        <v>113</v>
      </c>
      <c r="B36" s="104"/>
      <c r="C36" s="4">
        <f>'4'!C36</f>
        <v>-207</v>
      </c>
    </row>
    <row r="37" spans="1:3">
      <c r="A37" s="154" t="s">
        <v>22</v>
      </c>
      <c r="B37" s="155"/>
      <c r="C37" s="4">
        <f>'1'!D31</f>
        <v>-29418</v>
      </c>
    </row>
    <row r="38" spans="1:3">
      <c r="C38" s="6"/>
    </row>
  </sheetData>
  <mergeCells count="12">
    <mergeCell ref="A4:C4"/>
    <mergeCell ref="A5:C5"/>
    <mergeCell ref="A7:C7"/>
    <mergeCell ref="A35:B35"/>
    <mergeCell ref="A9:C9"/>
    <mergeCell ref="A13:B13"/>
    <mergeCell ref="A37:B37"/>
    <mergeCell ref="A27:B27"/>
    <mergeCell ref="C31:C32"/>
    <mergeCell ref="A20:B20"/>
    <mergeCell ref="A21:B21"/>
    <mergeCell ref="A22:B22"/>
  </mergeCells>
  <pageMargins left="0.2" right="0" top="0.25" bottom="0.25" header="0.3" footer="0.3"/>
  <pageSetup paperSize="9" scale="65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https:/mul2.gov.am/tasks/882577/oneclick/Havelvacner.xlsx?token=f871676bcb882683d891c29bfef92f45</cp:keywords>
  <cp:lastModifiedBy>Susanna Arzumanyan</cp:lastModifiedBy>
  <cp:lastPrinted>2023-04-04T12:56:41Z</cp:lastPrinted>
  <dcterms:created xsi:type="dcterms:W3CDTF">2003-05-20T07:22:10Z</dcterms:created>
  <dcterms:modified xsi:type="dcterms:W3CDTF">2023-11-16T13:49:44Z</dcterms:modified>
</cp:coreProperties>
</file>