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12795" windowHeight="9630"/>
  </bookViews>
  <sheets>
    <sheet name="h1" sheetId="48" r:id="rId1"/>
    <sheet name="h2" sheetId="65" r:id="rId2"/>
    <sheet name="h3" sheetId="50" r:id="rId3"/>
    <sheet name="h4" sheetId="66" r:id="rId4"/>
    <sheet name="h5" sheetId="55" r:id="rId5"/>
    <sheet name="h6" sheetId="60" r:id="rId6"/>
    <sheet name="h7" sheetId="67" r:id="rId7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'h1'!$B$1:$E$29</definedName>
    <definedName name="_xlnm.Print_Area" localSheetId="2">'h3'!$A$1:$G$37</definedName>
    <definedName name="_xlnm.Print_Area" localSheetId="3">'h4'!$A$1:$D$16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2" i="67" l="1"/>
  <c r="G12" i="65"/>
  <c r="D12" i="65"/>
  <c r="D14" i="65"/>
  <c r="E14" i="65"/>
  <c r="F14" i="65"/>
  <c r="G14" i="65"/>
  <c r="H14" i="65"/>
  <c r="G17" i="67" l="1"/>
  <c r="F31" i="50" l="1"/>
  <c r="D14" i="60" l="1"/>
  <c r="D22" i="55"/>
  <c r="D21" i="60" s="1"/>
  <c r="D16" i="65"/>
  <c r="B12" i="67"/>
  <c r="G13" i="67"/>
  <c r="C11" i="66"/>
  <c r="C14" i="65"/>
  <c r="C12" i="66" s="1"/>
  <c r="G11" i="67" l="1"/>
  <c r="G10" i="67" s="1"/>
  <c r="G37" i="50" l="1"/>
  <c r="E24" i="48"/>
  <c r="E12" i="48" s="1"/>
  <c r="E11" i="48" s="1"/>
  <c r="E10" i="48" s="1"/>
  <c r="G10" i="65" l="1"/>
  <c r="D10" i="65" s="1"/>
  <c r="D32" i="60"/>
  <c r="D36" i="55"/>
  <c r="D16" i="66"/>
  <c r="D14" i="66" s="1"/>
  <c r="C11" i="60"/>
  <c r="B11" i="60"/>
  <c r="D12" i="66" l="1"/>
  <c r="D11" i="66" s="1"/>
  <c r="F11" i="50"/>
  <c r="D9" i="66" l="1"/>
  <c r="C12" i="55"/>
  <c r="B12" i="55"/>
  <c r="G25" i="50" l="1"/>
  <c r="G24" i="50"/>
  <c r="G26" i="50"/>
  <c r="G27" i="50"/>
  <c r="G36" i="50" l="1"/>
  <c r="G35" i="50"/>
  <c r="G22" i="50"/>
  <c r="G33" i="50"/>
  <c r="G34" i="50"/>
  <c r="G20" i="50" l="1"/>
  <c r="G31" i="50"/>
  <c r="G29" i="50" s="1"/>
  <c r="G18" i="50" l="1"/>
  <c r="G16" i="50" s="1"/>
  <c r="G14" i="50" s="1"/>
  <c r="G12" i="50" s="1"/>
  <c r="G11" i="50" s="1"/>
  <c r="G10" i="50" s="1"/>
</calcChain>
</file>

<file path=xl/sharedStrings.xml><?xml version="1.0" encoding="utf-8"?>
<sst xmlns="http://schemas.openxmlformats.org/spreadsheetml/2006/main" count="242" uniqueCount="148">
  <si>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</si>
  <si>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</si>
  <si>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</si>
  <si>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</si>
  <si>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</si>
  <si>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</si>
  <si>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</si>
  <si>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</si>
  <si>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</si>
  <si>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</si>
  <si>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</si>
  <si>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</si>
  <si>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</si>
  <si>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</si>
  <si>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</si>
  <si>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</si>
  <si>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(ավելացումները նշված են դրական նշանով, իսկ նվազեցումները` փակագծերում)</t>
  </si>
  <si>
    <t xml:space="preserve"> Գործառական դասիչը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</si>
  <si>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</si>
  <si>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</si>
  <si>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</si>
  <si>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>Տարի</t>
  </si>
  <si>
    <t>ՀՀ տարածքային կառավարման և ենթակառուցվածքների նախարարություն</t>
  </si>
  <si>
    <t>Ծրագիր</t>
  </si>
  <si>
    <t>Միջոցառում</t>
  </si>
  <si>
    <t xml:space="preserve"> ՏՆՏԵՍԱԿԱՆ ՀԱՐԱԲԵՐՈՒԹՅՈՒՆՆԵՐ</t>
  </si>
  <si>
    <t>04</t>
  </si>
  <si>
    <t xml:space="preserve">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</si>
  <si>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</si>
  <si>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</si>
  <si>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</si>
  <si>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</si>
  <si>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</si>
  <si>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</si>
  <si>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</si>
  <si>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</si>
  <si>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</si>
  <si>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</si>
  <si>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Խումբ</t>
  </si>
  <si>
    <t>Բաժին</t>
  </si>
  <si>
    <t>Դաս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</si>
  <si>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</si>
  <si>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</si>
  <si>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</si>
  <si>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Տրանսպորտ</t>
  </si>
  <si>
    <t xml:space="preserve"> Ճանապարհային տրանսպորտ</t>
  </si>
  <si>
    <t>05</t>
  </si>
  <si>
    <t xml:space="preserve"> 1049 </t>
  </si>
  <si>
    <t xml:space="preserve"> Արդյունքի չափորոշիչներ </t>
  </si>
  <si>
    <t>Աղյուսակ 9.7</t>
  </si>
  <si>
    <t xml:space="preserve">«ՀԱՅԱՍՏԱՆԻ ՀԱՆՐԱՊԵՏՈՒԹՅԱՆ 2023 ԹՎԱԿԱՆԻ ՊԵՏԱԿԱՆ ԲՅՈՒՋԵԻ ՄԱՍԻՆ» ՕՐԵՆՔԻ N 1 ՀԱՎԵԼՎԱԾԻ N 2 ԱՂՅՈՒՍԱԿՈՒՄ ՎԵՐԱԲԱՇԽՈՒՄ 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</si>
  <si>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 xml:space="preserve"> Հանրության կողմից անմիջականորեն օգտագործվող ակտիվների հետ կապված միջոցառումներ</t>
  </si>
  <si>
    <t xml:space="preserve"> ՈՉ ՖԻՆԱՆՍԱԿԱՆ ԱԿՏԻՎՆԵՐԻ ԳԾՈՎ ԾԱԽՍԵՐ</t>
  </si>
  <si>
    <t xml:space="preserve"> ՀԻՄՆԱԿԱՆ ՄԻՋՈՑՆԵՐ</t>
  </si>
  <si>
    <t xml:space="preserve"> Հանրության կողմից անմիջականորեն օգտագործվող ակտիվների հետ կապված միջոցառումներ </t>
  </si>
  <si>
    <t>Հավելված N 6</t>
  </si>
  <si>
    <t>Ծրագրային դասիչ</t>
  </si>
  <si>
    <t>Հավելված N 5</t>
  </si>
  <si>
    <t>Հավելված 3</t>
  </si>
  <si>
    <t>Հավելված N 1</t>
  </si>
  <si>
    <t xml:space="preserve">այդ թվում՝ </t>
  </si>
  <si>
    <t xml:space="preserve"> ՀԱՅԱՍՏԱՆԻ ՀԱՆՐԱՊԵՏՈՒԹՅԱՆ ԿԱՌԱՎԱՐՈՒԹՅԱՆ 2022 ԹՎԱԿԱՆԻ ԴԵԿՏԵՄԲԵՐԻ 29-Ի N 2111-Ն ՈՐՈՇՄԱՆ NN 3 ԵՎ 4 ՀԱՎԵԼՎԱԾՆԵՐՈՒՄ ԿԱՏԱՐՎՈՂ ՓՈՓՈԽՈՒԹՅՈՒՆՆԵՐԸ ԵՎ ԼՐԱՑՈՒՄՆԵՐԸ  </t>
  </si>
  <si>
    <t xml:space="preserve"> 11002</t>
  </si>
  <si>
    <t xml:space="preserve"> Մարզային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</si>
  <si>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</si>
  <si>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Ծառայությունների մատուցում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</si>
  <si>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</si>
  <si>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</si>
  <si>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</si>
  <si>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11002 </t>
  </si>
  <si>
    <t xml:space="preserve"> Մարզային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</si>
  <si>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</si>
  <si>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</si>
  <si>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Միջոցառումն իրականացնողի անվանումը </t>
  </si>
  <si>
    <t xml:space="preserve"> Մարզպետարան, մրցութային կարգով ընտրված կազմակերպություններ </t>
  </si>
  <si>
    <t>Ծրագրի դասիչը</t>
  </si>
  <si>
    <t>Ծրագրի անվանումը</t>
  </si>
  <si>
    <t>Ծրագրի միջոցառումները</t>
  </si>
  <si>
    <t>Ցուցանիշների փոփոխությունը (նվազեցումները նշված են փակագծերում)</t>
  </si>
  <si>
    <t>Միջոցառման վրա կատարվող ծախսը (հազար դրամ)</t>
  </si>
  <si>
    <t>Ցուցանիշների փոփոխությունը (ավելացումները նշված են դրական նշանով)</t>
  </si>
  <si>
    <t xml:space="preserve"> Աղյուսակ 9.1.51 </t>
  </si>
  <si>
    <t>Ցուցանիշների փոփոխությունը (ավելացումները նշված են դրական նշանով)</t>
  </si>
  <si>
    <t xml:space="preserve">ՀՀ կառավարության  2023 թվականի 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</si>
  <si>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</si>
  <si>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</si>
  <si>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</si>
  <si>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</si>
  <si>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</si>
  <si>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</si>
  <si>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</si>
  <si>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</si>
  <si>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ՀՀ ՏԱՐԱԾՔԱՅԻՆ ԿԱՌԱՎԱՐՄԱՆ ԵՎ ԵՆԹԱԿԱՌՈՒՑՎԱԾՔՆԵՐԻ ՆԱԽԱՐԱՐՈՒԹՅՈՒՆ</t>
  </si>
  <si>
    <t>այդ թվում`</t>
  </si>
  <si>
    <t>այդ թվում` ըստ կատարողների</t>
  </si>
  <si>
    <t xml:space="preserve">  Մասնագիտացված միավոր 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</si>
  <si>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</si>
  <si>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</si>
  <si>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</si>
  <si>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</si>
  <si>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</si>
  <si>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</si>
  <si>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>հազար  դրամներով</t>
  </si>
  <si>
    <t>Ցուցանիշների փոփոխությունը 
(ավելացումները նշված են դրական նշանով, իսկ նվազեցումները` փակագծերում)</t>
  </si>
  <si>
    <t>ՀՀ ԳԵՂԱՐՔՈՒՆԻՔԻ ՄԱՐԶՊԵՏԻ ԱՇԽԱՏԱԿԱԶՄ</t>
  </si>
  <si>
    <t>Հավելված N4</t>
  </si>
  <si>
    <t>«ՀԱՅԱՍՏԱՆԻ ՀԱՆՐԱՊԵՏՈՒԹՅԱՆ 2023 ԹՎԱԿԱՆԻ ՊԵՏԱԿԱՆ ԲՅՈՒՋԵԻ ՄԱՍԻՆ» ՀԱՅԱՍՏԱՆԻ ՀԱՆՐԱՊԵՏՈՒԹՅԱՆ
ՕՐԵՆՔԻ N 1 ՀԱՎԵԼՎԱԾԻ N 3 ԱՂՅՈՒՍԱԿՈՒՄ ԿԱՏԱՐՎՈՂ  ԼՐԱՑՈՒՄԸ</t>
  </si>
  <si>
    <t>Հավելված N7</t>
  </si>
  <si>
    <t>ՀՀ կառավարության  2023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</si>
  <si>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</si>
  <si>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</si>
  <si>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</si>
  <si>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</si>
  <si>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</si>
  <si>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</si>
  <si>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</si>
  <si>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</si>
  <si>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</si>
  <si>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</si>
  <si>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դրամ</t>
  </si>
  <si>
    <t xml:space="preserve"> ՄԱՍ III. ԾԱՌԱՅՈՒԹՅՈՒՆՆԵՐ</t>
  </si>
  <si>
    <t>փորձաքննության ծառայություններ</t>
  </si>
  <si>
    <t>ԳՀ</t>
  </si>
  <si>
    <t>ՀԱՅԱՍՏԱՆԻ ՀԱՆՐԱՊԵՏՈՒԹՅԱՆ ԿԱՌԱՎԱՐՈՒԹՅԱՆ 2022 ԹՎԱԿԱՆԻ ԴԵԿՏԵՄԲԵՐԻ 29-Ի  N 2111-Ն ՈՐՈՇՄԱՆ N 5 ՀԱՎԵԼՎԱԾԻ N 2 ԱՂՅՈՒՍԱԿՈՒՄ ԿԱՏԱՐՎՈՂ  ԼՐԱՑՈՒՄՆԵՐԸ</t>
  </si>
  <si>
    <t>ՀՀ կառավարության 2023 թվականի</t>
  </si>
  <si>
    <t xml:space="preserve"> ՀՀ Գեղարքունիքի մարզպետի աշխատակազմ</t>
  </si>
  <si>
    <t xml:space="preserve"> ԱՅԼ ՀԻՄՆԱԿԱՆ ՄԻՋՈՑՆԵՐ</t>
  </si>
  <si>
    <t xml:space="preserve"> - Նախագծահետազոտական ծախսեր</t>
  </si>
  <si>
    <t xml:space="preserve">ՀԱՅԱՍՏԱՆԻ ՀԱՆՐԱՊԵՏՈՒԹՅԱՆ ԿԱՌԱՎԱՐՈՒԹՅԱՆ 2022 ԹՎԱԿԱՆԻ ԴԵԿՏԵՄԲԵՐԻ 29-Ի N 2111-Ն ՈՐՈՇՄԱՆ
N 9  ՀԱՎԵԼՎԱԾԻ  NN 9.7  ԱՂՅՈՒՍԱԿՈՒՄ ԿԱՏԱՐՎՈՂ ՓՈՓՈԽՈՒԹՅՈՒՆՆԵՐԸ ԵՎ ԼՐԱՑՈՒՄՆԵՐԸ  </t>
  </si>
  <si>
    <t xml:space="preserve">ՀԱՅԱՍՏԱՆԻ ՀԱՆՐԱՊԵՏՈՒԹՅԱՆ ԿԱՌԱՎԱՐՈՒԹՅԱՆ 2022 ԹՎԱԿԱՆԻ ԴԵԿՏԵՄԲԵՐԻ 29-Ի N 2111-Ն ՈՐՈՇՄԱՆ
  N 9.1 ՀԱՎԵԼՎԱԾԻ  NN9.1.51 ԱՂՅՈՒՍԱԿՈՒՄ ԿԱՏԱՐՎՈՂ ՓՈՓՈԽՈՒԹՅՈՒՆՆԵՐԸ ԵՎ ԼՐԱՑՈՒՄՆԵՐԸ  </t>
  </si>
  <si>
    <t>Նախագծերի փաթեթ, հատ</t>
  </si>
  <si>
    <t>Մարզային նշանակության ավտաճանապարհների պահպանման և անվտանգ երթևեկության ծառայություններ</t>
  </si>
  <si>
    <t>ՀԲՄ</t>
  </si>
  <si>
    <t>45231176/1</t>
  </si>
  <si>
    <t>45231176/2</t>
  </si>
  <si>
    <t>71241200/501</t>
  </si>
  <si>
    <t xml:space="preserve"> ՄԱՍ II.  ԱՇԽԱՏԱՆՔՆԵՐ</t>
  </si>
  <si>
    <t>ճանապարհների պահպանման աշխատանքներ</t>
  </si>
  <si>
    <t xml:space="preserve">  ճանապարհների պահպանման աշխատանքներ</t>
  </si>
  <si>
    <t xml:space="preserve"> </t>
  </si>
  <si>
    <t>1049/21001</t>
  </si>
  <si>
    <t>1049/11002</t>
  </si>
  <si>
    <t xml:space="preserve">նախագծերի  պատրաստում, ծախսերի գնահատում </t>
  </si>
  <si>
    <t>ՀԱՅԱՍՏԱՆԻ ՀԱՆՐԱՊԵՏՈՒԹՅԱՆ ԿԱՌԱՎԱՐՈՒԹՅԱՆ 2022 ԹՎԱԿԱՆԻ ԴԵԿՏԵՄԲԵՐԻ 29-Ի N 2111-Ն ՈՐՈՇՄԱՆ N 10 ՀԱՎԵԼՎԱԾՈՒՄ ԿԱՏԱՐՎՈՂ ՓՈՓՈԽՈՒԹՅՈՒՆՆԵՐԸ ԵՎ ԼՐԱՑՈՒՄՆԵՐԸ</t>
  </si>
  <si>
    <t>Տ-4-57, /Մ-11/ (Վարդենիս)-Այրք-Ներքին Շորժա և Տ-4-42, /Տ-4-57/-Վերին Շորժա մարզային նշանակության ավտոճանապարհների կոպճային ծածկով անցանելիության ապահովման աշխատանքներ</t>
  </si>
  <si>
    <t>ՀՀ Գեղարքունիքի մարզպետի աշխատակազմ</t>
  </si>
  <si>
    <t>Հավելված N2</t>
  </si>
  <si>
    <t>այդ թվում` ըստ ուղղությունների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</si>
</sst>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_);\(#,##0.0\)"/>
    <numFmt numFmtId="170" formatCode="0.00_);\(0.00\)"/>
    <numFmt numFmtId="171" formatCode="#,##0.0;[Red]#,##0.0"/>
    <numFmt numFmtId="172" formatCode="_(* #,##0.0_);_(* \(#,##0.0\);_(* &quot;-&quot;??_);_(@_)"/>
    <numFmt numFmtId="173" formatCode="_-* #,##0.00\ _₽_-;\-* #,##0.00\ _₽_-;_-* \-??\ _₽_-;_-@_-"/>
    <numFmt numFmtId="174" formatCode="_(* #,##0.00_);_(* \(#,##0.00\);_(* \-??_);_(@_)"/>
    <numFmt numFmtId="175" formatCode="_-* #,##0.00_р_._-;\-* #,##0.00_р_._-;_-* \-??_р_._-;_-@_-"/>
    <numFmt numFmtId="176" formatCode="_-* #,##0.00\ _֏_-;\-* #,##0.00\ _֏_-;_-* &quot;-&quot;??\ _֏_-;_-@_-"/>
    <numFmt numFmtId="177" formatCode="_([$€-2]* #,##0.00_);_([$€-2]* \(#,##0.00\);_([$€-2]* &quot;-&quot;??_)"/>
    <numFmt numFmtId="178" formatCode="_-* #,##0.0_р_._-;\-* #,##0.0_р_._-;_-* &quot;-&quot;?_р_._-;_-@_-"/>
    <numFmt numFmtId="179" formatCode="_-* #,##0.00\ _р_._-;\-* #,##0.00\ _р_._-;_-* &quot;-&quot;??\ _р_._-;_-@_-"/>
    <numFmt numFmtId="180" formatCode="_-* #,##0.00_-;\-* #,##0.00_-;_-* &quot;-&quot;??_-;_-@_-"/>
    <numFmt numFmtId="181" formatCode="General_)"/>
    <numFmt numFmtId="182" formatCode="_ * #,##0.00_)_€_ ;_ * \(#,##0.00\)_€_ ;_ * &quot;-&quot;??_)_€_ ;_ @_ "/>
    <numFmt numFmtId="183" formatCode="_-* #,##0.00\ _A_M_D_-;\-* #,##0.00\ _A_M_D_-;_-* &quot;-&quot;??\ _A_M_D_-;_-@_-"/>
    <numFmt numFmtId="184" formatCode="_ * #,##0.00_)\ _ _ ;_ * \(#,##0.00\)\ _ _ ;_ * &quot;-&quot;??_)\ _ _ ;_ @_ "/>
    <numFmt numFmtId="185" formatCode="_(* #,##0_);_(* \(#,##0\);_(* &quot;-&quot;??_);_(@_)"/>
    <numFmt numFmtId="186" formatCode="_ * #,##0.0_)_€_ ;_ * \(#,##0.0\)_€_ ;_ * &quot;-&quot;?_)_€_ ;_ @_ "/>
  </numFmts>
  <fonts count="21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indexed="8"/>
      <name val="Calibri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0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indexed="8"/>
      <name val="Times Armenian"/>
      <family val="2"/>
    </font>
    <font>
      <sz val="12"/>
      <color rgb="FF000000"/>
      <name val="GHEA Grapalat"/>
      <family val="3"/>
    </font>
    <font>
      <sz val="12"/>
      <color indexed="8"/>
      <name val="GHEA Grapalat"/>
      <family val="2"/>
    </font>
    <font>
      <b/>
      <sz val="12"/>
      <color indexed="8"/>
      <name val="GHEA Grapalat"/>
      <family val="2"/>
    </font>
    <font>
      <b/>
      <u/>
      <sz val="12"/>
      <color theme="1"/>
      <name val="GHEA Grapalat"/>
      <family val="2"/>
    </font>
    <font>
      <b/>
      <sz val="12"/>
      <color theme="1"/>
      <name val="GHEA Grapalat"/>
      <family val="2"/>
    </font>
    <font>
      <b/>
      <i/>
      <sz val="12"/>
      <name val="GHEA Grapalat"/>
      <family val="2"/>
    </font>
    <font>
      <sz val="12"/>
      <color rgb="FF000000"/>
      <name val="GHEA Grapalat"/>
      <family val="2"/>
    </font>
    <font>
      <b/>
      <sz val="12"/>
      <color rgb="FF00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09">
    <xf numFmtId="0" fontId="0" fillId="0" borderId="0"/>
    <xf numFmtId="0" fontId="17" fillId="0" borderId="0"/>
    <xf numFmtId="9" fontId="18" fillId="0" borderId="0" applyFont="0" applyFill="0" applyBorder="0" applyAlignment="0" applyProtection="0"/>
    <xf numFmtId="0" fontId="19" fillId="0" borderId="0"/>
    <xf numFmtId="0" fontId="20" fillId="0" borderId="0">
      <alignment horizontal="left" vertical="top" wrapText="1"/>
    </xf>
    <xf numFmtId="0" fontId="21" fillId="0" borderId="0"/>
    <xf numFmtId="0" fontId="22" fillId="0" borderId="0"/>
    <xf numFmtId="166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16" fillId="0" borderId="0"/>
    <xf numFmtId="0" fontId="21" fillId="0" borderId="0"/>
    <xf numFmtId="0" fontId="15" fillId="0" borderId="0"/>
    <xf numFmtId="0" fontId="26" fillId="0" borderId="0">
      <alignment horizontal="left" vertical="top" wrapText="1"/>
    </xf>
    <xf numFmtId="168" fontId="26" fillId="0" borderId="0" applyFill="0" applyBorder="0" applyProtection="0">
      <alignment horizontal="right" vertical="top"/>
    </xf>
    <xf numFmtId="0" fontId="14" fillId="0" borderId="0"/>
    <xf numFmtId="0" fontId="19" fillId="0" borderId="0"/>
    <xf numFmtId="0" fontId="22" fillId="0" borderId="0"/>
    <xf numFmtId="43" fontId="19" fillId="0" borderId="0" applyFont="0" applyFill="0" applyBorder="0" applyAlignment="0" applyProtection="0"/>
    <xf numFmtId="0" fontId="22" fillId="0" borderId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6" fillId="6" borderId="13" applyNumberFormat="0" applyAlignment="0" applyProtection="0"/>
    <xf numFmtId="0" fontId="37" fillId="7" borderId="14" applyNumberFormat="0" applyAlignment="0" applyProtection="0"/>
    <xf numFmtId="0" fontId="38" fillId="7" borderId="13" applyNumberFormat="0" applyAlignment="0" applyProtection="0"/>
    <xf numFmtId="0" fontId="39" fillId="0" borderId="15" applyNumberFormat="0" applyFill="0" applyAlignment="0" applyProtection="0"/>
    <xf numFmtId="0" fontId="40" fillId="8" borderId="16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8" applyNumberFormat="0" applyFill="0" applyAlignment="0" applyProtection="0"/>
    <xf numFmtId="0" fontId="44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44" fillId="33" borderId="0" applyNumberFormat="0" applyBorder="0" applyAlignment="0" applyProtection="0"/>
    <xf numFmtId="43" fontId="22" fillId="0" borderId="0" applyFont="0" applyFill="0" applyBorder="0" applyAlignment="0" applyProtection="0"/>
    <xf numFmtId="0" fontId="13" fillId="9" borderId="17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7" applyNumberFormat="0" applyFont="0" applyAlignment="0" applyProtection="0"/>
    <xf numFmtId="0" fontId="50" fillId="0" borderId="0"/>
    <xf numFmtId="0" fontId="19" fillId="0" borderId="0"/>
    <xf numFmtId="0" fontId="24" fillId="0" borderId="0"/>
    <xf numFmtId="0" fontId="22" fillId="0" borderId="0"/>
    <xf numFmtId="43" fontId="24" fillId="0" borderId="0" applyFont="0" applyFill="0" applyBorder="0" applyAlignment="0" applyProtection="0"/>
    <xf numFmtId="0" fontId="11" fillId="0" borderId="0"/>
    <xf numFmtId="0" fontId="52" fillId="0" borderId="0" applyNumberFormat="0" applyFill="0" applyBorder="0" applyAlignment="0" applyProtection="0"/>
    <xf numFmtId="0" fontId="53" fillId="5" borderId="0" applyNumberFormat="0" applyBorder="0" applyAlignment="0" applyProtection="0"/>
    <xf numFmtId="0" fontId="11" fillId="9" borderId="17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43" fontId="24" fillId="0" borderId="0" applyFont="0" applyFill="0" applyBorder="0" applyAlignment="0" applyProtection="0"/>
    <xf numFmtId="0" fontId="10" fillId="9" borderId="17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9" fontId="1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7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7" applyNumberFormat="0" applyFont="0" applyAlignment="0" applyProtection="0"/>
    <xf numFmtId="0" fontId="9" fillId="0" borderId="0"/>
    <xf numFmtId="0" fontId="9" fillId="9" borderId="17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9" borderId="17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8" fillId="9" borderId="17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56" fillId="0" borderId="0"/>
    <xf numFmtId="43" fontId="7" fillId="0" borderId="0" applyFont="0" applyFill="0" applyBorder="0" applyAlignment="0" applyProtection="0"/>
    <xf numFmtId="0" fontId="57" fillId="0" borderId="0"/>
    <xf numFmtId="173" fontId="57" fillId="0" borderId="0" applyBorder="0" applyProtection="0"/>
    <xf numFmtId="174" fontId="57" fillId="0" borderId="0" applyBorder="0" applyProtection="0"/>
    <xf numFmtId="173" fontId="57" fillId="0" borderId="0" applyBorder="0" applyProtection="0"/>
    <xf numFmtId="0" fontId="58" fillId="0" borderId="0"/>
    <xf numFmtId="0" fontId="59" fillId="0" borderId="0">
      <alignment horizontal="left" vertical="top" wrapText="1"/>
    </xf>
    <xf numFmtId="0" fontId="23" fillId="0" borderId="0"/>
    <xf numFmtId="0" fontId="57" fillId="0" borderId="0"/>
    <xf numFmtId="0" fontId="59" fillId="0" borderId="0">
      <alignment horizontal="left" vertical="top" wrapText="1"/>
    </xf>
    <xf numFmtId="0" fontId="58" fillId="0" borderId="0"/>
    <xf numFmtId="0" fontId="60" fillId="0" borderId="0"/>
    <xf numFmtId="0" fontId="57" fillId="0" borderId="0"/>
    <xf numFmtId="175" fontId="57" fillId="0" borderId="0" applyBorder="0" applyProtection="0"/>
    <xf numFmtId="0" fontId="26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23" fillId="0" borderId="0"/>
    <xf numFmtId="0" fontId="22" fillId="0" borderId="0"/>
    <xf numFmtId="0" fontId="62" fillId="5" borderId="0" applyNumberFormat="0" applyBorder="0" applyAlignment="0" applyProtection="0"/>
    <xf numFmtId="0" fontId="24" fillId="0" borderId="0"/>
    <xf numFmtId="0" fontId="19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40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51" borderId="0" applyNumberFormat="0" applyBorder="0" applyAlignment="0" applyProtection="0"/>
    <xf numFmtId="0" fontId="64" fillId="35" borderId="0" applyNumberFormat="0" applyBorder="0" applyAlignment="0" applyProtection="0"/>
    <xf numFmtId="0" fontId="65" fillId="52" borderId="25" applyNumberFormat="0" applyAlignment="0" applyProtection="0"/>
    <xf numFmtId="0" fontId="66" fillId="53" borderId="26" applyNumberFormat="0" applyAlignment="0" applyProtection="0"/>
    <xf numFmtId="43" fontId="2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36" borderId="0" applyNumberFormat="0" applyBorder="0" applyAlignment="0" applyProtection="0"/>
    <xf numFmtId="0" fontId="69" fillId="0" borderId="27" applyNumberFormat="0" applyFill="0" applyAlignment="0" applyProtection="0"/>
    <xf numFmtId="0" fontId="70" fillId="0" borderId="28" applyNumberFormat="0" applyFill="0" applyAlignment="0" applyProtection="0"/>
    <xf numFmtId="0" fontId="71" fillId="0" borderId="29" applyNumberFormat="0" applyFill="0" applyAlignment="0" applyProtection="0"/>
    <xf numFmtId="0" fontId="71" fillId="0" borderId="0" applyNumberFormat="0" applyFill="0" applyBorder="0" applyAlignment="0" applyProtection="0"/>
    <xf numFmtId="0" fontId="72" fillId="42" borderId="25" applyNumberFormat="0" applyAlignment="0" applyProtection="0"/>
    <xf numFmtId="0" fontId="73" fillId="0" borderId="30" applyNumberFormat="0" applyFill="0" applyAlignment="0" applyProtection="0"/>
    <xf numFmtId="0" fontId="74" fillId="54" borderId="0" applyNumberFormat="0" applyBorder="0" applyAlignment="0" applyProtection="0"/>
    <xf numFmtId="1" fontId="80" fillId="0" borderId="0"/>
    <xf numFmtId="1" fontId="80" fillId="0" borderId="0"/>
    <xf numFmtId="1" fontId="80" fillId="0" borderId="0"/>
    <xf numFmtId="0" fontId="7" fillId="0" borderId="0"/>
    <xf numFmtId="0" fontId="19" fillId="0" borderId="0"/>
    <xf numFmtId="0" fontId="19" fillId="0" borderId="0"/>
    <xf numFmtId="0" fontId="22" fillId="55" borderId="31" applyNumberFormat="0" applyFont="0" applyAlignment="0" applyProtection="0"/>
    <xf numFmtId="0" fontId="75" fillId="52" borderId="32" applyNumberFormat="0" applyAlignment="0" applyProtection="0"/>
    <xf numFmtId="0" fontId="79" fillId="0" borderId="0"/>
    <xf numFmtId="0" fontId="79" fillId="0" borderId="0"/>
    <xf numFmtId="0" fontId="79" fillId="0" borderId="0"/>
    <xf numFmtId="0" fontId="76" fillId="0" borderId="0" applyNumberFormat="0" applyFill="0" applyBorder="0" applyAlignment="0" applyProtection="0"/>
    <xf numFmtId="0" fontId="77" fillId="0" borderId="33" applyNumberFormat="0" applyFill="0" applyAlignment="0" applyProtection="0"/>
    <xf numFmtId="0" fontId="78" fillId="0" borderId="0" applyNumberFormat="0" applyFill="0" applyBorder="0" applyAlignment="0" applyProtection="0"/>
    <xf numFmtId="0" fontId="23" fillId="0" borderId="0"/>
    <xf numFmtId="1" fontId="80" fillId="0" borderId="0"/>
    <xf numFmtId="0" fontId="81" fillId="0" borderId="0"/>
    <xf numFmtId="0" fontId="19" fillId="0" borderId="0"/>
    <xf numFmtId="0" fontId="23" fillId="0" borderId="0"/>
    <xf numFmtId="9" fontId="7" fillId="0" borderId="0" applyFont="0" applyFill="0" applyBorder="0" applyAlignment="0" applyProtection="0"/>
    <xf numFmtId="0" fontId="79" fillId="0" borderId="0"/>
    <xf numFmtId="43" fontId="7" fillId="0" borderId="0" applyFont="0" applyFill="0" applyBorder="0" applyAlignment="0" applyProtection="0"/>
    <xf numFmtId="0" fontId="7" fillId="0" borderId="0"/>
    <xf numFmtId="0" fontId="24" fillId="0" borderId="0"/>
    <xf numFmtId="0" fontId="26" fillId="0" borderId="0">
      <alignment horizontal="left" vertical="top" wrapText="1"/>
    </xf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65" fillId="52" borderId="34" applyNumberFormat="0" applyAlignment="0" applyProtection="0"/>
    <xf numFmtId="43" fontId="7" fillId="0" borderId="0" applyFont="0" applyFill="0" applyBorder="0" applyAlignment="0" applyProtection="0"/>
    <xf numFmtId="0" fontId="72" fillId="42" borderId="34" applyNumberFormat="0" applyAlignment="0" applyProtection="0"/>
    <xf numFmtId="0" fontId="7" fillId="0" borderId="0"/>
    <xf numFmtId="0" fontId="22" fillId="55" borderId="35" applyNumberFormat="0" applyFont="0" applyAlignment="0" applyProtection="0"/>
    <xf numFmtId="0" fontId="75" fillId="52" borderId="36" applyNumberFormat="0" applyAlignment="0" applyProtection="0"/>
    <xf numFmtId="0" fontId="77" fillId="0" borderId="37" applyNumberFormat="0" applyFill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65" fillId="52" borderId="38" applyNumberFormat="0" applyAlignment="0" applyProtection="0"/>
    <xf numFmtId="0" fontId="72" fillId="42" borderId="38" applyNumberFormat="0" applyAlignment="0" applyProtection="0"/>
    <xf numFmtId="0" fontId="22" fillId="55" borderId="39" applyNumberFormat="0" applyFont="0" applyAlignment="0" applyProtection="0"/>
    <xf numFmtId="0" fontId="75" fillId="52" borderId="40" applyNumberFormat="0" applyAlignment="0" applyProtection="0"/>
    <xf numFmtId="0" fontId="77" fillId="0" borderId="41" applyNumberFormat="0" applyFill="0" applyAlignment="0" applyProtection="0"/>
    <xf numFmtId="0" fontId="65" fillId="52" borderId="38" applyNumberFormat="0" applyAlignment="0" applyProtection="0"/>
    <xf numFmtId="0" fontId="72" fillId="42" borderId="38" applyNumberFormat="0" applyAlignment="0" applyProtection="0"/>
    <xf numFmtId="0" fontId="22" fillId="55" borderId="39" applyNumberFormat="0" applyFont="0" applyAlignment="0" applyProtection="0"/>
    <xf numFmtId="0" fontId="75" fillId="52" borderId="40" applyNumberFormat="0" applyAlignment="0" applyProtection="0"/>
    <xf numFmtId="0" fontId="77" fillId="0" borderId="41" applyNumberFormat="0" applyFill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1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1" fillId="34" borderId="0" applyNumberFormat="0" applyBorder="0" applyAlignment="0" applyProtection="0"/>
    <xf numFmtId="0" fontId="105" fillId="4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1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86" fillId="34" borderId="0" applyNumberFormat="0" applyBorder="0" applyAlignment="0" applyProtection="0"/>
    <xf numFmtId="0" fontId="21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1" fillId="35" borderId="0" applyNumberFormat="0" applyBorder="0" applyAlignment="0" applyProtection="0"/>
    <xf numFmtId="0" fontId="105" fillId="4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1" fillId="3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86" fillId="35" borderId="0" applyNumberFormat="0" applyBorder="0" applyAlignment="0" applyProtection="0"/>
    <xf numFmtId="0" fontId="21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19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1" fillId="36" borderId="0" applyNumberFormat="0" applyBorder="0" applyAlignment="0" applyProtection="0"/>
    <xf numFmtId="0" fontId="105" fillId="5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1" fillId="36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86" fillId="36" borderId="0" applyNumberFormat="0" applyBorder="0" applyAlignment="0" applyProtection="0"/>
    <xf numFmtId="0" fontId="21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1" fillId="37" borderId="0" applyNumberFormat="0" applyBorder="0" applyAlignment="0" applyProtection="0"/>
    <xf numFmtId="0" fontId="10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1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86" fillId="37" borderId="0" applyNumberFormat="0" applyBorder="0" applyAlignment="0" applyProtection="0"/>
    <xf numFmtId="0" fontId="21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103" fillId="0" borderId="50" applyNumberFormat="0" applyFill="0" applyAlignment="0" applyProtection="0"/>
    <xf numFmtId="0" fontId="105" fillId="4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61" fillId="41" borderId="0" applyNumberFormat="0" applyBorder="0" applyAlignment="0" applyProtection="0"/>
    <xf numFmtId="0" fontId="86" fillId="41" borderId="0" applyNumberFormat="0" applyBorder="0" applyAlignment="0" applyProtection="0"/>
    <xf numFmtId="0" fontId="21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03" fillId="0" borderId="50" applyNumberFormat="0" applyFill="0" applyAlignment="0" applyProtection="0"/>
    <xf numFmtId="0" fontId="105" fillId="55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1" fillId="42" borderId="0" applyNumberFormat="0" applyBorder="0" applyAlignment="0" applyProtection="0"/>
    <xf numFmtId="0" fontId="86" fillId="42" borderId="0" applyNumberFormat="0" applyBorder="0" applyAlignment="0" applyProtection="0"/>
    <xf numFmtId="0" fontId="86" fillId="34" borderId="0" applyNumberFormat="0" applyBorder="0" applyAlignment="0" applyProtection="0"/>
    <xf numFmtId="0" fontId="82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86" fillId="35" borderId="0" applyNumberFormat="0" applyBorder="0" applyAlignment="0" applyProtection="0"/>
    <xf numFmtId="0" fontId="82" fillId="3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86" fillId="36" borderId="0" applyNumberFormat="0" applyBorder="0" applyAlignment="0" applyProtection="0"/>
    <xf numFmtId="0" fontId="82" fillId="36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86" fillId="37" borderId="0" applyNumberFormat="0" applyBorder="0" applyAlignment="0" applyProtection="0"/>
    <xf numFmtId="0" fontId="82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86" fillId="41" borderId="0" applyNumberFormat="0" applyBorder="0" applyAlignment="0" applyProtection="0"/>
    <xf numFmtId="0" fontId="82" fillId="4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86" fillId="42" borderId="0" applyNumberFormat="0" applyBorder="0" applyAlignment="0" applyProtection="0"/>
    <xf numFmtId="0" fontId="82" fillId="42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21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03" fillId="0" borderId="50" applyNumberFormat="0" applyFill="0" applyAlignment="0" applyProtection="0"/>
    <xf numFmtId="0" fontId="105" fillId="5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1" fillId="43" borderId="0" applyNumberFormat="0" applyBorder="0" applyAlignment="0" applyProtection="0"/>
    <xf numFmtId="0" fontId="86" fillId="43" borderId="0" applyNumberFormat="0" applyBorder="0" applyAlignment="0" applyProtection="0"/>
    <xf numFmtId="0" fontId="21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103" fillId="0" borderId="50" applyNumberFormat="0" applyFill="0" applyAlignment="0" applyProtection="0"/>
    <xf numFmtId="0" fontId="105" fillId="44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1" fillId="44" borderId="0" applyNumberFormat="0" applyBorder="0" applyAlignment="0" applyProtection="0"/>
    <xf numFmtId="0" fontId="86" fillId="44" borderId="0" applyNumberFormat="0" applyBorder="0" applyAlignment="0" applyProtection="0"/>
    <xf numFmtId="0" fontId="21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1" fillId="38" borderId="0" applyNumberFormat="0" applyBorder="0" applyAlignment="0" applyProtection="0"/>
    <xf numFmtId="0" fontId="105" fillId="5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1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86" fillId="38" borderId="0" applyNumberFormat="0" applyBorder="0" applyAlignment="0" applyProtection="0"/>
    <xf numFmtId="0" fontId="21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03" fillId="0" borderId="50" applyNumberFormat="0" applyFill="0" applyAlignment="0" applyProtection="0"/>
    <xf numFmtId="0" fontId="105" fillId="52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1" fillId="37" borderId="0" applyNumberFormat="0" applyBorder="0" applyAlignment="0" applyProtection="0"/>
    <xf numFmtId="0" fontId="86" fillId="37" borderId="0" applyNumberFormat="0" applyBorder="0" applyAlignment="0" applyProtection="0"/>
    <xf numFmtId="0" fontId="21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140" fillId="0" borderId="50" applyNumberFormat="0" applyFill="0" applyAlignment="0" applyProtection="0"/>
    <xf numFmtId="0" fontId="105" fillId="43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61" fillId="43" borderId="0" applyNumberFormat="0" applyBorder="0" applyAlignment="0" applyProtection="0"/>
    <xf numFmtId="0" fontId="86" fillId="43" borderId="0" applyNumberFormat="0" applyBorder="0" applyAlignment="0" applyProtection="0"/>
    <xf numFmtId="0" fontId="21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05" fillId="54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61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43" borderId="0" applyNumberFormat="0" applyBorder="0" applyAlignment="0" applyProtection="0"/>
    <xf numFmtId="0" fontId="82" fillId="43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86" fillId="44" borderId="0" applyNumberFormat="0" applyBorder="0" applyAlignment="0" applyProtection="0"/>
    <xf numFmtId="0" fontId="82" fillId="44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86" fillId="38" borderId="0" applyNumberFormat="0" applyBorder="0" applyAlignment="0" applyProtection="0"/>
    <xf numFmtId="0" fontId="82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86" fillId="37" borderId="0" applyNumberFormat="0" applyBorder="0" applyAlignment="0" applyProtection="0"/>
    <xf numFmtId="0" fontId="82" fillId="37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86" fillId="43" borderId="0" applyNumberFormat="0" applyBorder="0" applyAlignment="0" applyProtection="0"/>
    <xf numFmtId="0" fontId="82" fillId="43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86" fillId="45" borderId="0" applyNumberFormat="0" applyBorder="0" applyAlignment="0" applyProtection="0"/>
    <xf numFmtId="0" fontId="82" fillId="45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50" fillId="13" borderId="0" applyNumberFormat="0" applyBorder="0" applyAlignment="0" applyProtection="0"/>
    <xf numFmtId="0" fontId="44" fillId="13" borderId="0" applyNumberFormat="0" applyBorder="0" applyAlignment="0" applyProtection="0"/>
    <xf numFmtId="0" fontId="106" fillId="47" borderId="0" applyNumberFormat="0" applyBorder="0" applyAlignment="0" applyProtection="0"/>
    <xf numFmtId="0" fontId="44" fillId="13" borderId="0" applyNumberFormat="0" applyBorder="0" applyAlignment="0" applyProtection="0"/>
    <xf numFmtId="0" fontId="89" fillId="46" borderId="0" applyNumberFormat="0" applyBorder="0" applyAlignment="0" applyProtection="0"/>
    <xf numFmtId="0" fontId="150" fillId="17" borderId="0" applyNumberFormat="0" applyBorder="0" applyAlignment="0" applyProtection="0"/>
    <xf numFmtId="0" fontId="44" fillId="17" borderId="0" applyNumberFormat="0" applyBorder="0" applyAlignment="0" applyProtection="0"/>
    <xf numFmtId="0" fontId="106" fillId="44" borderId="0" applyNumberFormat="0" applyBorder="0" applyAlignment="0" applyProtection="0"/>
    <xf numFmtId="0" fontId="44" fillId="17" borderId="0" applyNumberFormat="0" applyBorder="0" applyAlignment="0" applyProtection="0"/>
    <xf numFmtId="0" fontId="89" fillId="44" borderId="0" applyNumberFormat="0" applyBorder="0" applyAlignment="0" applyProtection="0"/>
    <xf numFmtId="0" fontId="150" fillId="21" borderId="0" applyNumberFormat="0" applyBorder="0" applyAlignment="0" applyProtection="0"/>
    <xf numFmtId="0" fontId="44" fillId="38" borderId="0" applyNumberFormat="0" applyBorder="0" applyAlignment="0" applyProtection="0"/>
    <xf numFmtId="0" fontId="44" fillId="38" borderId="0" applyNumberFormat="0" applyBorder="0" applyAlignment="0" applyProtection="0"/>
    <xf numFmtId="0" fontId="44" fillId="21" borderId="0" applyNumberFormat="0" applyBorder="0" applyAlignment="0" applyProtection="0"/>
    <xf numFmtId="0" fontId="63" fillId="38" borderId="0" applyNumberFormat="0" applyBorder="0" applyAlignment="0" applyProtection="0"/>
    <xf numFmtId="0" fontId="106" fillId="54" borderId="0" applyNumberFormat="0" applyBorder="0" applyAlignment="0" applyProtection="0"/>
    <xf numFmtId="0" fontId="44" fillId="21" borderId="0" applyNumberFormat="0" applyBorder="0" applyAlignment="0" applyProtection="0"/>
    <xf numFmtId="0" fontId="44" fillId="21" borderId="0" applyNumberFormat="0" applyBorder="0" applyAlignment="0" applyProtection="0"/>
    <xf numFmtId="0" fontId="44" fillId="21" borderId="0" applyNumberFormat="0" applyBorder="0" applyAlignment="0" applyProtection="0"/>
    <xf numFmtId="0" fontId="44" fillId="21" borderId="0" applyNumberFormat="0" applyBorder="0" applyAlignment="0" applyProtection="0"/>
    <xf numFmtId="0" fontId="44" fillId="21" borderId="0" applyNumberFormat="0" applyBorder="0" applyAlignment="0" applyProtection="0"/>
    <xf numFmtId="0" fontId="44" fillId="21" borderId="0" applyNumberFormat="0" applyBorder="0" applyAlignment="0" applyProtection="0"/>
    <xf numFmtId="0" fontId="89" fillId="38" borderId="0" applyNumberFormat="0" applyBorder="0" applyAlignment="0" applyProtection="0"/>
    <xf numFmtId="0" fontId="150" fillId="25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25" borderId="0" applyNumberFormat="0" applyBorder="0" applyAlignment="0" applyProtection="0"/>
    <xf numFmtId="0" fontId="63" fillId="39" borderId="0" applyNumberFormat="0" applyBorder="0" applyAlignment="0" applyProtection="0"/>
    <xf numFmtId="0" fontId="106" fillId="52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89" fillId="39" borderId="0" applyNumberFormat="0" applyBorder="0" applyAlignment="0" applyProtection="0"/>
    <xf numFmtId="0" fontId="150" fillId="29" borderId="0" applyNumberFormat="0" applyBorder="0" applyAlignment="0" applyProtection="0"/>
    <xf numFmtId="0" fontId="44" fillId="29" borderId="0" applyNumberFormat="0" applyBorder="0" applyAlignment="0" applyProtection="0"/>
    <xf numFmtId="0" fontId="106" fillId="47" borderId="0" applyNumberFormat="0" applyBorder="0" applyAlignment="0" applyProtection="0"/>
    <xf numFmtId="0" fontId="44" fillId="29" borderId="0" applyNumberFormat="0" applyBorder="0" applyAlignment="0" applyProtection="0"/>
    <xf numFmtId="0" fontId="89" fillId="47" borderId="0" applyNumberFormat="0" applyBorder="0" applyAlignment="0" applyProtection="0"/>
    <xf numFmtId="0" fontId="150" fillId="33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33" borderId="0" applyNumberFormat="0" applyBorder="0" applyAlignment="0" applyProtection="0"/>
    <xf numFmtId="0" fontId="63" fillId="40" borderId="0" applyNumberFormat="0" applyBorder="0" applyAlignment="0" applyProtection="0"/>
    <xf numFmtId="0" fontId="106" fillId="44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89" fillId="40" borderId="0" applyNumberFormat="0" applyBorder="0" applyAlignment="0" applyProtection="0"/>
    <xf numFmtId="0" fontId="89" fillId="46" borderId="0" applyNumberFormat="0" applyBorder="0" applyAlignment="0" applyProtection="0"/>
    <xf numFmtId="0" fontId="124" fillId="46" borderId="0" applyNumberFormat="0" applyBorder="0" applyAlignment="0" applyProtection="0"/>
    <xf numFmtId="0" fontId="89" fillId="44" borderId="0" applyNumberFormat="0" applyBorder="0" applyAlignment="0" applyProtection="0"/>
    <xf numFmtId="0" fontId="124" fillId="44" borderId="0" applyNumberFormat="0" applyBorder="0" applyAlignment="0" applyProtection="0"/>
    <xf numFmtId="0" fontId="89" fillId="38" borderId="0" applyNumberFormat="0" applyBorder="0" applyAlignment="0" applyProtection="0"/>
    <xf numFmtId="0" fontId="124" fillId="38" borderId="0" applyNumberFormat="0" applyBorder="0" applyAlignment="0" applyProtection="0"/>
    <xf numFmtId="0" fontId="89" fillId="39" borderId="0" applyNumberFormat="0" applyBorder="0" applyAlignment="0" applyProtection="0"/>
    <xf numFmtId="0" fontId="124" fillId="39" borderId="0" applyNumberFormat="0" applyBorder="0" applyAlignment="0" applyProtection="0"/>
    <xf numFmtId="0" fontId="89" fillId="47" borderId="0" applyNumberFormat="0" applyBorder="0" applyAlignment="0" applyProtection="0"/>
    <xf numFmtId="0" fontId="124" fillId="47" borderId="0" applyNumberFormat="0" applyBorder="0" applyAlignment="0" applyProtection="0"/>
    <xf numFmtId="0" fontId="89" fillId="40" borderId="0" applyNumberFormat="0" applyBorder="0" applyAlignment="0" applyProtection="0"/>
    <xf numFmtId="0" fontId="124" fillId="40" borderId="0" applyNumberFormat="0" applyBorder="0" applyAlignment="0" applyProtection="0"/>
    <xf numFmtId="0" fontId="150" fillId="10" borderId="0" applyNumberFormat="0" applyBorder="0" applyAlignment="0" applyProtection="0"/>
    <xf numFmtId="0" fontId="44" fillId="10" borderId="0" applyNumberFormat="0" applyBorder="0" applyAlignment="0" applyProtection="0"/>
    <xf numFmtId="0" fontId="63" fillId="48" borderId="0" applyNumberFormat="0" applyBorder="0" applyAlignment="0" applyProtection="0"/>
    <xf numFmtId="0" fontId="106" fillId="47" borderId="0" applyNumberFormat="0" applyBorder="0" applyAlignment="0" applyProtection="0"/>
    <xf numFmtId="0" fontId="44" fillId="10" borderId="0" applyNumberFormat="0" applyBorder="0" applyAlignment="0" applyProtection="0"/>
    <xf numFmtId="0" fontId="89" fillId="48" borderId="0" applyNumberFormat="0" applyBorder="0" applyAlignment="0" applyProtection="0"/>
    <xf numFmtId="0" fontId="150" fillId="14" borderId="0" applyNumberFormat="0" applyBorder="0" applyAlignment="0" applyProtection="0"/>
    <xf numFmtId="0" fontId="44" fillId="14" borderId="0" applyNumberFormat="0" applyBorder="0" applyAlignment="0" applyProtection="0"/>
    <xf numFmtId="0" fontId="63" fillId="49" borderId="0" applyNumberFormat="0" applyBorder="0" applyAlignment="0" applyProtection="0"/>
    <xf numFmtId="0" fontId="106" fillId="49" borderId="0" applyNumberFormat="0" applyBorder="0" applyAlignment="0" applyProtection="0"/>
    <xf numFmtId="0" fontId="44" fillId="14" borderId="0" applyNumberFormat="0" applyBorder="0" applyAlignment="0" applyProtection="0"/>
    <xf numFmtId="0" fontId="89" fillId="49" borderId="0" applyNumberFormat="0" applyBorder="0" applyAlignment="0" applyProtection="0"/>
    <xf numFmtId="0" fontId="150" fillId="18" borderId="0" applyNumberFormat="0" applyBorder="0" applyAlignment="0" applyProtection="0"/>
    <xf numFmtId="0" fontId="44" fillId="18" borderId="0" applyNumberFormat="0" applyBorder="0" applyAlignment="0" applyProtection="0"/>
    <xf numFmtId="0" fontId="63" fillId="50" borderId="0" applyNumberFormat="0" applyBorder="0" applyAlignment="0" applyProtection="0"/>
    <xf numFmtId="0" fontId="106" fillId="50" borderId="0" applyNumberFormat="0" applyBorder="0" applyAlignment="0" applyProtection="0"/>
    <xf numFmtId="0" fontId="44" fillId="18" borderId="0" applyNumberFormat="0" applyBorder="0" applyAlignment="0" applyProtection="0"/>
    <xf numFmtId="0" fontId="89" fillId="50" borderId="0" applyNumberFormat="0" applyBorder="0" applyAlignment="0" applyProtection="0"/>
    <xf numFmtId="0" fontId="150" fillId="22" borderId="0" applyNumberFormat="0" applyBorder="0" applyAlignment="0" applyProtection="0"/>
    <xf numFmtId="0" fontId="44" fillId="22" borderId="0" applyNumberFormat="0" applyBorder="0" applyAlignment="0" applyProtection="0"/>
    <xf numFmtId="0" fontId="63" fillId="39" borderId="0" applyNumberFormat="0" applyBorder="0" applyAlignment="0" applyProtection="0"/>
    <xf numFmtId="0" fontId="106" fillId="56" borderId="0" applyNumberFormat="0" applyBorder="0" applyAlignment="0" applyProtection="0"/>
    <xf numFmtId="0" fontId="44" fillId="22" borderId="0" applyNumberFormat="0" applyBorder="0" applyAlignment="0" applyProtection="0"/>
    <xf numFmtId="0" fontId="89" fillId="39" borderId="0" applyNumberFormat="0" applyBorder="0" applyAlignment="0" applyProtection="0"/>
    <xf numFmtId="0" fontId="150" fillId="26" borderId="0" applyNumberFormat="0" applyBorder="0" applyAlignment="0" applyProtection="0"/>
    <xf numFmtId="0" fontId="44" fillId="26" borderId="0" applyNumberFormat="0" applyBorder="0" applyAlignment="0" applyProtection="0"/>
    <xf numFmtId="0" fontId="63" fillId="47" borderId="0" applyNumberFormat="0" applyBorder="0" applyAlignment="0" applyProtection="0"/>
    <xf numFmtId="0" fontId="106" fillId="47" borderId="0" applyNumberFormat="0" applyBorder="0" applyAlignment="0" applyProtection="0"/>
    <xf numFmtId="0" fontId="44" fillId="26" borderId="0" applyNumberFormat="0" applyBorder="0" applyAlignment="0" applyProtection="0"/>
    <xf numFmtId="0" fontId="89" fillId="47" borderId="0" applyNumberFormat="0" applyBorder="0" applyAlignment="0" applyProtection="0"/>
    <xf numFmtId="0" fontId="150" fillId="30" borderId="0" applyNumberFormat="0" applyBorder="0" applyAlignment="0" applyProtection="0"/>
    <xf numFmtId="0" fontId="44" fillId="30" borderId="0" applyNumberFormat="0" applyBorder="0" applyAlignment="0" applyProtection="0"/>
    <xf numFmtId="0" fontId="63" fillId="51" borderId="0" applyNumberFormat="0" applyBorder="0" applyAlignment="0" applyProtection="0"/>
    <xf numFmtId="0" fontId="106" fillId="51" borderId="0" applyNumberFormat="0" applyBorder="0" applyAlignment="0" applyProtection="0"/>
    <xf numFmtId="0" fontId="44" fillId="30" borderId="0" applyNumberFormat="0" applyBorder="0" applyAlignment="0" applyProtection="0"/>
    <xf numFmtId="0" fontId="89" fillId="51" borderId="0" applyNumberFormat="0" applyBorder="0" applyAlignment="0" applyProtection="0"/>
    <xf numFmtId="0" fontId="151" fillId="4" borderId="0" applyNumberFormat="0" applyBorder="0" applyAlignment="0" applyProtection="0"/>
    <xf numFmtId="0" fontId="34" fillId="4" borderId="0" applyNumberFormat="0" applyBorder="0" applyAlignment="0" applyProtection="0"/>
    <xf numFmtId="0" fontId="64" fillId="35" borderId="0" applyNumberFormat="0" applyBorder="0" applyAlignment="0" applyProtection="0"/>
    <xf numFmtId="0" fontId="107" fillId="35" borderId="0" applyNumberFormat="0" applyBorder="0" applyAlignment="0" applyProtection="0"/>
    <xf numFmtId="0" fontId="34" fillId="4" borderId="0" applyNumberFormat="0" applyBorder="0" applyAlignment="0" applyProtection="0"/>
    <xf numFmtId="0" fontId="90" fillId="35" borderId="0" applyNumberFormat="0" applyBorder="0" applyAlignment="0" applyProtection="0"/>
    <xf numFmtId="0" fontId="152" fillId="7" borderId="13" applyNumberFormat="0" applyAlignment="0" applyProtection="0"/>
    <xf numFmtId="0" fontId="38" fillId="7" borderId="13" applyNumberFormat="0" applyAlignment="0" applyProtection="0"/>
    <xf numFmtId="0" fontId="65" fillId="52" borderId="43" applyNumberFormat="0" applyAlignment="0" applyProtection="0"/>
    <xf numFmtId="0" fontId="108" fillId="57" borderId="43" applyNumberFormat="0" applyAlignment="0" applyProtection="0"/>
    <xf numFmtId="0" fontId="38" fillId="7" borderId="13" applyNumberFormat="0" applyAlignment="0" applyProtection="0"/>
    <xf numFmtId="0" fontId="91" fillId="52" borderId="43" applyNumberFormat="0" applyAlignment="0" applyProtection="0"/>
    <xf numFmtId="0" fontId="153" fillId="8" borderId="16" applyNumberFormat="0" applyAlignment="0" applyProtection="0"/>
    <xf numFmtId="0" fontId="40" fillId="8" borderId="16" applyNumberFormat="0" applyAlignment="0" applyProtection="0"/>
    <xf numFmtId="0" fontId="66" fillId="53" borderId="26" applyNumberFormat="0" applyAlignment="0" applyProtection="0"/>
    <xf numFmtId="0" fontId="109" fillId="53" borderId="26" applyNumberFormat="0" applyAlignment="0" applyProtection="0"/>
    <xf numFmtId="0" fontId="40" fillId="8" borderId="16" applyNumberFormat="0" applyAlignment="0" applyProtection="0"/>
    <xf numFmtId="0" fontId="92" fillId="53" borderId="26" applyNumberFormat="0" applyAlignment="0" applyProtection="0"/>
    <xf numFmtId="43" fontId="82" fillId="0" borderId="0" applyFont="0" applyFill="0" applyBorder="0" applyAlignment="0" applyProtection="0"/>
    <xf numFmtId="180" fontId="2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43" fontId="61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6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6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80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4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9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166" fontId="19" fillId="0" borderId="0" applyFont="0" applyFill="0" applyBorder="0" applyAlignment="0" applyProtection="0"/>
    <xf numFmtId="180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8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4" fillId="0" borderId="0" applyFont="0" applyFill="0" applyBorder="0" applyAlignment="0" applyProtection="0"/>
    <xf numFmtId="164" fontId="8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149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1" fillId="0" borderId="0" applyFont="0" applyFill="0" applyBorder="0" applyAlignment="0" applyProtection="0"/>
    <xf numFmtId="166" fontId="84" fillId="0" borderId="0" applyFont="0" applyFill="0" applyBorder="0" applyAlignment="0" applyProtection="0"/>
    <xf numFmtId="180" fontId="61" fillId="0" borderId="0" applyFont="0" applyFill="0" applyBorder="0" applyAlignment="0" applyProtection="0"/>
    <xf numFmtId="43" fontId="19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4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181" fontId="23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9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4" fillId="0" borderId="0" applyFont="0" applyFill="0" applyBorder="0" applyAlignment="0" applyProtection="0"/>
    <xf numFmtId="164" fontId="2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4" fontId="19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55" fillId="3" borderId="0" applyNumberFormat="0" applyBorder="0" applyAlignment="0" applyProtection="0"/>
    <xf numFmtId="0" fontId="68" fillId="36" borderId="0" applyNumberFormat="0" applyBorder="0" applyAlignment="0" applyProtection="0"/>
    <xf numFmtId="0" fontId="33" fillId="3" borderId="0" applyNumberFormat="0" applyBorder="0" applyAlignment="0" applyProtection="0"/>
    <xf numFmtId="0" fontId="156" fillId="3" borderId="0" applyNumberFormat="0" applyBorder="0" applyAlignment="0" applyProtection="0"/>
    <xf numFmtId="0" fontId="111" fillId="36" borderId="0" applyNumberFormat="0" applyBorder="0" applyAlignment="0" applyProtection="0"/>
    <xf numFmtId="0" fontId="33" fillId="3" borderId="0" applyNumberFormat="0" applyBorder="0" applyAlignment="0" applyProtection="0"/>
    <xf numFmtId="0" fontId="94" fillId="36" borderId="0" applyNumberFormat="0" applyBorder="0" applyAlignment="0" applyProtection="0"/>
    <xf numFmtId="0" fontId="157" fillId="0" borderId="10" applyNumberFormat="0" applyFill="0" applyAlignment="0" applyProtection="0"/>
    <xf numFmtId="0" fontId="30" fillId="0" borderId="10" applyNumberFormat="0" applyFill="0" applyAlignment="0" applyProtection="0"/>
    <xf numFmtId="0" fontId="69" fillId="0" borderId="27" applyNumberFormat="0" applyFill="0" applyAlignment="0" applyProtection="0"/>
    <xf numFmtId="0" fontId="112" fillId="0" borderId="44" applyNumberFormat="0" applyFill="0" applyAlignment="0" applyProtection="0"/>
    <xf numFmtId="0" fontId="30" fillId="0" borderId="10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158" fillId="0" borderId="11" applyNumberFormat="0" applyFill="0" applyAlignment="0" applyProtection="0"/>
    <xf numFmtId="0" fontId="31" fillId="0" borderId="11" applyNumberFormat="0" applyFill="0" applyAlignment="0" applyProtection="0"/>
    <xf numFmtId="0" fontId="70" fillId="0" borderId="28" applyNumberFormat="0" applyFill="0" applyAlignment="0" applyProtection="0"/>
    <xf numFmtId="0" fontId="113" fillId="0" borderId="28" applyNumberFormat="0" applyFill="0" applyAlignment="0" applyProtection="0"/>
    <xf numFmtId="0" fontId="31" fillId="0" borderId="11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159" fillId="0" borderId="12" applyNumberFormat="0" applyFill="0" applyAlignment="0" applyProtection="0"/>
    <xf numFmtId="0" fontId="32" fillId="0" borderId="12" applyNumberFormat="0" applyFill="0" applyAlignment="0" applyProtection="0"/>
    <xf numFmtId="0" fontId="71" fillId="0" borderId="29" applyNumberFormat="0" applyFill="0" applyAlignment="0" applyProtection="0"/>
    <xf numFmtId="0" fontId="114" fillId="0" borderId="45" applyNumberFormat="0" applyFill="0" applyAlignment="0" applyProtection="0"/>
    <xf numFmtId="0" fontId="32" fillId="0" borderId="12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15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163" fillId="6" borderId="13" applyNumberFormat="0" applyAlignment="0" applyProtection="0"/>
    <xf numFmtId="0" fontId="36" fillId="6" borderId="13" applyNumberFormat="0" applyAlignment="0" applyProtection="0"/>
    <xf numFmtId="0" fontId="72" fillId="42" borderId="43" applyNumberFormat="0" applyAlignment="0" applyProtection="0"/>
    <xf numFmtId="0" fontId="115" fillId="54" borderId="43" applyNumberFormat="0" applyAlignment="0" applyProtection="0"/>
    <xf numFmtId="0" fontId="36" fillId="6" borderId="13" applyNumberFormat="0" applyAlignment="0" applyProtection="0"/>
    <xf numFmtId="0" fontId="98" fillId="42" borderId="43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64" fillId="0" borderId="15" applyNumberFormat="0" applyFill="0" applyAlignment="0" applyProtection="0"/>
    <xf numFmtId="0" fontId="39" fillId="0" borderId="15" applyNumberFormat="0" applyFill="0" applyAlignment="0" applyProtection="0"/>
    <xf numFmtId="0" fontId="73" fillId="0" borderId="30" applyNumberFormat="0" applyFill="0" applyAlignment="0" applyProtection="0"/>
    <xf numFmtId="0" fontId="116" fillId="0" borderId="30" applyNumberFormat="0" applyFill="0" applyAlignment="0" applyProtection="0"/>
    <xf numFmtId="0" fontId="39" fillId="0" borderId="15" applyNumberFormat="0" applyFill="0" applyAlignment="0" applyProtection="0"/>
    <xf numFmtId="0" fontId="99" fillId="0" borderId="30" applyNumberFormat="0" applyFill="0" applyAlignment="0" applyProtection="0"/>
    <xf numFmtId="0" fontId="165" fillId="5" borderId="0" applyNumberFormat="0" applyBorder="0" applyAlignment="0" applyProtection="0"/>
    <xf numFmtId="0" fontId="74" fillId="54" borderId="0" applyNumberFormat="0" applyBorder="0" applyAlignment="0" applyProtection="0"/>
    <xf numFmtId="0" fontId="35" fillId="5" borderId="0" applyNumberFormat="0" applyBorder="0" applyAlignment="0" applyProtection="0"/>
    <xf numFmtId="0" fontId="62" fillId="5" borderId="0" applyNumberFormat="0" applyBorder="0" applyAlignment="0" applyProtection="0"/>
    <xf numFmtId="0" fontId="117" fillId="54" borderId="0" applyNumberFormat="0" applyBorder="0" applyAlignment="0" applyProtection="0"/>
    <xf numFmtId="0" fontId="35" fillId="5" borderId="0" applyNumberFormat="0" applyBorder="0" applyAlignment="0" applyProtection="0"/>
    <xf numFmtId="0" fontId="100" fillId="54" borderId="0" applyNumberFormat="0" applyBorder="0" applyAlignment="0" applyProtection="0"/>
    <xf numFmtId="0" fontId="19" fillId="0" borderId="0"/>
    <xf numFmtId="0" fontId="24" fillId="0" borderId="0"/>
    <xf numFmtId="0" fontId="50" fillId="0" borderId="0"/>
    <xf numFmtId="0" fontId="21" fillId="0" borderId="0"/>
    <xf numFmtId="0" fontId="22" fillId="0" borderId="0"/>
    <xf numFmtId="0" fontId="19" fillId="0" borderId="0"/>
    <xf numFmtId="0" fontId="23" fillId="0" borderId="0"/>
    <xf numFmtId="0" fontId="19" fillId="0" borderId="0"/>
    <xf numFmtId="0" fontId="22" fillId="0" borderId="0"/>
    <xf numFmtId="0" fontId="24" fillId="0" borderId="0"/>
    <xf numFmtId="0" fontId="19" fillId="0" borderId="0"/>
    <xf numFmtId="0" fontId="5" fillId="0" borderId="0"/>
    <xf numFmtId="0" fontId="19" fillId="0" borderId="0"/>
    <xf numFmtId="0" fontId="5" fillId="0" borderId="0"/>
    <xf numFmtId="0" fontId="19" fillId="0" borderId="0"/>
    <xf numFmtId="0" fontId="23" fillId="0" borderId="0"/>
    <xf numFmtId="0" fontId="19" fillId="0" borderId="0"/>
    <xf numFmtId="0" fontId="19" fillId="0" borderId="0"/>
    <xf numFmtId="0" fontId="50" fillId="0" borderId="0"/>
    <xf numFmtId="0" fontId="19" fillId="0" borderId="0"/>
    <xf numFmtId="0" fontId="19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23" fillId="0" borderId="0"/>
    <xf numFmtId="0" fontId="166" fillId="0" borderId="0"/>
    <xf numFmtId="0" fontId="87" fillId="0" borderId="0"/>
    <xf numFmtId="0" fontId="167" fillId="0" borderId="0"/>
    <xf numFmtId="0" fontId="23" fillId="0" borderId="0"/>
    <xf numFmtId="0" fontId="19" fillId="0" borderId="0"/>
    <xf numFmtId="0" fontId="87" fillId="0" borderId="0"/>
    <xf numFmtId="0" fontId="17" fillId="0" borderId="0"/>
    <xf numFmtId="0" fontId="22" fillId="0" borderId="0"/>
    <xf numFmtId="0" fontId="80" fillId="0" borderId="0"/>
    <xf numFmtId="0" fontId="19" fillId="0" borderId="0"/>
    <xf numFmtId="0" fontId="22" fillId="0" borderId="0"/>
    <xf numFmtId="0" fontId="22" fillId="0" borderId="0"/>
    <xf numFmtId="0" fontId="21" fillId="0" borderId="0"/>
    <xf numFmtId="0" fontId="84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>
      <alignment shrinkToFi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24" fillId="0" borderId="0"/>
    <xf numFmtId="0" fontId="24" fillId="0" borderId="0"/>
    <xf numFmtId="0" fontId="5" fillId="0" borderId="0"/>
    <xf numFmtId="0" fontId="5" fillId="0" borderId="0"/>
    <xf numFmtId="0" fontId="24" fillId="0" borderId="0"/>
    <xf numFmtId="0" fontId="19" fillId="0" borderId="0"/>
    <xf numFmtId="0" fontId="19" fillId="0" borderId="0"/>
    <xf numFmtId="0" fontId="22" fillId="0" borderId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4" fillId="0" borderId="0"/>
    <xf numFmtId="0" fontId="118" fillId="0" borderId="0"/>
    <xf numFmtId="0" fontId="21" fillId="0" borderId="0"/>
    <xf numFmtId="0" fontId="19" fillId="0" borderId="0"/>
    <xf numFmtId="0" fontId="22" fillId="0" borderId="0"/>
    <xf numFmtId="0" fontId="5" fillId="0" borderId="0"/>
    <xf numFmtId="0" fontId="168" fillId="0" borderId="0"/>
    <xf numFmtId="0" fontId="19" fillId="0" borderId="0"/>
    <xf numFmtId="0" fontId="5" fillId="0" borderId="0"/>
    <xf numFmtId="0" fontId="23" fillId="0" borderId="0"/>
    <xf numFmtId="0" fontId="169" fillId="0" borderId="0"/>
    <xf numFmtId="0" fontId="21" fillId="0" borderId="0"/>
    <xf numFmtId="0" fontId="168" fillId="0" borderId="0"/>
    <xf numFmtId="0" fontId="26" fillId="0" borderId="0">
      <alignment horizontal="left" vertical="top" wrapText="1"/>
    </xf>
    <xf numFmtId="0" fontId="19" fillId="0" borderId="0"/>
    <xf numFmtId="0" fontId="24" fillId="0" borderId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170" fillId="0" borderId="0"/>
    <xf numFmtId="0" fontId="22" fillId="0" borderId="0"/>
    <xf numFmtId="0" fontId="170" fillId="0" borderId="0"/>
    <xf numFmtId="0" fontId="61" fillId="0" borderId="0"/>
    <xf numFmtId="0" fontId="61" fillId="0" borderId="0"/>
    <xf numFmtId="0" fontId="23" fillId="0" borderId="0"/>
    <xf numFmtId="0" fontId="22" fillId="0" borderId="0"/>
    <xf numFmtId="0" fontId="84" fillId="0" borderId="0"/>
    <xf numFmtId="0" fontId="5" fillId="0" borderId="0"/>
    <xf numFmtId="0" fontId="5" fillId="0" borderId="0"/>
    <xf numFmtId="0" fontId="19" fillId="0" borderId="0"/>
    <xf numFmtId="0" fontId="84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3" fillId="0" borderId="0"/>
    <xf numFmtId="0" fontId="5" fillId="0" borderId="0"/>
    <xf numFmtId="0" fontId="5" fillId="0" borderId="0"/>
    <xf numFmtId="0" fontId="21" fillId="0" borderId="0"/>
    <xf numFmtId="0" fontId="85" fillId="0" borderId="0">
      <alignment horizontal="left"/>
    </xf>
    <xf numFmtId="0" fontId="83" fillId="0" borderId="0"/>
    <xf numFmtId="0" fontId="19" fillId="0" borderId="0"/>
    <xf numFmtId="0" fontId="131" fillId="0" borderId="0"/>
    <xf numFmtId="0" fontId="171" fillId="0" borderId="0"/>
    <xf numFmtId="0" fontId="5" fillId="0" borderId="0"/>
    <xf numFmtId="0" fontId="24" fillId="0" borderId="0"/>
    <xf numFmtId="0" fontId="23" fillId="0" borderId="0"/>
    <xf numFmtId="0" fontId="19" fillId="0" borderId="0"/>
    <xf numFmtId="0" fontId="23" fillId="0" borderId="0"/>
    <xf numFmtId="0" fontId="5" fillId="0" borderId="0"/>
    <xf numFmtId="0" fontId="5" fillId="0" borderId="0"/>
    <xf numFmtId="0" fontId="19" fillId="0" borderId="0"/>
    <xf numFmtId="0" fontId="80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131" fillId="0" borderId="0"/>
    <xf numFmtId="0" fontId="5" fillId="0" borderId="0"/>
    <xf numFmtId="0" fontId="84" fillId="0" borderId="0"/>
    <xf numFmtId="0" fontId="22" fillId="55" borderId="48" applyNumberFormat="0" applyFont="0" applyAlignment="0" applyProtection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1" fillId="0" borderId="0"/>
    <xf numFmtId="0" fontId="61" fillId="0" borderId="0"/>
    <xf numFmtId="0" fontId="61" fillId="0" borderId="0"/>
    <xf numFmtId="0" fontId="23" fillId="0" borderId="0"/>
    <xf numFmtId="0" fontId="19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5" fillId="0" borderId="0"/>
    <xf numFmtId="0" fontId="23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61" fillId="9" borderId="17" applyNumberFormat="0" applyFont="0" applyAlignment="0" applyProtection="0"/>
    <xf numFmtId="0" fontId="19" fillId="55" borderId="39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19" fillId="55" borderId="39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172" fillId="7" borderId="14" applyNumberFormat="0" applyAlignment="0" applyProtection="0"/>
    <xf numFmtId="0" fontId="37" fillId="7" borderId="14" applyNumberFormat="0" applyAlignment="0" applyProtection="0"/>
    <xf numFmtId="0" fontId="119" fillId="57" borderId="40" applyNumberFormat="0" applyAlignment="0" applyProtection="0"/>
    <xf numFmtId="0" fontId="37" fillId="7" borderId="14" applyNumberFormat="0" applyAlignment="0" applyProtection="0"/>
    <xf numFmtId="0" fontId="101" fillId="52" borderId="40" applyNumberFormat="0" applyAlignment="0" applyProtection="0"/>
    <xf numFmtId="0" fontId="19" fillId="55" borderId="48" applyNumberFormat="0" applyFont="0" applyAlignment="0" applyProtection="0"/>
    <xf numFmtId="0" fontId="19" fillId="55" borderId="48" applyNumberFormat="0" applyFont="0" applyAlignment="0" applyProtection="0"/>
    <xf numFmtId="9" fontId="2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9" fillId="55" borderId="48" applyNumberFormat="0" applyFont="0" applyAlignment="0" applyProtection="0"/>
    <xf numFmtId="0" fontId="19" fillId="55" borderId="48" applyNumberFormat="0" applyFont="0" applyAlignment="0" applyProtection="0"/>
    <xf numFmtId="0" fontId="19" fillId="55" borderId="48" applyNumberFormat="0" applyFont="0" applyAlignment="0" applyProtection="0"/>
    <xf numFmtId="0" fontId="88" fillId="0" borderId="0"/>
    <xf numFmtId="0" fontId="79" fillId="0" borderId="0"/>
    <xf numFmtId="0" fontId="19" fillId="0" borderId="0"/>
    <xf numFmtId="0" fontId="88" fillId="0" borderId="0"/>
    <xf numFmtId="0" fontId="173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74" fillId="0" borderId="18" applyNumberFormat="0" applyFill="0" applyAlignment="0" applyProtection="0"/>
    <xf numFmtId="0" fontId="43" fillId="0" borderId="18" applyNumberFormat="0" applyFill="0" applyAlignment="0" applyProtection="0"/>
    <xf numFmtId="0" fontId="19" fillId="55" borderId="48" applyNumberFormat="0" applyFont="0" applyAlignment="0" applyProtection="0"/>
    <xf numFmtId="0" fontId="121" fillId="0" borderId="46" applyNumberFormat="0" applyFill="0" applyAlignment="0" applyProtection="0"/>
    <xf numFmtId="0" fontId="43" fillId="0" borderId="18" applyNumberFormat="0" applyFill="0" applyAlignment="0" applyProtection="0"/>
    <xf numFmtId="0" fontId="103" fillId="0" borderId="41" applyNumberFormat="0" applyFill="0" applyAlignment="0" applyProtection="0"/>
    <xf numFmtId="0" fontId="17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89" fillId="48" borderId="0" applyNumberFormat="0" applyBorder="0" applyAlignment="0" applyProtection="0"/>
    <xf numFmtId="0" fontId="124" fillId="48" borderId="0" applyNumberFormat="0" applyBorder="0" applyAlignment="0" applyProtection="0"/>
    <xf numFmtId="0" fontId="89" fillId="49" borderId="0" applyNumberFormat="0" applyBorder="0" applyAlignment="0" applyProtection="0"/>
    <xf numFmtId="0" fontId="124" fillId="49" borderId="0" applyNumberFormat="0" applyBorder="0" applyAlignment="0" applyProtection="0"/>
    <xf numFmtId="0" fontId="89" fillId="50" borderId="0" applyNumberFormat="0" applyBorder="0" applyAlignment="0" applyProtection="0"/>
    <xf numFmtId="0" fontId="124" fillId="50" borderId="0" applyNumberFormat="0" applyBorder="0" applyAlignment="0" applyProtection="0"/>
    <xf numFmtId="0" fontId="89" fillId="39" borderId="0" applyNumberFormat="0" applyBorder="0" applyAlignment="0" applyProtection="0"/>
    <xf numFmtId="0" fontId="124" fillId="39" borderId="0" applyNumberFormat="0" applyBorder="0" applyAlignment="0" applyProtection="0"/>
    <xf numFmtId="0" fontId="89" fillId="47" borderId="0" applyNumberFormat="0" applyBorder="0" applyAlignment="0" applyProtection="0"/>
    <xf numFmtId="0" fontId="124" fillId="47" borderId="0" applyNumberFormat="0" applyBorder="0" applyAlignment="0" applyProtection="0"/>
    <xf numFmtId="0" fontId="89" fillId="51" borderId="0" applyNumberFormat="0" applyBorder="0" applyAlignment="0" applyProtection="0"/>
    <xf numFmtId="0" fontId="124" fillId="51" borderId="0" applyNumberFormat="0" applyBorder="0" applyAlignment="0" applyProtection="0"/>
    <xf numFmtId="181" fontId="132" fillId="0" borderId="47">
      <protection locked="0"/>
    </xf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98" fillId="42" borderId="43" applyNumberFormat="0" applyAlignment="0" applyProtection="0"/>
    <xf numFmtId="0" fontId="133" fillId="42" borderId="43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01" fillId="52" borderId="40" applyNumberFormat="0" applyAlignment="0" applyProtection="0"/>
    <xf numFmtId="0" fontId="134" fillId="52" borderId="40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91" fillId="52" borderId="43" applyNumberFormat="0" applyAlignment="0" applyProtection="0"/>
    <xf numFmtId="0" fontId="135" fillId="52" borderId="43" applyNumberFormat="0" applyAlignment="0" applyProtection="0"/>
    <xf numFmtId="0" fontId="136" fillId="0" borderId="27" applyNumberFormat="0" applyFill="0" applyAlignment="0" applyProtection="0"/>
    <xf numFmtId="0" fontId="137" fillId="0" borderId="28" applyNumberFormat="0" applyFill="0" applyAlignment="0" applyProtection="0"/>
    <xf numFmtId="0" fontId="138" fillId="0" borderId="29" applyNumberFormat="0" applyFill="0" applyAlignment="0" applyProtection="0"/>
    <xf numFmtId="0" fontId="138" fillId="0" borderId="0" applyNumberFormat="0" applyFill="0" applyBorder="0" applyAlignment="0" applyProtection="0"/>
    <xf numFmtId="181" fontId="139" fillId="58" borderId="47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03" fillId="0" borderId="41" applyNumberFormat="0" applyFill="0" applyAlignment="0" applyProtection="0"/>
    <xf numFmtId="0" fontId="140" fillId="0" borderId="41" applyNumberFormat="0" applyFill="0" applyAlignment="0" applyProtection="0"/>
    <xf numFmtId="0" fontId="92" fillId="53" borderId="26" applyNumberFormat="0" applyAlignment="0" applyProtection="0"/>
    <xf numFmtId="0" fontId="141" fillId="53" borderId="26" applyNumberFormat="0" applyAlignment="0" applyProtection="0"/>
    <xf numFmtId="0" fontId="102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00" fillId="54" borderId="0" applyNumberFormat="0" applyBorder="0" applyAlignment="0" applyProtection="0"/>
    <xf numFmtId="0" fontId="143" fillId="54" borderId="0" applyNumberFormat="0" applyBorder="0" applyAlignment="0" applyProtection="0"/>
    <xf numFmtId="0" fontId="19" fillId="55" borderId="48" applyNumberFormat="0" applyFont="0" applyAlignment="0" applyProtection="0"/>
    <xf numFmtId="0" fontId="24" fillId="0" borderId="0"/>
    <xf numFmtId="0" fontId="19" fillId="0" borderId="0"/>
    <xf numFmtId="0" fontId="20" fillId="0" borderId="0"/>
    <xf numFmtId="0" fontId="19" fillId="55" borderId="48" applyNumberFormat="0" applyFont="0" applyAlignment="0" applyProtection="0"/>
    <xf numFmtId="0" fontId="5" fillId="0" borderId="0"/>
    <xf numFmtId="0" fontId="61" fillId="0" borderId="0"/>
    <xf numFmtId="0" fontId="61" fillId="0" borderId="0"/>
    <xf numFmtId="0" fontId="23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0" fillId="35" borderId="0" applyNumberFormat="0" applyBorder="0" applyAlignment="0" applyProtection="0"/>
    <xf numFmtId="0" fontId="144" fillId="35" borderId="0" applyNumberFormat="0" applyBorder="0" applyAlignment="0" applyProtection="0"/>
    <xf numFmtId="0" fontId="93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61" fillId="9" borderId="17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19" fillId="55" borderId="39" applyNumberFormat="0" applyFont="0" applyAlignment="0" applyProtection="0"/>
    <xf numFmtId="0" fontId="23" fillId="55" borderId="39" applyNumberFormat="0" applyFont="0" applyAlignment="0" applyProtection="0"/>
    <xf numFmtId="0" fontId="99" fillId="0" borderId="30" applyNumberFormat="0" applyFill="0" applyAlignment="0" applyProtection="0"/>
    <xf numFmtId="0" fontId="146" fillId="0" borderId="30" applyNumberFormat="0" applyFill="0" applyAlignment="0" applyProtection="0"/>
    <xf numFmtId="0" fontId="79" fillId="0" borderId="0"/>
    <xf numFmtId="0" fontId="88" fillId="0" borderId="0"/>
    <xf numFmtId="0" fontId="79" fillId="0" borderId="0"/>
    <xf numFmtId="0" fontId="104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9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180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9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94" fillId="36" borderId="0" applyNumberFormat="0" applyBorder="0" applyAlignment="0" applyProtection="0"/>
    <xf numFmtId="0" fontId="148" fillId="36" borderId="0" applyNumberFormat="0" applyBorder="0" applyAlignment="0" applyProtection="0"/>
    <xf numFmtId="0" fontId="103" fillId="0" borderId="50" applyNumberFormat="0" applyFill="0" applyAlignment="0" applyProtection="0"/>
    <xf numFmtId="0" fontId="103" fillId="0" borderId="50" applyNumberFormat="0" applyFill="0" applyAlignment="0" applyProtection="0"/>
    <xf numFmtId="0" fontId="103" fillId="0" borderId="50" applyNumberFormat="0" applyFill="0" applyAlignment="0" applyProtection="0"/>
    <xf numFmtId="0" fontId="103" fillId="0" borderId="50" applyNumberFormat="0" applyFill="0" applyAlignment="0" applyProtection="0"/>
    <xf numFmtId="0" fontId="103" fillId="0" borderId="50" applyNumberFormat="0" applyFill="0" applyAlignment="0" applyProtection="0"/>
    <xf numFmtId="0" fontId="103" fillId="0" borderId="50" applyNumberFormat="0" applyFill="0" applyAlignment="0" applyProtection="0"/>
    <xf numFmtId="0" fontId="134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1" fillId="52" borderId="49" applyNumberFormat="0" applyAlignment="0" applyProtection="0"/>
    <xf numFmtId="0" fontId="103" fillId="0" borderId="50" applyNumberFormat="0" applyFill="0" applyAlignment="0" applyProtection="0"/>
    <xf numFmtId="0" fontId="121" fillId="0" borderId="51" applyNumberFormat="0" applyFill="0" applyAlignment="0" applyProtection="0"/>
    <xf numFmtId="0" fontId="77" fillId="0" borderId="50" applyNumberFormat="0" applyFill="0" applyAlignment="0" applyProtection="0"/>
    <xf numFmtId="0" fontId="101" fillId="52" borderId="49" applyNumberFormat="0" applyAlignment="0" applyProtection="0"/>
    <xf numFmtId="0" fontId="119" fillId="57" borderId="49" applyNumberFormat="0" applyAlignment="0" applyProtection="0"/>
    <xf numFmtId="0" fontId="19" fillId="55" borderId="48" applyNumberFormat="0" applyFont="0" applyAlignment="0" applyProtection="0"/>
    <xf numFmtId="0" fontId="19" fillId="55" borderId="48" applyNumberFormat="0" applyFont="0" applyAlignment="0" applyProtection="0"/>
    <xf numFmtId="0" fontId="19" fillId="55" borderId="48" applyNumberFormat="0" applyFont="0" applyAlignment="0" applyProtection="0"/>
    <xf numFmtId="0" fontId="75" fillId="52" borderId="49" applyNumberFormat="0" applyAlignment="0" applyProtection="0"/>
    <xf numFmtId="0" fontId="108" fillId="57" borderId="38" applyNumberFormat="0" applyAlignment="0" applyProtection="0"/>
    <xf numFmtId="0" fontId="91" fillId="52" borderId="38" applyNumberFormat="0" applyAlignment="0" applyProtection="0"/>
    <xf numFmtId="0" fontId="115" fillId="54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98" fillId="42" borderId="38" applyNumberFormat="0" applyAlignment="0" applyProtection="0"/>
    <xf numFmtId="0" fontId="133" fillId="4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91" fillId="52" borderId="38" applyNumberFormat="0" applyAlignment="0" applyProtection="0"/>
    <xf numFmtId="0" fontId="135" fillId="52" borderId="38" applyNumberFormat="0" applyAlignment="0" applyProtection="0"/>
    <xf numFmtId="0" fontId="19" fillId="55" borderId="48" applyNumberFormat="0" applyFont="0" applyAlignment="0" applyProtection="0"/>
    <xf numFmtId="0" fontId="23" fillId="55" borderId="48" applyNumberFormat="0" applyFont="0" applyAlignment="0" applyProtection="0"/>
    <xf numFmtId="0" fontId="26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1" fillId="9" borderId="17" applyNumberFormat="0" applyFont="0" applyAlignment="0" applyProtection="0"/>
    <xf numFmtId="0" fontId="19" fillId="0" borderId="0"/>
    <xf numFmtId="0" fontId="23" fillId="0" borderId="0"/>
    <xf numFmtId="0" fontId="192" fillId="11" borderId="0" applyNumberFormat="0" applyBorder="0" applyAlignment="0" applyProtection="0"/>
    <xf numFmtId="0" fontId="176" fillId="34" borderId="0" applyNumberFormat="0" applyBorder="0" applyAlignment="0" applyProtection="0"/>
    <xf numFmtId="0" fontId="3" fillId="11" borderId="0" applyNumberFormat="0" applyBorder="0" applyAlignment="0" applyProtection="0"/>
    <xf numFmtId="0" fontId="192" fillId="15" borderId="0" applyNumberFormat="0" applyBorder="0" applyAlignment="0" applyProtection="0"/>
    <xf numFmtId="0" fontId="176" fillId="35" borderId="0" applyNumberFormat="0" applyBorder="0" applyAlignment="0" applyProtection="0"/>
    <xf numFmtId="0" fontId="3" fillId="15" borderId="0" applyNumberFormat="0" applyBorder="0" applyAlignment="0" applyProtection="0"/>
    <xf numFmtId="0" fontId="192" fillId="19" borderId="0" applyNumberFormat="0" applyBorder="0" applyAlignment="0" applyProtection="0"/>
    <xf numFmtId="0" fontId="176" fillId="36" borderId="0" applyNumberFormat="0" applyBorder="0" applyAlignment="0" applyProtection="0"/>
    <xf numFmtId="0" fontId="3" fillId="19" borderId="0" applyNumberFormat="0" applyBorder="0" applyAlignment="0" applyProtection="0"/>
    <xf numFmtId="0" fontId="192" fillId="23" borderId="0" applyNumberFormat="0" applyBorder="0" applyAlignment="0" applyProtection="0"/>
    <xf numFmtId="0" fontId="176" fillId="37" borderId="0" applyNumberFormat="0" applyBorder="0" applyAlignment="0" applyProtection="0"/>
    <xf numFmtId="0" fontId="3" fillId="23" borderId="0" applyNumberFormat="0" applyBorder="0" applyAlignment="0" applyProtection="0"/>
    <xf numFmtId="0" fontId="192" fillId="27" borderId="0" applyNumberFormat="0" applyBorder="0" applyAlignment="0" applyProtection="0"/>
    <xf numFmtId="0" fontId="176" fillId="41" borderId="0" applyNumberFormat="0" applyBorder="0" applyAlignment="0" applyProtection="0"/>
    <xf numFmtId="0" fontId="3" fillId="27" borderId="0" applyNumberFormat="0" applyBorder="0" applyAlignment="0" applyProtection="0"/>
    <xf numFmtId="0" fontId="192" fillId="31" borderId="0" applyNumberFormat="0" applyBorder="0" applyAlignment="0" applyProtection="0"/>
    <xf numFmtId="0" fontId="176" fillId="42" borderId="0" applyNumberFormat="0" applyBorder="0" applyAlignment="0" applyProtection="0"/>
    <xf numFmtId="0" fontId="3" fillId="31" borderId="0" applyNumberFormat="0" applyBorder="0" applyAlignment="0" applyProtection="0"/>
    <xf numFmtId="0" fontId="192" fillId="12" borderId="0" applyNumberFormat="0" applyBorder="0" applyAlignment="0" applyProtection="0"/>
    <xf numFmtId="0" fontId="176" fillId="43" borderId="0" applyNumberFormat="0" applyBorder="0" applyAlignment="0" applyProtection="0"/>
    <xf numFmtId="0" fontId="3" fillId="12" borderId="0" applyNumberFormat="0" applyBorder="0" applyAlignment="0" applyProtection="0"/>
    <xf numFmtId="0" fontId="192" fillId="16" borderId="0" applyNumberFormat="0" applyBorder="0" applyAlignment="0" applyProtection="0"/>
    <xf numFmtId="0" fontId="176" fillId="44" borderId="0" applyNumberFormat="0" applyBorder="0" applyAlignment="0" applyProtection="0"/>
    <xf numFmtId="0" fontId="3" fillId="16" borderId="0" applyNumberFormat="0" applyBorder="0" applyAlignment="0" applyProtection="0"/>
    <xf numFmtId="0" fontId="192" fillId="20" borderId="0" applyNumberFormat="0" applyBorder="0" applyAlignment="0" applyProtection="0"/>
    <xf numFmtId="0" fontId="176" fillId="38" borderId="0" applyNumberFormat="0" applyBorder="0" applyAlignment="0" applyProtection="0"/>
    <xf numFmtId="0" fontId="3" fillId="20" borderId="0" applyNumberFormat="0" applyBorder="0" applyAlignment="0" applyProtection="0"/>
    <xf numFmtId="0" fontId="192" fillId="24" borderId="0" applyNumberFormat="0" applyBorder="0" applyAlignment="0" applyProtection="0"/>
    <xf numFmtId="0" fontId="176" fillId="37" borderId="0" applyNumberFormat="0" applyBorder="0" applyAlignment="0" applyProtection="0"/>
    <xf numFmtId="0" fontId="3" fillId="24" borderId="0" applyNumberFormat="0" applyBorder="0" applyAlignment="0" applyProtection="0"/>
    <xf numFmtId="0" fontId="192" fillId="28" borderId="0" applyNumberFormat="0" applyBorder="0" applyAlignment="0" applyProtection="0"/>
    <xf numFmtId="0" fontId="176" fillId="43" borderId="0" applyNumberFormat="0" applyBorder="0" applyAlignment="0" applyProtection="0"/>
    <xf numFmtId="0" fontId="3" fillId="28" borderId="0" applyNumberFormat="0" applyBorder="0" applyAlignment="0" applyProtection="0"/>
    <xf numFmtId="0" fontId="192" fillId="32" borderId="0" applyNumberFormat="0" applyBorder="0" applyAlignment="0" applyProtection="0"/>
    <xf numFmtId="0" fontId="176" fillId="45" borderId="0" applyNumberFormat="0" applyBorder="0" applyAlignment="0" applyProtection="0"/>
    <xf numFmtId="0" fontId="3" fillId="32" borderId="0" applyNumberFormat="0" applyBorder="0" applyAlignment="0" applyProtection="0"/>
    <xf numFmtId="0" fontId="193" fillId="13" borderId="0" applyNumberFormat="0" applyBorder="0" applyAlignment="0" applyProtection="0"/>
    <xf numFmtId="0" fontId="177" fillId="46" borderId="0" applyNumberFormat="0" applyBorder="0" applyAlignment="0" applyProtection="0"/>
    <xf numFmtId="0" fontId="193" fillId="17" borderId="0" applyNumberFormat="0" applyBorder="0" applyAlignment="0" applyProtection="0"/>
    <xf numFmtId="0" fontId="177" fillId="44" borderId="0" applyNumberFormat="0" applyBorder="0" applyAlignment="0" applyProtection="0"/>
    <xf numFmtId="0" fontId="193" fillId="21" borderId="0" applyNumberFormat="0" applyBorder="0" applyAlignment="0" applyProtection="0"/>
    <xf numFmtId="0" fontId="177" fillId="38" borderId="0" applyNumberFormat="0" applyBorder="0" applyAlignment="0" applyProtection="0"/>
    <xf numFmtId="0" fontId="193" fillId="25" borderId="0" applyNumberFormat="0" applyBorder="0" applyAlignment="0" applyProtection="0"/>
    <xf numFmtId="0" fontId="177" fillId="39" borderId="0" applyNumberFormat="0" applyBorder="0" applyAlignment="0" applyProtection="0"/>
    <xf numFmtId="0" fontId="193" fillId="29" borderId="0" applyNumberFormat="0" applyBorder="0" applyAlignment="0" applyProtection="0"/>
    <xf numFmtId="0" fontId="177" fillId="47" borderId="0" applyNumberFormat="0" applyBorder="0" applyAlignment="0" applyProtection="0"/>
    <xf numFmtId="0" fontId="193" fillId="33" borderId="0" applyNumberFormat="0" applyBorder="0" applyAlignment="0" applyProtection="0"/>
    <xf numFmtId="0" fontId="177" fillId="40" borderId="0" applyNumberFormat="0" applyBorder="0" applyAlignment="0" applyProtection="0"/>
    <xf numFmtId="0" fontId="193" fillId="10" borderId="0" applyNumberFormat="0" applyBorder="0" applyAlignment="0" applyProtection="0"/>
    <xf numFmtId="0" fontId="177" fillId="48" borderId="0" applyNumberFormat="0" applyBorder="0" applyAlignment="0" applyProtection="0"/>
    <xf numFmtId="0" fontId="193" fillId="14" borderId="0" applyNumberFormat="0" applyBorder="0" applyAlignment="0" applyProtection="0"/>
    <xf numFmtId="0" fontId="177" fillId="49" borderId="0" applyNumberFormat="0" applyBorder="0" applyAlignment="0" applyProtection="0"/>
    <xf numFmtId="0" fontId="193" fillId="18" borderId="0" applyNumberFormat="0" applyBorder="0" applyAlignment="0" applyProtection="0"/>
    <xf numFmtId="0" fontId="177" fillId="50" borderId="0" applyNumberFormat="0" applyBorder="0" applyAlignment="0" applyProtection="0"/>
    <xf numFmtId="0" fontId="193" fillId="22" borderId="0" applyNumberFormat="0" applyBorder="0" applyAlignment="0" applyProtection="0"/>
    <xf numFmtId="0" fontId="177" fillId="39" borderId="0" applyNumberFormat="0" applyBorder="0" applyAlignment="0" applyProtection="0"/>
    <xf numFmtId="0" fontId="193" fillId="26" borderId="0" applyNumberFormat="0" applyBorder="0" applyAlignment="0" applyProtection="0"/>
    <xf numFmtId="0" fontId="177" fillId="47" borderId="0" applyNumberFormat="0" applyBorder="0" applyAlignment="0" applyProtection="0"/>
    <xf numFmtId="0" fontId="193" fillId="30" borderId="0" applyNumberFormat="0" applyBorder="0" applyAlignment="0" applyProtection="0"/>
    <xf numFmtId="0" fontId="177" fillId="51" borderId="0" applyNumberFormat="0" applyBorder="0" applyAlignment="0" applyProtection="0"/>
    <xf numFmtId="0" fontId="173" fillId="0" borderId="0" applyNumberFormat="0" applyFill="0" applyBorder="0" applyAlignment="0" applyProtection="0"/>
    <xf numFmtId="0" fontId="194" fillId="4" borderId="0" applyNumberFormat="0" applyBorder="0" applyAlignment="0" applyProtection="0"/>
    <xf numFmtId="0" fontId="178" fillId="35" borderId="0" applyNumberFormat="0" applyBorder="0" applyAlignment="0" applyProtection="0"/>
    <xf numFmtId="0" fontId="195" fillId="7" borderId="13" applyNumberFormat="0" applyAlignment="0" applyProtection="0"/>
    <xf numFmtId="0" fontId="179" fillId="52" borderId="43" applyNumberFormat="0" applyAlignment="0" applyProtection="0"/>
    <xf numFmtId="0" fontId="196" fillId="8" borderId="16" applyNumberFormat="0" applyAlignment="0" applyProtection="0"/>
    <xf numFmtId="0" fontId="180" fillId="53" borderId="26" applyNumberFormat="0" applyAlignment="0" applyProtection="0"/>
    <xf numFmtId="43" fontId="3" fillId="0" borderId="0" applyFont="0" applyFill="0" applyBorder="0" applyAlignment="0" applyProtection="0"/>
    <xf numFmtId="43" fontId="83" fillId="0" borderId="0" applyFont="0" applyFill="0" applyBorder="0" applyAlignment="0" applyProtection="0"/>
    <xf numFmtId="182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66" fontId="19" fillId="0" borderId="0" applyFont="0" applyFill="0" applyBorder="0" applyAlignment="0" applyProtection="0"/>
    <xf numFmtId="180" fontId="3" fillId="0" borderId="0" applyFont="0" applyFill="0" applyBorder="0" applyAlignment="0" applyProtection="0"/>
    <xf numFmtId="166" fontId="2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97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98" fillId="3" borderId="0" applyNumberFormat="0" applyBorder="0" applyAlignment="0" applyProtection="0"/>
    <xf numFmtId="0" fontId="182" fillId="36" borderId="0" applyNumberFormat="0" applyBorder="0" applyAlignment="0" applyProtection="0"/>
    <xf numFmtId="0" fontId="199" fillId="0" borderId="10" applyNumberFormat="0" applyFill="0" applyAlignment="0" applyProtection="0"/>
    <xf numFmtId="0" fontId="183" fillId="0" borderId="27" applyNumberFormat="0" applyFill="0" applyAlignment="0" applyProtection="0"/>
    <xf numFmtId="0" fontId="200" fillId="0" borderId="11" applyNumberFormat="0" applyFill="0" applyAlignment="0" applyProtection="0"/>
    <xf numFmtId="0" fontId="184" fillId="0" borderId="28" applyNumberFormat="0" applyFill="0" applyAlignment="0" applyProtection="0"/>
    <xf numFmtId="0" fontId="201" fillId="0" borderId="12" applyNumberFormat="0" applyFill="0" applyAlignment="0" applyProtection="0"/>
    <xf numFmtId="0" fontId="185" fillId="0" borderId="29" applyNumberFormat="0" applyFill="0" applyAlignment="0" applyProtection="0"/>
    <xf numFmtId="0" fontId="3" fillId="0" borderId="0"/>
    <xf numFmtId="0" fontId="201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202" fillId="6" borderId="13" applyNumberFormat="0" applyAlignment="0" applyProtection="0"/>
    <xf numFmtId="0" fontId="186" fillId="42" borderId="43" applyNumberFormat="0" applyAlignment="0" applyProtection="0"/>
    <xf numFmtId="0" fontId="19" fillId="0" borderId="0"/>
    <xf numFmtId="0" fontId="203" fillId="0" borderId="15" applyNumberFormat="0" applyFill="0" applyAlignment="0" applyProtection="0"/>
    <xf numFmtId="0" fontId="187" fillId="0" borderId="30" applyNumberFormat="0" applyFill="0" applyAlignment="0" applyProtection="0"/>
    <xf numFmtId="0" fontId="204" fillId="5" borderId="0" applyNumberFormat="0" applyBorder="0" applyAlignment="0" applyProtection="0"/>
    <xf numFmtId="0" fontId="188" fillId="54" borderId="0" applyNumberFormat="0" applyBorder="0" applyAlignment="0" applyProtection="0"/>
    <xf numFmtId="0" fontId="3" fillId="0" borderId="0"/>
    <xf numFmtId="0" fontId="26" fillId="0" borderId="0">
      <alignment horizontal="left" vertical="top" wrapText="1"/>
    </xf>
    <xf numFmtId="0" fontId="205" fillId="0" borderId="0"/>
    <xf numFmtId="0" fontId="19" fillId="0" borderId="0"/>
    <xf numFmtId="0" fontId="26" fillId="0" borderId="0">
      <alignment horizontal="left" vertical="top" wrapText="1"/>
    </xf>
    <xf numFmtId="0" fontId="23" fillId="0" borderId="0"/>
    <xf numFmtId="0" fontId="3" fillId="0" borderId="0"/>
    <xf numFmtId="0" fontId="19" fillId="0" borderId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23" fillId="0" borderId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19" fillId="0" borderId="0"/>
    <xf numFmtId="0" fontId="19" fillId="0" borderId="0"/>
    <xf numFmtId="0" fontId="61" fillId="0" borderId="0"/>
    <xf numFmtId="0" fontId="192" fillId="9" borderId="17" applyNumberFormat="0" applyFont="0" applyAlignment="0" applyProtection="0"/>
    <xf numFmtId="0" fontId="176" fillId="55" borderId="48" applyNumberFormat="0" applyFont="0" applyAlignment="0" applyProtection="0"/>
    <xf numFmtId="0" fontId="3" fillId="9" borderId="17" applyNumberFormat="0" applyFont="0" applyAlignment="0" applyProtection="0"/>
    <xf numFmtId="0" fontId="206" fillId="7" borderId="14" applyNumberFormat="0" applyAlignment="0" applyProtection="0"/>
    <xf numFmtId="0" fontId="189" fillId="52" borderId="49" applyNumberFormat="0" applyAlignment="0" applyProtection="0"/>
    <xf numFmtId="9" fontId="2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7" fillId="0" borderId="18" applyNumberFormat="0" applyFill="0" applyAlignment="0" applyProtection="0"/>
    <xf numFmtId="0" fontId="190" fillId="0" borderId="50" applyNumberFormat="0" applyFill="0" applyAlignment="0" applyProtection="0"/>
    <xf numFmtId="0" fontId="208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50" fillId="0" borderId="0"/>
    <xf numFmtId="0" fontId="26" fillId="0" borderId="0">
      <alignment horizontal="left" vertical="top" wrapText="1"/>
    </xf>
    <xf numFmtId="0" fontId="3" fillId="9" borderId="17" applyNumberFormat="0" applyFont="0" applyAlignment="0" applyProtection="0"/>
    <xf numFmtId="0" fontId="19" fillId="0" borderId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40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51" borderId="0" applyNumberFormat="0" applyBorder="0" applyAlignment="0" applyProtection="0"/>
    <xf numFmtId="0" fontId="64" fillId="35" borderId="0" applyNumberFormat="0" applyBorder="0" applyAlignment="0" applyProtection="0"/>
    <xf numFmtId="0" fontId="65" fillId="52" borderId="43" applyNumberFormat="0" applyAlignment="0" applyProtection="0"/>
    <xf numFmtId="0" fontId="66" fillId="53" borderId="26" applyNumberFormat="0" applyAlignment="0" applyProtection="0"/>
    <xf numFmtId="43" fontId="3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9" fillId="0" borderId="27" applyNumberFormat="0" applyFill="0" applyAlignment="0" applyProtection="0"/>
    <xf numFmtId="0" fontId="70" fillId="0" borderId="28" applyNumberFormat="0" applyFill="0" applyAlignment="0" applyProtection="0"/>
    <xf numFmtId="0" fontId="71" fillId="0" borderId="29" applyNumberFormat="0" applyFill="0" applyAlignment="0" applyProtection="0"/>
    <xf numFmtId="0" fontId="71" fillId="0" borderId="0" applyNumberFormat="0" applyFill="0" applyBorder="0" applyAlignment="0" applyProtection="0"/>
    <xf numFmtId="0" fontId="72" fillId="42" borderId="43" applyNumberFormat="0" applyAlignment="0" applyProtection="0"/>
    <xf numFmtId="0" fontId="73" fillId="0" borderId="30" applyNumberFormat="0" applyFill="0" applyAlignment="0" applyProtection="0"/>
    <xf numFmtId="0" fontId="3" fillId="0" borderId="0"/>
    <xf numFmtId="0" fontId="22" fillId="55" borderId="48" applyNumberFormat="0" applyFont="0" applyAlignment="0" applyProtection="0"/>
    <xf numFmtId="0" fontId="75" fillId="52" borderId="49" applyNumberFormat="0" applyAlignment="0" applyProtection="0"/>
    <xf numFmtId="0" fontId="77" fillId="0" borderId="50" applyNumberFormat="0" applyFill="0" applyAlignment="0" applyProtection="0"/>
    <xf numFmtId="0" fontId="78" fillId="0" borderId="0" applyNumberFormat="0" applyFill="0" applyBorder="0" applyAlignment="0" applyProtection="0"/>
    <xf numFmtId="0" fontId="26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4" fontId="22" fillId="0" borderId="0" applyFont="0" applyFill="0" applyBorder="0" applyAlignment="0" applyProtection="0"/>
    <xf numFmtId="0" fontId="26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44" fillId="13" borderId="0" applyNumberFormat="0" applyBorder="0" applyAlignment="0" applyProtection="0"/>
    <xf numFmtId="0" fontId="44" fillId="17" borderId="0" applyNumberFormat="0" applyBorder="0" applyAlignment="0" applyProtection="0"/>
    <xf numFmtId="0" fontId="44" fillId="21" borderId="0" applyNumberFormat="0" applyBorder="0" applyAlignment="0" applyProtection="0"/>
    <xf numFmtId="0" fontId="44" fillId="25" borderId="0" applyNumberFormat="0" applyBorder="0" applyAlignment="0" applyProtection="0"/>
    <xf numFmtId="0" fontId="44" fillId="29" borderId="0" applyNumberFormat="0" applyBorder="0" applyAlignment="0" applyProtection="0"/>
    <xf numFmtId="0" fontId="44" fillId="33" borderId="0" applyNumberFormat="0" applyBorder="0" applyAlignment="0" applyProtection="0"/>
    <xf numFmtId="0" fontId="44" fillId="10" borderId="0" applyNumberFormat="0" applyBorder="0" applyAlignment="0" applyProtection="0"/>
    <xf numFmtId="0" fontId="44" fillId="14" borderId="0" applyNumberFormat="0" applyBorder="0" applyAlignment="0" applyProtection="0"/>
    <xf numFmtId="0" fontId="44" fillId="18" borderId="0" applyNumberFormat="0" applyBorder="0" applyAlignment="0" applyProtection="0"/>
    <xf numFmtId="0" fontId="44" fillId="22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36" fillId="6" borderId="13" applyNumberFormat="0" applyAlignment="0" applyProtection="0"/>
    <xf numFmtId="0" fontId="37" fillId="7" borderId="14" applyNumberFormat="0" applyAlignment="0" applyProtection="0"/>
    <xf numFmtId="0" fontId="38" fillId="7" borderId="13" applyNumberFormat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43" fillId="0" borderId="18" applyNumberFormat="0" applyFill="0" applyAlignment="0" applyProtection="0"/>
    <xf numFmtId="0" fontId="40" fillId="8" borderId="16" applyNumberFormat="0" applyAlignment="0" applyProtection="0"/>
    <xf numFmtId="0" fontId="35" fillId="5" borderId="0" applyNumberFormat="0" applyBorder="0" applyAlignment="0" applyProtection="0"/>
    <xf numFmtId="0" fontId="34" fillId="4" borderId="0" applyNumberFormat="0" applyBorder="0" applyAlignment="0" applyProtection="0"/>
    <xf numFmtId="0" fontId="42" fillId="0" borderId="0" applyNumberFormat="0" applyFill="0" applyBorder="0" applyAlignment="0" applyProtection="0"/>
    <xf numFmtId="0" fontId="39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21" fillId="0" borderId="0"/>
    <xf numFmtId="0" fontId="19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150" fillId="13" borderId="0" applyNumberFormat="0" applyBorder="0" applyAlignment="0" applyProtection="0"/>
    <xf numFmtId="0" fontId="150" fillId="17" borderId="0" applyNumberFormat="0" applyBorder="0" applyAlignment="0" applyProtection="0"/>
    <xf numFmtId="0" fontId="150" fillId="21" borderId="0" applyNumberFormat="0" applyBorder="0" applyAlignment="0" applyProtection="0"/>
    <xf numFmtId="0" fontId="150" fillId="25" borderId="0" applyNumberFormat="0" applyBorder="0" applyAlignment="0" applyProtection="0"/>
    <xf numFmtId="0" fontId="150" fillId="29" borderId="0" applyNumberFormat="0" applyBorder="0" applyAlignment="0" applyProtection="0"/>
    <xf numFmtId="0" fontId="150" fillId="33" borderId="0" applyNumberFormat="0" applyBorder="0" applyAlignment="0" applyProtection="0"/>
    <xf numFmtId="0" fontId="65" fillId="52" borderId="43" applyNumberFormat="0" applyAlignment="0" applyProtection="0"/>
    <xf numFmtId="0" fontId="65" fillId="52" borderId="43" applyNumberFormat="0" applyAlignment="0" applyProtection="0"/>
    <xf numFmtId="43" fontId="19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9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184" fontId="6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72" fillId="42" borderId="43" applyNumberFormat="0" applyAlignment="0" applyProtection="0"/>
    <xf numFmtId="0" fontId="72" fillId="42" borderId="43" applyNumberFormat="0" applyAlignment="0" applyProtection="0"/>
    <xf numFmtId="0" fontId="62" fillId="5" borderId="0" applyNumberFormat="0" applyBorder="0" applyAlignment="0" applyProtection="0"/>
    <xf numFmtId="0" fontId="62" fillId="5" borderId="0" applyNumberFormat="0" applyBorder="0" applyAlignment="0" applyProtection="0"/>
    <xf numFmtId="0" fontId="62" fillId="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6" fillId="0" borderId="0">
      <alignment horizontal="left" vertical="top" wrapText="1"/>
    </xf>
    <xf numFmtId="0" fontId="19" fillId="0" borderId="0"/>
    <xf numFmtId="0" fontId="23" fillId="0" borderId="0"/>
    <xf numFmtId="0" fontId="19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55" borderId="48" applyNumberFormat="0" applyFont="0" applyAlignment="0" applyProtection="0"/>
    <xf numFmtId="0" fontId="22" fillId="55" borderId="48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75" fillId="52" borderId="49" applyNumberFormat="0" applyAlignment="0" applyProtection="0"/>
    <xf numFmtId="0" fontId="75" fillId="52" borderId="49" applyNumberFormat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77" fillId="0" borderId="50" applyNumberFormat="0" applyFill="0" applyAlignment="0" applyProtection="0"/>
    <xf numFmtId="0" fontId="77" fillId="0" borderId="50" applyNumberFormat="0" applyFill="0" applyAlignment="0" applyProtection="0"/>
    <xf numFmtId="0" fontId="150" fillId="10" borderId="0" applyNumberFormat="0" applyBorder="0" applyAlignment="0" applyProtection="0"/>
    <xf numFmtId="0" fontId="150" fillId="14" borderId="0" applyNumberFormat="0" applyBorder="0" applyAlignment="0" applyProtection="0"/>
    <xf numFmtId="0" fontId="150" fillId="18" borderId="0" applyNumberFormat="0" applyBorder="0" applyAlignment="0" applyProtection="0"/>
    <xf numFmtId="0" fontId="150" fillId="22" borderId="0" applyNumberFormat="0" applyBorder="0" applyAlignment="0" applyProtection="0"/>
    <xf numFmtId="0" fontId="150" fillId="26" borderId="0" applyNumberFormat="0" applyBorder="0" applyAlignment="0" applyProtection="0"/>
    <xf numFmtId="0" fontId="150" fillId="30" borderId="0" applyNumberFormat="0" applyBorder="0" applyAlignment="0" applyProtection="0"/>
    <xf numFmtId="0" fontId="163" fillId="6" borderId="13" applyNumberFormat="0" applyAlignment="0" applyProtection="0"/>
    <xf numFmtId="0" fontId="172" fillId="7" borderId="14" applyNumberFormat="0" applyAlignment="0" applyProtection="0"/>
    <xf numFmtId="0" fontId="152" fillId="7" borderId="13" applyNumberFormat="0" applyAlignment="0" applyProtection="0"/>
    <xf numFmtId="0" fontId="157" fillId="0" borderId="10" applyNumberFormat="0" applyFill="0" applyAlignment="0" applyProtection="0"/>
    <xf numFmtId="0" fontId="158" fillId="0" borderId="11" applyNumberFormat="0" applyFill="0" applyAlignment="0" applyProtection="0"/>
    <xf numFmtId="0" fontId="159" fillId="0" borderId="12" applyNumberFormat="0" applyFill="0" applyAlignment="0" applyProtection="0"/>
    <xf numFmtId="0" fontId="159" fillId="0" borderId="0" applyNumberFormat="0" applyFill="0" applyBorder="0" applyAlignment="0" applyProtection="0"/>
    <xf numFmtId="0" fontId="174" fillId="0" borderId="18" applyNumberFormat="0" applyFill="0" applyAlignment="0" applyProtection="0"/>
    <xf numFmtId="0" fontId="153" fillId="8" borderId="16" applyNumberFormat="0" applyAlignment="0" applyProtection="0"/>
    <xf numFmtId="0" fontId="165" fillId="5" borderId="0" applyNumberFormat="0" applyBorder="0" applyAlignment="0" applyProtection="0"/>
    <xf numFmtId="0" fontId="3" fillId="0" borderId="0"/>
    <xf numFmtId="0" fontId="3" fillId="0" borderId="0"/>
    <xf numFmtId="0" fontId="166" fillId="0" borderId="0"/>
    <xf numFmtId="0" fontId="22" fillId="0" borderId="0"/>
    <xf numFmtId="0" fontId="151" fillId="4" borderId="0" applyNumberFormat="0" applyBorder="0" applyAlignment="0" applyProtection="0"/>
    <xf numFmtId="0" fontId="154" fillId="0" borderId="0" applyNumberFormat="0" applyFill="0" applyBorder="0" applyAlignment="0" applyProtection="0"/>
    <xf numFmtId="0" fontId="164" fillId="0" borderId="15" applyNumberFormat="0" applyFill="0" applyAlignment="0" applyProtection="0"/>
    <xf numFmtId="0" fontId="17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155" fillId="3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44" fillId="13" borderId="0" applyNumberFormat="0" applyBorder="0" applyAlignment="0" applyProtection="0"/>
    <xf numFmtId="0" fontId="44" fillId="17" borderId="0" applyNumberFormat="0" applyBorder="0" applyAlignment="0" applyProtection="0"/>
    <xf numFmtId="0" fontId="44" fillId="21" borderId="0" applyNumberFormat="0" applyBorder="0" applyAlignment="0" applyProtection="0"/>
    <xf numFmtId="0" fontId="44" fillId="25" borderId="0" applyNumberFormat="0" applyBorder="0" applyAlignment="0" applyProtection="0"/>
    <xf numFmtId="0" fontId="44" fillId="29" borderId="0" applyNumberFormat="0" applyBorder="0" applyAlignment="0" applyProtection="0"/>
    <xf numFmtId="0" fontId="44" fillId="33" borderId="0" applyNumberFormat="0" applyBorder="0" applyAlignment="0" applyProtection="0"/>
    <xf numFmtId="0" fontId="22" fillId="0" borderId="0"/>
    <xf numFmtId="0" fontId="3" fillId="0" borderId="0"/>
    <xf numFmtId="0" fontId="21" fillId="0" borderId="0"/>
    <xf numFmtId="43" fontId="21" fillId="0" borderId="0" applyFont="0" applyFill="0" applyBorder="0" applyAlignment="0" applyProtection="0"/>
    <xf numFmtId="0" fontId="22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1" fillId="32" borderId="0" applyNumberFormat="0" applyBorder="0" applyAlignment="0" applyProtection="0"/>
    <xf numFmtId="0" fontId="21" fillId="28" borderId="0" applyNumberFormat="0" applyBorder="0" applyAlignment="0" applyProtection="0"/>
    <xf numFmtId="0" fontId="21" fillId="24" borderId="0" applyNumberFormat="0" applyBorder="0" applyAlignment="0" applyProtection="0"/>
    <xf numFmtId="0" fontId="21" fillId="20" borderId="0" applyNumberFormat="0" applyBorder="0" applyAlignment="0" applyProtection="0"/>
    <xf numFmtId="0" fontId="21" fillId="16" borderId="0" applyNumberFormat="0" applyBorder="0" applyAlignment="0" applyProtection="0"/>
    <xf numFmtId="0" fontId="21" fillId="12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27" borderId="0" applyNumberFormat="0" applyBorder="0" applyAlignment="0" applyProtection="0"/>
    <xf numFmtId="0" fontId="21" fillId="23" borderId="0" applyNumberFormat="0" applyBorder="0" applyAlignment="0" applyProtection="0"/>
    <xf numFmtId="0" fontId="21" fillId="19" borderId="0" applyNumberFormat="0" applyBorder="0" applyAlignment="0" applyProtection="0"/>
    <xf numFmtId="0" fontId="21" fillId="15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44" fillId="33" borderId="0" applyNumberFormat="0" applyBorder="0" applyAlignment="0" applyProtection="0"/>
    <xf numFmtId="0" fontId="44" fillId="29" borderId="0" applyNumberFormat="0" applyBorder="0" applyAlignment="0" applyProtection="0"/>
    <xf numFmtId="0" fontId="44" fillId="25" borderId="0" applyNumberFormat="0" applyBorder="0" applyAlignment="0" applyProtection="0"/>
    <xf numFmtId="0" fontId="44" fillId="21" borderId="0" applyNumberFormat="0" applyBorder="0" applyAlignment="0" applyProtection="0"/>
    <xf numFmtId="0" fontId="44" fillId="17" borderId="0" applyNumberFormat="0" applyBorder="0" applyAlignment="0" applyProtection="0"/>
    <xf numFmtId="0" fontId="44" fillId="13" borderId="0" applyNumberFormat="0" applyBorder="0" applyAlignment="0" applyProtection="0"/>
    <xf numFmtId="0" fontId="3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28" borderId="0" applyNumberFormat="0" applyBorder="0" applyAlignment="0" applyProtection="0"/>
    <xf numFmtId="0" fontId="3" fillId="27" borderId="0" applyNumberFormat="0" applyBorder="0" applyAlignment="0" applyProtection="0"/>
    <xf numFmtId="0" fontId="3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0" borderId="0"/>
    <xf numFmtId="0" fontId="2" fillId="9" borderId="17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7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9" borderId="17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8">
    <xf numFmtId="0" fontId="0" fillId="0" borderId="0" xfId="0"/>
    <xf numFmtId="0" fontId="46" fillId="0" borderId="0" xfId="0" applyFont="1"/>
    <xf numFmtId="0" fontId="46" fillId="0" borderId="0" xfId="0" applyFont="1" applyAlignment="1">
      <alignment horizontal="left" vertical="top" wrapText="1"/>
    </xf>
    <xf numFmtId="0" fontId="46" fillId="0" borderId="1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top" wrapText="1"/>
    </xf>
    <xf numFmtId="0" fontId="46" fillId="0" borderId="4" xfId="0" applyFont="1" applyBorder="1" applyAlignment="1">
      <alignment horizontal="left" vertical="top" wrapText="1"/>
    </xf>
    <xf numFmtId="0" fontId="28" fillId="0" borderId="0" xfId="0" applyFont="1"/>
    <xf numFmtId="165" fontId="28" fillId="0" borderId="0" xfId="0" applyNumberFormat="1" applyFont="1"/>
    <xf numFmtId="0" fontId="46" fillId="0" borderId="19" xfId="0" applyFont="1" applyBorder="1" applyAlignment="1">
      <alignment horizontal="left" vertical="top" wrapText="1"/>
    </xf>
    <xf numFmtId="0" fontId="46" fillId="0" borderId="19" xfId="0" applyFont="1" applyBorder="1" applyAlignment="1">
      <alignment vertical="top" wrapText="1"/>
    </xf>
    <xf numFmtId="0" fontId="45" fillId="0" borderId="19" xfId="0" applyFont="1" applyBorder="1" applyAlignment="1">
      <alignment horizontal="left" vertical="top" wrapText="1"/>
    </xf>
    <xf numFmtId="0" fontId="28" fillId="0" borderId="19" xfId="14" applyFont="1" applyBorder="1" applyAlignment="1">
      <alignment vertical="top" wrapText="1"/>
    </xf>
    <xf numFmtId="0" fontId="28" fillId="0" borderId="0" xfId="1" applyFont="1" applyAlignment="1">
      <alignment horizontal="right"/>
    </xf>
    <xf numFmtId="0" fontId="25" fillId="0" borderId="8" xfId="1" applyFont="1" applyBorder="1" applyAlignment="1">
      <alignment vertical="top" wrapText="1"/>
    </xf>
    <xf numFmtId="0" fontId="49" fillId="0" borderId="0" xfId="1" applyFont="1" applyAlignment="1">
      <alignment horizontal="left" vertical="top" wrapText="1"/>
    </xf>
    <xf numFmtId="0" fontId="27" fillId="0" borderId="0" xfId="1" applyFont="1" applyAlignment="1">
      <alignment vertical="top"/>
    </xf>
    <xf numFmtId="0" fontId="27" fillId="0" borderId="0" xfId="1" applyFont="1" applyAlignment="1">
      <alignment vertical="top" wrapText="1"/>
    </xf>
    <xf numFmtId="0" fontId="28" fillId="0" borderId="0" xfId="1" applyFont="1"/>
    <xf numFmtId="0" fontId="48" fillId="0" borderId="8" xfId="1" applyFont="1" applyBorder="1" applyAlignment="1">
      <alignment horizontal="left" vertical="top" wrapText="1"/>
    </xf>
    <xf numFmtId="0" fontId="28" fillId="0" borderId="9" xfId="1" applyFont="1" applyBorder="1" applyAlignment="1">
      <alignment horizontal="left" vertical="top" wrapText="1"/>
    </xf>
    <xf numFmtId="0" fontId="28" fillId="0" borderId="19" xfId="14" applyFont="1" applyBorder="1" applyAlignment="1">
      <alignment horizontal="center" vertical="top" wrapText="1"/>
    </xf>
    <xf numFmtId="0" fontId="25" fillId="0" borderId="0" xfId="1" applyFont="1" applyAlignment="1">
      <alignment horizontal="center" wrapText="1"/>
    </xf>
    <xf numFmtId="0" fontId="28" fillId="0" borderId="19" xfId="0" applyFont="1" applyBorder="1" applyAlignment="1">
      <alignment vertical="top" wrapText="1"/>
    </xf>
    <xf numFmtId="0" fontId="46" fillId="0" borderId="19" xfId="0" applyFont="1" applyBorder="1" applyAlignment="1">
      <alignment vertical="center" wrapText="1"/>
    </xf>
    <xf numFmtId="49" fontId="28" fillId="0" borderId="19" xfId="0" applyNumberFormat="1" applyFont="1" applyBorder="1" applyAlignment="1">
      <alignment vertical="top" wrapText="1"/>
    </xf>
    <xf numFmtId="49" fontId="47" fillId="0" borderId="19" xfId="0" applyNumberFormat="1" applyFont="1" applyBorder="1" applyAlignment="1">
      <alignment vertical="top" wrapText="1"/>
    </xf>
    <xf numFmtId="0" fontId="46" fillId="0" borderId="19" xfId="0" applyFont="1" applyBorder="1"/>
    <xf numFmtId="0" fontId="46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top" wrapText="1"/>
    </xf>
    <xf numFmtId="0" fontId="55" fillId="0" borderId="19" xfId="0" applyFont="1" applyBorder="1" applyAlignment="1">
      <alignment vertical="center" wrapText="1"/>
    </xf>
    <xf numFmtId="0" fontId="25" fillId="0" borderId="19" xfId="0" applyFont="1" applyBorder="1" applyAlignment="1">
      <alignment horizontal="left" vertical="top" wrapText="1"/>
    </xf>
    <xf numFmtId="0" fontId="55" fillId="0" borderId="19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left" vertical="top" wrapText="1"/>
    </xf>
    <xf numFmtId="0" fontId="46" fillId="0" borderId="9" xfId="0" applyFont="1" applyBorder="1" applyAlignment="1">
      <alignment vertical="center" wrapText="1"/>
    </xf>
    <xf numFmtId="0" fontId="55" fillId="0" borderId="0" xfId="0" applyFont="1" applyAlignment="1">
      <alignment horizontal="left" vertical="top" wrapText="1"/>
    </xf>
    <xf numFmtId="0" fontId="46" fillId="0" borderId="9" xfId="0" applyFont="1" applyBorder="1" applyAlignment="1">
      <alignment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19" xfId="1" applyFont="1" applyBorder="1" applyAlignment="1">
      <alignment vertical="top"/>
    </xf>
    <xf numFmtId="0" fontId="55" fillId="2" borderId="0" xfId="0" applyFont="1" applyFill="1"/>
    <xf numFmtId="49" fontId="25" fillId="2" borderId="19" xfId="0" applyNumberFormat="1" applyFont="1" applyFill="1" applyBorder="1" applyAlignment="1">
      <alignment vertical="top" wrapText="1"/>
    </xf>
    <xf numFmtId="0" fontId="25" fillId="2" borderId="19" xfId="0" applyFont="1" applyFill="1" applyBorder="1" applyAlignment="1">
      <alignment vertical="top" wrapText="1"/>
    </xf>
    <xf numFmtId="0" fontId="55" fillId="2" borderId="19" xfId="0" applyFont="1" applyFill="1" applyBorder="1"/>
    <xf numFmtId="0" fontId="55" fillId="2" borderId="19" xfId="0" applyFont="1" applyFill="1" applyBorder="1" applyAlignment="1">
      <alignment vertical="center" wrapText="1"/>
    </xf>
    <xf numFmtId="0" fontId="25" fillId="2" borderId="19" xfId="0" applyFont="1" applyFill="1" applyBorder="1" applyAlignment="1">
      <alignment horizontal="left" vertical="top" wrapText="1"/>
    </xf>
    <xf numFmtId="49" fontId="54" fillId="2" borderId="19" xfId="0" applyNumberFormat="1" applyFont="1" applyFill="1" applyBorder="1" applyAlignment="1">
      <alignment vertical="top" wrapText="1"/>
    </xf>
    <xf numFmtId="0" fontId="25" fillId="2" borderId="19" xfId="0" applyFont="1" applyFill="1" applyBorder="1" applyAlignment="1">
      <alignment vertical="center" wrapText="1"/>
    </xf>
    <xf numFmtId="0" fontId="28" fillId="0" borderId="52" xfId="1" applyFont="1" applyBorder="1" applyAlignment="1">
      <alignment horizontal="center" vertical="center" wrapText="1"/>
    </xf>
    <xf numFmtId="0" fontId="28" fillId="0" borderId="52" xfId="1" applyFont="1" applyBorder="1" applyAlignment="1">
      <alignment horizontal="center" vertical="top" wrapText="1"/>
    </xf>
    <xf numFmtId="0" fontId="28" fillId="0" borderId="0" xfId="1" applyFont="1" applyBorder="1"/>
    <xf numFmtId="167" fontId="46" fillId="0" borderId="52" xfId="0" applyNumberFormat="1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left" vertical="top" wrapText="1"/>
    </xf>
    <xf numFmtId="165" fontId="46" fillId="0" borderId="52" xfId="0" applyNumberFormat="1" applyFont="1" applyBorder="1" applyAlignment="1">
      <alignment horizontal="center" vertical="center"/>
    </xf>
    <xf numFmtId="0" fontId="46" fillId="0" borderId="52" xfId="0" applyFont="1" applyBorder="1"/>
    <xf numFmtId="0" fontId="46" fillId="0" borderId="0" xfId="0" applyFont="1" applyBorder="1" applyAlignment="1">
      <alignment vertical="center" wrapText="1"/>
    </xf>
    <xf numFmtId="0" fontId="51" fillId="0" borderId="52" xfId="1497" applyFont="1" applyBorder="1" applyAlignment="1">
      <alignment horizontal="left" vertical="top" wrapText="1"/>
    </xf>
    <xf numFmtId="0" fontId="51" fillId="0" borderId="52" xfId="1497" applyFont="1" applyBorder="1">
      <alignment horizontal="left" vertical="top" wrapText="1"/>
    </xf>
    <xf numFmtId="0" fontId="48" fillId="0" borderId="52" xfId="1497" applyFont="1" applyBorder="1">
      <alignment horizontal="left" vertical="top" wrapText="1"/>
    </xf>
    <xf numFmtId="0" fontId="46" fillId="0" borderId="52" xfId="0" applyFont="1" applyBorder="1" applyAlignment="1">
      <alignment horizontal="left" vertical="top" wrapText="1"/>
    </xf>
    <xf numFmtId="0" fontId="28" fillId="0" borderId="0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top" wrapText="1"/>
    </xf>
    <xf numFmtId="0" fontId="28" fillId="0" borderId="52" xfId="0" applyFont="1" applyBorder="1" applyAlignment="1">
      <alignment horizontal="center" vertical="center" wrapText="1"/>
    </xf>
    <xf numFmtId="169" fontId="28" fillId="0" borderId="52" xfId="1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right"/>
    </xf>
    <xf numFmtId="0" fontId="25" fillId="0" borderId="0" xfId="1" applyFont="1" applyAlignment="1">
      <alignment horizontal="center"/>
    </xf>
    <xf numFmtId="0" fontId="46" fillId="0" borderId="52" xfId="0" applyFont="1" applyBorder="1" applyAlignment="1">
      <alignment horizontal="left" vertical="top" wrapText="1"/>
    </xf>
    <xf numFmtId="172" fontId="28" fillId="0" borderId="0" xfId="890" applyNumberFormat="1" applyFont="1" applyFill="1" applyBorder="1" applyAlignment="1">
      <alignment vertical="center" wrapText="1"/>
    </xf>
    <xf numFmtId="0" fontId="45" fillId="0" borderId="52" xfId="0" applyFont="1" applyBorder="1" applyAlignment="1">
      <alignment horizontal="left" vertical="top" wrapText="1"/>
    </xf>
    <xf numFmtId="168" fontId="28" fillId="0" borderId="52" xfId="15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46" fillId="0" borderId="52" xfId="0" applyFont="1" applyBorder="1" applyAlignment="1">
      <alignment horizontal="center" vertical="center" wrapText="1"/>
    </xf>
    <xf numFmtId="172" fontId="28" fillId="0" borderId="52" xfId="890" applyNumberFormat="1" applyFont="1" applyFill="1" applyBorder="1" applyAlignment="1">
      <alignment horizontal="left" vertical="top" wrapText="1"/>
    </xf>
    <xf numFmtId="172" fontId="28" fillId="0" borderId="52" xfId="890" applyNumberFormat="1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right" vertical="center"/>
    </xf>
    <xf numFmtId="0" fontId="51" fillId="0" borderId="42" xfId="2391" applyFont="1" applyBorder="1" applyAlignment="1">
      <alignment horizontal="left" vertical="top" wrapText="1"/>
    </xf>
    <xf numFmtId="0" fontId="51" fillId="0" borderId="42" xfId="0" applyFont="1" applyBorder="1" applyAlignment="1">
      <alignment horizontal="center" vertical="center" wrapText="1"/>
    </xf>
    <xf numFmtId="2" fontId="51" fillId="0" borderId="42" xfId="0" applyNumberFormat="1" applyFont="1" applyBorder="1" applyAlignment="1">
      <alignment horizontal="center" vertical="center" wrapText="1"/>
    </xf>
    <xf numFmtId="0" fontId="28" fillId="0" borderId="0" xfId="0" applyFont="1"/>
    <xf numFmtId="0" fontId="48" fillId="0" borderId="42" xfId="2391" applyFont="1" applyBorder="1" applyAlignment="1">
      <alignment horizontal="left" vertical="top" wrapText="1"/>
    </xf>
    <xf numFmtId="0" fontId="51" fillId="0" borderId="42" xfId="1" applyFont="1" applyBorder="1" applyAlignment="1">
      <alignment horizontal="center" vertical="top" wrapText="1"/>
    </xf>
    <xf numFmtId="0" fontId="28" fillId="0" borderId="42" xfId="0" applyFont="1" applyBorder="1" applyAlignment="1">
      <alignment horizontal="left" vertical="top" wrapText="1"/>
    </xf>
    <xf numFmtId="0" fontId="28" fillId="0" borderId="0" xfId="0" applyFont="1"/>
    <xf numFmtId="0" fontId="28" fillId="0" borderId="42" xfId="0" applyFont="1" applyBorder="1" applyAlignment="1">
      <alignment vertical="top" wrapText="1"/>
    </xf>
    <xf numFmtId="0" fontId="28" fillId="0" borderId="0" xfId="0" applyFont="1" applyAlignment="1">
      <alignment vertical="top" wrapText="1"/>
    </xf>
    <xf numFmtId="172" fontId="28" fillId="0" borderId="42" xfId="60" applyNumberFormat="1" applyFont="1" applyFill="1" applyBorder="1" applyAlignment="1">
      <alignment horizontal="center" vertical="center"/>
    </xf>
    <xf numFmtId="0" fontId="28" fillId="0" borderId="23" xfId="0" applyFont="1" applyBorder="1" applyAlignment="1">
      <alignment vertical="top" wrapText="1"/>
    </xf>
    <xf numFmtId="0" fontId="28" fillId="0" borderId="57" xfId="0" applyFont="1" applyBorder="1" applyAlignment="1">
      <alignment vertical="top" wrapText="1"/>
    </xf>
    <xf numFmtId="0" fontId="28" fillId="0" borderId="0" xfId="0" applyFont="1" applyAlignment="1">
      <alignment horizontal="left" vertical="top" wrapText="1"/>
    </xf>
    <xf numFmtId="0" fontId="28" fillId="0" borderId="0" xfId="1" applyFont="1"/>
    <xf numFmtId="169" fontId="45" fillId="0" borderId="42" xfId="1" applyNumberFormat="1" applyFont="1" applyBorder="1" applyAlignment="1">
      <alignment horizontal="center" vertical="center" wrapText="1"/>
    </xf>
    <xf numFmtId="0" fontId="28" fillId="0" borderId="6" xfId="0" applyFont="1" applyBorder="1" applyAlignment="1">
      <alignment vertical="top" wrapText="1"/>
    </xf>
    <xf numFmtId="0" fontId="28" fillId="0" borderId="7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48" fillId="0" borderId="52" xfId="2391" applyFont="1" applyBorder="1" applyAlignment="1">
      <alignment horizontal="left" vertical="top" wrapText="1"/>
    </xf>
    <xf numFmtId="172" fontId="28" fillId="0" borderId="42" xfId="60" applyNumberFormat="1" applyFont="1" applyFill="1" applyBorder="1" applyAlignment="1">
      <alignment horizontal="center" vertical="center" wrapText="1"/>
    </xf>
    <xf numFmtId="0" fontId="51" fillId="0" borderId="52" xfId="2391" applyFont="1" applyBorder="1" applyAlignment="1">
      <alignment horizontal="left" vertical="top" wrapText="1"/>
    </xf>
    <xf numFmtId="0" fontId="51" fillId="0" borderId="52" xfId="2391" applyFont="1" applyBorder="1">
      <alignment horizontal="left" vertical="top" wrapText="1"/>
    </xf>
    <xf numFmtId="0" fontId="48" fillId="0" borderId="52" xfId="2391" applyFont="1" applyBorder="1">
      <alignment horizontal="left" vertical="top" wrapText="1"/>
    </xf>
    <xf numFmtId="0" fontId="25" fillId="0" borderId="42" xfId="0" applyFont="1" applyBorder="1" applyAlignment="1">
      <alignment vertical="top" wrapText="1"/>
    </xf>
    <xf numFmtId="0" fontId="25" fillId="0" borderId="0" xfId="0" applyFont="1"/>
    <xf numFmtId="0" fontId="25" fillId="0" borderId="0" xfId="1" applyFont="1"/>
    <xf numFmtId="0" fontId="25" fillId="0" borderId="0" xfId="1" applyFont="1" applyAlignment="1">
      <alignment vertical="top"/>
    </xf>
    <xf numFmtId="0" fontId="25" fillId="0" borderId="0" xfId="1" applyFont="1" applyAlignment="1">
      <alignment vertical="top" wrapText="1"/>
    </xf>
    <xf numFmtId="0" fontId="174" fillId="0" borderId="0" xfId="0" applyFont="1"/>
    <xf numFmtId="0" fontId="51" fillId="0" borderId="42" xfId="2391" applyFont="1" applyBorder="1" applyAlignment="1">
      <alignment vertical="center" wrapText="1"/>
    </xf>
    <xf numFmtId="0" fontId="25" fillId="0" borderId="0" xfId="14" applyFont="1" applyAlignment="1">
      <alignment horizontal="left" vertical="top" wrapText="1"/>
    </xf>
    <xf numFmtId="0" fontId="46" fillId="0" borderId="0" xfId="0" applyFont="1" applyAlignment="1">
      <alignment vertical="center" wrapText="1"/>
    </xf>
    <xf numFmtId="172" fontId="55" fillId="0" borderId="52" xfId="8" applyNumberFormat="1" applyFont="1" applyBorder="1" applyAlignment="1">
      <alignment horizontal="center" vertical="center" wrapText="1"/>
    </xf>
    <xf numFmtId="0" fontId="55" fillId="0" borderId="0" xfId="0" applyFont="1" applyAlignment="1">
      <alignment vertical="center" wrapText="1"/>
    </xf>
    <xf numFmtId="172" fontId="46" fillId="2" borderId="52" xfId="8" applyNumberFormat="1" applyFont="1" applyFill="1" applyBorder="1" applyAlignment="1">
      <alignment horizontal="center" vertical="center" wrapText="1"/>
    </xf>
    <xf numFmtId="0" fontId="210" fillId="2" borderId="52" xfId="0" applyFont="1" applyFill="1" applyBorder="1" applyAlignment="1">
      <alignment horizontal="left" vertical="center" wrapText="1"/>
    </xf>
    <xf numFmtId="0" fontId="210" fillId="2" borderId="52" xfId="0" applyFont="1" applyFill="1" applyBorder="1" applyAlignment="1">
      <alignment vertical="center" wrapText="1"/>
    </xf>
    <xf numFmtId="185" fontId="46" fillId="2" borderId="52" xfId="8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right" vertical="center" wrapText="1"/>
    </xf>
    <xf numFmtId="172" fontId="46" fillId="0" borderId="0" xfId="8" applyNumberFormat="1" applyFont="1" applyAlignment="1">
      <alignment vertical="center" wrapText="1"/>
    </xf>
    <xf numFmtId="172" fontId="46" fillId="0" borderId="52" xfId="8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 wrapText="1"/>
    </xf>
    <xf numFmtId="172" fontId="210" fillId="0" borderId="52" xfId="8" applyNumberFormat="1" applyFont="1" applyBorder="1" applyAlignment="1">
      <alignment horizontal="center" vertical="center" wrapText="1"/>
    </xf>
    <xf numFmtId="172" fontId="46" fillId="2" borderId="52" xfId="0" applyNumberFormat="1" applyFont="1" applyFill="1" applyBorder="1" applyAlignment="1">
      <alignment horizontal="center" vertical="center"/>
    </xf>
    <xf numFmtId="0" fontId="51" fillId="0" borderId="0" xfId="341" applyFont="1" applyFill="1" applyAlignment="1">
      <alignment vertical="center" wrapText="1"/>
    </xf>
    <xf numFmtId="49" fontId="27" fillId="0" borderId="0" xfId="341" applyNumberFormat="1" applyFont="1" applyFill="1" applyAlignment="1">
      <alignment horizontal="center" vertical="center" wrapText="1"/>
    </xf>
    <xf numFmtId="0" fontId="27" fillId="0" borderId="0" xfId="341" applyNumberFormat="1" applyFont="1" applyFill="1" applyAlignment="1">
      <alignment horizontal="center" vertical="center" wrapText="1"/>
    </xf>
    <xf numFmtId="39" fontId="51" fillId="0" borderId="0" xfId="341" applyNumberFormat="1" applyFont="1" applyFill="1" applyAlignment="1">
      <alignment vertical="center" wrapText="1"/>
    </xf>
    <xf numFmtId="169" fontId="211" fillId="0" borderId="52" xfId="341" applyNumberFormat="1" applyFont="1" applyFill="1" applyBorder="1" applyAlignment="1">
      <alignment horizontal="center" vertical="center" wrapText="1"/>
    </xf>
    <xf numFmtId="169" fontId="211" fillId="0" borderId="0" xfId="341" applyNumberFormat="1" applyFont="1" applyFill="1" applyBorder="1" applyAlignment="1">
      <alignment vertical="center" wrapText="1"/>
    </xf>
    <xf numFmtId="0" fontId="51" fillId="0" borderId="0" xfId="341" applyFont="1" applyFill="1" applyBorder="1" applyAlignment="1">
      <alignment horizontal="center" vertical="center" wrapText="1"/>
    </xf>
    <xf numFmtId="0" fontId="51" fillId="0" borderId="0" xfId="341" applyFont="1" applyFill="1" applyAlignment="1">
      <alignment horizontal="center" vertical="center" wrapText="1"/>
    </xf>
    <xf numFmtId="49" fontId="211" fillId="0" borderId="52" xfId="341" applyNumberFormat="1" applyFont="1" applyFill="1" applyBorder="1" applyAlignment="1">
      <alignment horizontal="center" vertical="center" textRotation="90" wrapText="1"/>
    </xf>
    <xf numFmtId="39" fontId="211" fillId="0" borderId="52" xfId="341" applyNumberFormat="1" applyFont="1" applyFill="1" applyBorder="1" applyAlignment="1">
      <alignment horizontal="center" vertical="center" wrapText="1"/>
    </xf>
    <xf numFmtId="49" fontId="212" fillId="0" borderId="52" xfId="341" applyNumberFormat="1" applyFont="1" applyFill="1" applyBorder="1" applyAlignment="1">
      <alignment horizontal="center" vertical="center" textRotation="90" wrapText="1"/>
    </xf>
    <xf numFmtId="0" fontId="212" fillId="0" borderId="52" xfId="341" applyNumberFormat="1" applyFont="1" applyFill="1" applyBorder="1" applyAlignment="1">
      <alignment horizontal="center" vertical="center" wrapText="1"/>
    </xf>
    <xf numFmtId="169" fontId="212" fillId="0" borderId="52" xfId="341" applyNumberFormat="1" applyFont="1" applyFill="1" applyBorder="1" applyAlignment="1">
      <alignment horizontal="center" vertical="center" wrapText="1"/>
    </xf>
    <xf numFmtId="169" fontId="212" fillId="0" borderId="57" xfId="341" applyNumberFormat="1" applyFont="1" applyFill="1" applyBorder="1" applyAlignment="1">
      <alignment horizontal="center" vertical="center" wrapText="1"/>
    </xf>
    <xf numFmtId="0" fontId="51" fillId="0" borderId="52" xfId="341" applyFont="1" applyFill="1" applyBorder="1" applyAlignment="1">
      <alignment horizontal="center" vertical="center" wrapText="1"/>
    </xf>
    <xf numFmtId="0" fontId="213" fillId="0" borderId="52" xfId="341" applyFont="1" applyFill="1" applyBorder="1" applyAlignment="1">
      <alignment horizontal="center" vertical="center" wrapText="1"/>
    </xf>
    <xf numFmtId="169" fontId="214" fillId="0" borderId="52" xfId="341" applyNumberFormat="1" applyFont="1" applyFill="1" applyBorder="1" applyAlignment="1">
      <alignment horizontal="center" vertical="center" wrapText="1"/>
    </xf>
    <xf numFmtId="169" fontId="51" fillId="0" borderId="52" xfId="341" applyNumberFormat="1" applyFont="1" applyFill="1" applyBorder="1" applyAlignment="1">
      <alignment horizontal="center" vertical="center" wrapText="1"/>
    </xf>
    <xf numFmtId="0" fontId="215" fillId="0" borderId="52" xfId="341" applyFont="1" applyFill="1" applyBorder="1" applyAlignment="1">
      <alignment horizontal="center" vertical="center" wrapText="1"/>
    </xf>
    <xf numFmtId="0" fontId="215" fillId="0" borderId="0" xfId="341" applyFont="1" applyFill="1" applyAlignment="1">
      <alignment vertical="center" wrapText="1"/>
    </xf>
    <xf numFmtId="0" fontId="27" fillId="0" borderId="52" xfId="341" applyFont="1" applyFill="1" applyBorder="1" applyAlignment="1">
      <alignment horizontal="center" vertical="center" wrapText="1"/>
    </xf>
    <xf numFmtId="0" fontId="27" fillId="0" borderId="0" xfId="341" applyFont="1" applyFill="1" applyAlignment="1">
      <alignment vertical="center" wrapText="1"/>
    </xf>
    <xf numFmtId="172" fontId="51" fillId="0" borderId="52" xfId="8" applyNumberFormat="1" applyFont="1" applyFill="1" applyBorder="1" applyAlignment="1">
      <alignment horizontal="center" vertical="center" wrapText="1"/>
    </xf>
    <xf numFmtId="0" fontId="27" fillId="0" borderId="52" xfId="0" applyFont="1" applyFill="1" applyBorder="1" applyAlignment="1">
      <alignment horizontal="left" vertical="center" wrapText="1"/>
    </xf>
    <xf numFmtId="169" fontId="215" fillId="0" borderId="0" xfId="341" applyNumberFormat="1" applyFont="1" applyFill="1" applyAlignment="1">
      <alignment vertical="center" wrapText="1"/>
    </xf>
    <xf numFmtId="49" fontId="51" fillId="0" borderId="52" xfId="0" applyNumberFormat="1" applyFont="1" applyFill="1" applyBorder="1" applyAlignment="1">
      <alignment horizontal="center" vertical="center" wrapText="1"/>
    </xf>
    <xf numFmtId="0" fontId="51" fillId="0" borderId="52" xfId="0" applyFont="1" applyFill="1" applyBorder="1" applyAlignment="1">
      <alignment horizontal="left" vertical="center" wrapText="1"/>
    </xf>
    <xf numFmtId="186" fontId="215" fillId="0" borderId="0" xfId="341" applyNumberFormat="1" applyFont="1" applyFill="1" applyAlignment="1">
      <alignment vertical="center" wrapText="1"/>
    </xf>
    <xf numFmtId="0" fontId="216" fillId="0" borderId="52" xfId="0" applyFont="1" applyFill="1" applyBorder="1" applyAlignment="1">
      <alignment vertical="center" wrapText="1"/>
    </xf>
    <xf numFmtId="169" fontId="27" fillId="0" borderId="0" xfId="341" applyNumberFormat="1" applyFont="1" applyFill="1" applyAlignment="1">
      <alignment horizontal="center" vertical="center" wrapText="1"/>
    </xf>
    <xf numFmtId="172" fontId="27" fillId="0" borderId="52" xfId="8" applyNumberFormat="1" applyFont="1" applyFill="1" applyBorder="1" applyAlignment="1">
      <alignment vertical="center" wrapText="1"/>
    </xf>
    <xf numFmtId="0" fontId="27" fillId="0" borderId="0" xfId="14" applyFont="1" applyFill="1" applyAlignment="1">
      <alignment vertical="center" wrapText="1"/>
    </xf>
    <xf numFmtId="172" fontId="51" fillId="0" borderId="52" xfId="8" applyNumberFormat="1" applyFont="1" applyFill="1" applyBorder="1" applyAlignment="1">
      <alignment vertical="center" wrapText="1"/>
    </xf>
    <xf numFmtId="0" fontId="27" fillId="0" borderId="52" xfId="341" applyFont="1" applyFill="1" applyBorder="1" applyAlignment="1">
      <alignment vertical="center" wrapText="1"/>
    </xf>
    <xf numFmtId="0" fontId="51" fillId="0" borderId="52" xfId="341" applyFont="1" applyFill="1" applyBorder="1" applyAlignment="1">
      <alignment horizontal="left" vertical="center" wrapText="1"/>
    </xf>
    <xf numFmtId="169" fontId="27" fillId="0" borderId="52" xfId="341" applyNumberFormat="1" applyFont="1" applyFill="1" applyBorder="1" applyAlignment="1">
      <alignment vertical="center" wrapText="1"/>
    </xf>
    <xf numFmtId="169" fontId="51" fillId="0" borderId="0" xfId="341" applyNumberFormat="1" applyFont="1" applyFill="1" applyAlignment="1">
      <alignment vertical="center" wrapText="1"/>
    </xf>
    <xf numFmtId="0" fontId="27" fillId="0" borderId="0" xfId="14" applyFont="1" applyFill="1" applyAlignment="1">
      <alignment horizontal="right" vertical="center" wrapText="1"/>
    </xf>
    <xf numFmtId="0" fontId="46" fillId="0" borderId="0" xfId="0" applyFont="1" applyAlignment="1"/>
    <xf numFmtId="0" fontId="28" fillId="0" borderId="0" xfId="14" applyFont="1" applyFill="1" applyAlignment="1">
      <alignment vertical="center" wrapText="1"/>
    </xf>
    <xf numFmtId="2" fontId="28" fillId="0" borderId="52" xfId="0" applyNumberFormat="1" applyFont="1" applyBorder="1" applyAlignment="1">
      <alignment horizontal="center" vertical="center" wrapText="1"/>
    </xf>
    <xf numFmtId="172" fontId="28" fillId="0" borderId="52" xfId="8" applyNumberFormat="1" applyFont="1" applyBorder="1"/>
    <xf numFmtId="171" fontId="25" fillId="0" borderId="52" xfId="0" applyNumberFormat="1" applyFont="1" applyBorder="1" applyAlignment="1">
      <alignment horizontal="center" wrapText="1"/>
    </xf>
    <xf numFmtId="169" fontId="25" fillId="2" borderId="19" xfId="8" applyNumberFormat="1" applyFont="1" applyFill="1" applyBorder="1" applyAlignment="1">
      <alignment horizontal="center" wrapText="1"/>
    </xf>
    <xf numFmtId="170" fontId="28" fillId="0" borderId="19" xfId="8" applyNumberFormat="1" applyFont="1" applyFill="1" applyBorder="1" applyAlignment="1">
      <alignment horizontal="center" wrapText="1"/>
    </xf>
    <xf numFmtId="169" fontId="28" fillId="0" borderId="19" xfId="8" applyNumberFormat="1" applyFont="1" applyFill="1" applyBorder="1" applyAlignment="1">
      <alignment horizontal="center" wrapText="1"/>
    </xf>
    <xf numFmtId="169" fontId="46" fillId="0" borderId="52" xfId="0" applyNumberFormat="1" applyFont="1" applyBorder="1" applyAlignment="1">
      <alignment horizontal="center"/>
    </xf>
    <xf numFmtId="0" fontId="46" fillId="0" borderId="52" xfId="0" applyFont="1" applyFill="1" applyBorder="1"/>
    <xf numFmtId="0" fontId="51" fillId="0" borderId="52" xfId="2391" applyFont="1" applyFill="1" applyBorder="1">
      <alignment horizontal="left" vertical="top" wrapText="1"/>
    </xf>
    <xf numFmtId="0" fontId="48" fillId="0" borderId="52" xfId="2391" applyFont="1" applyFill="1" applyBorder="1" applyAlignment="1">
      <alignment horizontal="left" vertical="top" wrapText="1"/>
    </xf>
    <xf numFmtId="169" fontId="46" fillId="0" borderId="52" xfId="0" applyNumberFormat="1" applyFont="1" applyFill="1" applyBorder="1" applyAlignment="1">
      <alignment horizontal="center"/>
    </xf>
    <xf numFmtId="0" fontId="46" fillId="0" borderId="0" xfId="0" applyFont="1" applyFill="1"/>
    <xf numFmtId="49" fontId="28" fillId="0" borderId="19" xfId="0" applyNumberFormat="1" applyFont="1" applyFill="1" applyBorder="1" applyAlignment="1">
      <alignment vertical="top" wrapText="1"/>
    </xf>
    <xf numFmtId="0" fontId="28" fillId="0" borderId="19" xfId="0" applyFont="1" applyFill="1" applyBorder="1" applyAlignment="1">
      <alignment vertical="top" wrapText="1"/>
    </xf>
    <xf numFmtId="0" fontId="28" fillId="0" borderId="19" xfId="14" applyFont="1" applyFill="1" applyBorder="1" applyAlignment="1">
      <alignment vertical="top" wrapText="1"/>
    </xf>
    <xf numFmtId="0" fontId="45" fillId="0" borderId="52" xfId="0" applyFont="1" applyFill="1" applyBorder="1" applyAlignment="1">
      <alignment horizontal="left" vertical="top" wrapText="1"/>
    </xf>
    <xf numFmtId="0" fontId="46" fillId="0" borderId="52" xfId="0" applyFont="1" applyBorder="1" applyAlignment="1">
      <alignment horizontal="left" vertical="center" wrapText="1"/>
    </xf>
    <xf numFmtId="172" fontId="27" fillId="0" borderId="52" xfId="8" applyNumberFormat="1" applyFont="1" applyFill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0" fontId="51" fillId="0" borderId="52" xfId="2391" applyFont="1" applyFill="1" applyBorder="1" applyAlignment="1">
      <alignment horizontal="left" vertical="top" wrapText="1"/>
    </xf>
    <xf numFmtId="0" fontId="55" fillId="0" borderId="0" xfId="0" applyFont="1" applyAlignment="1">
      <alignment wrapText="1"/>
    </xf>
    <xf numFmtId="169" fontId="212" fillId="0" borderId="57" xfId="341" applyNumberFormat="1" applyFont="1" applyFill="1" applyBorder="1" applyAlignment="1">
      <alignment vertical="center" wrapText="1"/>
    </xf>
    <xf numFmtId="169" fontId="214" fillId="0" borderId="52" xfId="341" applyNumberFormat="1" applyFont="1" applyFill="1" applyBorder="1" applyAlignment="1">
      <alignment vertical="center" wrapText="1"/>
    </xf>
    <xf numFmtId="169" fontId="51" fillId="0" borderId="52" xfId="341" applyNumberFormat="1" applyFont="1" applyFill="1" applyBorder="1" applyAlignment="1">
      <alignment vertical="center" wrapText="1"/>
    </xf>
    <xf numFmtId="0" fontId="210" fillId="0" borderId="52" xfId="0" applyFont="1" applyFill="1" applyBorder="1" applyAlignment="1">
      <alignment vertical="center" wrapText="1"/>
    </xf>
    <xf numFmtId="0" fontId="55" fillId="0" borderId="0" xfId="0" applyFont="1" applyFill="1" applyAlignment="1">
      <alignment horizontal="center" vertical="center" wrapText="1"/>
    </xf>
    <xf numFmtId="0" fontId="210" fillId="0" borderId="52" xfId="0" applyFont="1" applyFill="1" applyBorder="1" applyAlignment="1">
      <alignment horizontal="left" vertical="center" wrapText="1"/>
    </xf>
    <xf numFmtId="172" fontId="46" fillId="0" borderId="52" xfId="0" applyNumberFormat="1" applyFont="1" applyFill="1" applyBorder="1" applyAlignment="1">
      <alignment horizontal="center" vertical="center"/>
    </xf>
    <xf numFmtId="185" fontId="46" fillId="0" borderId="52" xfId="8" applyNumberFormat="1" applyFont="1" applyFill="1" applyBorder="1" applyAlignment="1">
      <alignment horizontal="center" vertical="center" wrapText="1"/>
    </xf>
    <xf numFmtId="172" fontId="55" fillId="2" borderId="52" xfId="8" applyNumberFormat="1" applyFont="1" applyFill="1" applyBorder="1" applyAlignment="1">
      <alignment horizontal="center" vertical="center" wrapText="1"/>
    </xf>
    <xf numFmtId="0" fontId="217" fillId="0" borderId="52" xfId="0" applyFont="1" applyFill="1" applyBorder="1" applyAlignment="1">
      <alignment horizontal="right" vertical="center" wrapText="1"/>
    </xf>
    <xf numFmtId="172" fontId="55" fillId="0" borderId="52" xfId="8" applyNumberFormat="1" applyFont="1" applyFill="1" applyBorder="1" applyAlignment="1">
      <alignment horizontal="center" vertical="center" wrapText="1"/>
    </xf>
    <xf numFmtId="0" fontId="55" fillId="0" borderId="0" xfId="0" applyFont="1" applyFill="1" applyAlignment="1">
      <alignment vertical="center" wrapText="1"/>
    </xf>
    <xf numFmtId="0" fontId="210" fillId="0" borderId="52" xfId="0" applyFont="1" applyFill="1" applyBorder="1" applyAlignment="1">
      <alignment horizontal="left" vertical="center" wrapText="1"/>
    </xf>
    <xf numFmtId="0" fontId="210" fillId="0" borderId="52" xfId="0" applyFont="1" applyFill="1" applyBorder="1" applyAlignment="1">
      <alignment vertical="center" wrapText="1"/>
    </xf>
    <xf numFmtId="0" fontId="28" fillId="0" borderId="57" xfId="0" applyFont="1" applyFill="1" applyBorder="1" applyAlignment="1">
      <alignment vertical="top" wrapText="1"/>
    </xf>
    <xf numFmtId="0" fontId="28" fillId="0" borderId="0" xfId="1" applyFont="1" applyFill="1"/>
    <xf numFmtId="185" fontId="28" fillId="0" borderId="52" xfId="890" applyNumberFormat="1" applyFont="1" applyFill="1" applyBorder="1" applyAlignment="1">
      <alignment horizontal="left" vertical="top" wrapText="1"/>
    </xf>
    <xf numFmtId="0" fontId="217" fillId="2" borderId="52" xfId="0" applyFont="1" applyFill="1" applyBorder="1" applyAlignment="1">
      <alignment vertical="center" wrapText="1"/>
    </xf>
    <xf numFmtId="0" fontId="55" fillId="0" borderId="52" xfId="0" applyFont="1" applyBorder="1" applyAlignment="1">
      <alignment horizontal="right" vertical="center" wrapText="1"/>
    </xf>
    <xf numFmtId="0" fontId="217" fillId="0" borderId="52" xfId="0" applyFont="1" applyBorder="1" applyAlignment="1">
      <alignment horizontal="center" vertical="center" wrapText="1"/>
    </xf>
    <xf numFmtId="0" fontId="25" fillId="0" borderId="54" xfId="341" applyFont="1" applyBorder="1" applyAlignment="1">
      <alignment vertical="center" wrapText="1"/>
    </xf>
    <xf numFmtId="0" fontId="217" fillId="0" borderId="52" xfId="0" applyFont="1" applyFill="1" applyBorder="1" applyAlignment="1">
      <alignment horizontal="left" vertical="center" wrapText="1"/>
    </xf>
    <xf numFmtId="39" fontId="51" fillId="0" borderId="52" xfId="341" applyNumberFormat="1" applyFont="1" applyFill="1" applyBorder="1" applyAlignment="1">
      <alignment vertical="center" wrapText="1"/>
    </xf>
    <xf numFmtId="0" fontId="45" fillId="0" borderId="52" xfId="341" applyFont="1" applyFill="1" applyBorder="1" applyAlignment="1">
      <alignment horizontal="left" vertical="center" wrapText="1"/>
    </xf>
    <xf numFmtId="0" fontId="45" fillId="0" borderId="52" xfId="341" applyFont="1" applyFill="1" applyBorder="1" applyAlignment="1">
      <alignment vertical="center" wrapText="1"/>
    </xf>
    <xf numFmtId="39" fontId="51" fillId="0" borderId="52" xfId="341" applyNumberFormat="1" applyFont="1" applyFill="1" applyBorder="1" applyAlignment="1">
      <alignment horizontal="center" vertical="center" wrapText="1"/>
    </xf>
    <xf numFmtId="0" fontId="17" fillId="0" borderId="0" xfId="1" applyAlignment="1">
      <alignment horizontal="right" wrapText="1"/>
    </xf>
    <xf numFmtId="0" fontId="28" fillId="0" borderId="52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top" wrapText="1"/>
    </xf>
    <xf numFmtId="168" fontId="28" fillId="0" borderId="6" xfId="60" applyNumberFormat="1" applyFont="1" applyFill="1" applyBorder="1" applyAlignment="1">
      <alignment horizontal="center" vertical="center"/>
    </xf>
    <xf numFmtId="168" fontId="28" fillId="0" borderId="2" xfId="60" applyNumberFormat="1" applyFont="1" applyFill="1" applyBorder="1" applyAlignment="1">
      <alignment horizontal="center" vertical="center"/>
    </xf>
    <xf numFmtId="168" fontId="28" fillId="0" borderId="3" xfId="60" applyNumberFormat="1" applyFont="1" applyFill="1" applyBorder="1" applyAlignment="1">
      <alignment horizontal="center" vertical="center"/>
    </xf>
    <xf numFmtId="169" fontId="46" fillId="0" borderId="52" xfId="0" applyNumberFormat="1" applyFont="1" applyBorder="1" applyAlignment="1">
      <alignment horizontal="center" vertical="center" wrapText="1"/>
    </xf>
    <xf numFmtId="169" fontId="46" fillId="0" borderId="6" xfId="0" applyNumberFormat="1" applyFont="1" applyBorder="1" applyAlignment="1">
      <alignment horizontal="center" vertical="center" wrapText="1"/>
    </xf>
    <xf numFmtId="169" fontId="46" fillId="0" borderId="23" xfId="0" applyNumberFormat="1" applyFont="1" applyBorder="1" applyAlignment="1">
      <alignment horizontal="center" vertical="center" wrapText="1"/>
    </xf>
    <xf numFmtId="169" fontId="46" fillId="0" borderId="3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55" fillId="0" borderId="0" xfId="0" applyFont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46" fillId="0" borderId="6" xfId="0" applyFont="1" applyBorder="1" applyAlignment="1">
      <alignment horizontal="center" vertical="top" wrapText="1"/>
    </xf>
    <xf numFmtId="0" fontId="46" fillId="0" borderId="2" xfId="0" applyFont="1" applyBorder="1" applyAlignment="1">
      <alignment horizontal="center" vertical="top" wrapText="1"/>
    </xf>
    <xf numFmtId="0" fontId="46" fillId="0" borderId="24" xfId="0" applyFont="1" applyBorder="1" applyAlignment="1">
      <alignment horizontal="center" vertical="top" wrapText="1"/>
    </xf>
    <xf numFmtId="49" fontId="211" fillId="0" borderId="52" xfId="341" applyNumberFormat="1" applyFont="1" applyFill="1" applyBorder="1" applyAlignment="1">
      <alignment horizontal="center" vertical="center" wrapText="1"/>
    </xf>
    <xf numFmtId="0" fontId="211" fillId="0" borderId="56" xfId="341" applyNumberFormat="1" applyFont="1" applyFill="1" applyBorder="1" applyAlignment="1">
      <alignment horizontal="center" vertical="center" wrapText="1"/>
    </xf>
    <xf numFmtId="0" fontId="211" fillId="0" borderId="23" xfId="341" applyNumberFormat="1" applyFont="1" applyFill="1" applyBorder="1" applyAlignment="1">
      <alignment horizontal="center" vertical="center" wrapText="1"/>
    </xf>
    <xf numFmtId="0" fontId="211" fillId="0" borderId="57" xfId="341" applyNumberFormat="1" applyFont="1" applyFill="1" applyBorder="1" applyAlignment="1">
      <alignment horizontal="center" vertical="center" wrapText="1"/>
    </xf>
    <xf numFmtId="169" fontId="211" fillId="0" borderId="54" xfId="341" applyNumberFormat="1" applyFont="1" applyFill="1" applyBorder="1" applyAlignment="1">
      <alignment horizontal="center" vertical="center" wrapText="1"/>
    </xf>
    <xf numFmtId="169" fontId="211" fillId="0" borderId="55" xfId="341" applyNumberFormat="1" applyFont="1" applyFill="1" applyBorder="1" applyAlignment="1">
      <alignment horizontal="center" vertical="center" wrapText="1"/>
    </xf>
    <xf numFmtId="169" fontId="211" fillId="0" borderId="53" xfId="341" applyNumberFormat="1" applyFont="1" applyFill="1" applyBorder="1" applyAlignment="1">
      <alignment horizontal="center" vertical="center" wrapText="1"/>
    </xf>
    <xf numFmtId="169" fontId="211" fillId="0" borderId="56" xfId="341" applyNumberFormat="1" applyFont="1" applyFill="1" applyBorder="1" applyAlignment="1">
      <alignment horizontal="center" vertical="center" wrapText="1"/>
    </xf>
    <xf numFmtId="169" fontId="211" fillId="0" borderId="57" xfId="341" applyNumberFormat="1" applyFont="1" applyFill="1" applyBorder="1" applyAlignment="1">
      <alignment horizontal="center" vertical="center" wrapText="1"/>
    </xf>
    <xf numFmtId="0" fontId="28" fillId="0" borderId="0" xfId="14" applyFont="1" applyFill="1" applyAlignment="1">
      <alignment horizontal="right" vertical="center" wrapText="1"/>
    </xf>
    <xf numFmtId="0" fontId="27" fillId="0" borderId="0" xfId="341" applyNumberFormat="1" applyFont="1" applyFill="1" applyAlignment="1">
      <alignment horizontal="center" vertical="center" wrapText="1"/>
    </xf>
    <xf numFmtId="169" fontId="51" fillId="0" borderId="58" xfId="341" applyNumberFormat="1" applyFont="1" applyFill="1" applyBorder="1" applyAlignment="1">
      <alignment horizontal="right" vertical="center" wrapText="1"/>
    </xf>
    <xf numFmtId="0" fontId="46" fillId="0" borderId="0" xfId="0" applyFont="1" applyAlignment="1">
      <alignment horizontal="right"/>
    </xf>
    <xf numFmtId="0" fontId="55" fillId="0" borderId="0" xfId="0" applyFont="1" applyAlignment="1">
      <alignment horizontal="center" vertical="top" wrapText="1"/>
    </xf>
    <xf numFmtId="0" fontId="46" fillId="0" borderId="20" xfId="0" applyFont="1" applyBorder="1" applyAlignment="1">
      <alignment horizontal="center" vertic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1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27" fillId="0" borderId="0" xfId="14" applyFont="1" applyFill="1" applyAlignment="1">
      <alignment horizontal="right" vertical="center" wrapText="1"/>
    </xf>
    <xf numFmtId="0" fontId="27" fillId="0" borderId="0" xfId="14" applyFont="1" applyFill="1" applyAlignment="1">
      <alignment horizontal="center" vertical="center" wrapText="1"/>
    </xf>
    <xf numFmtId="0" fontId="51" fillId="0" borderId="52" xfId="2391" applyFont="1" applyBorder="1" applyAlignment="1">
      <alignment horizontal="center" vertical="top" wrapText="1"/>
    </xf>
    <xf numFmtId="0" fontId="51" fillId="0" borderId="54" xfId="2391" applyFont="1" applyFill="1" applyBorder="1" applyAlignment="1">
      <alignment horizontal="left" vertical="top" wrapText="1"/>
    </xf>
    <xf numFmtId="0" fontId="51" fillId="0" borderId="53" xfId="2391" applyFont="1" applyFill="1" applyBorder="1" applyAlignment="1">
      <alignment horizontal="left" vertical="top" wrapText="1"/>
    </xf>
    <xf numFmtId="0" fontId="25" fillId="0" borderId="0" xfId="1" applyFont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8" fillId="0" borderId="0" xfId="1" applyFont="1" applyAlignment="1">
      <alignment horizontal="center"/>
    </xf>
    <xf numFmtId="0" fontId="51" fillId="0" borderId="52" xfId="1512" applyFont="1" applyBorder="1" applyAlignment="1">
      <alignment horizontal="left" vertical="top" wrapText="1"/>
    </xf>
    <xf numFmtId="0" fontId="51" fillId="0" borderId="52" xfId="1512" applyFont="1" applyBorder="1" applyAlignment="1">
      <alignment horizontal="center" vertical="top" wrapText="1"/>
    </xf>
    <xf numFmtId="0" fontId="25" fillId="0" borderId="0" xfId="0" applyFont="1" applyFill="1" applyBorder="1" applyAlignment="1">
      <alignment horizontal="center" vertical="top"/>
    </xf>
    <xf numFmtId="0" fontId="28" fillId="0" borderId="0" xfId="0" applyFont="1" applyFill="1" applyBorder="1" applyAlignment="1">
      <alignment horizontal="left" vertical="top" wrapText="1"/>
    </xf>
    <xf numFmtId="0" fontId="17" fillId="0" borderId="0" xfId="1" applyFont="1" applyAlignment="1">
      <alignment horizontal="right"/>
    </xf>
    <xf numFmtId="0" fontId="28" fillId="0" borderId="52" xfId="0" applyFont="1" applyFill="1" applyBorder="1" applyAlignment="1">
      <alignment horizontal="left" vertical="top" wrapText="1"/>
    </xf>
    <xf numFmtId="0" fontId="28" fillId="0" borderId="0" xfId="0" applyFont="1" applyFill="1" applyBorder="1" applyAlignment="1">
      <alignment horizontal="center" vertical="top" wrapText="1"/>
    </xf>
    <xf numFmtId="0" fontId="28" fillId="0" borderId="0" xfId="14" applyFont="1" applyAlignment="1">
      <alignment horizontal="right" vertical="top" wrapText="1"/>
    </xf>
    <xf numFmtId="0" fontId="55" fillId="0" borderId="0" xfId="0" applyFont="1" applyFill="1" applyAlignment="1">
      <alignment horizontal="center" vertical="center" wrapText="1"/>
    </xf>
    <xf numFmtId="0" fontId="46" fillId="0" borderId="56" xfId="0" applyFont="1" applyBorder="1" applyAlignment="1">
      <alignment horizontal="center" vertical="center" wrapText="1"/>
    </xf>
    <xf numFmtId="0" fontId="46" fillId="0" borderId="57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172" fontId="46" fillId="0" borderId="52" xfId="8" applyNumberFormat="1" applyFont="1" applyBorder="1" applyAlignment="1">
      <alignment horizontal="center" vertical="center" wrapText="1"/>
    </xf>
    <xf numFmtId="172" fontId="210" fillId="0" borderId="52" xfId="8" applyNumberFormat="1" applyFont="1" applyBorder="1" applyAlignment="1">
      <alignment horizontal="center" vertical="center" wrapText="1"/>
    </xf>
    <xf numFmtId="0" fontId="217" fillId="0" borderId="52" xfId="0" applyFont="1" applyFill="1" applyBorder="1" applyAlignment="1">
      <alignment vertical="center" wrapText="1"/>
    </xf>
    <xf numFmtId="0" fontId="217" fillId="2" borderId="54" xfId="0" applyFont="1" applyFill="1" applyBorder="1" applyAlignment="1">
      <alignment horizontal="left" vertical="center" wrapText="1"/>
    </xf>
    <xf numFmtId="0" fontId="217" fillId="2" borderId="55" xfId="0" applyFont="1" applyFill="1" applyBorder="1" applyAlignment="1">
      <alignment horizontal="left" vertical="center" wrapText="1"/>
    </xf>
    <xf numFmtId="0" fontId="217" fillId="2" borderId="53" xfId="0" applyFont="1" applyFill="1" applyBorder="1" applyAlignment="1">
      <alignment horizontal="left" vertical="center" wrapText="1"/>
    </xf>
    <xf numFmtId="0" fontId="55" fillId="0" borderId="54" xfId="0" applyFont="1" applyBorder="1" applyAlignment="1">
      <alignment horizontal="left" vertical="center"/>
    </xf>
    <xf numFmtId="0" fontId="55" fillId="0" borderId="55" xfId="0" applyFont="1" applyBorder="1" applyAlignment="1">
      <alignment horizontal="left" vertical="center"/>
    </xf>
    <xf numFmtId="0" fontId="55" fillId="0" borderId="53" xfId="0" applyFont="1" applyBorder="1" applyAlignment="1">
      <alignment horizontal="left" vertical="center"/>
    </xf>
    <xf numFmtId="0" fontId="217" fillId="0" borderId="54" xfId="0" applyFont="1" applyFill="1" applyBorder="1" applyAlignment="1">
      <alignment horizontal="left" vertical="center" wrapText="1"/>
    </xf>
    <xf numFmtId="0" fontId="217" fillId="0" borderId="55" xfId="0" applyFont="1" applyFill="1" applyBorder="1" applyAlignment="1">
      <alignment horizontal="left" vertical="center" wrapText="1"/>
    </xf>
    <xf numFmtId="0" fontId="217" fillId="0" borderId="53" xfId="0" applyFont="1" applyFill="1" applyBorder="1" applyAlignment="1">
      <alignment horizontal="left" vertical="center" wrapText="1"/>
    </xf>
    <xf numFmtId="0" fontId="217" fillId="0" borderId="52" xfId="0" applyFont="1" applyFill="1" applyBorder="1" applyAlignment="1">
      <alignment horizontal="left" vertical="center" wrapText="1"/>
    </xf>
    <xf numFmtId="0" fontId="217" fillId="0" borderId="52" xfId="0" applyFont="1" applyBorder="1" applyAlignment="1">
      <alignment vertical="center" wrapText="1"/>
    </xf>
    <xf numFmtId="0" fontId="25" fillId="0" borderId="0" xfId="1" applyFont="1" applyAlignment="1">
      <alignment vertical="center" wrapText="1"/>
    </xf>
  </cellXfs>
  <cellStyles count="2609">
    <cellStyle name="_artabyuje" xfId="1514"/>
    <cellStyle name="_artabyuje 2" xfId="1515"/>
    <cellStyle name="_artabyuje_3.Havelvacner_N1_12 23.01.2018" xfId="1761"/>
    <cellStyle name="20% - Accent1" xfId="37" builtinId="30" customBuiltin="1"/>
    <cellStyle name="20% - Accent1 10" xfId="587"/>
    <cellStyle name="20% - Accent1 11" xfId="1483"/>
    <cellStyle name="20% - Accent1 12" xfId="2571"/>
    <cellStyle name="20% - Accent1 13" xfId="2597"/>
    <cellStyle name="20% - Accent1 2" xfId="62"/>
    <cellStyle name="20% - Accent1 2 2" xfId="139"/>
    <cellStyle name="20% - Accent1 2 2 2" xfId="427"/>
    <cellStyle name="20% - Accent1 2 2 2 2" xfId="428"/>
    <cellStyle name="20% - Accent1 2 2 2 2 2" xfId="1764"/>
    <cellStyle name="20% - Accent1 2 2 2 2 3" xfId="1765"/>
    <cellStyle name="20% - Accent1 2 2 2 2 4" xfId="1763"/>
    <cellStyle name="20% - Accent1 2 2 2 3" xfId="1766"/>
    <cellStyle name="20% - Accent1 2 2 2 3 2" xfId="1767"/>
    <cellStyle name="20% - Accent1 2 2 2 3 3" xfId="1768"/>
    <cellStyle name="20% - Accent1 2 2 2 4" xfId="1769"/>
    <cellStyle name="20% - Accent1 2 2 2 5" xfId="1770"/>
    <cellStyle name="20% - Accent1 2 2 2 6" xfId="1762"/>
    <cellStyle name="20% - Accent1 2 2 3" xfId="429"/>
    <cellStyle name="20% - Accent1 2 2 3 2" xfId="1772"/>
    <cellStyle name="20% - Accent1 2 2 3 3" xfId="1773"/>
    <cellStyle name="20% - Accent1 2 2 3 4" xfId="1771"/>
    <cellStyle name="20% - Accent1 2 2 4" xfId="426"/>
    <cellStyle name="20% - Accent1 2 2 4 2" xfId="1775"/>
    <cellStyle name="20% - Accent1 2 2 4 3" xfId="1776"/>
    <cellStyle name="20% - Accent1 2 2 4 4" xfId="1774"/>
    <cellStyle name="20% - Accent1 2 2 5" xfId="1517"/>
    <cellStyle name="20% - Accent1 2 2 6" xfId="1625"/>
    <cellStyle name="20% - Accent1 2 3" xfId="218"/>
    <cellStyle name="20% - Accent1 2 3 2" xfId="431"/>
    <cellStyle name="20% - Accent1 2 3 2 2" xfId="1779"/>
    <cellStyle name="20% - Accent1 2 3 2 3" xfId="1780"/>
    <cellStyle name="20% - Accent1 2 3 2 4" xfId="1778"/>
    <cellStyle name="20% - Accent1 2 3 3" xfId="430"/>
    <cellStyle name="20% - Accent1 2 3 3 2" xfId="1782"/>
    <cellStyle name="20% - Accent1 2 3 3 3" xfId="1783"/>
    <cellStyle name="20% - Accent1 2 3 3 4" xfId="1781"/>
    <cellStyle name="20% - Accent1 2 3 4" xfId="1784"/>
    <cellStyle name="20% - Accent1 2 3 5" xfId="1785"/>
    <cellStyle name="20% - Accent1 2 3 6" xfId="1777"/>
    <cellStyle name="20% - Accent1 2 4" xfId="261"/>
    <cellStyle name="20% - Accent1 2 4 2" xfId="433"/>
    <cellStyle name="20% - Accent1 2 4 2 2" xfId="1788"/>
    <cellStyle name="20% - Accent1 2 4 2 3" xfId="1789"/>
    <cellStyle name="20% - Accent1 2 4 2 4" xfId="1787"/>
    <cellStyle name="20% - Accent1 2 4 3" xfId="432"/>
    <cellStyle name="20% - Accent1 2 4 3 2" xfId="1791"/>
    <cellStyle name="20% - Accent1 2 4 3 3" xfId="1792"/>
    <cellStyle name="20% - Accent1 2 4 3 4" xfId="1790"/>
    <cellStyle name="20% - Accent1 2 4 4" xfId="1793"/>
    <cellStyle name="20% - Accent1 2 4 5" xfId="1794"/>
    <cellStyle name="20% - Accent1 2 4 6" xfId="1786"/>
    <cellStyle name="20% - Accent1 2 5" xfId="413"/>
    <cellStyle name="20% - Accent1 2 5 2" xfId="434"/>
    <cellStyle name="20% - Accent1 2 5 2 2" xfId="1796"/>
    <cellStyle name="20% - Accent1 2 5 3" xfId="1797"/>
    <cellStyle name="20% - Accent1 2 5 4" xfId="1795"/>
    <cellStyle name="20% - Accent1 2 6" xfId="425"/>
    <cellStyle name="20% - Accent1 2 6 2" xfId="1799"/>
    <cellStyle name="20% - Accent1 2 6 3" xfId="1800"/>
    <cellStyle name="20% - Accent1 2 6 4" xfId="1798"/>
    <cellStyle name="20% - Accent1 2 7" xfId="1499"/>
    <cellStyle name="20% - Accent1 2 8" xfId="1516"/>
    <cellStyle name="20% - Accent1 2 9" xfId="2584"/>
    <cellStyle name="20% - Accent1 3" xfId="84"/>
    <cellStyle name="20% - Accent1 3 2" xfId="154"/>
    <cellStyle name="20% - Accent1 3 2 2" xfId="371"/>
    <cellStyle name="20% - Accent1 3 2 2 2" xfId="437"/>
    <cellStyle name="20% - Accent1 3 2 3" xfId="436"/>
    <cellStyle name="20% - Accent1 3 2 4" xfId="1801"/>
    <cellStyle name="20% - Accent1 3 3" xfId="324"/>
    <cellStyle name="20% - Accent1 3 3 2" xfId="439"/>
    <cellStyle name="20% - Accent1 3 3 3" xfId="438"/>
    <cellStyle name="20% - Accent1 3 3 4" xfId="1802"/>
    <cellStyle name="20% - Accent1 3 4" xfId="435"/>
    <cellStyle name="20% - Accent1 3 5" xfId="1518"/>
    <cellStyle name="20% - Accent1 4" xfId="104"/>
    <cellStyle name="20% - Accent1 4 2" xfId="173"/>
    <cellStyle name="20% - Accent1 4 2 2" xfId="442"/>
    <cellStyle name="20% - Accent1 4 2 3" xfId="441"/>
    <cellStyle name="20% - Accent1 4 3" xfId="346"/>
    <cellStyle name="20% - Accent1 4 3 2" xfId="444"/>
    <cellStyle name="20% - Accent1 4 3 3" xfId="443"/>
    <cellStyle name="20% - Accent1 4 4" xfId="440"/>
    <cellStyle name="20% - Accent1 4 5" xfId="1695"/>
    <cellStyle name="20% - Accent1 5" xfId="126"/>
    <cellStyle name="20% - Accent1 5 2" xfId="446"/>
    <cellStyle name="20% - Accent1 5 2 2" xfId="447"/>
    <cellStyle name="20% - Accent1 5 3" xfId="448"/>
    <cellStyle name="20% - Accent1 5 4" xfId="445"/>
    <cellStyle name="20% - Accent1 6" xfId="192"/>
    <cellStyle name="20% - Accent1 6 2" xfId="450"/>
    <cellStyle name="20% - Accent1 6 2 2" xfId="451"/>
    <cellStyle name="20% - Accent1 6 3" xfId="452"/>
    <cellStyle name="20% - Accent1 6 4" xfId="449"/>
    <cellStyle name="20% - Accent1 7" xfId="205"/>
    <cellStyle name="20% - Accent1 7 2" xfId="454"/>
    <cellStyle name="20% - Accent1 7 2 2" xfId="455"/>
    <cellStyle name="20% - Accent1 7 3" xfId="456"/>
    <cellStyle name="20% - Accent1 7 4" xfId="453"/>
    <cellStyle name="20% - Accent1 8" xfId="400"/>
    <cellStyle name="20% - Accent1 8 2" xfId="458"/>
    <cellStyle name="20% - Accent1 8 3" xfId="457"/>
    <cellStyle name="20% - Accent1 9" xfId="459"/>
    <cellStyle name="20% - Accent2" xfId="41" builtinId="34" customBuiltin="1"/>
    <cellStyle name="20% - Accent2 10" xfId="593"/>
    <cellStyle name="20% - Accent2 11" xfId="1484"/>
    <cellStyle name="20% - Accent2 12" xfId="2573"/>
    <cellStyle name="20% - Accent2 13" xfId="2599"/>
    <cellStyle name="20% - Accent2 2" xfId="63"/>
    <cellStyle name="20% - Accent2 2 2" xfId="140"/>
    <cellStyle name="20% - Accent2 2 2 2" xfId="462"/>
    <cellStyle name="20% - Accent2 2 2 2 2" xfId="463"/>
    <cellStyle name="20% - Accent2 2 2 2 2 2" xfId="1805"/>
    <cellStyle name="20% - Accent2 2 2 2 2 3" xfId="1806"/>
    <cellStyle name="20% - Accent2 2 2 2 2 4" xfId="1804"/>
    <cellStyle name="20% - Accent2 2 2 2 3" xfId="1807"/>
    <cellStyle name="20% - Accent2 2 2 2 3 2" xfId="1808"/>
    <cellStyle name="20% - Accent2 2 2 2 3 3" xfId="1809"/>
    <cellStyle name="20% - Accent2 2 2 2 4" xfId="1810"/>
    <cellStyle name="20% - Accent2 2 2 2 5" xfId="1811"/>
    <cellStyle name="20% - Accent2 2 2 2 6" xfId="1803"/>
    <cellStyle name="20% - Accent2 2 2 3" xfId="464"/>
    <cellStyle name="20% - Accent2 2 2 3 2" xfId="1813"/>
    <cellStyle name="20% - Accent2 2 2 3 3" xfId="1814"/>
    <cellStyle name="20% - Accent2 2 2 3 4" xfId="1812"/>
    <cellStyle name="20% - Accent2 2 2 4" xfId="461"/>
    <cellStyle name="20% - Accent2 2 2 4 2" xfId="1816"/>
    <cellStyle name="20% - Accent2 2 2 4 3" xfId="1817"/>
    <cellStyle name="20% - Accent2 2 2 4 4" xfId="1815"/>
    <cellStyle name="20% - Accent2 2 2 5" xfId="1520"/>
    <cellStyle name="20% - Accent2 2 2 6" xfId="1626"/>
    <cellStyle name="20% - Accent2 2 3" xfId="220"/>
    <cellStyle name="20% - Accent2 2 3 2" xfId="466"/>
    <cellStyle name="20% - Accent2 2 3 2 2" xfId="1820"/>
    <cellStyle name="20% - Accent2 2 3 2 3" xfId="1821"/>
    <cellStyle name="20% - Accent2 2 3 2 4" xfId="1819"/>
    <cellStyle name="20% - Accent2 2 3 3" xfId="465"/>
    <cellStyle name="20% - Accent2 2 3 3 2" xfId="1823"/>
    <cellStyle name="20% - Accent2 2 3 3 3" xfId="1824"/>
    <cellStyle name="20% - Accent2 2 3 3 4" xfId="1822"/>
    <cellStyle name="20% - Accent2 2 3 4" xfId="1825"/>
    <cellStyle name="20% - Accent2 2 3 5" xfId="1826"/>
    <cellStyle name="20% - Accent2 2 3 6" xfId="1818"/>
    <cellStyle name="20% - Accent2 2 4" xfId="262"/>
    <cellStyle name="20% - Accent2 2 4 2" xfId="468"/>
    <cellStyle name="20% - Accent2 2 4 2 2" xfId="1829"/>
    <cellStyle name="20% - Accent2 2 4 2 3" xfId="1830"/>
    <cellStyle name="20% - Accent2 2 4 2 4" xfId="1828"/>
    <cellStyle name="20% - Accent2 2 4 3" xfId="467"/>
    <cellStyle name="20% - Accent2 2 4 3 2" xfId="1832"/>
    <cellStyle name="20% - Accent2 2 4 3 3" xfId="1833"/>
    <cellStyle name="20% - Accent2 2 4 3 4" xfId="1831"/>
    <cellStyle name="20% - Accent2 2 4 4" xfId="1834"/>
    <cellStyle name="20% - Accent2 2 4 5" xfId="1835"/>
    <cellStyle name="20% - Accent2 2 4 6" xfId="1827"/>
    <cellStyle name="20% - Accent2 2 5" xfId="415"/>
    <cellStyle name="20% - Accent2 2 5 2" xfId="469"/>
    <cellStyle name="20% - Accent2 2 5 2 2" xfId="1837"/>
    <cellStyle name="20% - Accent2 2 5 3" xfId="1838"/>
    <cellStyle name="20% - Accent2 2 5 4" xfId="1836"/>
    <cellStyle name="20% - Accent2 2 6" xfId="460"/>
    <cellStyle name="20% - Accent2 2 6 2" xfId="1840"/>
    <cellStyle name="20% - Accent2 2 6 3" xfId="1841"/>
    <cellStyle name="20% - Accent2 2 6 4" xfId="1839"/>
    <cellStyle name="20% - Accent2 2 7" xfId="1501"/>
    <cellStyle name="20% - Accent2 2 8" xfId="1519"/>
    <cellStyle name="20% - Accent2 2 9" xfId="2586"/>
    <cellStyle name="20% - Accent2 3" xfId="87"/>
    <cellStyle name="20% - Accent2 3 2" xfId="157"/>
    <cellStyle name="20% - Accent2 3 2 2" xfId="373"/>
    <cellStyle name="20% - Accent2 3 2 2 2" xfId="472"/>
    <cellStyle name="20% - Accent2 3 2 3" xfId="471"/>
    <cellStyle name="20% - Accent2 3 2 4" xfId="1842"/>
    <cellStyle name="20% - Accent2 3 3" xfId="326"/>
    <cellStyle name="20% - Accent2 3 3 2" xfId="474"/>
    <cellStyle name="20% - Accent2 3 3 3" xfId="473"/>
    <cellStyle name="20% - Accent2 3 3 4" xfId="1843"/>
    <cellStyle name="20% - Accent2 3 4" xfId="470"/>
    <cellStyle name="20% - Accent2 3 5" xfId="1521"/>
    <cellStyle name="20% - Accent2 4" xfId="107"/>
    <cellStyle name="20% - Accent2 4 2" xfId="176"/>
    <cellStyle name="20% - Accent2 4 2 2" xfId="477"/>
    <cellStyle name="20% - Accent2 4 2 3" xfId="476"/>
    <cellStyle name="20% - Accent2 4 3" xfId="348"/>
    <cellStyle name="20% - Accent2 4 3 2" xfId="479"/>
    <cellStyle name="20% - Accent2 4 3 3" xfId="478"/>
    <cellStyle name="20% - Accent2 4 4" xfId="475"/>
    <cellStyle name="20% - Accent2 4 5" xfId="1697"/>
    <cellStyle name="20% - Accent2 5" xfId="128"/>
    <cellStyle name="20% - Accent2 5 2" xfId="481"/>
    <cellStyle name="20% - Accent2 5 2 2" xfId="482"/>
    <cellStyle name="20% - Accent2 5 3" xfId="483"/>
    <cellStyle name="20% - Accent2 5 4" xfId="480"/>
    <cellStyle name="20% - Accent2 6" xfId="194"/>
    <cellStyle name="20% - Accent2 6 2" xfId="485"/>
    <cellStyle name="20% - Accent2 6 2 2" xfId="486"/>
    <cellStyle name="20% - Accent2 6 3" xfId="487"/>
    <cellStyle name="20% - Accent2 6 4" xfId="484"/>
    <cellStyle name="20% - Accent2 7" xfId="207"/>
    <cellStyle name="20% - Accent2 7 2" xfId="489"/>
    <cellStyle name="20% - Accent2 7 2 2" xfId="490"/>
    <cellStyle name="20% - Accent2 7 3" xfId="491"/>
    <cellStyle name="20% - Accent2 7 4" xfId="488"/>
    <cellStyle name="20% - Accent2 8" xfId="402"/>
    <cellStyle name="20% - Accent2 8 2" xfId="493"/>
    <cellStyle name="20% - Accent2 8 3" xfId="492"/>
    <cellStyle name="20% - Accent2 9" xfId="494"/>
    <cellStyle name="20% - Accent3" xfId="45" builtinId="38" customBuiltin="1"/>
    <cellStyle name="20% - Accent3 10" xfId="599"/>
    <cellStyle name="20% - Accent3 11" xfId="1485"/>
    <cellStyle name="20% - Accent3 12" xfId="2575"/>
    <cellStyle name="20% - Accent3 13" xfId="2601"/>
    <cellStyle name="20% - Accent3 2" xfId="64"/>
    <cellStyle name="20% - Accent3 2 2" xfId="141"/>
    <cellStyle name="20% - Accent3 2 2 2" xfId="497"/>
    <cellStyle name="20% - Accent3 2 2 2 2" xfId="498"/>
    <cellStyle name="20% - Accent3 2 2 2 2 2" xfId="1846"/>
    <cellStyle name="20% - Accent3 2 2 2 2 3" xfId="1847"/>
    <cellStyle name="20% - Accent3 2 2 2 2 4" xfId="1845"/>
    <cellStyle name="20% - Accent3 2 2 2 3" xfId="1848"/>
    <cellStyle name="20% - Accent3 2 2 2 3 2" xfId="1849"/>
    <cellStyle name="20% - Accent3 2 2 2 3 3" xfId="1850"/>
    <cellStyle name="20% - Accent3 2 2 2 4" xfId="1851"/>
    <cellStyle name="20% - Accent3 2 2 2 5" xfId="1852"/>
    <cellStyle name="20% - Accent3 2 2 2 6" xfId="1844"/>
    <cellStyle name="20% - Accent3 2 2 3" xfId="499"/>
    <cellStyle name="20% - Accent3 2 2 3 2" xfId="1854"/>
    <cellStyle name="20% - Accent3 2 2 3 3" xfId="1855"/>
    <cellStyle name="20% - Accent3 2 2 3 4" xfId="1853"/>
    <cellStyle name="20% - Accent3 2 2 4" xfId="496"/>
    <cellStyle name="20% - Accent3 2 2 4 2" xfId="1857"/>
    <cellStyle name="20% - Accent3 2 2 4 3" xfId="1858"/>
    <cellStyle name="20% - Accent3 2 2 4 4" xfId="1856"/>
    <cellStyle name="20% - Accent3 2 2 5" xfId="1523"/>
    <cellStyle name="20% - Accent3 2 2 6" xfId="1627"/>
    <cellStyle name="20% - Accent3 2 3" xfId="222"/>
    <cellStyle name="20% - Accent3 2 3 2" xfId="501"/>
    <cellStyle name="20% - Accent3 2 3 2 2" xfId="1861"/>
    <cellStyle name="20% - Accent3 2 3 2 3" xfId="1862"/>
    <cellStyle name="20% - Accent3 2 3 2 4" xfId="1860"/>
    <cellStyle name="20% - Accent3 2 3 3" xfId="500"/>
    <cellStyle name="20% - Accent3 2 3 3 2" xfId="1864"/>
    <cellStyle name="20% - Accent3 2 3 3 3" xfId="1865"/>
    <cellStyle name="20% - Accent3 2 3 3 4" xfId="1863"/>
    <cellStyle name="20% - Accent3 2 3 4" xfId="1866"/>
    <cellStyle name="20% - Accent3 2 3 5" xfId="1867"/>
    <cellStyle name="20% - Accent3 2 3 6" xfId="1859"/>
    <cellStyle name="20% - Accent3 2 4" xfId="263"/>
    <cellStyle name="20% - Accent3 2 4 2" xfId="503"/>
    <cellStyle name="20% - Accent3 2 4 2 2" xfId="1870"/>
    <cellStyle name="20% - Accent3 2 4 2 3" xfId="1871"/>
    <cellStyle name="20% - Accent3 2 4 2 4" xfId="1869"/>
    <cellStyle name="20% - Accent3 2 4 3" xfId="502"/>
    <cellStyle name="20% - Accent3 2 4 3 2" xfId="1873"/>
    <cellStyle name="20% - Accent3 2 4 3 3" xfId="1874"/>
    <cellStyle name="20% - Accent3 2 4 3 4" xfId="1872"/>
    <cellStyle name="20% - Accent3 2 4 4" xfId="1875"/>
    <cellStyle name="20% - Accent3 2 4 5" xfId="1876"/>
    <cellStyle name="20% - Accent3 2 4 6" xfId="1868"/>
    <cellStyle name="20% - Accent3 2 5" xfId="417"/>
    <cellStyle name="20% - Accent3 2 5 2" xfId="504"/>
    <cellStyle name="20% - Accent3 2 5 2 2" xfId="1878"/>
    <cellStyle name="20% - Accent3 2 5 3" xfId="1879"/>
    <cellStyle name="20% - Accent3 2 5 4" xfId="1877"/>
    <cellStyle name="20% - Accent3 2 6" xfId="495"/>
    <cellStyle name="20% - Accent3 2 6 2" xfId="1881"/>
    <cellStyle name="20% - Accent3 2 6 3" xfId="1882"/>
    <cellStyle name="20% - Accent3 2 6 4" xfId="1880"/>
    <cellStyle name="20% - Accent3 2 7" xfId="1503"/>
    <cellStyle name="20% - Accent3 2 8" xfId="1522"/>
    <cellStyle name="20% - Accent3 2 9" xfId="2588"/>
    <cellStyle name="20% - Accent3 3" xfId="90"/>
    <cellStyle name="20% - Accent3 3 2" xfId="160"/>
    <cellStyle name="20% - Accent3 3 2 2" xfId="375"/>
    <cellStyle name="20% - Accent3 3 2 2 2" xfId="507"/>
    <cellStyle name="20% - Accent3 3 2 3" xfId="506"/>
    <cellStyle name="20% - Accent3 3 2 4" xfId="1883"/>
    <cellStyle name="20% - Accent3 3 3" xfId="328"/>
    <cellStyle name="20% - Accent3 3 3 2" xfId="509"/>
    <cellStyle name="20% - Accent3 3 3 3" xfId="508"/>
    <cellStyle name="20% - Accent3 3 3 4" xfId="1884"/>
    <cellStyle name="20% - Accent3 3 4" xfId="505"/>
    <cellStyle name="20% - Accent3 3 5" xfId="1524"/>
    <cellStyle name="20% - Accent3 4" xfId="110"/>
    <cellStyle name="20% - Accent3 4 2" xfId="179"/>
    <cellStyle name="20% - Accent3 4 2 2" xfId="512"/>
    <cellStyle name="20% - Accent3 4 2 3" xfId="511"/>
    <cellStyle name="20% - Accent3 4 3" xfId="350"/>
    <cellStyle name="20% - Accent3 4 3 2" xfId="514"/>
    <cellStyle name="20% - Accent3 4 3 3" xfId="513"/>
    <cellStyle name="20% - Accent3 4 4" xfId="510"/>
    <cellStyle name="20% - Accent3 4 5" xfId="1699"/>
    <cellStyle name="20% - Accent3 5" xfId="130"/>
    <cellStyle name="20% - Accent3 5 2" xfId="516"/>
    <cellStyle name="20% - Accent3 5 2 2" xfId="517"/>
    <cellStyle name="20% - Accent3 5 3" xfId="518"/>
    <cellStyle name="20% - Accent3 5 4" xfId="515"/>
    <cellStyle name="20% - Accent3 6" xfId="196"/>
    <cellStyle name="20% - Accent3 6 2" xfId="520"/>
    <cellStyle name="20% - Accent3 6 2 2" xfId="521"/>
    <cellStyle name="20% - Accent3 6 3" xfId="522"/>
    <cellStyle name="20% - Accent3 6 4" xfId="519"/>
    <cellStyle name="20% - Accent3 7" xfId="209"/>
    <cellStyle name="20% - Accent3 7 2" xfId="524"/>
    <cellStyle name="20% - Accent3 7 2 2" xfId="525"/>
    <cellStyle name="20% - Accent3 7 3" xfId="526"/>
    <cellStyle name="20% - Accent3 7 4" xfId="523"/>
    <cellStyle name="20% - Accent3 8" xfId="404"/>
    <cellStyle name="20% - Accent3 8 2" xfId="528"/>
    <cellStyle name="20% - Accent3 8 3" xfId="527"/>
    <cellStyle name="20% - Accent3 9" xfId="529"/>
    <cellStyle name="20% - Accent4" xfId="49" builtinId="42" customBuiltin="1"/>
    <cellStyle name="20% - Accent4 10" xfId="605"/>
    <cellStyle name="20% - Accent4 11" xfId="1486"/>
    <cellStyle name="20% - Accent4 12" xfId="2577"/>
    <cellStyle name="20% - Accent4 13" xfId="2603"/>
    <cellStyle name="20% - Accent4 2" xfId="65"/>
    <cellStyle name="20% - Accent4 2 2" xfId="142"/>
    <cellStyle name="20% - Accent4 2 2 2" xfId="532"/>
    <cellStyle name="20% - Accent4 2 2 2 2" xfId="533"/>
    <cellStyle name="20% - Accent4 2 2 2 2 2" xfId="1887"/>
    <cellStyle name="20% - Accent4 2 2 2 2 3" xfId="1888"/>
    <cellStyle name="20% - Accent4 2 2 2 2 4" xfId="1886"/>
    <cellStyle name="20% - Accent4 2 2 2 3" xfId="1889"/>
    <cellStyle name="20% - Accent4 2 2 2 3 2" xfId="1890"/>
    <cellStyle name="20% - Accent4 2 2 2 3 3" xfId="1891"/>
    <cellStyle name="20% - Accent4 2 2 2 4" xfId="1892"/>
    <cellStyle name="20% - Accent4 2 2 2 5" xfId="1893"/>
    <cellStyle name="20% - Accent4 2 2 2 6" xfId="1885"/>
    <cellStyle name="20% - Accent4 2 2 3" xfId="534"/>
    <cellStyle name="20% - Accent4 2 2 3 2" xfId="1895"/>
    <cellStyle name="20% - Accent4 2 2 3 3" xfId="1896"/>
    <cellStyle name="20% - Accent4 2 2 3 4" xfId="1894"/>
    <cellStyle name="20% - Accent4 2 2 4" xfId="531"/>
    <cellStyle name="20% - Accent4 2 2 4 2" xfId="1898"/>
    <cellStyle name="20% - Accent4 2 2 4 3" xfId="1899"/>
    <cellStyle name="20% - Accent4 2 2 4 4" xfId="1897"/>
    <cellStyle name="20% - Accent4 2 2 5" xfId="1526"/>
    <cellStyle name="20% - Accent4 2 2 6" xfId="1629"/>
    <cellStyle name="20% - Accent4 2 3" xfId="224"/>
    <cellStyle name="20% - Accent4 2 3 2" xfId="536"/>
    <cellStyle name="20% - Accent4 2 3 2 2" xfId="1902"/>
    <cellStyle name="20% - Accent4 2 3 2 3" xfId="1903"/>
    <cellStyle name="20% - Accent4 2 3 2 4" xfId="1901"/>
    <cellStyle name="20% - Accent4 2 3 3" xfId="535"/>
    <cellStyle name="20% - Accent4 2 3 3 2" xfId="1905"/>
    <cellStyle name="20% - Accent4 2 3 3 3" xfId="1906"/>
    <cellStyle name="20% - Accent4 2 3 3 4" xfId="1904"/>
    <cellStyle name="20% - Accent4 2 3 4" xfId="1907"/>
    <cellStyle name="20% - Accent4 2 3 5" xfId="1908"/>
    <cellStyle name="20% - Accent4 2 3 6" xfId="1900"/>
    <cellStyle name="20% - Accent4 2 4" xfId="264"/>
    <cellStyle name="20% - Accent4 2 4 2" xfId="538"/>
    <cellStyle name="20% - Accent4 2 4 2 2" xfId="1911"/>
    <cellStyle name="20% - Accent4 2 4 2 3" xfId="1912"/>
    <cellStyle name="20% - Accent4 2 4 2 4" xfId="1910"/>
    <cellStyle name="20% - Accent4 2 4 3" xfId="537"/>
    <cellStyle name="20% - Accent4 2 4 3 2" xfId="1914"/>
    <cellStyle name="20% - Accent4 2 4 3 3" xfId="1915"/>
    <cellStyle name="20% - Accent4 2 4 3 4" xfId="1913"/>
    <cellStyle name="20% - Accent4 2 4 4" xfId="1916"/>
    <cellStyle name="20% - Accent4 2 4 5" xfId="1917"/>
    <cellStyle name="20% - Accent4 2 4 6" xfId="1909"/>
    <cellStyle name="20% - Accent4 2 5" xfId="419"/>
    <cellStyle name="20% - Accent4 2 5 2" xfId="539"/>
    <cellStyle name="20% - Accent4 2 5 2 2" xfId="1919"/>
    <cellStyle name="20% - Accent4 2 5 3" xfId="1920"/>
    <cellStyle name="20% - Accent4 2 5 4" xfId="1918"/>
    <cellStyle name="20% - Accent4 2 6" xfId="530"/>
    <cellStyle name="20% - Accent4 2 6 2" xfId="1922"/>
    <cellStyle name="20% - Accent4 2 6 3" xfId="1923"/>
    <cellStyle name="20% - Accent4 2 6 4" xfId="1921"/>
    <cellStyle name="20% - Accent4 2 7" xfId="1505"/>
    <cellStyle name="20% - Accent4 2 8" xfId="1525"/>
    <cellStyle name="20% - Accent4 2 9" xfId="2590"/>
    <cellStyle name="20% - Accent4 3" xfId="93"/>
    <cellStyle name="20% - Accent4 3 2" xfId="163"/>
    <cellStyle name="20% - Accent4 3 2 2" xfId="377"/>
    <cellStyle name="20% - Accent4 3 2 2 2" xfId="542"/>
    <cellStyle name="20% - Accent4 3 2 3" xfId="541"/>
    <cellStyle name="20% - Accent4 3 2 4" xfId="1924"/>
    <cellStyle name="20% - Accent4 3 3" xfId="330"/>
    <cellStyle name="20% - Accent4 3 3 2" xfId="544"/>
    <cellStyle name="20% - Accent4 3 3 3" xfId="543"/>
    <cellStyle name="20% - Accent4 3 3 4" xfId="1925"/>
    <cellStyle name="20% - Accent4 3 4" xfId="540"/>
    <cellStyle name="20% - Accent4 3 5" xfId="1527"/>
    <cellStyle name="20% - Accent4 4" xfId="113"/>
    <cellStyle name="20% - Accent4 4 2" xfId="182"/>
    <cellStyle name="20% - Accent4 4 2 2" xfId="547"/>
    <cellStyle name="20% - Accent4 4 2 3" xfId="546"/>
    <cellStyle name="20% - Accent4 4 3" xfId="352"/>
    <cellStyle name="20% - Accent4 4 3 2" xfId="549"/>
    <cellStyle name="20% - Accent4 4 3 3" xfId="548"/>
    <cellStyle name="20% - Accent4 4 4" xfId="545"/>
    <cellStyle name="20% - Accent4 4 5" xfId="1701"/>
    <cellStyle name="20% - Accent4 5" xfId="132"/>
    <cellStyle name="20% - Accent4 5 2" xfId="551"/>
    <cellStyle name="20% - Accent4 5 2 2" xfId="552"/>
    <cellStyle name="20% - Accent4 5 3" xfId="553"/>
    <cellStyle name="20% - Accent4 5 4" xfId="550"/>
    <cellStyle name="20% - Accent4 6" xfId="198"/>
    <cellStyle name="20% - Accent4 6 2" xfId="555"/>
    <cellStyle name="20% - Accent4 6 2 2" xfId="556"/>
    <cellStyle name="20% - Accent4 6 3" xfId="557"/>
    <cellStyle name="20% - Accent4 6 4" xfId="554"/>
    <cellStyle name="20% - Accent4 7" xfId="211"/>
    <cellStyle name="20% - Accent4 7 2" xfId="559"/>
    <cellStyle name="20% - Accent4 7 2 2" xfId="560"/>
    <cellStyle name="20% - Accent4 7 3" xfId="561"/>
    <cellStyle name="20% - Accent4 7 4" xfId="558"/>
    <cellStyle name="20% - Accent4 8" xfId="406"/>
    <cellStyle name="20% - Accent4 8 2" xfId="563"/>
    <cellStyle name="20% - Accent4 8 3" xfId="562"/>
    <cellStyle name="20% - Accent4 9" xfId="564"/>
    <cellStyle name="20% - Accent5" xfId="53" builtinId="46" customBuiltin="1"/>
    <cellStyle name="20% - Accent5 10" xfId="1487"/>
    <cellStyle name="20% - Accent5 11" xfId="2579"/>
    <cellStyle name="20% - Accent5 12" xfId="2605"/>
    <cellStyle name="20% - Accent5 2" xfId="66"/>
    <cellStyle name="20% - Accent5 2 2" xfId="143"/>
    <cellStyle name="20% - Accent5 2 2 2" xfId="567"/>
    <cellStyle name="20% - Accent5 2 2 2 2" xfId="1927"/>
    <cellStyle name="20% - Accent5 2 2 2 2 2" xfId="1928"/>
    <cellStyle name="20% - Accent5 2 2 2 2 3" xfId="1929"/>
    <cellStyle name="20% - Accent5 2 2 2 3" xfId="1930"/>
    <cellStyle name="20% - Accent5 2 2 2 3 2" xfId="1931"/>
    <cellStyle name="20% - Accent5 2 2 2 3 3" xfId="1932"/>
    <cellStyle name="20% - Accent5 2 2 2 4" xfId="1933"/>
    <cellStyle name="20% - Accent5 2 2 2 5" xfId="1934"/>
    <cellStyle name="20% - Accent5 2 2 2 6" xfId="1926"/>
    <cellStyle name="20% - Accent5 2 2 3" xfId="566"/>
    <cellStyle name="20% - Accent5 2 2 3 2" xfId="1936"/>
    <cellStyle name="20% - Accent5 2 2 3 3" xfId="1937"/>
    <cellStyle name="20% - Accent5 2 2 3 4" xfId="1935"/>
    <cellStyle name="20% - Accent5 2 2 4" xfId="1529"/>
    <cellStyle name="20% - Accent5 2 2 4 2" xfId="1939"/>
    <cellStyle name="20% - Accent5 2 2 4 3" xfId="1940"/>
    <cellStyle name="20% - Accent5 2 2 4 4" xfId="1938"/>
    <cellStyle name="20% - Accent5 2 2 5" xfId="1630"/>
    <cellStyle name="20% - Accent5 2 3" xfId="226"/>
    <cellStyle name="20% - Accent5 2 3 2" xfId="569"/>
    <cellStyle name="20% - Accent5 2 3 2 2" xfId="1943"/>
    <cellStyle name="20% - Accent5 2 3 2 3" xfId="1944"/>
    <cellStyle name="20% - Accent5 2 3 2 4" xfId="1942"/>
    <cellStyle name="20% - Accent5 2 3 3" xfId="568"/>
    <cellStyle name="20% - Accent5 2 3 3 2" xfId="1946"/>
    <cellStyle name="20% - Accent5 2 3 3 3" xfId="1947"/>
    <cellStyle name="20% - Accent5 2 3 3 4" xfId="1945"/>
    <cellStyle name="20% - Accent5 2 3 4" xfId="1948"/>
    <cellStyle name="20% - Accent5 2 3 5" xfId="1949"/>
    <cellStyle name="20% - Accent5 2 3 6" xfId="1941"/>
    <cellStyle name="20% - Accent5 2 4" xfId="265"/>
    <cellStyle name="20% - Accent5 2 4 2" xfId="1951"/>
    <cellStyle name="20% - Accent5 2 4 2 2" xfId="1952"/>
    <cellStyle name="20% - Accent5 2 4 2 3" xfId="1953"/>
    <cellStyle name="20% - Accent5 2 4 3" xfId="1954"/>
    <cellStyle name="20% - Accent5 2 4 3 2" xfId="1955"/>
    <cellStyle name="20% - Accent5 2 4 3 3" xfId="1956"/>
    <cellStyle name="20% - Accent5 2 4 4" xfId="1957"/>
    <cellStyle name="20% - Accent5 2 4 5" xfId="1958"/>
    <cellStyle name="20% - Accent5 2 4 6" xfId="1950"/>
    <cellStyle name="20% - Accent5 2 5" xfId="421"/>
    <cellStyle name="20% - Accent5 2 5 2" xfId="1960"/>
    <cellStyle name="20% - Accent5 2 5 3" xfId="1961"/>
    <cellStyle name="20% - Accent5 2 5 4" xfId="1959"/>
    <cellStyle name="20% - Accent5 2 6" xfId="565"/>
    <cellStyle name="20% - Accent5 2 6 2" xfId="1963"/>
    <cellStyle name="20% - Accent5 2 6 3" xfId="1964"/>
    <cellStyle name="20% - Accent5 2 6 4" xfId="1962"/>
    <cellStyle name="20% - Accent5 2 7" xfId="1507"/>
    <cellStyle name="20% - Accent5 2 8" xfId="1528"/>
    <cellStyle name="20% - Accent5 2 9" xfId="2592"/>
    <cellStyle name="20% - Accent5 3" xfId="96"/>
    <cellStyle name="20% - Accent5 3 2" xfId="166"/>
    <cellStyle name="20% - Accent5 3 2 2" xfId="379"/>
    <cellStyle name="20% - Accent5 3 2 2 2" xfId="573"/>
    <cellStyle name="20% - Accent5 3 2 3" xfId="572"/>
    <cellStyle name="20% - Accent5 3 2 4" xfId="1965"/>
    <cellStyle name="20% - Accent5 3 3" xfId="332"/>
    <cellStyle name="20% - Accent5 3 3 2" xfId="1966"/>
    <cellStyle name="20% - Accent5 3 4" xfId="571"/>
    <cellStyle name="20% - Accent5 3 5" xfId="1530"/>
    <cellStyle name="20% - Accent5 4" xfId="116"/>
    <cellStyle name="20% - Accent5 4 2" xfId="185"/>
    <cellStyle name="20% - Accent5 4 3" xfId="354"/>
    <cellStyle name="20% - Accent5 4 4" xfId="574"/>
    <cellStyle name="20% - Accent5 4 5" xfId="1703"/>
    <cellStyle name="20% - Accent5 5" xfId="134"/>
    <cellStyle name="20% - Accent5 5 2" xfId="575"/>
    <cellStyle name="20% - Accent5 6" xfId="200"/>
    <cellStyle name="20% - Accent5 7" xfId="213"/>
    <cellStyle name="20% - Accent5 8" xfId="408"/>
    <cellStyle name="20% - Accent5 9" xfId="611"/>
    <cellStyle name="20% - Accent6" xfId="57" builtinId="50" customBuiltin="1"/>
    <cellStyle name="20% - Accent6 10" xfId="1488"/>
    <cellStyle name="20% - Accent6 11" xfId="2581"/>
    <cellStyle name="20% - Accent6 12" xfId="2607"/>
    <cellStyle name="20% - Accent6 2" xfId="67"/>
    <cellStyle name="20% - Accent6 2 2" xfId="144"/>
    <cellStyle name="20% - Accent6 2 2 2" xfId="578"/>
    <cellStyle name="20% - Accent6 2 2 2 2" xfId="1968"/>
    <cellStyle name="20% - Accent6 2 2 2 2 2" xfId="1969"/>
    <cellStyle name="20% - Accent6 2 2 2 2 3" xfId="1970"/>
    <cellStyle name="20% - Accent6 2 2 2 3" xfId="1971"/>
    <cellStyle name="20% - Accent6 2 2 2 3 2" xfId="1972"/>
    <cellStyle name="20% - Accent6 2 2 2 3 3" xfId="1973"/>
    <cellStyle name="20% - Accent6 2 2 2 4" xfId="1974"/>
    <cellStyle name="20% - Accent6 2 2 2 5" xfId="1975"/>
    <cellStyle name="20% - Accent6 2 2 2 6" xfId="1967"/>
    <cellStyle name="20% - Accent6 2 2 3" xfId="577"/>
    <cellStyle name="20% - Accent6 2 2 3 2" xfId="1977"/>
    <cellStyle name="20% - Accent6 2 2 3 3" xfId="1978"/>
    <cellStyle name="20% - Accent6 2 2 3 4" xfId="1976"/>
    <cellStyle name="20% - Accent6 2 2 4" xfId="1532"/>
    <cellStyle name="20% - Accent6 2 2 4 2" xfId="1980"/>
    <cellStyle name="20% - Accent6 2 2 4 3" xfId="1981"/>
    <cellStyle name="20% - Accent6 2 2 4 4" xfId="1979"/>
    <cellStyle name="20% - Accent6 2 2 5" xfId="1631"/>
    <cellStyle name="20% - Accent6 2 3" xfId="228"/>
    <cellStyle name="20% - Accent6 2 3 2" xfId="580"/>
    <cellStyle name="20% - Accent6 2 3 2 2" xfId="1984"/>
    <cellStyle name="20% - Accent6 2 3 2 3" xfId="1985"/>
    <cellStyle name="20% - Accent6 2 3 2 4" xfId="1983"/>
    <cellStyle name="20% - Accent6 2 3 3" xfId="579"/>
    <cellStyle name="20% - Accent6 2 3 3 2" xfId="1987"/>
    <cellStyle name="20% - Accent6 2 3 3 3" xfId="1988"/>
    <cellStyle name="20% - Accent6 2 3 3 4" xfId="1986"/>
    <cellStyle name="20% - Accent6 2 3 4" xfId="1989"/>
    <cellStyle name="20% - Accent6 2 3 5" xfId="1990"/>
    <cellStyle name="20% - Accent6 2 3 6" xfId="1982"/>
    <cellStyle name="20% - Accent6 2 4" xfId="266"/>
    <cellStyle name="20% - Accent6 2 4 2" xfId="1992"/>
    <cellStyle name="20% - Accent6 2 4 2 2" xfId="1993"/>
    <cellStyle name="20% - Accent6 2 4 2 3" xfId="1994"/>
    <cellStyle name="20% - Accent6 2 4 3" xfId="1995"/>
    <cellStyle name="20% - Accent6 2 4 3 2" xfId="1996"/>
    <cellStyle name="20% - Accent6 2 4 3 3" xfId="1997"/>
    <cellStyle name="20% - Accent6 2 4 4" xfId="1998"/>
    <cellStyle name="20% - Accent6 2 4 5" xfId="1999"/>
    <cellStyle name="20% - Accent6 2 4 6" xfId="1991"/>
    <cellStyle name="20% - Accent6 2 5" xfId="423"/>
    <cellStyle name="20% - Accent6 2 5 2" xfId="2001"/>
    <cellStyle name="20% - Accent6 2 5 3" xfId="2002"/>
    <cellStyle name="20% - Accent6 2 5 4" xfId="2000"/>
    <cellStyle name="20% - Accent6 2 6" xfId="576"/>
    <cellStyle name="20% - Accent6 2 6 2" xfId="2004"/>
    <cellStyle name="20% - Accent6 2 6 3" xfId="2005"/>
    <cellStyle name="20% - Accent6 2 6 4" xfId="2003"/>
    <cellStyle name="20% - Accent6 2 7" xfId="1509"/>
    <cellStyle name="20% - Accent6 2 8" xfId="1531"/>
    <cellStyle name="20% - Accent6 2 9" xfId="2594"/>
    <cellStyle name="20% - Accent6 3" xfId="99"/>
    <cellStyle name="20% - Accent6 3 2" xfId="169"/>
    <cellStyle name="20% - Accent6 3 2 2" xfId="381"/>
    <cellStyle name="20% - Accent6 3 2 2 2" xfId="584"/>
    <cellStyle name="20% - Accent6 3 2 3" xfId="583"/>
    <cellStyle name="20% - Accent6 3 2 4" xfId="2006"/>
    <cellStyle name="20% - Accent6 3 3" xfId="334"/>
    <cellStyle name="20% - Accent6 3 3 2" xfId="2007"/>
    <cellStyle name="20% - Accent6 3 4" xfId="582"/>
    <cellStyle name="20% - Accent6 3 5" xfId="1533"/>
    <cellStyle name="20% - Accent6 4" xfId="119"/>
    <cellStyle name="20% - Accent6 4 2" xfId="188"/>
    <cellStyle name="20% - Accent6 4 3" xfId="356"/>
    <cellStyle name="20% - Accent6 4 4" xfId="585"/>
    <cellStyle name="20% - Accent6 4 5" xfId="1705"/>
    <cellStyle name="20% - Accent6 5" xfId="136"/>
    <cellStyle name="20% - Accent6 5 2" xfId="586"/>
    <cellStyle name="20% - Accent6 6" xfId="202"/>
    <cellStyle name="20% - Accent6 7" xfId="215"/>
    <cellStyle name="20% - Accent6 8" xfId="410"/>
    <cellStyle name="20% - Accent6 9" xfId="617"/>
    <cellStyle name="20% - Акцент1 2" xfId="588"/>
    <cellStyle name="20% — акцент1 2" xfId="589"/>
    <cellStyle name="20% - Акцент1 2 2" xfId="1721"/>
    <cellStyle name="20% — акцент1 2 2" xfId="590"/>
    <cellStyle name="20% — акцент1 2 2 2" xfId="591"/>
    <cellStyle name="20% - Акцент1 2 3" xfId="2498"/>
    <cellStyle name="20% — акцент1 2 3" xfId="592"/>
    <cellStyle name="20% - Акцент1 2 4" xfId="2568"/>
    <cellStyle name="20% — акцент1 2 4" xfId="2008"/>
    <cellStyle name="20% — акцент1 2 5" xfId="2534"/>
    <cellStyle name="20% — акцент1 2 6" xfId="2545"/>
    <cellStyle name="20% - Акцент2 2" xfId="594"/>
    <cellStyle name="20% — акцент2 2" xfId="595"/>
    <cellStyle name="20% - Акцент2 2 2" xfId="1723"/>
    <cellStyle name="20% — акцент2 2 2" xfId="596"/>
    <cellStyle name="20% — акцент2 2 2 2" xfId="597"/>
    <cellStyle name="20% - Акцент2 2 3" xfId="2500"/>
    <cellStyle name="20% — акцент2 2 3" xfId="598"/>
    <cellStyle name="20% - Акцент2 2 4" xfId="2566"/>
    <cellStyle name="20% — акцент2 2 4" xfId="2009"/>
    <cellStyle name="20% — акцент2 2 5" xfId="2535"/>
    <cellStyle name="20% — акцент2 2 6" xfId="2544"/>
    <cellStyle name="20% - Акцент3 2" xfId="600"/>
    <cellStyle name="20% — акцент3 2" xfId="601"/>
    <cellStyle name="20% - Акцент3 2 2" xfId="1725"/>
    <cellStyle name="20% — акцент3 2 2" xfId="602"/>
    <cellStyle name="20% — акцент3 2 2 2" xfId="603"/>
    <cellStyle name="20% - Акцент3 2 3" xfId="2502"/>
    <cellStyle name="20% — акцент3 2 3" xfId="604"/>
    <cellStyle name="20% - Акцент3 2 4" xfId="2564"/>
    <cellStyle name="20% — акцент3 2 4" xfId="2010"/>
    <cellStyle name="20% — акцент3 2 5" xfId="2536"/>
    <cellStyle name="20% — акцент3 2 6" xfId="2543"/>
    <cellStyle name="20% - Акцент4 2" xfId="606"/>
    <cellStyle name="20% — акцент4 2" xfId="607"/>
    <cellStyle name="20% - Акцент4 2 2" xfId="1727"/>
    <cellStyle name="20% — акцент4 2 2" xfId="608"/>
    <cellStyle name="20% — акцент4 2 2 2" xfId="609"/>
    <cellStyle name="20% - Акцент4 2 3" xfId="2504"/>
    <cellStyle name="20% — акцент4 2 3" xfId="610"/>
    <cellStyle name="20% - Акцент4 2 4" xfId="2563"/>
    <cellStyle name="20% — акцент4 2 4" xfId="2011"/>
    <cellStyle name="20% — акцент4 2 5" xfId="2537"/>
    <cellStyle name="20% — акцент4 2 6" xfId="2542"/>
    <cellStyle name="20% - Акцент5 2" xfId="612"/>
    <cellStyle name="20% — акцент5 2" xfId="613"/>
    <cellStyle name="20% - Акцент5 2 2" xfId="1729"/>
    <cellStyle name="20% — акцент5 2 2" xfId="614"/>
    <cellStyle name="20% — акцент5 2 2 2" xfId="615"/>
    <cellStyle name="20% - Акцент5 2 3" xfId="2506"/>
    <cellStyle name="20% — акцент5 2 3" xfId="616"/>
    <cellStyle name="20% - Акцент5 2 4" xfId="2561"/>
    <cellStyle name="20% — акцент5 2 4" xfId="2012"/>
    <cellStyle name="20% — акцент5 2 5" xfId="2538"/>
    <cellStyle name="20% — акцент5 2 6" xfId="2541"/>
    <cellStyle name="20% - Акцент6 2" xfId="618"/>
    <cellStyle name="20% — акцент6 2" xfId="619"/>
    <cellStyle name="20% - Акцент6 2 2" xfId="1731"/>
    <cellStyle name="20% — акцент6 2 2" xfId="620"/>
    <cellStyle name="20% — акцент6 2 2 2" xfId="621"/>
    <cellStyle name="20% - Акцент6 2 3" xfId="2508"/>
    <cellStyle name="20% — акцент6 2 3" xfId="622"/>
    <cellStyle name="20% - Акцент6 2 4" xfId="2559"/>
    <cellStyle name="20% — акцент6 2 4" xfId="2013"/>
    <cellStyle name="20% — акцент6 2 5" xfId="2539"/>
    <cellStyle name="20% — акцент6 2 6" xfId="2540"/>
    <cellStyle name="40% - Accent1" xfId="38" builtinId="31" customBuiltin="1"/>
    <cellStyle name="40% - Accent1 10" xfId="1489"/>
    <cellStyle name="40% - Accent1 11" xfId="2572"/>
    <cellStyle name="40% - Accent1 12" xfId="2598"/>
    <cellStyle name="40% - Accent1 2" xfId="68"/>
    <cellStyle name="40% - Accent1 2 2" xfId="145"/>
    <cellStyle name="40% - Accent1 2 2 2" xfId="625"/>
    <cellStyle name="40% - Accent1 2 2 2 2" xfId="2015"/>
    <cellStyle name="40% - Accent1 2 2 2 2 2" xfId="2016"/>
    <cellStyle name="40% - Accent1 2 2 2 2 3" xfId="2017"/>
    <cellStyle name="40% - Accent1 2 2 2 3" xfId="2018"/>
    <cellStyle name="40% - Accent1 2 2 2 3 2" xfId="2019"/>
    <cellStyle name="40% - Accent1 2 2 2 3 3" xfId="2020"/>
    <cellStyle name="40% - Accent1 2 2 2 4" xfId="2021"/>
    <cellStyle name="40% - Accent1 2 2 2 5" xfId="2022"/>
    <cellStyle name="40% - Accent1 2 2 2 6" xfId="2014"/>
    <cellStyle name="40% - Accent1 2 2 3" xfId="624"/>
    <cellStyle name="40% - Accent1 2 2 3 2" xfId="2024"/>
    <cellStyle name="40% - Accent1 2 2 3 3" xfId="2025"/>
    <cellStyle name="40% - Accent1 2 2 3 4" xfId="2023"/>
    <cellStyle name="40% - Accent1 2 2 4" xfId="1535"/>
    <cellStyle name="40% - Accent1 2 2 4 2" xfId="2027"/>
    <cellStyle name="40% - Accent1 2 2 4 3" xfId="2028"/>
    <cellStyle name="40% - Accent1 2 2 4 4" xfId="2026"/>
    <cellStyle name="40% - Accent1 2 2 5" xfId="1632"/>
    <cellStyle name="40% - Accent1 2 3" xfId="219"/>
    <cellStyle name="40% - Accent1 2 3 2" xfId="627"/>
    <cellStyle name="40% - Accent1 2 3 2 2" xfId="2031"/>
    <cellStyle name="40% - Accent1 2 3 2 3" xfId="2032"/>
    <cellStyle name="40% - Accent1 2 3 2 4" xfId="2030"/>
    <cellStyle name="40% - Accent1 2 3 3" xfId="626"/>
    <cellStyle name="40% - Accent1 2 3 3 2" xfId="2034"/>
    <cellStyle name="40% - Accent1 2 3 3 3" xfId="2035"/>
    <cellStyle name="40% - Accent1 2 3 3 4" xfId="2033"/>
    <cellStyle name="40% - Accent1 2 3 4" xfId="2036"/>
    <cellStyle name="40% - Accent1 2 3 5" xfId="2037"/>
    <cellStyle name="40% - Accent1 2 3 6" xfId="2029"/>
    <cellStyle name="40% - Accent1 2 4" xfId="267"/>
    <cellStyle name="40% - Accent1 2 4 2" xfId="2039"/>
    <cellStyle name="40% - Accent1 2 4 2 2" xfId="2040"/>
    <cellStyle name="40% - Accent1 2 4 2 3" xfId="2041"/>
    <cellStyle name="40% - Accent1 2 4 3" xfId="2042"/>
    <cellStyle name="40% - Accent1 2 4 3 2" xfId="2043"/>
    <cellStyle name="40% - Accent1 2 4 3 3" xfId="2044"/>
    <cellStyle name="40% - Accent1 2 4 4" xfId="2045"/>
    <cellStyle name="40% - Accent1 2 4 5" xfId="2046"/>
    <cellStyle name="40% - Accent1 2 4 6" xfId="2038"/>
    <cellStyle name="40% - Accent1 2 5" xfId="414"/>
    <cellStyle name="40% - Accent1 2 5 2" xfId="2048"/>
    <cellStyle name="40% - Accent1 2 5 3" xfId="2049"/>
    <cellStyle name="40% - Accent1 2 5 4" xfId="2047"/>
    <cellStyle name="40% - Accent1 2 6" xfId="623"/>
    <cellStyle name="40% - Accent1 2 6 2" xfId="2051"/>
    <cellStyle name="40% - Accent1 2 6 3" xfId="2052"/>
    <cellStyle name="40% - Accent1 2 6 4" xfId="2050"/>
    <cellStyle name="40% - Accent1 2 7" xfId="1500"/>
    <cellStyle name="40% - Accent1 2 8" xfId="1534"/>
    <cellStyle name="40% - Accent1 2 9" xfId="2585"/>
    <cellStyle name="40% - Accent1 3" xfId="85"/>
    <cellStyle name="40% - Accent1 3 2" xfId="155"/>
    <cellStyle name="40% - Accent1 3 2 2" xfId="372"/>
    <cellStyle name="40% - Accent1 3 2 2 2" xfId="631"/>
    <cellStyle name="40% - Accent1 3 2 3" xfId="630"/>
    <cellStyle name="40% - Accent1 3 2 4" xfId="2053"/>
    <cellStyle name="40% - Accent1 3 3" xfId="325"/>
    <cellStyle name="40% - Accent1 3 3 2" xfId="2054"/>
    <cellStyle name="40% - Accent1 3 4" xfId="629"/>
    <cellStyle name="40% - Accent1 3 5" xfId="1536"/>
    <cellStyle name="40% - Accent1 4" xfId="105"/>
    <cellStyle name="40% - Accent1 4 2" xfId="174"/>
    <cellStyle name="40% - Accent1 4 3" xfId="347"/>
    <cellStyle name="40% - Accent1 4 4" xfId="632"/>
    <cellStyle name="40% - Accent1 4 5" xfId="1696"/>
    <cellStyle name="40% - Accent1 5" xfId="127"/>
    <cellStyle name="40% - Accent1 5 2" xfId="633"/>
    <cellStyle name="40% - Accent1 6" xfId="193"/>
    <cellStyle name="40% - Accent1 7" xfId="206"/>
    <cellStyle name="40% - Accent1 8" xfId="401"/>
    <cellStyle name="40% - Accent1 9" xfId="712"/>
    <cellStyle name="40% - Accent2" xfId="42" builtinId="35" customBuiltin="1"/>
    <cellStyle name="40% - Accent2 10" xfId="1490"/>
    <cellStyle name="40% - Accent2 11" xfId="2574"/>
    <cellStyle name="40% - Accent2 12" xfId="2600"/>
    <cellStyle name="40% - Accent2 2" xfId="69"/>
    <cellStyle name="40% - Accent2 2 2" xfId="146"/>
    <cellStyle name="40% - Accent2 2 2 2" xfId="636"/>
    <cellStyle name="40% - Accent2 2 2 2 2" xfId="2056"/>
    <cellStyle name="40% - Accent2 2 2 2 2 2" xfId="2057"/>
    <cellStyle name="40% - Accent2 2 2 2 2 3" xfId="2058"/>
    <cellStyle name="40% - Accent2 2 2 2 3" xfId="2059"/>
    <cellStyle name="40% - Accent2 2 2 2 3 2" xfId="2060"/>
    <cellStyle name="40% - Accent2 2 2 2 3 3" xfId="2061"/>
    <cellStyle name="40% - Accent2 2 2 2 4" xfId="2062"/>
    <cellStyle name="40% - Accent2 2 2 2 5" xfId="2063"/>
    <cellStyle name="40% - Accent2 2 2 2 6" xfId="2055"/>
    <cellStyle name="40% - Accent2 2 2 3" xfId="635"/>
    <cellStyle name="40% - Accent2 2 2 3 2" xfId="2065"/>
    <cellStyle name="40% - Accent2 2 2 3 3" xfId="2066"/>
    <cellStyle name="40% - Accent2 2 2 3 4" xfId="2064"/>
    <cellStyle name="40% - Accent2 2 2 4" xfId="1538"/>
    <cellStyle name="40% - Accent2 2 2 4 2" xfId="2068"/>
    <cellStyle name="40% - Accent2 2 2 4 3" xfId="2069"/>
    <cellStyle name="40% - Accent2 2 2 4 4" xfId="2067"/>
    <cellStyle name="40% - Accent2 2 2 5" xfId="1651"/>
    <cellStyle name="40% - Accent2 2 3" xfId="221"/>
    <cellStyle name="40% - Accent2 2 3 2" xfId="638"/>
    <cellStyle name="40% - Accent2 2 3 2 2" xfId="2072"/>
    <cellStyle name="40% - Accent2 2 3 2 3" xfId="2073"/>
    <cellStyle name="40% - Accent2 2 3 2 4" xfId="2071"/>
    <cellStyle name="40% - Accent2 2 3 3" xfId="637"/>
    <cellStyle name="40% - Accent2 2 3 3 2" xfId="2075"/>
    <cellStyle name="40% - Accent2 2 3 3 3" xfId="2076"/>
    <cellStyle name="40% - Accent2 2 3 3 4" xfId="2074"/>
    <cellStyle name="40% - Accent2 2 3 4" xfId="2077"/>
    <cellStyle name="40% - Accent2 2 3 5" xfId="2078"/>
    <cellStyle name="40% - Accent2 2 3 6" xfId="2070"/>
    <cellStyle name="40% - Accent2 2 4" xfId="268"/>
    <cellStyle name="40% - Accent2 2 4 2" xfId="2080"/>
    <cellStyle name="40% - Accent2 2 4 2 2" xfId="2081"/>
    <cellStyle name="40% - Accent2 2 4 2 3" xfId="2082"/>
    <cellStyle name="40% - Accent2 2 4 3" xfId="2083"/>
    <cellStyle name="40% - Accent2 2 4 3 2" xfId="2084"/>
    <cellStyle name="40% - Accent2 2 4 3 3" xfId="2085"/>
    <cellStyle name="40% - Accent2 2 4 4" xfId="2086"/>
    <cellStyle name="40% - Accent2 2 4 5" xfId="2087"/>
    <cellStyle name="40% - Accent2 2 4 6" xfId="2079"/>
    <cellStyle name="40% - Accent2 2 5" xfId="416"/>
    <cellStyle name="40% - Accent2 2 5 2" xfId="2089"/>
    <cellStyle name="40% - Accent2 2 5 3" xfId="2090"/>
    <cellStyle name="40% - Accent2 2 5 4" xfId="2088"/>
    <cellStyle name="40% - Accent2 2 6" xfId="634"/>
    <cellStyle name="40% - Accent2 2 6 2" xfId="2092"/>
    <cellStyle name="40% - Accent2 2 6 3" xfId="2093"/>
    <cellStyle name="40% - Accent2 2 6 4" xfId="2091"/>
    <cellStyle name="40% - Accent2 2 7" xfId="1502"/>
    <cellStyle name="40% - Accent2 2 8" xfId="1537"/>
    <cellStyle name="40% - Accent2 2 9" xfId="2587"/>
    <cellStyle name="40% - Accent2 3" xfId="88"/>
    <cellStyle name="40% - Accent2 3 2" xfId="158"/>
    <cellStyle name="40% - Accent2 3 2 2" xfId="374"/>
    <cellStyle name="40% - Accent2 3 2 2 2" xfId="642"/>
    <cellStyle name="40% - Accent2 3 2 3" xfId="641"/>
    <cellStyle name="40% - Accent2 3 2 4" xfId="2094"/>
    <cellStyle name="40% - Accent2 3 3" xfId="327"/>
    <cellStyle name="40% - Accent2 3 3 2" xfId="2095"/>
    <cellStyle name="40% - Accent2 3 4" xfId="640"/>
    <cellStyle name="40% - Accent2 3 5" xfId="1539"/>
    <cellStyle name="40% - Accent2 4" xfId="108"/>
    <cellStyle name="40% - Accent2 4 2" xfId="177"/>
    <cellStyle name="40% - Accent2 4 3" xfId="349"/>
    <cellStyle name="40% - Accent2 4 4" xfId="643"/>
    <cellStyle name="40% - Accent2 4 5" xfId="1698"/>
    <cellStyle name="40% - Accent2 5" xfId="129"/>
    <cellStyle name="40% - Accent2 5 2" xfId="644"/>
    <cellStyle name="40% - Accent2 6" xfId="195"/>
    <cellStyle name="40% - Accent2 7" xfId="208"/>
    <cellStyle name="40% - Accent2 8" xfId="403"/>
    <cellStyle name="40% - Accent2 9" xfId="718"/>
    <cellStyle name="40% - Accent3" xfId="46" builtinId="39" customBuiltin="1"/>
    <cellStyle name="40% - Accent3 10" xfId="724"/>
    <cellStyle name="40% - Accent3 11" xfId="1491"/>
    <cellStyle name="40% - Accent3 12" xfId="2576"/>
    <cellStyle name="40% - Accent3 13" xfId="2602"/>
    <cellStyle name="40% - Accent3 2" xfId="70"/>
    <cellStyle name="40% - Accent3 2 2" xfId="147"/>
    <cellStyle name="40% - Accent3 2 2 2" xfId="647"/>
    <cellStyle name="40% - Accent3 2 2 2 2" xfId="648"/>
    <cellStyle name="40% - Accent3 2 2 2 2 2" xfId="2098"/>
    <cellStyle name="40% - Accent3 2 2 2 2 3" xfId="2099"/>
    <cellStyle name="40% - Accent3 2 2 2 2 4" xfId="2097"/>
    <cellStyle name="40% - Accent3 2 2 2 3" xfId="2100"/>
    <cellStyle name="40% - Accent3 2 2 2 3 2" xfId="2101"/>
    <cellStyle name="40% - Accent3 2 2 2 3 3" xfId="2102"/>
    <cellStyle name="40% - Accent3 2 2 2 4" xfId="2103"/>
    <cellStyle name="40% - Accent3 2 2 2 5" xfId="2104"/>
    <cellStyle name="40% - Accent3 2 2 2 6" xfId="2096"/>
    <cellStyle name="40% - Accent3 2 2 3" xfId="649"/>
    <cellStyle name="40% - Accent3 2 2 3 2" xfId="2106"/>
    <cellStyle name="40% - Accent3 2 2 3 3" xfId="2107"/>
    <cellStyle name="40% - Accent3 2 2 3 4" xfId="2105"/>
    <cellStyle name="40% - Accent3 2 2 4" xfId="646"/>
    <cellStyle name="40% - Accent3 2 2 4 2" xfId="2109"/>
    <cellStyle name="40% - Accent3 2 2 4 3" xfId="2110"/>
    <cellStyle name="40% - Accent3 2 2 4 4" xfId="2108"/>
    <cellStyle name="40% - Accent3 2 2 5" xfId="1541"/>
    <cellStyle name="40% - Accent3 2 2 6" xfId="1652"/>
    <cellStyle name="40% - Accent3 2 3" xfId="223"/>
    <cellStyle name="40% - Accent3 2 3 2" xfId="651"/>
    <cellStyle name="40% - Accent3 2 3 2 2" xfId="2113"/>
    <cellStyle name="40% - Accent3 2 3 2 3" xfId="2114"/>
    <cellStyle name="40% - Accent3 2 3 2 4" xfId="2112"/>
    <cellStyle name="40% - Accent3 2 3 3" xfId="650"/>
    <cellStyle name="40% - Accent3 2 3 3 2" xfId="2116"/>
    <cellStyle name="40% - Accent3 2 3 3 3" xfId="2117"/>
    <cellStyle name="40% - Accent3 2 3 3 4" xfId="2115"/>
    <cellStyle name="40% - Accent3 2 3 4" xfId="2118"/>
    <cellStyle name="40% - Accent3 2 3 5" xfId="2119"/>
    <cellStyle name="40% - Accent3 2 3 6" xfId="2111"/>
    <cellStyle name="40% - Accent3 2 4" xfId="269"/>
    <cellStyle name="40% - Accent3 2 4 2" xfId="653"/>
    <cellStyle name="40% - Accent3 2 4 2 2" xfId="2122"/>
    <cellStyle name="40% - Accent3 2 4 2 3" xfId="2123"/>
    <cellStyle name="40% - Accent3 2 4 2 4" xfId="2121"/>
    <cellStyle name="40% - Accent3 2 4 3" xfId="652"/>
    <cellStyle name="40% - Accent3 2 4 3 2" xfId="2125"/>
    <cellStyle name="40% - Accent3 2 4 3 3" xfId="2126"/>
    <cellStyle name="40% - Accent3 2 4 3 4" xfId="2124"/>
    <cellStyle name="40% - Accent3 2 4 4" xfId="2127"/>
    <cellStyle name="40% - Accent3 2 4 5" xfId="2128"/>
    <cellStyle name="40% - Accent3 2 4 6" xfId="2120"/>
    <cellStyle name="40% - Accent3 2 5" xfId="418"/>
    <cellStyle name="40% - Accent3 2 5 2" xfId="654"/>
    <cellStyle name="40% - Accent3 2 5 2 2" xfId="2130"/>
    <cellStyle name="40% - Accent3 2 5 3" xfId="2131"/>
    <cellStyle name="40% - Accent3 2 5 4" xfId="2129"/>
    <cellStyle name="40% - Accent3 2 6" xfId="645"/>
    <cellStyle name="40% - Accent3 2 6 2" xfId="2133"/>
    <cellStyle name="40% - Accent3 2 6 3" xfId="2134"/>
    <cellStyle name="40% - Accent3 2 6 4" xfId="2132"/>
    <cellStyle name="40% - Accent3 2 7" xfId="1504"/>
    <cellStyle name="40% - Accent3 2 8" xfId="1540"/>
    <cellStyle name="40% - Accent3 2 9" xfId="2589"/>
    <cellStyle name="40% - Accent3 3" xfId="91"/>
    <cellStyle name="40% - Accent3 3 2" xfId="161"/>
    <cellStyle name="40% - Accent3 3 2 2" xfId="376"/>
    <cellStyle name="40% - Accent3 3 2 2 2" xfId="657"/>
    <cellStyle name="40% - Accent3 3 2 3" xfId="656"/>
    <cellStyle name="40% - Accent3 3 2 4" xfId="2135"/>
    <cellStyle name="40% - Accent3 3 3" xfId="329"/>
    <cellStyle name="40% - Accent3 3 3 2" xfId="659"/>
    <cellStyle name="40% - Accent3 3 3 3" xfId="658"/>
    <cellStyle name="40% - Accent3 3 3 4" xfId="2136"/>
    <cellStyle name="40% - Accent3 3 4" xfId="655"/>
    <cellStyle name="40% - Accent3 3 5" xfId="1542"/>
    <cellStyle name="40% - Accent3 4" xfId="111"/>
    <cellStyle name="40% - Accent3 4 2" xfId="180"/>
    <cellStyle name="40% - Accent3 4 2 2" xfId="662"/>
    <cellStyle name="40% - Accent3 4 2 3" xfId="661"/>
    <cellStyle name="40% - Accent3 4 3" xfId="351"/>
    <cellStyle name="40% - Accent3 4 3 2" xfId="664"/>
    <cellStyle name="40% - Accent3 4 3 3" xfId="663"/>
    <cellStyle name="40% - Accent3 4 4" xfId="660"/>
    <cellStyle name="40% - Accent3 4 5" xfId="1700"/>
    <cellStyle name="40% - Accent3 5" xfId="131"/>
    <cellStyle name="40% - Accent3 5 2" xfId="666"/>
    <cellStyle name="40% - Accent3 5 2 2" xfId="667"/>
    <cellStyle name="40% - Accent3 5 3" xfId="668"/>
    <cellStyle name="40% - Accent3 5 4" xfId="665"/>
    <cellStyle name="40% - Accent3 6" xfId="197"/>
    <cellStyle name="40% - Accent3 6 2" xfId="670"/>
    <cellStyle name="40% - Accent3 6 2 2" xfId="671"/>
    <cellStyle name="40% - Accent3 6 3" xfId="672"/>
    <cellStyle name="40% - Accent3 6 4" xfId="669"/>
    <cellStyle name="40% - Accent3 7" xfId="210"/>
    <cellStyle name="40% - Accent3 7 2" xfId="674"/>
    <cellStyle name="40% - Accent3 7 2 2" xfId="675"/>
    <cellStyle name="40% - Accent3 7 3" xfId="676"/>
    <cellStyle name="40% - Accent3 7 4" xfId="673"/>
    <cellStyle name="40% - Accent3 8" xfId="405"/>
    <cellStyle name="40% - Accent3 8 2" xfId="678"/>
    <cellStyle name="40% - Accent3 8 3" xfId="677"/>
    <cellStyle name="40% - Accent3 9" xfId="679"/>
    <cellStyle name="40% - Accent4" xfId="50" builtinId="43" customBuiltin="1"/>
    <cellStyle name="40% - Accent4 10" xfId="1492"/>
    <cellStyle name="40% - Accent4 11" xfId="2578"/>
    <cellStyle name="40% - Accent4 12" xfId="2604"/>
    <cellStyle name="40% - Accent4 2" xfId="71"/>
    <cellStyle name="40% - Accent4 2 2" xfId="148"/>
    <cellStyle name="40% - Accent4 2 2 2" xfId="682"/>
    <cellStyle name="40% - Accent4 2 2 2 2" xfId="2138"/>
    <cellStyle name="40% - Accent4 2 2 2 2 2" xfId="2139"/>
    <cellStyle name="40% - Accent4 2 2 2 2 3" xfId="2140"/>
    <cellStyle name="40% - Accent4 2 2 2 3" xfId="2141"/>
    <cellStyle name="40% - Accent4 2 2 2 3 2" xfId="2142"/>
    <cellStyle name="40% - Accent4 2 2 2 3 3" xfId="2143"/>
    <cellStyle name="40% - Accent4 2 2 2 4" xfId="2144"/>
    <cellStyle name="40% - Accent4 2 2 2 5" xfId="2145"/>
    <cellStyle name="40% - Accent4 2 2 2 6" xfId="2137"/>
    <cellStyle name="40% - Accent4 2 2 3" xfId="681"/>
    <cellStyle name="40% - Accent4 2 2 3 2" xfId="2147"/>
    <cellStyle name="40% - Accent4 2 2 3 3" xfId="2148"/>
    <cellStyle name="40% - Accent4 2 2 3 4" xfId="2146"/>
    <cellStyle name="40% - Accent4 2 2 4" xfId="1544"/>
    <cellStyle name="40% - Accent4 2 2 4 2" xfId="2150"/>
    <cellStyle name="40% - Accent4 2 2 4 3" xfId="2151"/>
    <cellStyle name="40% - Accent4 2 2 4 4" xfId="2149"/>
    <cellStyle name="40% - Accent4 2 2 5" xfId="1653"/>
    <cellStyle name="40% - Accent4 2 3" xfId="225"/>
    <cellStyle name="40% - Accent4 2 3 2" xfId="684"/>
    <cellStyle name="40% - Accent4 2 3 2 2" xfId="2154"/>
    <cellStyle name="40% - Accent4 2 3 2 3" xfId="2155"/>
    <cellStyle name="40% - Accent4 2 3 2 4" xfId="2153"/>
    <cellStyle name="40% - Accent4 2 3 3" xfId="683"/>
    <cellStyle name="40% - Accent4 2 3 3 2" xfId="2157"/>
    <cellStyle name="40% - Accent4 2 3 3 3" xfId="2158"/>
    <cellStyle name="40% - Accent4 2 3 3 4" xfId="2156"/>
    <cellStyle name="40% - Accent4 2 3 4" xfId="2159"/>
    <cellStyle name="40% - Accent4 2 3 5" xfId="2160"/>
    <cellStyle name="40% - Accent4 2 3 6" xfId="2152"/>
    <cellStyle name="40% - Accent4 2 4" xfId="270"/>
    <cellStyle name="40% - Accent4 2 4 2" xfId="2162"/>
    <cellStyle name="40% - Accent4 2 4 2 2" xfId="2163"/>
    <cellStyle name="40% - Accent4 2 4 2 3" xfId="2164"/>
    <cellStyle name="40% - Accent4 2 4 3" xfId="2165"/>
    <cellStyle name="40% - Accent4 2 4 3 2" xfId="2166"/>
    <cellStyle name="40% - Accent4 2 4 3 3" xfId="2167"/>
    <cellStyle name="40% - Accent4 2 4 4" xfId="2168"/>
    <cellStyle name="40% - Accent4 2 4 5" xfId="2169"/>
    <cellStyle name="40% - Accent4 2 4 6" xfId="2161"/>
    <cellStyle name="40% - Accent4 2 5" xfId="420"/>
    <cellStyle name="40% - Accent4 2 5 2" xfId="2171"/>
    <cellStyle name="40% - Accent4 2 5 3" xfId="2172"/>
    <cellStyle name="40% - Accent4 2 5 4" xfId="2170"/>
    <cellStyle name="40% - Accent4 2 6" xfId="680"/>
    <cellStyle name="40% - Accent4 2 6 2" xfId="2174"/>
    <cellStyle name="40% - Accent4 2 6 3" xfId="2175"/>
    <cellStyle name="40% - Accent4 2 6 4" xfId="2173"/>
    <cellStyle name="40% - Accent4 2 7" xfId="1506"/>
    <cellStyle name="40% - Accent4 2 8" xfId="1543"/>
    <cellStyle name="40% - Accent4 2 9" xfId="2591"/>
    <cellStyle name="40% - Accent4 3" xfId="94"/>
    <cellStyle name="40% - Accent4 3 2" xfId="164"/>
    <cellStyle name="40% - Accent4 3 2 2" xfId="378"/>
    <cellStyle name="40% - Accent4 3 2 2 2" xfId="688"/>
    <cellStyle name="40% - Accent4 3 2 3" xfId="687"/>
    <cellStyle name="40% - Accent4 3 2 4" xfId="2176"/>
    <cellStyle name="40% - Accent4 3 3" xfId="331"/>
    <cellStyle name="40% - Accent4 3 3 2" xfId="2177"/>
    <cellStyle name="40% - Accent4 3 4" xfId="686"/>
    <cellStyle name="40% - Accent4 3 5" xfId="1545"/>
    <cellStyle name="40% - Accent4 4" xfId="114"/>
    <cellStyle name="40% - Accent4 4 2" xfId="183"/>
    <cellStyle name="40% - Accent4 4 3" xfId="353"/>
    <cellStyle name="40% - Accent4 4 4" xfId="689"/>
    <cellStyle name="40% - Accent4 4 5" xfId="1702"/>
    <cellStyle name="40% - Accent4 5" xfId="133"/>
    <cellStyle name="40% - Accent4 5 2" xfId="690"/>
    <cellStyle name="40% - Accent4 6" xfId="199"/>
    <cellStyle name="40% - Accent4 7" xfId="212"/>
    <cellStyle name="40% - Accent4 8" xfId="407"/>
    <cellStyle name="40% - Accent4 9" xfId="730"/>
    <cellStyle name="40% - Accent5" xfId="54" builtinId="47" customBuiltin="1"/>
    <cellStyle name="40% - Accent5 10" xfId="1493"/>
    <cellStyle name="40% - Accent5 11" xfId="2580"/>
    <cellStyle name="40% - Accent5 12" xfId="2606"/>
    <cellStyle name="40% - Accent5 2" xfId="72"/>
    <cellStyle name="40% - Accent5 2 2" xfId="149"/>
    <cellStyle name="40% - Accent5 2 2 2" xfId="693"/>
    <cellStyle name="40% - Accent5 2 2 2 2" xfId="2179"/>
    <cellStyle name="40% - Accent5 2 2 2 2 2" xfId="2180"/>
    <cellStyle name="40% - Accent5 2 2 2 2 3" xfId="2181"/>
    <cellStyle name="40% - Accent5 2 2 2 3" xfId="2182"/>
    <cellStyle name="40% - Accent5 2 2 2 3 2" xfId="2183"/>
    <cellStyle name="40% - Accent5 2 2 2 3 3" xfId="2184"/>
    <cellStyle name="40% - Accent5 2 2 2 4" xfId="2185"/>
    <cellStyle name="40% - Accent5 2 2 2 5" xfId="2186"/>
    <cellStyle name="40% - Accent5 2 2 2 6" xfId="2178"/>
    <cellStyle name="40% - Accent5 2 2 3" xfId="692"/>
    <cellStyle name="40% - Accent5 2 2 3 2" xfId="2188"/>
    <cellStyle name="40% - Accent5 2 2 3 3" xfId="2189"/>
    <cellStyle name="40% - Accent5 2 2 3 4" xfId="2187"/>
    <cellStyle name="40% - Accent5 2 2 4" xfId="1547"/>
    <cellStyle name="40% - Accent5 2 2 4 2" xfId="2191"/>
    <cellStyle name="40% - Accent5 2 2 4 3" xfId="2192"/>
    <cellStyle name="40% - Accent5 2 2 4 4" xfId="2190"/>
    <cellStyle name="40% - Accent5 2 2 5" xfId="1654"/>
    <cellStyle name="40% - Accent5 2 3" xfId="227"/>
    <cellStyle name="40% - Accent5 2 3 2" xfId="695"/>
    <cellStyle name="40% - Accent5 2 3 2 2" xfId="2195"/>
    <cellStyle name="40% - Accent5 2 3 2 3" xfId="2196"/>
    <cellStyle name="40% - Accent5 2 3 2 4" xfId="2194"/>
    <cellStyle name="40% - Accent5 2 3 3" xfId="694"/>
    <cellStyle name="40% - Accent5 2 3 3 2" xfId="2198"/>
    <cellStyle name="40% - Accent5 2 3 3 3" xfId="2199"/>
    <cellStyle name="40% - Accent5 2 3 3 4" xfId="2197"/>
    <cellStyle name="40% - Accent5 2 3 4" xfId="2200"/>
    <cellStyle name="40% - Accent5 2 3 5" xfId="2201"/>
    <cellStyle name="40% - Accent5 2 3 6" xfId="2193"/>
    <cellStyle name="40% - Accent5 2 4" xfId="271"/>
    <cellStyle name="40% - Accent5 2 4 2" xfId="2203"/>
    <cellStyle name="40% - Accent5 2 4 2 2" xfId="2204"/>
    <cellStyle name="40% - Accent5 2 4 2 3" xfId="2205"/>
    <cellStyle name="40% - Accent5 2 4 3" xfId="2206"/>
    <cellStyle name="40% - Accent5 2 4 3 2" xfId="2207"/>
    <cellStyle name="40% - Accent5 2 4 3 3" xfId="2208"/>
    <cellStyle name="40% - Accent5 2 4 4" xfId="2209"/>
    <cellStyle name="40% - Accent5 2 4 5" xfId="2210"/>
    <cellStyle name="40% - Accent5 2 4 6" xfId="2202"/>
    <cellStyle name="40% - Accent5 2 5" xfId="422"/>
    <cellStyle name="40% - Accent5 2 5 2" xfId="2212"/>
    <cellStyle name="40% - Accent5 2 5 3" xfId="2213"/>
    <cellStyle name="40% - Accent5 2 5 4" xfId="2211"/>
    <cellStyle name="40% - Accent5 2 6" xfId="691"/>
    <cellStyle name="40% - Accent5 2 6 2" xfId="2215"/>
    <cellStyle name="40% - Accent5 2 6 3" xfId="2216"/>
    <cellStyle name="40% - Accent5 2 6 4" xfId="2214"/>
    <cellStyle name="40% - Accent5 2 7" xfId="1508"/>
    <cellStyle name="40% - Accent5 2 8" xfId="1546"/>
    <cellStyle name="40% - Accent5 2 9" xfId="2593"/>
    <cellStyle name="40% - Accent5 3" xfId="97"/>
    <cellStyle name="40% - Accent5 3 2" xfId="167"/>
    <cellStyle name="40% - Accent5 3 2 2" xfId="380"/>
    <cellStyle name="40% - Accent5 3 2 2 2" xfId="699"/>
    <cellStyle name="40% - Accent5 3 2 3" xfId="698"/>
    <cellStyle name="40% - Accent5 3 2 4" xfId="2217"/>
    <cellStyle name="40% - Accent5 3 3" xfId="333"/>
    <cellStyle name="40% - Accent5 3 3 2" xfId="2218"/>
    <cellStyle name="40% - Accent5 3 4" xfId="697"/>
    <cellStyle name="40% - Accent5 3 5" xfId="1548"/>
    <cellStyle name="40% - Accent5 4" xfId="117"/>
    <cellStyle name="40% - Accent5 4 2" xfId="186"/>
    <cellStyle name="40% - Accent5 4 3" xfId="355"/>
    <cellStyle name="40% - Accent5 4 4" xfId="700"/>
    <cellStyle name="40% - Accent5 4 5" xfId="1704"/>
    <cellStyle name="40% - Accent5 5" xfId="135"/>
    <cellStyle name="40% - Accent5 5 2" xfId="701"/>
    <cellStyle name="40% - Accent5 6" xfId="201"/>
    <cellStyle name="40% - Accent5 7" xfId="214"/>
    <cellStyle name="40% - Accent5 8" xfId="409"/>
    <cellStyle name="40% - Accent5 9" xfId="736"/>
    <cellStyle name="40% - Accent6" xfId="58" builtinId="51" customBuiltin="1"/>
    <cellStyle name="40% - Accent6 10" xfId="1494"/>
    <cellStyle name="40% - Accent6 11" xfId="2582"/>
    <cellStyle name="40% - Accent6 12" xfId="2608"/>
    <cellStyle name="40% - Accent6 2" xfId="73"/>
    <cellStyle name="40% - Accent6 2 2" xfId="150"/>
    <cellStyle name="40% - Accent6 2 2 2" xfId="704"/>
    <cellStyle name="40% - Accent6 2 2 2 2" xfId="2220"/>
    <cellStyle name="40% - Accent6 2 2 2 2 2" xfId="2221"/>
    <cellStyle name="40% - Accent6 2 2 2 2 3" xfId="2222"/>
    <cellStyle name="40% - Accent6 2 2 2 3" xfId="2223"/>
    <cellStyle name="40% - Accent6 2 2 2 3 2" xfId="2224"/>
    <cellStyle name="40% - Accent6 2 2 2 3 3" xfId="2225"/>
    <cellStyle name="40% - Accent6 2 2 2 4" xfId="2226"/>
    <cellStyle name="40% - Accent6 2 2 2 5" xfId="2227"/>
    <cellStyle name="40% - Accent6 2 2 2 6" xfId="2219"/>
    <cellStyle name="40% - Accent6 2 2 3" xfId="703"/>
    <cellStyle name="40% - Accent6 2 2 3 2" xfId="2229"/>
    <cellStyle name="40% - Accent6 2 2 3 3" xfId="2230"/>
    <cellStyle name="40% - Accent6 2 2 3 4" xfId="2228"/>
    <cellStyle name="40% - Accent6 2 2 4" xfId="1550"/>
    <cellStyle name="40% - Accent6 2 2 4 2" xfId="2232"/>
    <cellStyle name="40% - Accent6 2 2 4 3" xfId="2233"/>
    <cellStyle name="40% - Accent6 2 2 4 4" xfId="2231"/>
    <cellStyle name="40% - Accent6 2 2 5" xfId="1655"/>
    <cellStyle name="40% - Accent6 2 3" xfId="229"/>
    <cellStyle name="40% - Accent6 2 3 2" xfId="706"/>
    <cellStyle name="40% - Accent6 2 3 2 2" xfId="2236"/>
    <cellStyle name="40% - Accent6 2 3 2 3" xfId="2237"/>
    <cellStyle name="40% - Accent6 2 3 2 4" xfId="2235"/>
    <cellStyle name="40% - Accent6 2 3 3" xfId="705"/>
    <cellStyle name="40% - Accent6 2 3 3 2" xfId="2239"/>
    <cellStyle name="40% - Accent6 2 3 3 3" xfId="2240"/>
    <cellStyle name="40% - Accent6 2 3 3 4" xfId="2238"/>
    <cellStyle name="40% - Accent6 2 3 4" xfId="2241"/>
    <cellStyle name="40% - Accent6 2 3 5" xfId="2242"/>
    <cellStyle name="40% - Accent6 2 3 6" xfId="2234"/>
    <cellStyle name="40% - Accent6 2 4" xfId="272"/>
    <cellStyle name="40% - Accent6 2 4 2" xfId="2244"/>
    <cellStyle name="40% - Accent6 2 4 2 2" xfId="2245"/>
    <cellStyle name="40% - Accent6 2 4 2 3" xfId="2246"/>
    <cellStyle name="40% - Accent6 2 4 3" xfId="2247"/>
    <cellStyle name="40% - Accent6 2 4 3 2" xfId="2248"/>
    <cellStyle name="40% - Accent6 2 4 3 3" xfId="2249"/>
    <cellStyle name="40% - Accent6 2 4 4" xfId="2250"/>
    <cellStyle name="40% - Accent6 2 4 5" xfId="2251"/>
    <cellStyle name="40% - Accent6 2 4 6" xfId="2243"/>
    <cellStyle name="40% - Accent6 2 5" xfId="424"/>
    <cellStyle name="40% - Accent6 2 5 2" xfId="2253"/>
    <cellStyle name="40% - Accent6 2 5 3" xfId="2254"/>
    <cellStyle name="40% - Accent6 2 5 4" xfId="2252"/>
    <cellStyle name="40% - Accent6 2 6" xfId="702"/>
    <cellStyle name="40% - Accent6 2 6 2" xfId="2256"/>
    <cellStyle name="40% - Accent6 2 6 3" xfId="2257"/>
    <cellStyle name="40% - Accent6 2 6 4" xfId="2255"/>
    <cellStyle name="40% - Accent6 2 7" xfId="1510"/>
    <cellStyle name="40% - Accent6 2 8" xfId="1549"/>
    <cellStyle name="40% - Accent6 2 9" xfId="2595"/>
    <cellStyle name="40% - Accent6 3" xfId="100"/>
    <cellStyle name="40% - Accent6 3 2" xfId="170"/>
    <cellStyle name="40% - Accent6 3 2 2" xfId="382"/>
    <cellStyle name="40% - Accent6 3 2 2 2" xfId="709"/>
    <cellStyle name="40% - Accent6 3 2 3" xfId="708"/>
    <cellStyle name="40% - Accent6 3 2 4" xfId="2258"/>
    <cellStyle name="40% - Accent6 3 3" xfId="335"/>
    <cellStyle name="40% - Accent6 3 3 2" xfId="2259"/>
    <cellStyle name="40% - Accent6 3 4" xfId="707"/>
    <cellStyle name="40% - Accent6 3 5" xfId="1551"/>
    <cellStyle name="40% - Accent6 4" xfId="120"/>
    <cellStyle name="40% - Accent6 4 2" xfId="189"/>
    <cellStyle name="40% - Accent6 4 3" xfId="357"/>
    <cellStyle name="40% - Accent6 4 4" xfId="710"/>
    <cellStyle name="40% - Accent6 4 5" xfId="1706"/>
    <cellStyle name="40% - Accent6 5" xfId="137"/>
    <cellStyle name="40% - Accent6 5 2" xfId="711"/>
    <cellStyle name="40% - Accent6 6" xfId="203"/>
    <cellStyle name="40% - Accent6 7" xfId="216"/>
    <cellStyle name="40% - Accent6 8" xfId="411"/>
    <cellStyle name="40% - Accent6 9" xfId="742"/>
    <cellStyle name="40% - Акцент1 2" xfId="713"/>
    <cellStyle name="40% — акцент1 2" xfId="714"/>
    <cellStyle name="40% - Акцент1 2 2" xfId="1722"/>
    <cellStyle name="40% — акцент1 2 2" xfId="715"/>
    <cellStyle name="40% — акцент1 2 2 2" xfId="716"/>
    <cellStyle name="40% - Акцент1 2 3" xfId="2499"/>
    <cellStyle name="40% — акцент1 2 3" xfId="717"/>
    <cellStyle name="40% - Акцент1 2 4" xfId="2567"/>
    <cellStyle name="40% — акцент1 2 4" xfId="2260"/>
    <cellStyle name="40% — акцент1 2 5" xfId="2546"/>
    <cellStyle name="40% — акцент1 2 6" xfId="2533"/>
    <cellStyle name="40% - Акцент2 2" xfId="719"/>
    <cellStyle name="40% — акцент2 2" xfId="720"/>
    <cellStyle name="40% - Акцент2 2 2" xfId="1724"/>
    <cellStyle name="40% — акцент2 2 2" xfId="721"/>
    <cellStyle name="40% — акцент2 2 2 2" xfId="722"/>
    <cellStyle name="40% - Акцент2 2 3" xfId="2501"/>
    <cellStyle name="40% — акцент2 2 3" xfId="723"/>
    <cellStyle name="40% - Акцент2 2 4" xfId="2565"/>
    <cellStyle name="40% — акцент2 2 4" xfId="2261"/>
    <cellStyle name="40% — акцент2 2 5" xfId="2547"/>
    <cellStyle name="40% — акцент2 2 6" xfId="2532"/>
    <cellStyle name="40% - Акцент3 2" xfId="725"/>
    <cellStyle name="40% — акцент3 2" xfId="726"/>
    <cellStyle name="40% - Акцент3 2 2" xfId="1726"/>
    <cellStyle name="40% — акцент3 2 2" xfId="727"/>
    <cellStyle name="40% — акцент3 2 2 2" xfId="728"/>
    <cellStyle name="40% - Акцент3 2 3" xfId="2503"/>
    <cellStyle name="40% — акцент3 2 3" xfId="729"/>
    <cellStyle name="40% - Акцент3 2 4" xfId="2497"/>
    <cellStyle name="40% — акцент3 2 4" xfId="2262"/>
    <cellStyle name="40% — акцент3 2 5" xfId="2548"/>
    <cellStyle name="40% — акцент3 2 6" xfId="2531"/>
    <cellStyle name="40% - Акцент4 2" xfId="731"/>
    <cellStyle name="40% — акцент4 2" xfId="732"/>
    <cellStyle name="40% - Акцент4 2 2" xfId="1728"/>
    <cellStyle name="40% — акцент4 2 2" xfId="733"/>
    <cellStyle name="40% — акцент4 2 2 2" xfId="734"/>
    <cellStyle name="40% - Акцент4 2 3" xfId="2505"/>
    <cellStyle name="40% — акцент4 2 3" xfId="735"/>
    <cellStyle name="40% - Акцент4 2 4" xfId="2562"/>
    <cellStyle name="40% — акцент4 2 4" xfId="2263"/>
    <cellStyle name="40% — акцент4 2 5" xfId="2549"/>
    <cellStyle name="40% — акцент4 2 6" xfId="2530"/>
    <cellStyle name="40% - Акцент5 2" xfId="737"/>
    <cellStyle name="40% — акцент5 2" xfId="738"/>
    <cellStyle name="40% - Акцент5 2 2" xfId="1730"/>
    <cellStyle name="40% — акцент5 2 2" xfId="739"/>
    <cellStyle name="40% — акцент5 2 2 2" xfId="740"/>
    <cellStyle name="40% - Акцент5 2 3" xfId="2507"/>
    <cellStyle name="40% — акцент5 2 3" xfId="741"/>
    <cellStyle name="40% - Акцент5 2 4" xfId="2560"/>
    <cellStyle name="40% — акцент5 2 4" xfId="2264"/>
    <cellStyle name="40% — акцент5 2 5" xfId="2550"/>
    <cellStyle name="40% — акцент5 2 6" xfId="2529"/>
    <cellStyle name="40% - Акцент6 2" xfId="743"/>
    <cellStyle name="40% — акцент6 2" xfId="744"/>
    <cellStyle name="40% - Акцент6 2 2" xfId="1732"/>
    <cellStyle name="40% — акцент6 2 2" xfId="745"/>
    <cellStyle name="40% — акцент6 2 2 2" xfId="746"/>
    <cellStyle name="40% - Акцент6 2 3" xfId="2509"/>
    <cellStyle name="40% — акцент6 2 3" xfId="747"/>
    <cellStyle name="40% - Акцент6 2 4" xfId="2558"/>
    <cellStyle name="40% — акцент6 2 4" xfId="2265"/>
    <cellStyle name="40% — акцент6 2 5" xfId="2551"/>
    <cellStyle name="40% — акцент6 2 6" xfId="2528"/>
    <cellStyle name="60% - Accent1" xfId="39" builtinId="32" customBuiltin="1"/>
    <cellStyle name="60% - Accent1 2" xfId="86"/>
    <cellStyle name="60% - Accent1 2 2" xfId="156"/>
    <cellStyle name="60% - Accent1 2 2 2" xfId="749"/>
    <cellStyle name="60% - Accent1 2 2 3" xfId="1553"/>
    <cellStyle name="60% - Accent1 2 2 4" xfId="1656"/>
    <cellStyle name="60% - Accent1 2 3" xfId="273"/>
    <cellStyle name="60% - Accent1 2 4" xfId="748"/>
    <cellStyle name="60% - Accent1 2 5" xfId="1552"/>
    <cellStyle name="60% - Accent1 3" xfId="106"/>
    <cellStyle name="60% - Accent1 3 2" xfId="175"/>
    <cellStyle name="60% - Accent1 3 2 2" xfId="751"/>
    <cellStyle name="60% - Accent1 3 3" xfId="750"/>
    <cellStyle name="60% - Accent1 4" xfId="752"/>
    <cellStyle name="60% - Accent2" xfId="43" builtinId="36" customBuiltin="1"/>
    <cellStyle name="60% - Accent2 2" xfId="89"/>
    <cellStyle name="60% - Accent2 2 2" xfId="159"/>
    <cellStyle name="60% - Accent2 2 2 2" xfId="754"/>
    <cellStyle name="60% - Accent2 2 2 3" xfId="1555"/>
    <cellStyle name="60% - Accent2 2 2 4" xfId="1657"/>
    <cellStyle name="60% - Accent2 2 3" xfId="274"/>
    <cellStyle name="60% - Accent2 2 4" xfId="753"/>
    <cellStyle name="60% - Accent2 2 5" xfId="1554"/>
    <cellStyle name="60% - Accent2 3" xfId="109"/>
    <cellStyle name="60% - Accent2 3 2" xfId="178"/>
    <cellStyle name="60% - Accent2 3 2 2" xfId="756"/>
    <cellStyle name="60% - Accent2 3 3" xfId="755"/>
    <cellStyle name="60% - Accent2 4" xfId="757"/>
    <cellStyle name="60% - Accent3" xfId="47" builtinId="40" customBuiltin="1"/>
    <cellStyle name="60% - Accent3 2" xfId="92"/>
    <cellStyle name="60% - Accent3 2 2" xfId="162"/>
    <cellStyle name="60% - Accent3 2 2 2" xfId="759"/>
    <cellStyle name="60% - Accent3 2 2 3" xfId="1557"/>
    <cellStyle name="60% - Accent3 2 2 4" xfId="1658"/>
    <cellStyle name="60% - Accent3 2 3" xfId="275"/>
    <cellStyle name="60% - Accent3 2 3 2" xfId="760"/>
    <cellStyle name="60% - Accent3 2 4" xfId="761"/>
    <cellStyle name="60% - Accent3 2 5" xfId="762"/>
    <cellStyle name="60% - Accent3 2 6" xfId="758"/>
    <cellStyle name="60% - Accent3 2 7" xfId="1556"/>
    <cellStyle name="60% - Accent3 3" xfId="112"/>
    <cellStyle name="60% - Accent3 3 2" xfId="181"/>
    <cellStyle name="60% - Accent3 3 2 2" xfId="764"/>
    <cellStyle name="60% - Accent3 3 3" xfId="763"/>
    <cellStyle name="60% - Accent3 4" xfId="765"/>
    <cellStyle name="60% - Accent3 5" xfId="766"/>
    <cellStyle name="60% - Accent3 6" xfId="767"/>
    <cellStyle name="60% - Accent3 7" xfId="768"/>
    <cellStyle name="60% - Accent3 8" xfId="769"/>
    <cellStyle name="60% - Accent3 9" xfId="770"/>
    <cellStyle name="60% - Accent4" xfId="51" builtinId="44" customBuiltin="1"/>
    <cellStyle name="60% - Accent4 2" xfId="95"/>
    <cellStyle name="60% - Accent4 2 2" xfId="165"/>
    <cellStyle name="60% - Accent4 2 2 2" xfId="772"/>
    <cellStyle name="60% - Accent4 2 2 3" xfId="1559"/>
    <cellStyle name="60% - Accent4 2 2 4" xfId="1659"/>
    <cellStyle name="60% - Accent4 2 3" xfId="276"/>
    <cellStyle name="60% - Accent4 2 3 2" xfId="773"/>
    <cellStyle name="60% - Accent4 2 4" xfId="774"/>
    <cellStyle name="60% - Accent4 2 5" xfId="775"/>
    <cellStyle name="60% - Accent4 2 6" xfId="771"/>
    <cellStyle name="60% - Accent4 2 7" xfId="1558"/>
    <cellStyle name="60% - Accent4 3" xfId="115"/>
    <cellStyle name="60% - Accent4 3 2" xfId="184"/>
    <cellStyle name="60% - Accent4 3 2 2" xfId="777"/>
    <cellStyle name="60% - Accent4 3 3" xfId="776"/>
    <cellStyle name="60% - Accent4 4" xfId="778"/>
    <cellStyle name="60% - Accent4 5" xfId="779"/>
    <cellStyle name="60% - Accent4 6" xfId="780"/>
    <cellStyle name="60% - Accent4 7" xfId="781"/>
    <cellStyle name="60% - Accent4 8" xfId="782"/>
    <cellStyle name="60% - Accent4 9" xfId="783"/>
    <cellStyle name="60% - Accent5" xfId="55" builtinId="48" customBuiltin="1"/>
    <cellStyle name="60% - Accent5 2" xfId="98"/>
    <cellStyle name="60% - Accent5 2 2" xfId="168"/>
    <cellStyle name="60% - Accent5 2 2 2" xfId="785"/>
    <cellStyle name="60% - Accent5 2 2 3" xfId="1561"/>
    <cellStyle name="60% - Accent5 2 2 4" xfId="1660"/>
    <cellStyle name="60% - Accent5 2 3" xfId="277"/>
    <cellStyle name="60% - Accent5 2 4" xfId="784"/>
    <cellStyle name="60% - Accent5 2 5" xfId="1560"/>
    <cellStyle name="60% - Accent5 3" xfId="118"/>
    <cellStyle name="60% - Accent5 3 2" xfId="187"/>
    <cellStyle name="60% - Accent5 3 2 2" xfId="787"/>
    <cellStyle name="60% - Accent5 3 3" xfId="786"/>
    <cellStyle name="60% - Accent5 4" xfId="788"/>
    <cellStyle name="60% - Accent6" xfId="59" builtinId="52" customBuiltin="1"/>
    <cellStyle name="60% - Accent6 2" xfId="101"/>
    <cellStyle name="60% - Accent6 2 2" xfId="171"/>
    <cellStyle name="60% - Accent6 2 2 2" xfId="790"/>
    <cellStyle name="60% - Accent6 2 2 3" xfId="1563"/>
    <cellStyle name="60% - Accent6 2 2 4" xfId="1661"/>
    <cellStyle name="60% - Accent6 2 3" xfId="278"/>
    <cellStyle name="60% - Accent6 2 3 2" xfId="791"/>
    <cellStyle name="60% - Accent6 2 4" xfId="792"/>
    <cellStyle name="60% - Accent6 2 5" xfId="793"/>
    <cellStyle name="60% - Accent6 2 6" xfId="789"/>
    <cellStyle name="60% - Accent6 2 7" xfId="1562"/>
    <cellStyle name="60% - Accent6 3" xfId="121"/>
    <cellStyle name="60% - Accent6 3 2" xfId="190"/>
    <cellStyle name="60% - Accent6 3 2 2" xfId="795"/>
    <cellStyle name="60% - Accent6 3 3" xfId="794"/>
    <cellStyle name="60% - Accent6 4" xfId="796"/>
    <cellStyle name="60% - Accent6 5" xfId="797"/>
    <cellStyle name="60% - Accent6 6" xfId="798"/>
    <cellStyle name="60% - Accent6 7" xfId="799"/>
    <cellStyle name="60% - Accent6 8" xfId="800"/>
    <cellStyle name="60% - Accent6 9" xfId="801"/>
    <cellStyle name="60% - Акцент1" xfId="802"/>
    <cellStyle name="60% - Акцент1 2" xfId="803"/>
    <cellStyle name="60% — акцент1 2" xfId="2266"/>
    <cellStyle name="60% - Акцент1 2 2" xfId="1733"/>
    <cellStyle name="60% - Акцент1 2 3" xfId="2510"/>
    <cellStyle name="60% - Акцент1 2 4" xfId="2557"/>
    <cellStyle name="60% - Акцент2" xfId="804"/>
    <cellStyle name="60% - Акцент2 2" xfId="805"/>
    <cellStyle name="60% — акцент2 2" xfId="2267"/>
    <cellStyle name="60% - Акцент2 2 2" xfId="1734"/>
    <cellStyle name="60% - Акцент2 2 3" xfId="2511"/>
    <cellStyle name="60% - Акцент2 2 4" xfId="2556"/>
    <cellStyle name="60% - Акцент3" xfId="806"/>
    <cellStyle name="60% - Акцент3 2" xfId="807"/>
    <cellStyle name="60% — акцент3 2" xfId="2268"/>
    <cellStyle name="60% - Акцент3 2 2" xfId="1735"/>
    <cellStyle name="60% - Акцент3 2 3" xfId="2512"/>
    <cellStyle name="60% - Акцент3 2 4" xfId="2555"/>
    <cellStyle name="60% - Акцент4" xfId="808"/>
    <cellStyle name="60% - Акцент4 2" xfId="809"/>
    <cellStyle name="60% — акцент4 2" xfId="2269"/>
    <cellStyle name="60% - Акцент4 2 2" xfId="1736"/>
    <cellStyle name="60% - Акцент4 2 3" xfId="2513"/>
    <cellStyle name="60% - Акцент4 2 4" xfId="2554"/>
    <cellStyle name="60% - Акцент5" xfId="810"/>
    <cellStyle name="60% - Акцент5 2" xfId="811"/>
    <cellStyle name="60% — акцент5 2" xfId="2270"/>
    <cellStyle name="60% - Акцент5 2 2" xfId="1737"/>
    <cellStyle name="60% - Акцент5 2 3" xfId="2514"/>
    <cellStyle name="60% - Акцент5 2 4" xfId="2553"/>
    <cellStyle name="60% - Акцент6" xfId="812"/>
    <cellStyle name="60% - Акцент6 2" xfId="813"/>
    <cellStyle name="60% — акцент6 2" xfId="2271"/>
    <cellStyle name="60% - Акцент6 2 2" xfId="1738"/>
    <cellStyle name="60% - Акцент6 2 3" xfId="2515"/>
    <cellStyle name="60% - Акцент6 2 4" xfId="2552"/>
    <cellStyle name="Accent1" xfId="36" builtinId="29" customBuiltin="1"/>
    <cellStyle name="Accent1 2" xfId="279"/>
    <cellStyle name="Accent1 2 2" xfId="815"/>
    <cellStyle name="Accent1 2 2 2" xfId="1565"/>
    <cellStyle name="Accent1 2 2 3" xfId="1662"/>
    <cellStyle name="Accent1 2 3" xfId="816"/>
    <cellStyle name="Accent1 2 4" xfId="814"/>
    <cellStyle name="Accent1 2 5" xfId="1564"/>
    <cellStyle name="Accent1 3" xfId="817"/>
    <cellStyle name="Accent1 3 2" xfId="818"/>
    <cellStyle name="Accent1 4" xfId="819"/>
    <cellStyle name="Accent1 5" xfId="1294"/>
    <cellStyle name="Accent2" xfId="40" builtinId="33" customBuiltin="1"/>
    <cellStyle name="Accent2 2" xfId="280"/>
    <cellStyle name="Accent2 2 2" xfId="821"/>
    <cellStyle name="Accent2 2 2 2" xfId="1567"/>
    <cellStyle name="Accent2 2 2 3" xfId="1663"/>
    <cellStyle name="Accent2 2 3" xfId="822"/>
    <cellStyle name="Accent2 2 4" xfId="820"/>
    <cellStyle name="Accent2 2 5" xfId="1566"/>
    <cellStyle name="Accent2 3" xfId="823"/>
    <cellStyle name="Accent2 3 2" xfId="824"/>
    <cellStyle name="Accent2 4" xfId="825"/>
    <cellStyle name="Accent2 5" xfId="1296"/>
    <cellStyle name="Accent3" xfId="44" builtinId="37" customBuiltin="1"/>
    <cellStyle name="Accent3 2" xfId="281"/>
    <cellStyle name="Accent3 2 2" xfId="827"/>
    <cellStyle name="Accent3 2 2 2" xfId="1569"/>
    <cellStyle name="Accent3 2 2 3" xfId="1664"/>
    <cellStyle name="Accent3 2 3" xfId="828"/>
    <cellStyle name="Accent3 2 4" xfId="826"/>
    <cellStyle name="Accent3 2 5" xfId="1568"/>
    <cellStyle name="Accent3 3" xfId="829"/>
    <cellStyle name="Accent3 3 2" xfId="830"/>
    <cellStyle name="Accent3 4" xfId="831"/>
    <cellStyle name="Accent3 5" xfId="1298"/>
    <cellStyle name="Accent4" xfId="48" builtinId="41" customBuiltin="1"/>
    <cellStyle name="Accent4 2" xfId="282"/>
    <cellStyle name="Accent4 2 2" xfId="833"/>
    <cellStyle name="Accent4 2 2 2" xfId="1571"/>
    <cellStyle name="Accent4 2 2 3" xfId="1665"/>
    <cellStyle name="Accent4 2 3" xfId="834"/>
    <cellStyle name="Accent4 2 4" xfId="832"/>
    <cellStyle name="Accent4 2 5" xfId="1570"/>
    <cellStyle name="Accent4 3" xfId="835"/>
    <cellStyle name="Accent4 3 2" xfId="836"/>
    <cellStyle name="Accent4 4" xfId="837"/>
    <cellStyle name="Accent4 5" xfId="1300"/>
    <cellStyle name="Accent5" xfId="52" builtinId="45" customBuiltin="1"/>
    <cellStyle name="Accent5 2" xfId="283"/>
    <cellStyle name="Accent5 2 2" xfId="839"/>
    <cellStyle name="Accent5 2 2 2" xfId="1573"/>
    <cellStyle name="Accent5 2 2 3" xfId="1666"/>
    <cellStyle name="Accent5 2 3" xfId="840"/>
    <cellStyle name="Accent5 2 4" xfId="838"/>
    <cellStyle name="Accent5 2 5" xfId="1572"/>
    <cellStyle name="Accent5 3" xfId="841"/>
    <cellStyle name="Accent5 3 2" xfId="842"/>
    <cellStyle name="Accent5 4" xfId="843"/>
    <cellStyle name="Accent5 5" xfId="1302"/>
    <cellStyle name="Accent6" xfId="56" builtinId="49" customBuiltin="1"/>
    <cellStyle name="Accent6 2" xfId="284"/>
    <cellStyle name="Accent6 2 2" xfId="845"/>
    <cellStyle name="Accent6 2 2 2" xfId="1575"/>
    <cellStyle name="Accent6 2 2 3" xfId="1667"/>
    <cellStyle name="Accent6 2 3" xfId="846"/>
    <cellStyle name="Accent6 2 4" xfId="844"/>
    <cellStyle name="Accent6 2 5" xfId="1574"/>
    <cellStyle name="Accent6 3" xfId="847"/>
    <cellStyle name="Accent6 3 2" xfId="848"/>
    <cellStyle name="Accent6 4" xfId="849"/>
    <cellStyle name="Accent6 5" xfId="1304"/>
    <cellStyle name="Bad" xfId="27" builtinId="27" customBuiltin="1"/>
    <cellStyle name="Bad 2" xfId="285"/>
    <cellStyle name="Bad 2 2" xfId="851"/>
    <cellStyle name="Bad 2 2 2" xfId="1578"/>
    <cellStyle name="Bad 2 2 3" xfId="1668"/>
    <cellStyle name="Bad 2 3" xfId="852"/>
    <cellStyle name="Bad 2 4" xfId="850"/>
    <cellStyle name="Bad 2 5" xfId="1577"/>
    <cellStyle name="Bad 3" xfId="853"/>
    <cellStyle name="Bad 3 2" xfId="854"/>
    <cellStyle name="Bad 4" xfId="855"/>
    <cellStyle name="Bad 5" xfId="1380"/>
    <cellStyle name="Calculation" xfId="30" builtinId="22" customBuiltin="1"/>
    <cellStyle name="Calculation 2" xfId="286"/>
    <cellStyle name="Calculation 2 2" xfId="361"/>
    <cellStyle name="Calculation 2 2 2" xfId="394"/>
    <cellStyle name="Calculation 2 2 2 2" xfId="2272"/>
    <cellStyle name="Calculation 2 2 3" xfId="857"/>
    <cellStyle name="Calculation 2 2 3 2" xfId="2273"/>
    <cellStyle name="Calculation 2 2 4" xfId="1580"/>
    <cellStyle name="Calculation 2 2 5" xfId="1669"/>
    <cellStyle name="Calculation 2 3" xfId="389"/>
    <cellStyle name="Calculation 2 3 2" xfId="858"/>
    <cellStyle name="Calculation 2 4" xfId="856"/>
    <cellStyle name="Calculation 2 5" xfId="1579"/>
    <cellStyle name="Calculation 3" xfId="859"/>
    <cellStyle name="Calculation 3 2" xfId="860"/>
    <cellStyle name="Calculation 3 3" xfId="1452"/>
    <cellStyle name="Calculation 4" xfId="861"/>
    <cellStyle name="Calculation 4 2" xfId="1453"/>
    <cellStyle name="Calculation 5" xfId="1331"/>
    <cellStyle name="Calculation 6" xfId="1468"/>
    <cellStyle name="Check Cell" xfId="32" builtinId="23" customBuiltin="1"/>
    <cellStyle name="Check Cell 2" xfId="287"/>
    <cellStyle name="Check Cell 2 2" xfId="863"/>
    <cellStyle name="Check Cell 2 2 2" xfId="1582"/>
    <cellStyle name="Check Cell 2 2 3" xfId="1670"/>
    <cellStyle name="Check Cell 2 3" xfId="864"/>
    <cellStyle name="Check Cell 2 4" xfId="862"/>
    <cellStyle name="Check Cell 2 5" xfId="1581"/>
    <cellStyle name="Check Cell 3" xfId="865"/>
    <cellStyle name="Check Cell 3 2" xfId="866"/>
    <cellStyle name="Check Cell 4" xfId="867"/>
    <cellStyle name="Check Cell 5" xfId="1360"/>
    <cellStyle name="Comma" xfId="8" builtinId="3"/>
    <cellStyle name="Comma 10" xfId="869"/>
    <cellStyle name="Comma 10 2" xfId="870"/>
    <cellStyle name="Comma 10 3" xfId="1583"/>
    <cellStyle name="Comma 11" xfId="320"/>
    <cellStyle name="Comma 11 2" xfId="369"/>
    <cellStyle name="Comma 11 2 2" xfId="872"/>
    <cellStyle name="Comma 11 3" xfId="873"/>
    <cellStyle name="Comma 11 4" xfId="874"/>
    <cellStyle name="Comma 11 5" xfId="871"/>
    <cellStyle name="Comma 12" xfId="875"/>
    <cellStyle name="Comma 12 2" xfId="876"/>
    <cellStyle name="Comma 13" xfId="877"/>
    <cellStyle name="Comma 13 2" xfId="878"/>
    <cellStyle name="Comma 13 3" xfId="879"/>
    <cellStyle name="Comma 13 4" xfId="880"/>
    <cellStyle name="Comma 14" xfId="881"/>
    <cellStyle name="Comma 14 2" xfId="882"/>
    <cellStyle name="Comma 15" xfId="60"/>
    <cellStyle name="Comma 15 2" xfId="883"/>
    <cellStyle name="Comma 15 3" xfId="884"/>
    <cellStyle name="Comma 15 4" xfId="885"/>
    <cellStyle name="Comma 16" xfId="886"/>
    <cellStyle name="Comma 16 2" xfId="887"/>
    <cellStyle name="Comma 17" xfId="888"/>
    <cellStyle name="Comma 18" xfId="889"/>
    <cellStyle name="Comma 19" xfId="890"/>
    <cellStyle name="Comma 19 2" xfId="2519"/>
    <cellStyle name="Comma 2" xfId="10"/>
    <cellStyle name="Comma 2 10" xfId="891"/>
    <cellStyle name="Comma 2 11" xfId="1584"/>
    <cellStyle name="Comma 2 2" xfId="253"/>
    <cellStyle name="Comma 2 2 2" xfId="288"/>
    <cellStyle name="Comma 2 2 2 2" xfId="893"/>
    <cellStyle name="Comma 2 2 2 3" xfId="79"/>
    <cellStyle name="Comma 2 2 2 4" xfId="892"/>
    <cellStyle name="Comma 2 2 3" xfId="894"/>
    <cellStyle name="Comma 2 2 4" xfId="895"/>
    <cellStyle name="Comma 2 2 5" xfId="896"/>
    <cellStyle name="Comma 2 2 6" xfId="897"/>
    <cellStyle name="Comma 2 2 7" xfId="1585"/>
    <cellStyle name="Comma 2 3" xfId="19"/>
    <cellStyle name="Comma 2 3 2" xfId="102"/>
    <cellStyle name="Comma 2 3 2 2" xfId="899"/>
    <cellStyle name="Comma 2 3 2 3" xfId="2274"/>
    <cellStyle name="Comma 2 3 3" xfId="900"/>
    <cellStyle name="Comma 2 3 3 2" xfId="901"/>
    <cellStyle name="Comma 2 3 4" xfId="902"/>
    <cellStyle name="Comma 2 3 5" xfId="898"/>
    <cellStyle name="Comma 2 3 6" xfId="1586"/>
    <cellStyle name="Comma 2 4" xfId="249"/>
    <cellStyle name="Comma 2 4 2" xfId="904"/>
    <cellStyle name="Comma 2 4 3" xfId="905"/>
    <cellStyle name="Comma 2 4 3 2" xfId="906"/>
    <cellStyle name="Comma 2 4 4" xfId="903"/>
    <cellStyle name="Comma 2 5" xfId="345"/>
    <cellStyle name="Comma 2 5 2" xfId="908"/>
    <cellStyle name="Comma 2 5 3" xfId="909"/>
    <cellStyle name="Comma 2 5 4" xfId="907"/>
    <cellStyle name="Comma 2 5 5" xfId="2275"/>
    <cellStyle name="Comma 2 6" xfId="234"/>
    <cellStyle name="Comma 2 6 2" xfId="911"/>
    <cellStyle name="Comma 2 6 3" xfId="912"/>
    <cellStyle name="Comma 2 6 3 2" xfId="913"/>
    <cellStyle name="Comma 2 6 4" xfId="910"/>
    <cellStyle name="Comma 2 7" xfId="914"/>
    <cellStyle name="Comma 2 8" xfId="915"/>
    <cellStyle name="Comma 2 9" xfId="916"/>
    <cellStyle name="Comma 20" xfId="917"/>
    <cellStyle name="Comma 21" xfId="918"/>
    <cellStyle name="Comma 22" xfId="919"/>
    <cellStyle name="Comma 23" xfId="868"/>
    <cellStyle name="Comma 3" xfId="235"/>
    <cellStyle name="Comma 3 10" xfId="921"/>
    <cellStyle name="Comma 3 10 2" xfId="922"/>
    <cellStyle name="Comma 3 11" xfId="923"/>
    <cellStyle name="Comma 3 11 2" xfId="924"/>
    <cellStyle name="Comma 3 12" xfId="925"/>
    <cellStyle name="Comma 3 13" xfId="920"/>
    <cellStyle name="Comma 3 14" xfId="1587"/>
    <cellStyle name="Comma 3 2" xfId="289"/>
    <cellStyle name="Comma 3 2 2" xfId="338"/>
    <cellStyle name="Comma 3 2 2 2" xfId="386"/>
    <cellStyle name="Comma 3 2 2 2 2" xfId="928"/>
    <cellStyle name="Comma 3 2 2 2 2 2" xfId="2527"/>
    <cellStyle name="Comma 3 2 2 2 3" xfId="1715"/>
    <cellStyle name="Comma 3 2 2 3" xfId="929"/>
    <cellStyle name="Comma 3 2 2 3 2" xfId="930"/>
    <cellStyle name="Comma 3 2 2 3 3" xfId="2522"/>
    <cellStyle name="Comma 3 2 2 4" xfId="931"/>
    <cellStyle name="Comma 3 2 2 5" xfId="927"/>
    <cellStyle name="Comma 3 2 2 6" xfId="1692"/>
    <cellStyle name="Comma 3 2 3" xfId="362"/>
    <cellStyle name="Comma 3 2 3 2" xfId="932"/>
    <cellStyle name="Comma 3 2 3 2 2" xfId="2525"/>
    <cellStyle name="Comma 3 2 3 3" xfId="1687"/>
    <cellStyle name="Comma 3 2 4" xfId="933"/>
    <cellStyle name="Comma 3 2 4 2" xfId="934"/>
    <cellStyle name="Comma 3 2 4 3" xfId="1709"/>
    <cellStyle name="Comma 3 2 5" xfId="935"/>
    <cellStyle name="Comma 3 2 6" xfId="936"/>
    <cellStyle name="Comma 3 2 6 2" xfId="937"/>
    <cellStyle name="Comma 3 2 7" xfId="938"/>
    <cellStyle name="Comma 3 2 8" xfId="926"/>
    <cellStyle name="Comma 3 2 9" xfId="1671"/>
    <cellStyle name="Comma 3 3" xfId="252"/>
    <cellStyle name="Comma 3 3 2" xfId="940"/>
    <cellStyle name="Comma 3 3 3" xfId="941"/>
    <cellStyle name="Comma 3 3 3 2" xfId="942"/>
    <cellStyle name="Comma 3 3 4" xfId="943"/>
    <cellStyle name="Comma 3 3 5" xfId="944"/>
    <cellStyle name="Comma 3 3 6" xfId="939"/>
    <cellStyle name="Comma 3 4" xfId="945"/>
    <cellStyle name="Comma 3 4 2" xfId="946"/>
    <cellStyle name="Comma 3 5" xfId="947"/>
    <cellStyle name="Comma 3 5 2" xfId="948"/>
    <cellStyle name="Comma 3 5 3" xfId="949"/>
    <cellStyle name="Comma 3 6" xfId="950"/>
    <cellStyle name="Comma 3 7" xfId="951"/>
    <cellStyle name="Comma 3 8" xfId="952"/>
    <cellStyle name="Comma 3 8 2" xfId="953"/>
    <cellStyle name="Comma 3 9" xfId="954"/>
    <cellStyle name="Comma 4" xfId="255"/>
    <cellStyle name="Comma 4 2" xfId="956"/>
    <cellStyle name="Comma 4 2 2" xfId="957"/>
    <cellStyle name="Comma 4 2 2 2" xfId="2276"/>
    <cellStyle name="Comma 4 2 3" xfId="958"/>
    <cellStyle name="Comma 4 3" xfId="959"/>
    <cellStyle name="Comma 4 3 2" xfId="2277"/>
    <cellStyle name="Comma 4 4" xfId="960"/>
    <cellStyle name="Comma 4 5" xfId="961"/>
    <cellStyle name="Comma 4 6" xfId="962"/>
    <cellStyle name="Comma 4 7" xfId="955"/>
    <cellStyle name="Comma 4 8" xfId="1588"/>
    <cellStyle name="Comma 5" xfId="248"/>
    <cellStyle name="Comma 5 2" xfId="337"/>
    <cellStyle name="Comma 5 2 2" xfId="385"/>
    <cellStyle name="Comma 5 2 2 2" xfId="2278"/>
    <cellStyle name="Comma 5 2 2 3" xfId="2524"/>
    <cellStyle name="Comma 5 2 3" xfId="964"/>
    <cellStyle name="Comma 5 2 4" xfId="1686"/>
    <cellStyle name="Comma 5 3" xfId="360"/>
    <cellStyle name="Comma 5 3 2" xfId="965"/>
    <cellStyle name="Comma 5 3 3" xfId="1708"/>
    <cellStyle name="Comma 5 4" xfId="966"/>
    <cellStyle name="Comma 5 4 2" xfId="2279"/>
    <cellStyle name="Comma 5 5" xfId="967"/>
    <cellStyle name="Comma 5 6" xfId="963"/>
    <cellStyle name="Comma 5 7" xfId="1589"/>
    <cellStyle name="Comma 5 8" xfId="1607"/>
    <cellStyle name="Comma 6" xfId="233"/>
    <cellStyle name="Comma 6 10" xfId="2280"/>
    <cellStyle name="Comma 6 11" xfId="1691"/>
    <cellStyle name="Comma 6 2" xfId="969"/>
    <cellStyle name="Comma 6 2 2" xfId="1714"/>
    <cellStyle name="Comma 6 3" xfId="970"/>
    <cellStyle name="Comma 6 3 2" xfId="2282"/>
    <cellStyle name="Comma 6 3 2 2" xfId="2283"/>
    <cellStyle name="Comma 6 3 2 2 2" xfId="2284"/>
    <cellStyle name="Comma 6 3 2 2 3" xfId="2285"/>
    <cellStyle name="Comma 6 3 2 3" xfId="2286"/>
    <cellStyle name="Comma 6 3 2 3 2" xfId="2287"/>
    <cellStyle name="Comma 6 3 2 3 3" xfId="2288"/>
    <cellStyle name="Comma 6 3 2 4" xfId="2289"/>
    <cellStyle name="Comma 6 3 2 5" xfId="2290"/>
    <cellStyle name="Comma 6 3 3" xfId="2291"/>
    <cellStyle name="Comma 6 3 3 2" xfId="2292"/>
    <cellStyle name="Comma 6 3 3 3" xfId="2293"/>
    <cellStyle name="Comma 6 3 4" xfId="2294"/>
    <cellStyle name="Comma 6 3 4 2" xfId="2295"/>
    <cellStyle name="Comma 6 3 4 3" xfId="2296"/>
    <cellStyle name="Comma 6 3 5" xfId="2297"/>
    <cellStyle name="Comma 6 3 6" xfId="2298"/>
    <cellStyle name="Comma 6 3 7" xfId="2281"/>
    <cellStyle name="Comma 6 4" xfId="971"/>
    <cellStyle name="Comma 6 4 2" xfId="2300"/>
    <cellStyle name="Comma 6 4 2 2" xfId="2301"/>
    <cellStyle name="Comma 6 4 2 2 2" xfId="2302"/>
    <cellStyle name="Comma 6 4 2 2 3" xfId="2303"/>
    <cellStyle name="Comma 6 4 2 3" xfId="2304"/>
    <cellStyle name="Comma 6 4 2 3 2" xfId="2305"/>
    <cellStyle name="Comma 6 4 2 3 3" xfId="2306"/>
    <cellStyle name="Comma 6 4 2 4" xfId="2307"/>
    <cellStyle name="Comma 6 4 2 5" xfId="2308"/>
    <cellStyle name="Comma 6 4 3" xfId="2309"/>
    <cellStyle name="Comma 6 4 3 2" xfId="2310"/>
    <cellStyle name="Comma 6 4 3 3" xfId="2311"/>
    <cellStyle name="Comma 6 4 4" xfId="2312"/>
    <cellStyle name="Comma 6 4 4 2" xfId="2313"/>
    <cellStyle name="Comma 6 4 4 3" xfId="2314"/>
    <cellStyle name="Comma 6 4 5" xfId="2315"/>
    <cellStyle name="Comma 6 4 6" xfId="2316"/>
    <cellStyle name="Comma 6 4 7" xfId="2299"/>
    <cellStyle name="Comma 6 5" xfId="968"/>
    <cellStyle name="Comma 6 5 2" xfId="2318"/>
    <cellStyle name="Comma 6 5 2 2" xfId="2319"/>
    <cellStyle name="Comma 6 5 2 3" xfId="2320"/>
    <cellStyle name="Comma 6 5 3" xfId="2321"/>
    <cellStyle name="Comma 6 5 3 2" xfId="2322"/>
    <cellStyle name="Comma 6 5 3 3" xfId="2323"/>
    <cellStyle name="Comma 6 5 4" xfId="2324"/>
    <cellStyle name="Comma 6 5 5" xfId="2325"/>
    <cellStyle name="Comma 6 5 6" xfId="2317"/>
    <cellStyle name="Comma 6 6" xfId="1590"/>
    <cellStyle name="Comma 6 6 2" xfId="2327"/>
    <cellStyle name="Comma 6 6 2 2" xfId="2328"/>
    <cellStyle name="Comma 6 6 2 3" xfId="2329"/>
    <cellStyle name="Comma 6 6 3" xfId="2330"/>
    <cellStyle name="Comma 6 6 3 2" xfId="2331"/>
    <cellStyle name="Comma 6 6 3 3" xfId="2332"/>
    <cellStyle name="Comma 6 6 4" xfId="2333"/>
    <cellStyle name="Comma 6 6 5" xfId="2334"/>
    <cellStyle name="Comma 6 6 6" xfId="2326"/>
    <cellStyle name="Comma 6 7" xfId="2335"/>
    <cellStyle name="Comma 6 7 2" xfId="2336"/>
    <cellStyle name="Comma 6 7 3" xfId="2337"/>
    <cellStyle name="Comma 6 8" xfId="2338"/>
    <cellStyle name="Comma 6 8 2" xfId="2339"/>
    <cellStyle name="Comma 6 8 3" xfId="2340"/>
    <cellStyle name="Comma 6 9" xfId="2341"/>
    <cellStyle name="Comma 7" xfId="231"/>
    <cellStyle name="Comma 7 2" xfId="973"/>
    <cellStyle name="Comma 7 2 2" xfId="974"/>
    <cellStyle name="Comma 7 3" xfId="975"/>
    <cellStyle name="Comma 7 4" xfId="972"/>
    <cellStyle name="Comma 7 5" xfId="1591"/>
    <cellStyle name="Comma 7 6" xfId="2342"/>
    <cellStyle name="Comma 8" xfId="976"/>
    <cellStyle name="Comma 8 2" xfId="977"/>
    <cellStyle name="Comma 8 2 2" xfId="2343"/>
    <cellStyle name="Comma 8 3" xfId="978"/>
    <cellStyle name="Comma 8 3 2" xfId="979"/>
    <cellStyle name="Comma 8 4" xfId="980"/>
    <cellStyle name="Comma 8 5" xfId="981"/>
    <cellStyle name="Comma 8 6" xfId="1592"/>
    <cellStyle name="Comma 9" xfId="982"/>
    <cellStyle name="Comma 9 2" xfId="983"/>
    <cellStyle name="Comma 9 2 2" xfId="984"/>
    <cellStyle name="Comma 9 2 3" xfId="2344"/>
    <cellStyle name="Comma 9 3" xfId="985"/>
    <cellStyle name="Comma 9 3 2" xfId="986"/>
    <cellStyle name="Comma 9 4" xfId="1593"/>
    <cellStyle name="Currency 2" xfId="987"/>
    <cellStyle name="Euro" xfId="988"/>
    <cellStyle name="Euro 2" xfId="989"/>
    <cellStyle name="Explanatory Text" xfId="34" builtinId="53" customBuiltin="1"/>
    <cellStyle name="Explanatory Text 2" xfId="290"/>
    <cellStyle name="Explanatory Text 2 2" xfId="991"/>
    <cellStyle name="Explanatory Text 2 2 2" xfId="1595"/>
    <cellStyle name="Explanatory Text 2 2 3" xfId="1672"/>
    <cellStyle name="Explanatory Text 2 3" xfId="992"/>
    <cellStyle name="Explanatory Text 2 4" xfId="990"/>
    <cellStyle name="Explanatory Text 2 5" xfId="1594"/>
    <cellStyle name="Explanatory Text 3" xfId="993"/>
    <cellStyle name="Explanatory Text 3 2" xfId="994"/>
    <cellStyle name="Explanatory Text 4" xfId="995"/>
    <cellStyle name="Explanatory Text 5" xfId="1382"/>
    <cellStyle name="Good" xfId="26" builtinId="26" customBuiltin="1"/>
    <cellStyle name="Good 2" xfId="291"/>
    <cellStyle name="Good 2 2" xfId="997"/>
    <cellStyle name="Good 2 2 2" xfId="1597"/>
    <cellStyle name="Good 2 3" xfId="998"/>
    <cellStyle name="Good 2 4" xfId="999"/>
    <cellStyle name="Good 2 5" xfId="996"/>
    <cellStyle name="Good 2 6" xfId="1596"/>
    <cellStyle name="Good 3" xfId="1000"/>
    <cellStyle name="Good 3 2" xfId="1001"/>
    <cellStyle name="Good 4" xfId="1002"/>
    <cellStyle name="Good 5" xfId="1423"/>
    <cellStyle name="Heading 1" xfId="22" builtinId="16" customBuiltin="1"/>
    <cellStyle name="Heading 1 2" xfId="292"/>
    <cellStyle name="Heading 1 2 2" xfId="1004"/>
    <cellStyle name="Heading 1 2 2 2" xfId="1599"/>
    <cellStyle name="Heading 1 2 2 3" xfId="1673"/>
    <cellStyle name="Heading 1 2 3" xfId="1005"/>
    <cellStyle name="Heading 1 2 4" xfId="1003"/>
    <cellStyle name="Heading 1 2 5" xfId="1598"/>
    <cellStyle name="Heading 1 3" xfId="1006"/>
    <cellStyle name="Heading 1 3 2" xfId="1007"/>
    <cellStyle name="Heading 1 4" xfId="1008"/>
    <cellStyle name="Heading 1 5" xfId="1009"/>
    <cellStyle name="Heading 2" xfId="23" builtinId="17" customBuiltin="1"/>
    <cellStyle name="Heading 2 2" xfId="293"/>
    <cellStyle name="Heading 2 2 2" xfId="1011"/>
    <cellStyle name="Heading 2 2 2 2" xfId="1601"/>
    <cellStyle name="Heading 2 2 2 3" xfId="1674"/>
    <cellStyle name="Heading 2 2 3" xfId="1012"/>
    <cellStyle name="Heading 2 2 4" xfId="1010"/>
    <cellStyle name="Heading 2 2 5" xfId="1600"/>
    <cellStyle name="Heading 2 3" xfId="1013"/>
    <cellStyle name="Heading 2 3 2" xfId="1014"/>
    <cellStyle name="Heading 2 4" xfId="1015"/>
    <cellStyle name="Heading 2 5" xfId="1016"/>
    <cellStyle name="Heading 3" xfId="24" builtinId="18" customBuiltin="1"/>
    <cellStyle name="Heading 3 2" xfId="294"/>
    <cellStyle name="Heading 3 2 2" xfId="1018"/>
    <cellStyle name="Heading 3 2 2 2" xfId="1603"/>
    <cellStyle name="Heading 3 2 2 3" xfId="1675"/>
    <cellStyle name="Heading 3 2 3" xfId="1019"/>
    <cellStyle name="Heading 3 2 4" xfId="1017"/>
    <cellStyle name="Heading 3 2 5" xfId="1602"/>
    <cellStyle name="Heading 3 3" xfId="1020"/>
    <cellStyle name="Heading 3 3 2" xfId="1021"/>
    <cellStyle name="Heading 3 4" xfId="1022"/>
    <cellStyle name="Heading 3 5" xfId="1023"/>
    <cellStyle name="Heading 4" xfId="25" builtinId="19" customBuiltin="1"/>
    <cellStyle name="Heading 4 2" xfId="295"/>
    <cellStyle name="Heading 4 2 2" xfId="1025"/>
    <cellStyle name="Heading 4 2 2 2" xfId="1606"/>
    <cellStyle name="Heading 4 2 2 3" xfId="1676"/>
    <cellStyle name="Heading 4 2 3" xfId="1026"/>
    <cellStyle name="Heading 4 2 4" xfId="1024"/>
    <cellStyle name="Heading 4 2 5" xfId="1605"/>
    <cellStyle name="Heading 4 3" xfId="1027"/>
    <cellStyle name="Heading 4 3 2" xfId="1028"/>
    <cellStyle name="Heading 4 4" xfId="1029"/>
    <cellStyle name="Heading 4 5" xfId="1030"/>
    <cellStyle name="Hyperlink 2" xfId="1031"/>
    <cellStyle name="Hyperlink 2 2" xfId="1032"/>
    <cellStyle name="Hyperlink 2 3" xfId="1033"/>
    <cellStyle name="Hyperlink 3" xfId="1034"/>
    <cellStyle name="Hyperlink 3 2" xfId="1035"/>
    <cellStyle name="Input" xfId="28" builtinId="20" customBuiltin="1"/>
    <cellStyle name="Input 2" xfId="296"/>
    <cellStyle name="Input 2 2" xfId="363"/>
    <cellStyle name="Input 2 2 2" xfId="395"/>
    <cellStyle name="Input 2 2 2 2" xfId="2345"/>
    <cellStyle name="Input 2 2 3" xfId="1037"/>
    <cellStyle name="Input 2 2 3 2" xfId="2346"/>
    <cellStyle name="Input 2 2 4" xfId="1609"/>
    <cellStyle name="Input 2 2 5" xfId="1677"/>
    <cellStyle name="Input 2 3" xfId="390"/>
    <cellStyle name="Input 2 3 2" xfId="1038"/>
    <cellStyle name="Input 2 4" xfId="1036"/>
    <cellStyle name="Input 2 5" xfId="1608"/>
    <cellStyle name="Input 3" xfId="1039"/>
    <cellStyle name="Input 3 2" xfId="1040"/>
    <cellStyle name="Input 3 3" xfId="1454"/>
    <cellStyle name="Input 4" xfId="1041"/>
    <cellStyle name="Input 4 2" xfId="1455"/>
    <cellStyle name="Input 5" xfId="1307"/>
    <cellStyle name="Input 6" xfId="1456"/>
    <cellStyle name="KPMG Heading 1" xfId="1042"/>
    <cellStyle name="KPMG Heading 2" xfId="1043"/>
    <cellStyle name="KPMG Heading 3" xfId="1044"/>
    <cellStyle name="KPMG Heading 4" xfId="1045"/>
    <cellStyle name="KPMG Normal" xfId="1046"/>
    <cellStyle name="KPMG Normal Text" xfId="1047"/>
    <cellStyle name="KPMG Normal_123" xfId="1048"/>
    <cellStyle name="Linked Cell" xfId="31" builtinId="24" customBuiltin="1"/>
    <cellStyle name="Linked Cell 2" xfId="297"/>
    <cellStyle name="Linked Cell 2 2" xfId="1050"/>
    <cellStyle name="Linked Cell 2 2 2" xfId="1612"/>
    <cellStyle name="Linked Cell 2 2 3" xfId="1678"/>
    <cellStyle name="Linked Cell 2 3" xfId="1051"/>
    <cellStyle name="Linked Cell 2 4" xfId="1049"/>
    <cellStyle name="Linked Cell 2 5" xfId="1611"/>
    <cellStyle name="Linked Cell 3" xfId="1052"/>
    <cellStyle name="Linked Cell 3 2" xfId="1053"/>
    <cellStyle name="Linked Cell 4" xfId="1054"/>
    <cellStyle name="Linked Cell 5" xfId="1399"/>
    <cellStyle name="Neutral" xfId="1364" builtinId="28" customBuiltin="1"/>
    <cellStyle name="Neutral 2" xfId="82"/>
    <cellStyle name="Neutral 2 2" xfId="258"/>
    <cellStyle name="Neutral 2 2 2" xfId="1056"/>
    <cellStyle name="Neutral 2 2 3" xfId="1614"/>
    <cellStyle name="Neutral 2 3" xfId="1057"/>
    <cellStyle name="Neutral 2 3 2" xfId="2347"/>
    <cellStyle name="Neutral 2 4" xfId="1058"/>
    <cellStyle name="Neutral 2 5" xfId="1055"/>
    <cellStyle name="Neutral 2 6" xfId="1613"/>
    <cellStyle name="Neutral 3" xfId="298"/>
    <cellStyle name="Neutral 3 2" xfId="1060"/>
    <cellStyle name="Neutral 3 3" xfId="1059"/>
    <cellStyle name="Neutral 4" xfId="1061"/>
    <cellStyle name="Neutral 4 2" xfId="2349"/>
    <cellStyle name="Neutral 4 3" xfId="2348"/>
    <cellStyle name="Normal" xfId="0" builtinId="0"/>
    <cellStyle name="Normal 10" xfId="4"/>
    <cellStyle name="Normal 10 2" xfId="236"/>
    <cellStyle name="Normal 10 2 2" xfId="1063"/>
    <cellStyle name="Normal 10 2 2 2" xfId="2351"/>
    <cellStyle name="Normal 10 2 2 2 2" xfId="2352"/>
    <cellStyle name="Normal 10 2 2 2 3" xfId="2353"/>
    <cellStyle name="Normal 10 2 2 3" xfId="2354"/>
    <cellStyle name="Normal 10 2 2 3 2" xfId="2355"/>
    <cellStyle name="Normal 10 2 2 3 3" xfId="2356"/>
    <cellStyle name="Normal 10 2 2 4" xfId="2357"/>
    <cellStyle name="Normal 10 2 2 5" xfId="2358"/>
    <cellStyle name="Normal 10 2 2 6" xfId="2350"/>
    <cellStyle name="Normal 10 2 3" xfId="1062"/>
    <cellStyle name="Normal 10 2 3 2" xfId="2360"/>
    <cellStyle name="Normal 10 2 3 3" xfId="2361"/>
    <cellStyle name="Normal 10 2 3 4" xfId="2359"/>
    <cellStyle name="Normal 10 2 4" xfId="2362"/>
    <cellStyle name="Normal 10 2 4 2" xfId="2363"/>
    <cellStyle name="Normal 10 2 4 3" xfId="2364"/>
    <cellStyle name="Normal 10 2 5" xfId="2365"/>
    <cellStyle name="Normal 10 2 6" xfId="2366"/>
    <cellStyle name="Normal 10 2 7" xfId="1690"/>
    <cellStyle name="Normal 10 3" xfId="1064"/>
    <cellStyle name="Normal 10 3 2" xfId="2367"/>
    <cellStyle name="Normal 10 3 2 2" xfId="2368"/>
    <cellStyle name="Normal 10 3 2 3" xfId="2369"/>
    <cellStyle name="Normal 10 3 3" xfId="2370"/>
    <cellStyle name="Normal 10 3 3 2" xfId="2371"/>
    <cellStyle name="Normal 10 3 3 3" xfId="2372"/>
    <cellStyle name="Normal 10 3 4" xfId="2373"/>
    <cellStyle name="Normal 10 3 5" xfId="2374"/>
    <cellStyle name="Normal 10 3 6" xfId="1712"/>
    <cellStyle name="Normal 10 3 7" xfId="2518"/>
    <cellStyle name="Normal 10 4" xfId="1065"/>
    <cellStyle name="Normal 10 4 2" xfId="2376"/>
    <cellStyle name="Normal 10 4 2 2" xfId="2377"/>
    <cellStyle name="Normal 10 4 2 3" xfId="2378"/>
    <cellStyle name="Normal 10 4 3" xfId="2379"/>
    <cellStyle name="Normal 10 4 3 2" xfId="2380"/>
    <cellStyle name="Normal 10 4 3 3" xfId="2381"/>
    <cellStyle name="Normal 10 4 4" xfId="2382"/>
    <cellStyle name="Normal 10 4 5" xfId="2383"/>
    <cellStyle name="Normal 10 4 6" xfId="2375"/>
    <cellStyle name="Normal 10 5" xfId="2384"/>
    <cellStyle name="Normal 10 5 2" xfId="2385"/>
    <cellStyle name="Normal 10 5 3" xfId="2386"/>
    <cellStyle name="Normal 10 6" xfId="2387"/>
    <cellStyle name="Normal 10 6 2" xfId="2388"/>
    <cellStyle name="Normal 10 6 3" xfId="2389"/>
    <cellStyle name="Normal 11" xfId="247"/>
    <cellStyle name="Normal 11 2" xfId="80"/>
    <cellStyle name="Normal 11 2 2" xfId="152"/>
    <cellStyle name="Normal 11 2 2 2" xfId="2569"/>
    <cellStyle name="Normal 11 2 3" xfId="322"/>
    <cellStyle name="Normal 11 2 4" xfId="1615"/>
    <cellStyle name="Normal 11 3" xfId="336"/>
    <cellStyle name="Normal 11 3 2" xfId="384"/>
    <cellStyle name="Normal 11 3 3" xfId="1713"/>
    <cellStyle name="Normal 11 3 4" xfId="2520"/>
    <cellStyle name="Normal 11 4" xfId="359"/>
    <cellStyle name="Normal 11 4 2" xfId="2521"/>
    <cellStyle name="Normal 11 5" xfId="1066"/>
    <cellStyle name="Normal 12" xfId="230"/>
    <cellStyle name="Normal 12 2" xfId="1067"/>
    <cellStyle name="Normal 12 2 2" xfId="2390"/>
    <cellStyle name="Normal 12 3" xfId="1068"/>
    <cellStyle name="Normal 12 3 2" xfId="2391"/>
    <cellStyle name="Normal 12 4" xfId="1684"/>
    <cellStyle name="Normal 12 5" xfId="2516"/>
    <cellStyle name="Normal 13" xfId="232"/>
    <cellStyle name="Normal 13 2" xfId="1070"/>
    <cellStyle name="Normal 13 3" xfId="1071"/>
    <cellStyle name="Normal 13 4" xfId="1069"/>
    <cellStyle name="Normal 13 5" xfId="1616"/>
    <cellStyle name="Normal 14" xfId="1072"/>
    <cellStyle name="Normal 15" xfId="1073"/>
    <cellStyle name="Normal 15 2" xfId="1074"/>
    <cellStyle name="Normal 15 3" xfId="1075"/>
    <cellStyle name="Normal 16" xfId="1076"/>
    <cellStyle name="Normal 16 2" xfId="1077"/>
    <cellStyle name="Normal 16 2 2" xfId="1078"/>
    <cellStyle name="Normal 16 3" xfId="1079"/>
    <cellStyle name="Normal 17" xfId="1080"/>
    <cellStyle name="Normal 17 2" xfId="1081"/>
    <cellStyle name="Normal 17 3" xfId="1082"/>
    <cellStyle name="Normal 17 4" xfId="1083"/>
    <cellStyle name="Normal 17 4 2" xfId="1084"/>
    <cellStyle name="Normal 18" xfId="1085"/>
    <cellStyle name="Normal 18 2" xfId="1086"/>
    <cellStyle name="Normal 19" xfId="1087"/>
    <cellStyle name="Normal 19 2" xfId="1088"/>
    <cellStyle name="Normal 2" xfId="1"/>
    <cellStyle name="Normal 2 10" xfId="1089"/>
    <cellStyle name="Normal 2 11" xfId="1090"/>
    <cellStyle name="Normal 2 12" xfId="1091"/>
    <cellStyle name="Normal 2 2" xfId="12"/>
    <cellStyle name="Normal 2 2 2" xfId="316"/>
    <cellStyle name="Normal 2 2 2 2" xfId="1092"/>
    <cellStyle name="Normal 2 2 2 3" xfId="1093"/>
    <cellStyle name="Normal 2 2 2 4" xfId="1094"/>
    <cellStyle name="Normal 2 2 3" xfId="299"/>
    <cellStyle name="Normal 2 2 3 2" xfId="1095"/>
    <cellStyle name="Normal 2 2 4" xfId="1096"/>
    <cellStyle name="Normal 2 2 5" xfId="1097"/>
    <cellStyle name="Normal 2 2 6" xfId="1098"/>
    <cellStyle name="Normal 2 2 7" xfId="1099"/>
    <cellStyle name="Normal 2 2 8" xfId="1617"/>
    <cellStyle name="Normal 2 3" xfId="300"/>
    <cellStyle name="Normal 2 3 2" xfId="1101"/>
    <cellStyle name="Normal 2 3 3" xfId="1102"/>
    <cellStyle name="Normal 2 3 4" xfId="1103"/>
    <cellStyle name="Normal 2 3 5" xfId="1100"/>
    <cellStyle name="Normal 2 4" xfId="18"/>
    <cellStyle name="Normal 2 4 2" xfId="1104"/>
    <cellStyle name="Normal 2 4 3" xfId="1618"/>
    <cellStyle name="Normal 2 5" xfId="237"/>
    <cellStyle name="Normal 2 5 2" xfId="1105"/>
    <cellStyle name="Normal 2 5 3" xfId="1718"/>
    <cellStyle name="Normal 2 6" xfId="1106"/>
    <cellStyle name="Normal 2 6 2" xfId="1107"/>
    <cellStyle name="Normal 2 7" xfId="1108"/>
    <cellStyle name="Normal 2 7 2" xfId="1109"/>
    <cellStyle name="Normal 2 8" xfId="1110"/>
    <cellStyle name="Normal 2 9" xfId="1111"/>
    <cellStyle name="Normal 2 9 2" xfId="1112"/>
    <cellStyle name="Normal 2_3.Havelvacner_N1_12 23.01.2018" xfId="2392"/>
    <cellStyle name="Normal 20" xfId="1113"/>
    <cellStyle name="Normal 20 2" xfId="1114"/>
    <cellStyle name="Normal 20 2 2" xfId="1115"/>
    <cellStyle name="Normal 20 2 2 2" xfId="1116"/>
    <cellStyle name="Normal 20 2 3" xfId="1117"/>
    <cellStyle name="Normal 20 2 4" xfId="1118"/>
    <cellStyle name="Normal 20 3" xfId="1119"/>
    <cellStyle name="Normal 20 3 2" xfId="1120"/>
    <cellStyle name="Normal 20 4" xfId="1121"/>
    <cellStyle name="Normal 20 5" xfId="1122"/>
    <cellStyle name="Normal 21" xfId="1123"/>
    <cellStyle name="Normal 21 2" xfId="1124"/>
    <cellStyle name="Normal 22" xfId="1125"/>
    <cellStyle name="Normal 22 2" xfId="1126"/>
    <cellStyle name="Normal 23" xfId="1127"/>
    <cellStyle name="Normal 24" xfId="1128"/>
    <cellStyle name="Normal 24 2" xfId="1129"/>
    <cellStyle name="Normal 25" xfId="1130"/>
    <cellStyle name="Normal 26" xfId="1131"/>
    <cellStyle name="Normal 27" xfId="1132"/>
    <cellStyle name="Normal 28" xfId="1133"/>
    <cellStyle name="Normal 29" xfId="1134"/>
    <cellStyle name="Normal 3" xfId="3"/>
    <cellStyle name="Normal 3 2" xfId="256"/>
    <cellStyle name="Normal 3 2 2" xfId="301"/>
    <cellStyle name="Normal 3 2 2 2" xfId="1137"/>
    <cellStyle name="Normal 3 2 2 3" xfId="1136"/>
    <cellStyle name="Normal 3 2 3" xfId="1138"/>
    <cellStyle name="Normal 3 2 3 2" xfId="2393"/>
    <cellStyle name="Normal 3 2 4" xfId="1139"/>
    <cellStyle name="Normal 3 2 5" xfId="1135"/>
    <cellStyle name="Normal 3 2 6" xfId="1619"/>
    <cellStyle name="Normal 3 3" xfId="251"/>
    <cellStyle name="Normal 3 3 2" xfId="1141"/>
    <cellStyle name="Normal 3 3 3" xfId="1142"/>
    <cellStyle name="Normal 3 3 4" xfId="1143"/>
    <cellStyle name="Normal 3 3 5" xfId="1140"/>
    <cellStyle name="Normal 3 3 6" xfId="1620"/>
    <cellStyle name="Normal 3 4" xfId="245"/>
    <cellStyle name="Normal 3 4 2" xfId="1145"/>
    <cellStyle name="Normal 3 4 3" xfId="1144"/>
    <cellStyle name="Normal 3 5" xfId="1146"/>
    <cellStyle name="Normal 3 5 2" xfId="1147"/>
    <cellStyle name="Normal 3 6" xfId="1148"/>
    <cellStyle name="Normal 3 7" xfId="1149"/>
    <cellStyle name="Normal 3 8" xfId="1150"/>
    <cellStyle name="Normal 3_HavelvacN2axjusakN3" xfId="259"/>
    <cellStyle name="Normal 30" xfId="1151"/>
    <cellStyle name="Normal 31" xfId="1152"/>
    <cellStyle name="Normal 32" xfId="1153"/>
    <cellStyle name="Normal 33" xfId="1154"/>
    <cellStyle name="Normal 34" xfId="1155"/>
    <cellStyle name="Normal 35" xfId="1156"/>
    <cellStyle name="Normal 36" xfId="1157"/>
    <cellStyle name="Normal 37" xfId="323"/>
    <cellStyle name="Normal 374" xfId="1158"/>
    <cellStyle name="Normal 374 2" xfId="1159"/>
    <cellStyle name="Normal 38" xfId="1482"/>
    <cellStyle name="Normal 39" xfId="1496"/>
    <cellStyle name="Normal 4" xfId="5"/>
    <cellStyle name="Normal 4 2" xfId="257"/>
    <cellStyle name="Normal 4 2 2" xfId="1161"/>
    <cellStyle name="Normal 4 2 2 2" xfId="1162"/>
    <cellStyle name="Normal 4 2 2 3" xfId="2394"/>
    <cellStyle name="Normal 4 2 3" xfId="1163"/>
    <cellStyle name="Normal 4 2 3 2" xfId="1164"/>
    <cellStyle name="Normal 4 2 4" xfId="1165"/>
    <cellStyle name="Normal 4 2 5" xfId="1166"/>
    <cellStyle name="Normal 4 2 6" xfId="1160"/>
    <cellStyle name="Normal 4 3" xfId="254"/>
    <cellStyle name="Normal 4 3 2" xfId="1168"/>
    <cellStyle name="Normal 4 3 3" xfId="1169"/>
    <cellStyle name="Normal 4 3 3 2" xfId="1170"/>
    <cellStyle name="Normal 4 3 4" xfId="1171"/>
    <cellStyle name="Normal 4 3 5" xfId="1167"/>
    <cellStyle name="Normal 4 3 6" xfId="1621"/>
    <cellStyle name="Normal 4 4" xfId="238"/>
    <cellStyle name="Normal 4 4 2" xfId="1172"/>
    <cellStyle name="Normal 4 4 3" xfId="1622"/>
    <cellStyle name="Normal 4 5" xfId="1173"/>
    <cellStyle name="Normal 4 6" xfId="1174"/>
    <cellStyle name="Normal 4 6 2" xfId="1175"/>
    <cellStyle name="Normal 4 7" xfId="1176"/>
    <cellStyle name="Normal 4 8" xfId="1177"/>
    <cellStyle name="Normal 40" xfId="1497"/>
    <cellStyle name="Normal 41" xfId="1511"/>
    <cellStyle name="Normal 42" xfId="1512"/>
    <cellStyle name="Normal 44" xfId="1623"/>
    <cellStyle name="Normal 46" xfId="1624"/>
    <cellStyle name="Normal 5" xfId="9"/>
    <cellStyle name="Normal 5 10" xfId="76"/>
    <cellStyle name="Normal 5 2" xfId="17"/>
    <cellStyle name="Normal 5 2 2" xfId="339"/>
    <cellStyle name="Normal 5 2 2 2" xfId="387"/>
    <cellStyle name="Normal 5 2 2 2 2" xfId="1716"/>
    <cellStyle name="Normal 5 2 2 3" xfId="1179"/>
    <cellStyle name="Normal 5 2 2 3 2" xfId="2395"/>
    <cellStyle name="Normal 5 2 2 4" xfId="341"/>
    <cellStyle name="Normal 5 2 2 5" xfId="1628"/>
    <cellStyle name="Normal 5 2 2 6" xfId="1693"/>
    <cellStyle name="Normal 5 2 3" xfId="364"/>
    <cellStyle name="Normal 5 2 3 2" xfId="1688"/>
    <cellStyle name="Normal 5 2 4" xfId="302"/>
    <cellStyle name="Normal 5 2 4 2" xfId="1710"/>
    <cellStyle name="Normal 5 2 5" xfId="342"/>
    <cellStyle name="Normal 5 2 6" xfId="1178"/>
    <cellStyle name="Normal 5 2 7" xfId="1679"/>
    <cellStyle name="Normal 5 3" xfId="20"/>
    <cellStyle name="Normal 5 3 2" xfId="260"/>
    <cellStyle name="Normal 5 3 2 2" xfId="2397"/>
    <cellStyle name="Normal 5 3 2 2 2" xfId="2398"/>
    <cellStyle name="Normal 5 3 2 2 3" xfId="2399"/>
    <cellStyle name="Normal 5 3 2 3" xfId="2400"/>
    <cellStyle name="Normal 5 3 2 3 2" xfId="2401"/>
    <cellStyle name="Normal 5 3 2 3 3" xfId="2402"/>
    <cellStyle name="Normal 5 3 2 4" xfId="2403"/>
    <cellStyle name="Normal 5 3 2 5" xfId="2404"/>
    <cellStyle name="Normal 5 3 2 6" xfId="2396"/>
    <cellStyle name="Normal 5 3 3" xfId="2405"/>
    <cellStyle name="Normal 5 3 3 2" xfId="2406"/>
    <cellStyle name="Normal 5 3 3 3" xfId="2407"/>
    <cellStyle name="Normal 5 3 4" xfId="2408"/>
    <cellStyle name="Normal 5 3 4 2" xfId="2409"/>
    <cellStyle name="Normal 5 3 4 3" xfId="2410"/>
    <cellStyle name="Normal 5 3 5" xfId="2411"/>
    <cellStyle name="Normal 5 3 6" xfId="2412"/>
    <cellStyle name="Normal 5 4" xfId="239"/>
    <cellStyle name="Normal 5 4 2" xfId="2414"/>
    <cellStyle name="Normal 5 4 2 2" xfId="2415"/>
    <cellStyle name="Normal 5 4 2 2 2" xfId="2416"/>
    <cellStyle name="Normal 5 4 2 2 3" xfId="2417"/>
    <cellStyle name="Normal 5 4 2 3" xfId="2418"/>
    <cellStyle name="Normal 5 4 2 3 2" xfId="2419"/>
    <cellStyle name="Normal 5 4 2 3 3" xfId="2420"/>
    <cellStyle name="Normal 5 4 2 4" xfId="2421"/>
    <cellStyle name="Normal 5 4 2 5" xfId="2422"/>
    <cellStyle name="Normal 5 4 3" xfId="2423"/>
    <cellStyle name="Normal 5 4 3 2" xfId="2424"/>
    <cellStyle name="Normal 5 4 3 3" xfId="2425"/>
    <cellStyle name="Normal 5 4 4" xfId="2426"/>
    <cellStyle name="Normal 5 4 4 2" xfId="2427"/>
    <cellStyle name="Normal 5 4 4 3" xfId="2428"/>
    <cellStyle name="Normal 5 4 5" xfId="2429"/>
    <cellStyle name="Normal 5 4 6" xfId="2430"/>
    <cellStyle name="Normal 5 4 7" xfId="2413"/>
    <cellStyle name="Normal 5 5" xfId="2431"/>
    <cellStyle name="Normal 5 5 2" xfId="2432"/>
    <cellStyle name="Normal 5 5 2 2" xfId="2433"/>
    <cellStyle name="Normal 5 5 2 3" xfId="2434"/>
    <cellStyle name="Normal 5 5 3" xfId="2435"/>
    <cellStyle name="Normal 5 5 3 2" xfId="2436"/>
    <cellStyle name="Normal 5 5 3 3" xfId="2437"/>
    <cellStyle name="Normal 5 5 4" xfId="2438"/>
    <cellStyle name="Normal 5 5 5" xfId="2439"/>
    <cellStyle name="Normal 5 6" xfId="2440"/>
    <cellStyle name="Normal 5 6 2" xfId="2441"/>
    <cellStyle name="Normal 5 6 2 2" xfId="2442"/>
    <cellStyle name="Normal 5 6 2 3" xfId="2443"/>
    <cellStyle name="Normal 5 6 3" xfId="2444"/>
    <cellStyle name="Normal 5 6 3 2" xfId="2445"/>
    <cellStyle name="Normal 5 6 3 3" xfId="2446"/>
    <cellStyle name="Normal 5 6 4" xfId="2447"/>
    <cellStyle name="Normal 5 6 5" xfId="2448"/>
    <cellStyle name="Normal 5 7" xfId="2449"/>
    <cellStyle name="Normal 5 7 2" xfId="2450"/>
    <cellStyle name="Normal 5 7 3" xfId="2451"/>
    <cellStyle name="Normal 5 8" xfId="2452"/>
    <cellStyle name="Normal 5 8 2" xfId="2453"/>
    <cellStyle name="Normal 5 8 3" xfId="2454"/>
    <cellStyle name="Normal 5 9" xfId="2455"/>
    <cellStyle name="Normal 5 9 2" xfId="2456"/>
    <cellStyle name="Normal 5 9 3" xfId="2457"/>
    <cellStyle name="Normal 53 3" xfId="1180"/>
    <cellStyle name="Normal 54" xfId="1181"/>
    <cellStyle name="Normal 6" xfId="11"/>
    <cellStyle name="Normal 6 10" xfId="1182"/>
    <cellStyle name="Normal 6 2" xfId="123"/>
    <cellStyle name="Normal 6 2 2" xfId="1184"/>
    <cellStyle name="Normal 6 2 3" xfId="1185"/>
    <cellStyle name="Normal 6 2 4" xfId="1183"/>
    <cellStyle name="Normal 6 3" xfId="303"/>
    <cellStyle name="Normal 6 3 2" xfId="1186"/>
    <cellStyle name="Normal 6 4" xfId="1187"/>
    <cellStyle name="Normal 6 4 2" xfId="1188"/>
    <cellStyle name="Normal 6 5" xfId="1189"/>
    <cellStyle name="Normal 6 6" xfId="1190"/>
    <cellStyle name="Normal 6 7" xfId="1191"/>
    <cellStyle name="Normal 6 7 2" xfId="1192"/>
    <cellStyle name="Normal 6 8" xfId="1193"/>
    <cellStyle name="Normal 6 9" xfId="1194"/>
    <cellStyle name="Normal 67" xfId="1195"/>
    <cellStyle name="Normal 7" xfId="13"/>
    <cellStyle name="Normal 7 2" xfId="124"/>
    <cellStyle name="Normal 7 2 2" xfId="1197"/>
    <cellStyle name="Normal 7 3" xfId="304"/>
    <cellStyle name="Normal 7 4" xfId="1199"/>
    <cellStyle name="Normal 7 5" xfId="1200"/>
    <cellStyle name="Normal 7 5 2" xfId="1201"/>
    <cellStyle name="Normal 7 6" xfId="1202"/>
    <cellStyle name="Normal 7 6 2" xfId="1203"/>
    <cellStyle name="Normal 7 7" xfId="1204"/>
    <cellStyle name="Normal 7 8" xfId="1196"/>
    <cellStyle name="Normal 73" xfId="1205"/>
    <cellStyle name="Normal 78" xfId="1206"/>
    <cellStyle name="Normal 78 2" xfId="1207"/>
    <cellStyle name="Normal 8" xfId="14"/>
    <cellStyle name="Normal 8 2" xfId="315"/>
    <cellStyle name="Normal 8 2 2" xfId="1208"/>
    <cellStyle name="Normal 8 2 2 2" xfId="2523"/>
    <cellStyle name="Normal 8 2 3" xfId="1633"/>
    <cellStyle name="Normal 8 2 4" xfId="2517"/>
    <cellStyle name="Normal 8 3" xfId="240"/>
    <cellStyle name="Normal 8 3 2" xfId="1209"/>
    <cellStyle name="Normal 8 3 3" xfId="1685"/>
    <cellStyle name="Normal 8 4" xfId="1707"/>
    <cellStyle name="Normal 81" xfId="1210"/>
    <cellStyle name="Normal 81 2" xfId="1211"/>
    <cellStyle name="Normal 88" xfId="1212"/>
    <cellStyle name="Normal 89" xfId="1213"/>
    <cellStyle name="Normal 9" xfId="16"/>
    <cellStyle name="Normal 9 10" xfId="1610"/>
    <cellStyle name="Normal 9 11" xfId="1604"/>
    <cellStyle name="Normal 9 2" xfId="125"/>
    <cellStyle name="Normal 9 2 2" xfId="1215"/>
    <cellStyle name="Normal 9 2 2 2" xfId="2526"/>
    <cellStyle name="Normal 9 2 3" xfId="1689"/>
    <cellStyle name="Normal 9 3" xfId="241"/>
    <cellStyle name="Normal 9 3 2" xfId="1216"/>
    <cellStyle name="Normal 9 3 3" xfId="1711"/>
    <cellStyle name="Normal 9 3_հավ1-3" xfId="1635"/>
    <cellStyle name="Normal 9 4" xfId="1217"/>
    <cellStyle name="Normal 9 4 2" xfId="1218"/>
    <cellStyle name="Normal 9 5" xfId="1219"/>
    <cellStyle name="Normal 9 5 2" xfId="1220"/>
    <cellStyle name="Normal 9 6" xfId="1221"/>
    <cellStyle name="Normal 9 7" xfId="1214"/>
    <cellStyle name="Normal 9 8" xfId="1634"/>
    <cellStyle name="Normal 9 9" xfId="1650"/>
    <cellStyle name="Normal 90" xfId="1222"/>
    <cellStyle name="Note" xfId="1513" builtinId="10" customBuiltin="1"/>
    <cellStyle name="Note 10" xfId="1223"/>
    <cellStyle name="Note 11" xfId="1198"/>
    <cellStyle name="Note 12" xfId="1495"/>
    <cellStyle name="Note 13" xfId="2570"/>
    <cellStyle name="Note 14" xfId="2596"/>
    <cellStyle name="Note 2" xfId="61"/>
    <cellStyle name="Note 2 10" xfId="1649"/>
    <cellStyle name="Note 2 11" xfId="2583"/>
    <cellStyle name="Note 2 2" xfId="138"/>
    <cellStyle name="Note 2 2 2" xfId="365"/>
    <cellStyle name="Note 2 2 2 2" xfId="396"/>
    <cellStyle name="Note 2 2 2 3" xfId="1226"/>
    <cellStyle name="Note 2 2 2 4" xfId="2458"/>
    <cellStyle name="Note 2 2 3" xfId="305"/>
    <cellStyle name="Note 2 2 3 2" xfId="1227"/>
    <cellStyle name="Note 2 2 3 3" xfId="2459"/>
    <cellStyle name="Note 2 2 4" xfId="391"/>
    <cellStyle name="Note 2 2 5" xfId="1225"/>
    <cellStyle name="Note 2 2 6" xfId="1637"/>
    <cellStyle name="Note 2 2 7" xfId="1680"/>
    <cellStyle name="Note 2 3" xfId="217"/>
    <cellStyle name="Note 2 3 2" xfId="383"/>
    <cellStyle name="Note 2 3 3" xfId="1228"/>
    <cellStyle name="Note 2 4" xfId="358"/>
    <cellStyle name="Note 2 4 2" xfId="1230"/>
    <cellStyle name="Note 2 4 3" xfId="1229"/>
    <cellStyle name="Note 2 5" xfId="412"/>
    <cellStyle name="Note 2 6" xfId="1224"/>
    <cellStyle name="Note 2 7" xfId="1450"/>
    <cellStyle name="Note 2 8" xfId="1498"/>
    <cellStyle name="Note 2 9" xfId="1636"/>
    <cellStyle name="Note 3" xfId="74"/>
    <cellStyle name="Note 3 2" xfId="151"/>
    <cellStyle name="Note 3 2 2" xfId="1232"/>
    <cellStyle name="Note 3 2 3" xfId="2460"/>
    <cellStyle name="Note 3 3" xfId="1233"/>
    <cellStyle name="Note 3 3 2" xfId="2461"/>
    <cellStyle name="Note 3 4" xfId="1234"/>
    <cellStyle name="Note 3 4 2" xfId="1235"/>
    <cellStyle name="Note 3 5" xfId="1231"/>
    <cellStyle name="Note 3 6" xfId="1449"/>
    <cellStyle name="Note 3 7" xfId="1638"/>
    <cellStyle name="Note 4" xfId="83"/>
    <cellStyle name="Note 4 2" xfId="153"/>
    <cellStyle name="Note 4 2 2" xfId="1237"/>
    <cellStyle name="Note 4 3" xfId="1236"/>
    <cellStyle name="Note 4 4" xfId="1694"/>
    <cellStyle name="Note 5" xfId="103"/>
    <cellStyle name="Note 5 2" xfId="172"/>
    <cellStyle name="Note 5 2 2" xfId="1239"/>
    <cellStyle name="Note 5 3" xfId="1238"/>
    <cellStyle name="Note 6" xfId="191"/>
    <cellStyle name="Note 6 2" xfId="1241"/>
    <cellStyle name="Note 6 3" xfId="1240"/>
    <cellStyle name="Note 7" xfId="204"/>
    <cellStyle name="Note 7 2" xfId="1243"/>
    <cellStyle name="Note 7 3" xfId="1242"/>
    <cellStyle name="Note 8" xfId="399"/>
    <cellStyle name="Note 8 2" xfId="1244"/>
    <cellStyle name="Note 9" xfId="1245"/>
    <cellStyle name="Note 9 2" xfId="1246"/>
    <cellStyle name="Output" xfId="29" builtinId="21" customBuiltin="1"/>
    <cellStyle name="Output 2" xfId="306"/>
    <cellStyle name="Output 2 2" xfId="366"/>
    <cellStyle name="Output 2 2 2" xfId="397"/>
    <cellStyle name="Output 2 2 2 2" xfId="2462"/>
    <cellStyle name="Output 2 2 3" xfId="1248"/>
    <cellStyle name="Output 2 2 3 2" xfId="2463"/>
    <cellStyle name="Output 2 2 4" xfId="1640"/>
    <cellStyle name="Output 2 2 5" xfId="1681"/>
    <cellStyle name="Output 2 3" xfId="392"/>
    <cellStyle name="Output 2 3 2" xfId="1451"/>
    <cellStyle name="Output 2 4" xfId="1247"/>
    <cellStyle name="Output 2 5" xfId="1639"/>
    <cellStyle name="Output 3" xfId="1249"/>
    <cellStyle name="Output 3 2" xfId="1250"/>
    <cellStyle name="Output 3 3" xfId="1447"/>
    <cellStyle name="Output 4" xfId="1251"/>
    <cellStyle name="Output 4 2" xfId="1446"/>
    <cellStyle name="Output 5" xfId="1319"/>
    <cellStyle name="Output 6" xfId="1442"/>
    <cellStyle name="Percent 2" xfId="2"/>
    <cellStyle name="Percent 2 2" xfId="122"/>
    <cellStyle name="Percent 2 2 2" xfId="1254"/>
    <cellStyle name="Percent 2 2 2 2" xfId="2464"/>
    <cellStyle name="Percent 2 2 3" xfId="1641"/>
    <cellStyle name="Percent 2 3" xfId="250"/>
    <cellStyle name="Percent 2 3 2" xfId="1255"/>
    <cellStyle name="Percent 2 3 3" xfId="2465"/>
    <cellStyle name="Percent 2 4" xfId="1256"/>
    <cellStyle name="Percent 2 5" xfId="1257"/>
    <cellStyle name="Percent 2 6" xfId="1258"/>
    <cellStyle name="Percent 3" xfId="318"/>
    <cellStyle name="Percent 3 2" xfId="340"/>
    <cellStyle name="Percent 3 2 2" xfId="388"/>
    <cellStyle name="Percent 3 2 3" xfId="2467"/>
    <cellStyle name="Percent 3 3" xfId="368"/>
    <cellStyle name="Percent 3 4" xfId="1259"/>
    <cellStyle name="Percent 3 5" xfId="2466"/>
    <cellStyle name="Percent 4" xfId="1260"/>
    <cellStyle name="Percent 4 2" xfId="1261"/>
    <cellStyle name="Percent 5" xfId="1262"/>
    <cellStyle name="Percent 5 2" xfId="1263"/>
    <cellStyle name="Percent 5 3" xfId="1264"/>
    <cellStyle name="Percent 6" xfId="1265"/>
    <cellStyle name="Percent 7" xfId="1266"/>
    <cellStyle name="Percent 7 2" xfId="1267"/>
    <cellStyle name="Percent 8" xfId="1268"/>
    <cellStyle name="Percent 9" xfId="1269"/>
    <cellStyle name="RowLevel_1_N6+artabyuje" xfId="2468"/>
    <cellStyle name="SN_241" xfId="15"/>
    <cellStyle name="Style 1" xfId="242"/>
    <cellStyle name="Style 1 2" xfId="308"/>
    <cellStyle name="Style 1 2 2" xfId="319"/>
    <cellStyle name="Style 1 3" xfId="307"/>
    <cellStyle name="Style 1 3 2" xfId="1273"/>
    <cellStyle name="Style 1 4" xfId="1274"/>
    <cellStyle name="Style 1 5" xfId="1275"/>
    <cellStyle name="Style 1 6" xfId="1276"/>
    <cellStyle name="Style 1_verchnakan_ax21-25_2018" xfId="309"/>
    <cellStyle name="Title" xfId="21" builtinId="15" customBuiltin="1"/>
    <cellStyle name="Title 2" xfId="81"/>
    <cellStyle name="Title 2 2" xfId="310"/>
    <cellStyle name="Title 2 2 2" xfId="1278"/>
    <cellStyle name="Title 2 3" xfId="246"/>
    <cellStyle name="Title 2 3 2" xfId="1279"/>
    <cellStyle name="Title 2 4" xfId="1277"/>
    <cellStyle name="Title 3" xfId="1280"/>
    <cellStyle name="Title 3 2" xfId="1642"/>
    <cellStyle name="Title 3 3" xfId="1576"/>
    <cellStyle name="Title 4" xfId="1281"/>
    <cellStyle name="Title 5" xfId="1362"/>
    <cellStyle name="Total" xfId="35" builtinId="25" customBuiltin="1"/>
    <cellStyle name="Total 2" xfId="311"/>
    <cellStyle name="Total 2 2" xfId="367"/>
    <cellStyle name="Total 2 2 2" xfId="398"/>
    <cellStyle name="Total 2 2 2 2" xfId="2469"/>
    <cellStyle name="Total 2 2 3" xfId="1283"/>
    <cellStyle name="Total 2 2 3 2" xfId="2470"/>
    <cellStyle name="Total 2 2 4" xfId="1644"/>
    <cellStyle name="Total 2 2 5" xfId="1682"/>
    <cellStyle name="Total 2 3" xfId="393"/>
    <cellStyle name="Total 2 3 2" xfId="1445"/>
    <cellStyle name="Total 2 4" xfId="1282"/>
    <cellStyle name="Total 2 5" xfId="1643"/>
    <cellStyle name="Total 3" xfId="1285"/>
    <cellStyle name="Total 3 2" xfId="1286"/>
    <cellStyle name="Total 3 3" xfId="1444"/>
    <cellStyle name="Total 4" xfId="1287"/>
    <cellStyle name="Total 4 2" xfId="1443"/>
    <cellStyle name="Total 5" xfId="1348"/>
    <cellStyle name="Total 6" xfId="1430"/>
    <cellStyle name="Warning Text" xfId="33" builtinId="11" customBuiltin="1"/>
    <cellStyle name="Warning Text 2" xfId="312"/>
    <cellStyle name="Warning Text 2 2" xfId="1289"/>
    <cellStyle name="Warning Text 2 2 2" xfId="1646"/>
    <cellStyle name="Warning Text 2 2 3" xfId="1683"/>
    <cellStyle name="Warning Text 2 3" xfId="1290"/>
    <cellStyle name="Warning Text 2 4" xfId="1288"/>
    <cellStyle name="Warning Text 2 5" xfId="1645"/>
    <cellStyle name="Warning Text 3" xfId="1291"/>
    <cellStyle name="Warning Text 3 2" xfId="1292"/>
    <cellStyle name="Warning Text 4" xfId="1293"/>
    <cellStyle name="Warning Text 5" xfId="1404"/>
    <cellStyle name="Акцент1 2" xfId="1295"/>
    <cellStyle name="Акцент1 2 2" xfId="1739"/>
    <cellStyle name="Акцент1 3" xfId="2471"/>
    <cellStyle name="Акцент2 2" xfId="1297"/>
    <cellStyle name="Акцент2 2 2" xfId="1740"/>
    <cellStyle name="Акцент2 3" xfId="2472"/>
    <cellStyle name="Акцент3 2" xfId="1299"/>
    <cellStyle name="Акцент3 2 2" xfId="1741"/>
    <cellStyle name="Акцент3 3" xfId="2473"/>
    <cellStyle name="Акцент4 2" xfId="1301"/>
    <cellStyle name="Акцент4 2 2" xfId="1742"/>
    <cellStyle name="Акцент4 3" xfId="2474"/>
    <cellStyle name="Акцент5 2" xfId="1303"/>
    <cellStyle name="Акцент5 2 2" xfId="1743"/>
    <cellStyle name="Акцент5 3" xfId="2475"/>
    <cellStyle name="Акцент6 2" xfId="1305"/>
    <cellStyle name="Акцент6 2 2" xfId="1744"/>
    <cellStyle name="Акцент6 3" xfId="2476"/>
    <cellStyle name="Беззащитный" xfId="1306"/>
    <cellStyle name="Ввод  2" xfId="1308"/>
    <cellStyle name="Ввод  2 2" xfId="1309"/>
    <cellStyle name="Ввод  2 2 2" xfId="1458"/>
    <cellStyle name="Ввод  2 3" xfId="1310"/>
    <cellStyle name="Ввод  2 3 2" xfId="1459"/>
    <cellStyle name="Ввод  2 4" xfId="1311"/>
    <cellStyle name="Ввод  2 4 2" xfId="1460"/>
    <cellStyle name="Ввод  2 5" xfId="1312"/>
    <cellStyle name="Ввод  2 5 2" xfId="1461"/>
    <cellStyle name="Ввод  2 6" xfId="1313"/>
    <cellStyle name="Ввод  2 6 2" xfId="1462"/>
    <cellStyle name="Ввод  2 7" xfId="1457"/>
    <cellStyle name="Ввод  2 8" xfId="1745"/>
    <cellStyle name="Ввод  3" xfId="1314"/>
    <cellStyle name="Ввод  3 2" xfId="1463"/>
    <cellStyle name="Ввод  3 3" xfId="2477"/>
    <cellStyle name="Ввод  4" xfId="1315"/>
    <cellStyle name="Ввод  4 2" xfId="1464"/>
    <cellStyle name="Ввод  5" xfId="1316"/>
    <cellStyle name="Ввод  5 2" xfId="1465"/>
    <cellStyle name="Ввод  6" xfId="1317"/>
    <cellStyle name="Ввод  6 2" xfId="1466"/>
    <cellStyle name="Ввод  7" xfId="1318"/>
    <cellStyle name="Ввод  7 2" xfId="1467"/>
    <cellStyle name="Вывод 2" xfId="1320"/>
    <cellStyle name="Вывод 2 2" xfId="1321"/>
    <cellStyle name="Вывод 2 2 2" xfId="1440"/>
    <cellStyle name="Вывод 2 3" xfId="1322"/>
    <cellStyle name="Вывод 2 3 2" xfId="1439"/>
    <cellStyle name="Вывод 2 4" xfId="1323"/>
    <cellStyle name="Вывод 2 4 2" xfId="1438"/>
    <cellStyle name="Вывод 2 5" xfId="1324"/>
    <cellStyle name="Вывод 2 5 2" xfId="1437"/>
    <cellStyle name="Вывод 2 6" xfId="1325"/>
    <cellStyle name="Вывод 2 6 2" xfId="1436"/>
    <cellStyle name="Вывод 2 7" xfId="1441"/>
    <cellStyle name="Вывод 2 8" xfId="1746"/>
    <cellStyle name="Вывод 3" xfId="1326"/>
    <cellStyle name="Вывод 3 2" xfId="1435"/>
    <cellStyle name="Вывод 3 3" xfId="2478"/>
    <cellStyle name="Вывод 4" xfId="1327"/>
    <cellStyle name="Вывод 4 2" xfId="1434"/>
    <cellStyle name="Вывод 5" xfId="1328"/>
    <cellStyle name="Вывод 5 2" xfId="1433"/>
    <cellStyle name="Вывод 6" xfId="1329"/>
    <cellStyle name="Вывод 6 2" xfId="1432"/>
    <cellStyle name="Вывод 7" xfId="1330"/>
    <cellStyle name="Вывод 7 2" xfId="1431"/>
    <cellStyle name="Вычисление 2" xfId="1332"/>
    <cellStyle name="Вычисление 2 2" xfId="1333"/>
    <cellStyle name="Вычисление 2 2 2" xfId="1470"/>
    <cellStyle name="Вычисление 2 3" xfId="1334"/>
    <cellStyle name="Вычисление 2 3 2" xfId="1471"/>
    <cellStyle name="Вычисление 2 4" xfId="1335"/>
    <cellStyle name="Вычисление 2 4 2" xfId="1472"/>
    <cellStyle name="Вычисление 2 5" xfId="1336"/>
    <cellStyle name="Вычисление 2 5 2" xfId="1473"/>
    <cellStyle name="Вычисление 2 6" xfId="1337"/>
    <cellStyle name="Вычисление 2 6 2" xfId="1474"/>
    <cellStyle name="Вычисление 2 7" xfId="1469"/>
    <cellStyle name="Вычисление 2 8" xfId="1747"/>
    <cellStyle name="Вычисление 3" xfId="1338"/>
    <cellStyle name="Вычисление 3 2" xfId="1475"/>
    <cellStyle name="Вычисление 3 3" xfId="2479"/>
    <cellStyle name="Вычисление 4" xfId="1339"/>
    <cellStyle name="Вычисление 4 2" xfId="1476"/>
    <cellStyle name="Вычисление 5" xfId="1340"/>
    <cellStyle name="Вычисление 5 2" xfId="1477"/>
    <cellStyle name="Вычисление 6" xfId="1341"/>
    <cellStyle name="Вычисление 6 2" xfId="1478"/>
    <cellStyle name="Вычисление 7" xfId="1342"/>
    <cellStyle name="Вычисление 7 2" xfId="1479"/>
    <cellStyle name="Заголовок 1 2" xfId="1343"/>
    <cellStyle name="Заголовок 1 2 2" xfId="1748"/>
    <cellStyle name="Заголовок 1 3" xfId="2480"/>
    <cellStyle name="Заголовок 2 2" xfId="1344"/>
    <cellStyle name="Заголовок 2 2 2" xfId="1749"/>
    <cellStyle name="Заголовок 2 3" xfId="2481"/>
    <cellStyle name="Заголовок 3 2" xfId="1345"/>
    <cellStyle name="Заголовок 3 2 2" xfId="1750"/>
    <cellStyle name="Заголовок 3 3" xfId="2482"/>
    <cellStyle name="Заголовок 4 2" xfId="1346"/>
    <cellStyle name="Заголовок 4 2 2" xfId="1751"/>
    <cellStyle name="Заголовок 4 3" xfId="2483"/>
    <cellStyle name="Защитный" xfId="1347"/>
    <cellStyle name="Итог 2" xfId="1349"/>
    <cellStyle name="Итог 2 2" xfId="1350"/>
    <cellStyle name="Итог 2 2 2" xfId="1428"/>
    <cellStyle name="Итог 2 3" xfId="1351"/>
    <cellStyle name="Итог 2 3 2" xfId="1427"/>
    <cellStyle name="Итог 2 4" xfId="1352"/>
    <cellStyle name="Итог 2 4 2" xfId="1426"/>
    <cellStyle name="Итог 2 5" xfId="1353"/>
    <cellStyle name="Итог 2 5 2" xfId="1425"/>
    <cellStyle name="Итог 2 6" xfId="1354"/>
    <cellStyle name="Итог 2 6 2" xfId="570"/>
    <cellStyle name="Итог 2 7" xfId="1429"/>
    <cellStyle name="Итог 2 8" xfId="1752"/>
    <cellStyle name="Итог 3" xfId="1355"/>
    <cellStyle name="Итог 3 2" xfId="581"/>
    <cellStyle name="Итог 3 3" xfId="2484"/>
    <cellStyle name="Итог 4" xfId="1356"/>
    <cellStyle name="Итог 4 2" xfId="628"/>
    <cellStyle name="Итог 5" xfId="1357"/>
    <cellStyle name="Итог 5 2" xfId="639"/>
    <cellStyle name="Итог 6" xfId="1358"/>
    <cellStyle name="Итог 6 2" xfId="685"/>
    <cellStyle name="Итог 7" xfId="1359"/>
    <cellStyle name="Итог 7 2" xfId="696"/>
    <cellStyle name="Контрольная ячейка 2" xfId="1361"/>
    <cellStyle name="Контрольная ячейка 2 2" xfId="1753"/>
    <cellStyle name="Контрольная ячейка 3" xfId="2485"/>
    <cellStyle name="Название 2" xfId="1363"/>
    <cellStyle name="Название 2 2" xfId="1719"/>
    <cellStyle name="Нейтральный 2" xfId="1365"/>
    <cellStyle name="Нейтральный 2 2" xfId="1754"/>
    <cellStyle name="Нейтральный 3" xfId="2486"/>
    <cellStyle name="Обычный 2" xfId="6"/>
    <cellStyle name="Обычный 2 2" xfId="314"/>
    <cellStyle name="Обычный 2 2 2" xfId="1368"/>
    <cellStyle name="Обычный 2 2 3" xfId="1369"/>
    <cellStyle name="Обычный 2 2 4" xfId="1367"/>
    <cellStyle name="Обычный 2 2 4 2" xfId="1760"/>
    <cellStyle name="Обычный 2 3" xfId="317"/>
    <cellStyle name="Обычный 2 4" xfId="313"/>
    <cellStyle name="Обычный 2 5" xfId="243"/>
    <cellStyle name="Обычный 3" xfId="78"/>
    <cellStyle name="Обычный 3 2" xfId="370"/>
    <cellStyle name="Обычный 3 2 2" xfId="1372"/>
    <cellStyle name="Обычный 3 2 3" xfId="2487"/>
    <cellStyle name="Обычный 3 3" xfId="321"/>
    <cellStyle name="Обычный 3 3 2" xfId="1373"/>
    <cellStyle name="Обычный 3 3 3" xfId="2488"/>
    <cellStyle name="Обычный 3 4" xfId="1374"/>
    <cellStyle name="Обычный 3 5" xfId="1375"/>
    <cellStyle name="Обычный 3 6" xfId="1371"/>
    <cellStyle name="Обычный 3 7" xfId="1647"/>
    <cellStyle name="Обычный 4" xfId="1376"/>
    <cellStyle name="Обычный 4 2" xfId="1377"/>
    <cellStyle name="Обычный 4 3" xfId="1648"/>
    <cellStyle name="Обычный 5" xfId="77"/>
    <cellStyle name="Обычный 6" xfId="1378"/>
    <cellStyle name="Обычный 6 2" xfId="1379"/>
    <cellStyle name="Обычный 6 3" xfId="2489"/>
    <cellStyle name="Обычный 7" xfId="75"/>
    <cellStyle name="Обычный 7 2" xfId="2490"/>
    <cellStyle name="Обычный 9 2" xfId="343"/>
    <cellStyle name="Плохой 2" xfId="1381"/>
    <cellStyle name="Плохой 2 2" xfId="1755"/>
    <cellStyle name="Плохой 3" xfId="2491"/>
    <cellStyle name="Пояснение 2" xfId="1383"/>
    <cellStyle name="Пояснение 2 2" xfId="1756"/>
    <cellStyle name="Пояснение 3" xfId="2492"/>
    <cellStyle name="Примечание 2" xfId="1384"/>
    <cellStyle name="Примечание 2 2" xfId="1385"/>
    <cellStyle name="Примечание 2 2 2" xfId="1386"/>
    <cellStyle name="Примечание 2 3" xfId="1387"/>
    <cellStyle name="Примечание 2 4" xfId="1720"/>
    <cellStyle name="Примечание 3" xfId="1388"/>
    <cellStyle name="Примечание 3 2" xfId="1389"/>
    <cellStyle name="Примечание 3 2 2" xfId="1253"/>
    <cellStyle name="Примечание 3 3" xfId="1390"/>
    <cellStyle name="Примечание 3 3 2" xfId="1270"/>
    <cellStyle name="Примечание 3 4" xfId="1391"/>
    <cellStyle name="Примечание 3 4 2" xfId="1271"/>
    <cellStyle name="Примечание 3 5" xfId="1392"/>
    <cellStyle name="Примечание 3 5 2" xfId="1272"/>
    <cellStyle name="Примечание 3 6" xfId="1393"/>
    <cellStyle name="Примечание 3 6 2" xfId="1284"/>
    <cellStyle name="Примечание 3 7" xfId="1252"/>
    <cellStyle name="Примечание 4" xfId="1394"/>
    <cellStyle name="Примечание 4 2" xfId="1366"/>
    <cellStyle name="Примечание 5" xfId="1395"/>
    <cellStyle name="Примечание 5 2" xfId="1370"/>
    <cellStyle name="Примечание 6" xfId="1396"/>
    <cellStyle name="Примечание 6 2" xfId="1448"/>
    <cellStyle name="Примечание 7" xfId="1397"/>
    <cellStyle name="Примечание 7 2" xfId="1480"/>
    <cellStyle name="Примечание 8" xfId="1398"/>
    <cellStyle name="Примечание 8 2" xfId="1481"/>
    <cellStyle name="Связанная ячейка 2" xfId="1400"/>
    <cellStyle name="Связанная ячейка 2 2" xfId="1757"/>
    <cellStyle name="Связанная ячейка 3" xfId="2493"/>
    <cellStyle name="Стиль 1" xfId="1401"/>
    <cellStyle name="Стиль 1 2" xfId="1402"/>
    <cellStyle name="Стиль 1 2 2" xfId="1403"/>
    <cellStyle name="Текст предупреждения 2" xfId="1405"/>
    <cellStyle name="Текст предупреждения 2 2" xfId="1758"/>
    <cellStyle name="Текст предупреждения 3" xfId="2494"/>
    <cellStyle name="Финансовый 16" xfId="344"/>
    <cellStyle name="Финансовый 2" xfId="244"/>
    <cellStyle name="Финансовый 2 2" xfId="1407"/>
    <cellStyle name="Финансовый 2 2 2" xfId="1408"/>
    <cellStyle name="Финансовый 2 3" xfId="1409"/>
    <cellStyle name="Финансовый 2 4" xfId="1410"/>
    <cellStyle name="Финансовый 2 5" xfId="1411"/>
    <cellStyle name="Финансовый 2 6" xfId="1412"/>
    <cellStyle name="Финансовый 2 7" xfId="1406"/>
    <cellStyle name="Финансовый 3" xfId="7"/>
    <cellStyle name="Финансовый 3 2" xfId="1413"/>
    <cellStyle name="Финансовый 3 2 2" xfId="1414"/>
    <cellStyle name="Финансовый 3 3" xfId="1415"/>
    <cellStyle name="Финансовый 3 4" xfId="1416"/>
    <cellStyle name="Финансовый 4" xfId="1417"/>
    <cellStyle name="Финансовый 4 2" xfId="1418"/>
    <cellStyle name="Финансовый 4 3" xfId="1717"/>
    <cellStyle name="Финансовый 5" xfId="2495"/>
    <cellStyle name="Финансовый 8" xfId="1419"/>
    <cellStyle name="Финансовый 8 2" xfId="1420"/>
    <cellStyle name="Финансовый 8 2 2" xfId="1421"/>
    <cellStyle name="Финансовый 8 3" xfId="1422"/>
    <cellStyle name="Хороший 2" xfId="1424"/>
    <cellStyle name="Хороший 2 2" xfId="1759"/>
    <cellStyle name="Хороший 3" xfId="24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/>
  </sheetViews>
  <sheetFormatPr defaultColWidth="9.140625" defaultRowHeight="17.25"/>
  <cols>
    <col min="1" max="1" width="2.7109375" style="1" customWidth="1"/>
    <col min="2" max="2" width="10.42578125" style="1" customWidth="1"/>
    <col min="3" max="3" width="14.5703125" style="1" customWidth="1"/>
    <col min="4" max="4" width="72.85546875" style="1" customWidth="1"/>
    <col min="5" max="5" width="41.140625" style="1" customWidth="1"/>
    <col min="6" max="6" width="21.42578125" style="1" customWidth="1"/>
    <col min="7" max="7" width="49.85546875" style="1" customWidth="1"/>
    <col min="8" max="16384" width="9.140625" style="1"/>
  </cols>
  <sheetData>
    <row r="1" spans="2:6" ht="19.5" customHeight="1">
      <c r="E1" s="217" t="s">
        <v>59</v>
      </c>
      <c r="F1" s="217"/>
    </row>
    <row r="2" spans="2:6" ht="16.5" customHeight="1">
      <c r="E2" s="157" t="s">
        <v>83</v>
      </c>
      <c r="F2" s="157"/>
    </row>
    <row r="3" spans="2:6" ht="16.5" customHeight="1">
      <c r="E3" s="63" t="s">
        <v>0</v>
      </c>
      <c r="F3" s="63"/>
    </row>
    <row r="5" spans="2:6" ht="96" customHeight="1">
      <c r="B5" s="218" t="s">
        <v>50</v>
      </c>
      <c r="C5" s="218"/>
      <c r="D5" s="218"/>
      <c r="E5" s="218"/>
      <c r="F5" s="108"/>
    </row>
    <row r="8" spans="2:6" s="2" customFormat="1" ht="90" customHeight="1">
      <c r="B8" s="219" t="s">
        <v>1</v>
      </c>
      <c r="C8" s="220"/>
      <c r="D8" s="221" t="s">
        <v>2</v>
      </c>
      <c r="E8" s="50" t="s">
        <v>16</v>
      </c>
    </row>
    <row r="9" spans="2:6" s="2" customFormat="1" ht="29.25" customHeight="1">
      <c r="B9" s="3" t="s">
        <v>23</v>
      </c>
      <c r="C9" s="27" t="s">
        <v>24</v>
      </c>
      <c r="D9" s="220"/>
      <c r="E9" s="50" t="s">
        <v>21</v>
      </c>
    </row>
    <row r="10" spans="2:6" s="2" customFormat="1" ht="17.25" customHeight="1">
      <c r="B10" s="4"/>
      <c r="C10" s="9"/>
      <c r="D10" s="35" t="s">
        <v>20</v>
      </c>
      <c r="E10" s="49">
        <f>E11</f>
        <v>0</v>
      </c>
    </row>
    <row r="11" spans="2:6" s="2" customFormat="1" ht="33" customHeight="1">
      <c r="B11" s="5"/>
      <c r="C11" s="8"/>
      <c r="D11" s="33" t="s">
        <v>22</v>
      </c>
      <c r="E11" s="52">
        <f>E12</f>
        <v>0</v>
      </c>
    </row>
    <row r="12" spans="2:6" s="2" customFormat="1" ht="20.25" customHeight="1">
      <c r="B12" s="222">
        <v>1049</v>
      </c>
      <c r="C12" s="222"/>
      <c r="D12" s="10" t="s">
        <v>10</v>
      </c>
      <c r="E12" s="213">
        <f>E18+E24</f>
        <v>0</v>
      </c>
    </row>
    <row r="13" spans="2:6" s="2" customFormat="1" ht="20.25" customHeight="1">
      <c r="B13" s="223"/>
      <c r="C13" s="223"/>
      <c r="D13" s="8" t="s">
        <v>41</v>
      </c>
      <c r="E13" s="213"/>
    </row>
    <row r="14" spans="2:6" s="2" customFormat="1" ht="21" customHeight="1">
      <c r="B14" s="223"/>
      <c r="C14" s="223"/>
      <c r="D14" s="36" t="s">
        <v>11</v>
      </c>
      <c r="E14" s="213"/>
    </row>
    <row r="15" spans="2:6" s="2" customFormat="1" ht="38.25" customHeight="1">
      <c r="B15" s="223"/>
      <c r="C15" s="223"/>
      <c r="D15" s="8" t="s">
        <v>42</v>
      </c>
      <c r="E15" s="213"/>
    </row>
    <row r="16" spans="2:6" s="2" customFormat="1" ht="18.75" customHeight="1">
      <c r="B16" s="223"/>
      <c r="C16" s="223"/>
      <c r="D16" s="10" t="s">
        <v>12</v>
      </c>
      <c r="E16" s="213"/>
    </row>
    <row r="17" spans="1:6" s="2" customFormat="1" ht="51.75" customHeight="1">
      <c r="B17" s="224"/>
      <c r="C17" s="224"/>
      <c r="D17" s="8" t="s">
        <v>43</v>
      </c>
      <c r="E17" s="213"/>
    </row>
    <row r="18" spans="1:6" s="2" customFormat="1" ht="23.25" customHeight="1">
      <c r="B18" s="209"/>
      <c r="C18" s="55" t="s">
        <v>62</v>
      </c>
      <c r="D18" s="57" t="s">
        <v>13</v>
      </c>
      <c r="E18" s="214">
        <v>-4746</v>
      </c>
    </row>
    <row r="19" spans="1:6" s="2" customFormat="1" ht="34.5">
      <c r="B19" s="209"/>
      <c r="C19" s="56"/>
      <c r="D19" s="55" t="s">
        <v>63</v>
      </c>
      <c r="E19" s="215"/>
    </row>
    <row r="20" spans="1:6" s="2" customFormat="1" ht="22.5" customHeight="1">
      <c r="B20" s="209"/>
      <c r="C20" s="56"/>
      <c r="D20" s="57" t="s">
        <v>14</v>
      </c>
      <c r="E20" s="215"/>
    </row>
    <row r="21" spans="1:6" s="2" customFormat="1" ht="38.25" customHeight="1">
      <c r="B21" s="209"/>
      <c r="C21" s="56"/>
      <c r="D21" s="55" t="s">
        <v>64</v>
      </c>
      <c r="E21" s="215"/>
    </row>
    <row r="22" spans="1:6" s="2" customFormat="1" ht="18" customHeight="1">
      <c r="B22" s="209"/>
      <c r="C22" s="56"/>
      <c r="D22" s="57" t="s">
        <v>15</v>
      </c>
      <c r="E22" s="215"/>
    </row>
    <row r="23" spans="1:6" s="2" customFormat="1" ht="22.5" customHeight="1">
      <c r="B23" s="209"/>
      <c r="C23" s="56"/>
      <c r="D23" s="55" t="s">
        <v>65</v>
      </c>
      <c r="E23" s="216"/>
    </row>
    <row r="24" spans="1:6" s="6" customFormat="1" ht="21.75" customHeight="1">
      <c r="A24" s="81"/>
      <c r="B24" s="61"/>
      <c r="C24" s="95" t="s">
        <v>96</v>
      </c>
      <c r="D24" s="97" t="s">
        <v>13</v>
      </c>
      <c r="E24" s="210">
        <f>-E18</f>
        <v>4746</v>
      </c>
    </row>
    <row r="25" spans="1:6" s="6" customFormat="1" ht="27" customHeight="1">
      <c r="A25" s="81"/>
      <c r="B25" s="208"/>
      <c r="C25" s="96"/>
      <c r="D25" s="95" t="s">
        <v>97</v>
      </c>
      <c r="E25" s="211"/>
    </row>
    <row r="26" spans="1:6" s="6" customFormat="1" ht="18" customHeight="1">
      <c r="A26" s="81"/>
      <c r="B26" s="208"/>
      <c r="C26" s="96"/>
      <c r="D26" s="97" t="s">
        <v>14</v>
      </c>
      <c r="E26" s="211"/>
    </row>
    <row r="27" spans="1:6" s="6" customFormat="1" ht="57" customHeight="1">
      <c r="A27" s="81"/>
      <c r="B27" s="208"/>
      <c r="C27" s="96"/>
      <c r="D27" s="95" t="s">
        <v>98</v>
      </c>
      <c r="E27" s="211"/>
      <c r="F27" s="7"/>
    </row>
    <row r="28" spans="1:6" s="6" customFormat="1" ht="20.25" customHeight="1">
      <c r="A28" s="81"/>
      <c r="B28" s="208"/>
      <c r="C28" s="96"/>
      <c r="D28" s="97" t="s">
        <v>15</v>
      </c>
      <c r="E28" s="211"/>
    </row>
    <row r="29" spans="1:6" s="6" customFormat="1" ht="37.5" customHeight="1">
      <c r="A29" s="81"/>
      <c r="B29" s="208"/>
      <c r="C29" s="96"/>
      <c r="D29" s="95" t="s">
        <v>51</v>
      </c>
      <c r="E29" s="212"/>
    </row>
  </sheetData>
  <mergeCells count="11">
    <mergeCell ref="E1:F1"/>
    <mergeCell ref="B5:E5"/>
    <mergeCell ref="B8:C8"/>
    <mergeCell ref="D8:D9"/>
    <mergeCell ref="B12:B17"/>
    <mergeCell ref="C12:C17"/>
    <mergeCell ref="B25:B29"/>
    <mergeCell ref="B18:B23"/>
    <mergeCell ref="E24:E29"/>
    <mergeCell ref="E12:E17"/>
    <mergeCell ref="E18:E23"/>
  </mergeCells>
  <pageMargins left="0.16" right="0.22" top="0.27" bottom="0.24" header="0.2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>
      <selection activeCell="G16" sqref="G16"/>
    </sheetView>
  </sheetViews>
  <sheetFormatPr defaultRowHeight="17.25"/>
  <cols>
    <col min="1" max="1" width="7.42578125" style="126" customWidth="1"/>
    <col min="2" max="2" width="8.7109375" style="126" customWidth="1"/>
    <col min="3" max="3" width="65.42578125" style="119" customWidth="1"/>
    <col min="4" max="4" width="16.140625" style="155" bestFit="1" customWidth="1"/>
    <col min="5" max="5" width="14.7109375" style="155" bestFit="1" customWidth="1"/>
    <col min="6" max="6" width="22" style="155" customWidth="1"/>
    <col min="7" max="7" width="24.7109375" style="155" customWidth="1"/>
    <col min="8" max="8" width="20.140625" style="155" customWidth="1"/>
    <col min="9" max="11" width="10.5703125" style="119" customWidth="1"/>
    <col min="12" max="13" width="9.140625" style="119"/>
    <col min="14" max="14" width="19.42578125" style="119" customWidth="1"/>
    <col min="15" max="16384" width="9.140625" style="119"/>
  </cols>
  <sheetData>
    <row r="1" spans="1:9">
      <c r="A1" s="234" t="s">
        <v>146</v>
      </c>
      <c r="B1" s="234"/>
      <c r="C1" s="234"/>
      <c r="D1" s="234"/>
      <c r="E1" s="234"/>
      <c r="F1" s="234"/>
      <c r="G1" s="234"/>
      <c r="H1" s="234"/>
      <c r="I1" s="150"/>
    </row>
    <row r="2" spans="1:9">
      <c r="A2" s="234" t="s">
        <v>83</v>
      </c>
      <c r="B2" s="234"/>
      <c r="C2" s="234"/>
      <c r="D2" s="234"/>
      <c r="E2" s="234"/>
      <c r="F2" s="234"/>
      <c r="G2" s="234"/>
      <c r="H2" s="234"/>
      <c r="I2" s="150"/>
    </row>
    <row r="3" spans="1:9">
      <c r="A3" s="234" t="s">
        <v>0</v>
      </c>
      <c r="B3" s="234"/>
      <c r="C3" s="234"/>
      <c r="D3" s="234"/>
      <c r="E3" s="234"/>
      <c r="F3" s="234"/>
      <c r="G3" s="234"/>
      <c r="H3" s="234"/>
      <c r="I3" s="150"/>
    </row>
    <row r="4" spans="1:9">
      <c r="A4" s="156"/>
      <c r="B4" s="156"/>
      <c r="C4" s="156"/>
      <c r="D4" s="156"/>
      <c r="E4" s="156"/>
      <c r="F4" s="156"/>
      <c r="G4" s="156"/>
      <c r="H4" s="156"/>
      <c r="I4" s="150"/>
    </row>
    <row r="5" spans="1:9" ht="55.5" customHeight="1">
      <c r="A5" s="235" t="s">
        <v>106</v>
      </c>
      <c r="B5" s="235"/>
      <c r="C5" s="235"/>
      <c r="D5" s="235"/>
      <c r="E5" s="235"/>
      <c r="F5" s="235"/>
      <c r="G5" s="235"/>
      <c r="H5" s="235"/>
    </row>
    <row r="6" spans="1:9">
      <c r="A6" s="120"/>
      <c r="B6" s="120"/>
      <c r="C6" s="121"/>
      <c r="D6" s="148"/>
      <c r="E6" s="148"/>
      <c r="F6" s="148"/>
      <c r="G6" s="236" t="s">
        <v>102</v>
      </c>
      <c r="H6" s="236"/>
    </row>
    <row r="7" spans="1:9" s="126" customFormat="1" ht="59.25" customHeight="1">
      <c r="A7" s="225" t="s">
        <v>56</v>
      </c>
      <c r="B7" s="225"/>
      <c r="C7" s="226" t="s">
        <v>84</v>
      </c>
      <c r="D7" s="229" t="s">
        <v>103</v>
      </c>
      <c r="E7" s="230"/>
      <c r="F7" s="230"/>
      <c r="G7" s="230"/>
      <c r="H7" s="231"/>
    </row>
    <row r="8" spans="1:9" s="126" customFormat="1" ht="24" customHeight="1">
      <c r="A8" s="225"/>
      <c r="B8" s="225"/>
      <c r="C8" s="227"/>
      <c r="D8" s="232" t="s">
        <v>85</v>
      </c>
      <c r="E8" s="229" t="s">
        <v>86</v>
      </c>
      <c r="F8" s="230"/>
      <c r="G8" s="230"/>
      <c r="H8" s="231"/>
    </row>
    <row r="9" spans="1:9" s="126" customFormat="1" ht="111" customHeight="1">
      <c r="A9" s="127" t="s">
        <v>23</v>
      </c>
      <c r="B9" s="127" t="s">
        <v>24</v>
      </c>
      <c r="C9" s="228"/>
      <c r="D9" s="233"/>
      <c r="E9" s="123" t="s">
        <v>87</v>
      </c>
      <c r="F9" s="123" t="s">
        <v>88</v>
      </c>
      <c r="G9" s="123" t="s">
        <v>89</v>
      </c>
      <c r="H9" s="123" t="s">
        <v>90</v>
      </c>
    </row>
    <row r="10" spans="1:9" s="126" customFormat="1">
      <c r="A10" s="129"/>
      <c r="B10" s="129"/>
      <c r="C10" s="130" t="s">
        <v>91</v>
      </c>
      <c r="D10" s="132">
        <f>G10</f>
        <v>4746</v>
      </c>
      <c r="E10" s="132"/>
      <c r="F10" s="151">
        <v>0</v>
      </c>
      <c r="G10" s="181">
        <f t="shared" ref="G10" si="0">G12</f>
        <v>4746</v>
      </c>
      <c r="H10" s="132"/>
    </row>
    <row r="11" spans="1:9">
      <c r="A11" s="129"/>
      <c r="B11" s="129"/>
      <c r="C11" s="130" t="s">
        <v>60</v>
      </c>
      <c r="D11" s="132"/>
      <c r="E11" s="132"/>
      <c r="F11" s="151"/>
      <c r="G11" s="181"/>
      <c r="H11" s="132"/>
    </row>
    <row r="12" spans="1:9" s="126" customFormat="1" ht="34.5">
      <c r="A12" s="133"/>
      <c r="B12" s="134"/>
      <c r="C12" s="134" t="s">
        <v>92</v>
      </c>
      <c r="D12" s="135">
        <f>G12</f>
        <v>4746</v>
      </c>
      <c r="E12" s="135"/>
      <c r="F12" s="151">
        <v>0</v>
      </c>
      <c r="G12" s="182">
        <f>+G14</f>
        <v>4746</v>
      </c>
      <c r="H12" s="135"/>
    </row>
    <row r="13" spans="1:9" s="126" customFormat="1">
      <c r="A13" s="133"/>
      <c r="B13" s="133"/>
      <c r="C13" s="133" t="s">
        <v>93</v>
      </c>
      <c r="D13" s="136"/>
      <c r="E13" s="136"/>
      <c r="F13" s="151"/>
      <c r="G13" s="183"/>
      <c r="H13" s="136"/>
    </row>
    <row r="14" spans="1:9" s="140" customFormat="1" ht="44.25" customHeight="1">
      <c r="A14" s="139">
        <v>1049</v>
      </c>
      <c r="B14" s="139">
        <v>21001</v>
      </c>
      <c r="C14" s="152" t="str">
        <f>'h1'!D25</f>
        <v xml:space="preserve"> Պետական նշանակության ավտոճանապարհների հիմնանորոգում</v>
      </c>
      <c r="D14" s="149">
        <f>G14</f>
        <v>4746</v>
      </c>
      <c r="E14" s="149">
        <f t="shared" ref="E14:G14" si="1">+E16</f>
        <v>0</v>
      </c>
      <c r="F14" s="149">
        <f t="shared" si="1"/>
        <v>0</v>
      </c>
      <c r="G14" s="149">
        <f t="shared" si="1"/>
        <v>4746</v>
      </c>
      <c r="H14" s="149">
        <f>+H16</f>
        <v>0</v>
      </c>
    </row>
    <row r="15" spans="1:9" s="140" customFormat="1" ht="25.5" customHeight="1">
      <c r="A15" s="139"/>
      <c r="B15" s="139"/>
      <c r="C15" s="153" t="s">
        <v>93</v>
      </c>
      <c r="D15" s="149"/>
      <c r="E15" s="154"/>
      <c r="F15" s="151">
        <v>0</v>
      </c>
      <c r="G15" s="154"/>
      <c r="H15" s="154"/>
    </row>
    <row r="16" spans="1:9" ht="74.25" customHeight="1">
      <c r="A16" s="139"/>
      <c r="B16" s="133"/>
      <c r="C16" s="147" t="s">
        <v>144</v>
      </c>
      <c r="D16" s="151">
        <f>G16</f>
        <v>4746</v>
      </c>
      <c r="E16" s="151">
        <v>0</v>
      </c>
      <c r="F16" s="151">
        <v>0</v>
      </c>
      <c r="G16" s="151">
        <v>4746</v>
      </c>
      <c r="H16" s="141">
        <v>0</v>
      </c>
    </row>
  </sheetData>
  <mergeCells count="10"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zoomScaleNormal="100" zoomScaleSheetLayoutView="90" workbookViewId="0"/>
  </sheetViews>
  <sheetFormatPr defaultColWidth="9.140625" defaultRowHeight="17.25"/>
  <cols>
    <col min="1" max="1" width="8.5703125" style="1" customWidth="1"/>
    <col min="2" max="2" width="8.42578125" style="1" customWidth="1"/>
    <col min="3" max="3" width="9.7109375" style="1" customWidth="1"/>
    <col min="4" max="4" width="10.5703125" style="1" customWidth="1"/>
    <col min="5" max="5" width="14.7109375" style="1" customWidth="1"/>
    <col min="6" max="6" width="62.28515625" style="1" customWidth="1"/>
    <col min="7" max="7" width="32" style="1" customWidth="1"/>
    <col min="8" max="8" width="20.5703125" style="1" customWidth="1"/>
    <col min="9" max="9" width="9.140625" style="1"/>
    <col min="10" max="10" width="15.5703125" style="1" bestFit="1" customWidth="1"/>
    <col min="11" max="11" width="13" style="1" bestFit="1" customWidth="1"/>
    <col min="12" max="16384" width="9.140625" style="1"/>
  </cols>
  <sheetData>
    <row r="1" spans="1:10">
      <c r="F1" s="237" t="s">
        <v>58</v>
      </c>
      <c r="G1" s="237"/>
      <c r="H1" s="157"/>
    </row>
    <row r="2" spans="1:10">
      <c r="F2" s="237" t="s">
        <v>83</v>
      </c>
      <c r="G2" s="237"/>
      <c r="H2" s="157"/>
    </row>
    <row r="3" spans="1:10">
      <c r="F3" s="237" t="s">
        <v>0</v>
      </c>
      <c r="G3" s="237"/>
      <c r="H3" s="157"/>
    </row>
    <row r="5" spans="1:10" ht="53.25" customHeight="1">
      <c r="A5" s="238" t="s">
        <v>61</v>
      </c>
      <c r="B5" s="238"/>
      <c r="C5" s="238"/>
      <c r="D5" s="238"/>
      <c r="E5" s="238"/>
      <c r="F5" s="238"/>
      <c r="G5" s="238"/>
      <c r="H5" s="180"/>
    </row>
    <row r="8" spans="1:10" s="2" customFormat="1" ht="144.6" customHeight="1">
      <c r="A8" s="239" t="s">
        <v>17</v>
      </c>
      <c r="B8" s="240"/>
      <c r="C8" s="241"/>
      <c r="D8" s="242" t="s">
        <v>1</v>
      </c>
      <c r="E8" s="242"/>
      <c r="F8" s="242" t="s">
        <v>19</v>
      </c>
      <c r="G8" s="50" t="s">
        <v>16</v>
      </c>
      <c r="H8" s="54"/>
      <c r="I8" s="51"/>
      <c r="J8" s="51"/>
    </row>
    <row r="9" spans="1:10" s="2" customFormat="1" ht="29.25" customHeight="1">
      <c r="A9" s="177" t="s">
        <v>39</v>
      </c>
      <c r="B9" s="177" t="s">
        <v>38</v>
      </c>
      <c r="C9" s="177" t="s">
        <v>40</v>
      </c>
      <c r="D9" s="177" t="s">
        <v>23</v>
      </c>
      <c r="E9" s="177" t="s">
        <v>24</v>
      </c>
      <c r="F9" s="242"/>
      <c r="G9" s="178" t="s">
        <v>3</v>
      </c>
    </row>
    <row r="10" spans="1:10" s="34" customFormat="1">
      <c r="A10" s="32"/>
      <c r="B10" s="32"/>
      <c r="C10" s="32"/>
      <c r="D10" s="31"/>
      <c r="E10" s="29"/>
      <c r="F10" s="30" t="s">
        <v>4</v>
      </c>
      <c r="G10" s="161">
        <f>G11</f>
        <v>0</v>
      </c>
    </row>
    <row r="11" spans="1:10" s="34" customFormat="1" ht="34.5" customHeight="1">
      <c r="A11" s="32"/>
      <c r="B11" s="32"/>
      <c r="C11" s="32"/>
      <c r="D11" s="31"/>
      <c r="E11" s="29"/>
      <c r="F11" s="30" t="str">
        <f>'h1'!D11</f>
        <v>ՀՀ տարածքային կառավարման և ենթակառուցվածքների նախարարություն</v>
      </c>
      <c r="G11" s="161">
        <f>G12</f>
        <v>0</v>
      </c>
    </row>
    <row r="12" spans="1:10" s="38" customFormat="1" ht="21" customHeight="1">
      <c r="A12" s="39" t="s">
        <v>26</v>
      </c>
      <c r="B12" s="44"/>
      <c r="C12" s="44"/>
      <c r="D12" s="41"/>
      <c r="E12" s="42"/>
      <c r="F12" s="45" t="s">
        <v>25</v>
      </c>
      <c r="G12" s="162">
        <f>G14</f>
        <v>0</v>
      </c>
    </row>
    <row r="13" spans="1:10" ht="16.5" customHeight="1">
      <c r="A13" s="24"/>
      <c r="B13" s="26"/>
      <c r="C13" s="25"/>
      <c r="D13" s="26"/>
      <c r="E13" s="23"/>
      <c r="F13" s="8" t="s">
        <v>5</v>
      </c>
      <c r="G13" s="163"/>
    </row>
    <row r="14" spans="1:10" s="38" customFormat="1" ht="18" customHeight="1">
      <c r="A14" s="39"/>
      <c r="B14" s="39" t="s">
        <v>46</v>
      </c>
      <c r="C14" s="44"/>
      <c r="D14" s="41"/>
      <c r="E14" s="42"/>
      <c r="F14" s="43" t="s">
        <v>44</v>
      </c>
      <c r="G14" s="162">
        <f>G16</f>
        <v>0</v>
      </c>
    </row>
    <row r="15" spans="1:10" ht="19.5" customHeight="1">
      <c r="A15" s="24"/>
      <c r="B15" s="24"/>
      <c r="C15" s="25"/>
      <c r="D15" s="26"/>
      <c r="E15" s="23"/>
      <c r="F15" s="8" t="s">
        <v>5</v>
      </c>
      <c r="G15" s="164"/>
    </row>
    <row r="16" spans="1:10" s="38" customFormat="1" ht="19.5" customHeight="1">
      <c r="A16" s="39"/>
      <c r="B16" s="39"/>
      <c r="C16" s="40" t="s">
        <v>18</v>
      </c>
      <c r="D16" s="41"/>
      <c r="E16" s="42"/>
      <c r="F16" s="43" t="s">
        <v>45</v>
      </c>
      <c r="G16" s="162">
        <f>G18</f>
        <v>0</v>
      </c>
    </row>
    <row r="17" spans="1:7">
      <c r="A17" s="24"/>
      <c r="B17" s="24"/>
      <c r="C17" s="22"/>
      <c r="D17" s="26"/>
      <c r="E17" s="23"/>
      <c r="F17" s="8" t="s">
        <v>5</v>
      </c>
      <c r="G17" s="164"/>
    </row>
    <row r="18" spans="1:7" ht="21.75" customHeight="1">
      <c r="A18" s="24"/>
      <c r="B18" s="24"/>
      <c r="C18" s="22"/>
      <c r="D18" s="11">
        <v>1049</v>
      </c>
      <c r="E18" s="20"/>
      <c r="F18" s="8" t="s">
        <v>41</v>
      </c>
      <c r="G18" s="164">
        <f>G20+G29</f>
        <v>0</v>
      </c>
    </row>
    <row r="19" spans="1:7" ht="16.5" customHeight="1">
      <c r="A19" s="24"/>
      <c r="B19" s="24"/>
      <c r="C19" s="22"/>
      <c r="D19" s="11"/>
      <c r="E19" s="11"/>
      <c r="F19" s="8" t="s">
        <v>5</v>
      </c>
      <c r="G19" s="164"/>
    </row>
    <row r="20" spans="1:7" ht="51.75" customHeight="1">
      <c r="A20" s="24"/>
      <c r="B20" s="24"/>
      <c r="C20" s="22"/>
      <c r="D20" s="11"/>
      <c r="E20" s="58" t="s">
        <v>62</v>
      </c>
      <c r="F20" s="58" t="s">
        <v>63</v>
      </c>
      <c r="G20" s="164">
        <f>G22</f>
        <v>-4746</v>
      </c>
    </row>
    <row r="21" spans="1:7">
      <c r="A21" s="24"/>
      <c r="B21" s="24"/>
      <c r="C21" s="22"/>
      <c r="D21" s="11"/>
      <c r="E21" s="58"/>
      <c r="F21" s="58" t="s">
        <v>6</v>
      </c>
      <c r="G21" s="164"/>
    </row>
    <row r="22" spans="1:7" s="170" customFormat="1">
      <c r="A22" s="171"/>
      <c r="B22" s="171"/>
      <c r="C22" s="172"/>
      <c r="D22" s="173"/>
      <c r="E22" s="173"/>
      <c r="F22" s="174" t="s">
        <v>125</v>
      </c>
      <c r="G22" s="164">
        <f>G24</f>
        <v>-4746</v>
      </c>
    </row>
    <row r="23" spans="1:7" ht="34.5">
      <c r="A23" s="24"/>
      <c r="B23" s="24"/>
      <c r="C23" s="22"/>
      <c r="D23" s="11"/>
      <c r="E23" s="11"/>
      <c r="F23" s="58" t="s">
        <v>7</v>
      </c>
      <c r="G23" s="164"/>
    </row>
    <row r="24" spans="1:7">
      <c r="A24" s="24"/>
      <c r="B24" s="24"/>
      <c r="C24" s="22"/>
      <c r="D24" s="11"/>
      <c r="E24" s="11"/>
      <c r="F24" s="58" t="s">
        <v>8</v>
      </c>
      <c r="G24" s="164">
        <f>G28</f>
        <v>-4746</v>
      </c>
    </row>
    <row r="25" spans="1:7">
      <c r="A25" s="24"/>
      <c r="B25" s="24"/>
      <c r="C25" s="22"/>
      <c r="D25" s="11"/>
      <c r="E25" s="11"/>
      <c r="F25" s="58" t="s">
        <v>9</v>
      </c>
      <c r="G25" s="164">
        <f>G28</f>
        <v>-4746</v>
      </c>
    </row>
    <row r="26" spans="1:7" ht="33" customHeight="1">
      <c r="A26" s="24"/>
      <c r="B26" s="24"/>
      <c r="C26" s="22"/>
      <c r="D26" s="11"/>
      <c r="E26" s="11"/>
      <c r="F26" s="58" t="s">
        <v>66</v>
      </c>
      <c r="G26" s="164">
        <f>G28</f>
        <v>-4746</v>
      </c>
    </row>
    <row r="27" spans="1:7" ht="34.5">
      <c r="A27" s="24"/>
      <c r="B27" s="24"/>
      <c r="C27" s="22"/>
      <c r="D27" s="11"/>
      <c r="E27" s="11"/>
      <c r="F27" s="58" t="s">
        <v>67</v>
      </c>
      <c r="G27" s="164">
        <f>G28</f>
        <v>-4746</v>
      </c>
    </row>
    <row r="28" spans="1:7" ht="34.5">
      <c r="A28" s="24"/>
      <c r="B28" s="28"/>
      <c r="C28" s="11"/>
      <c r="D28" s="11"/>
      <c r="E28" s="11"/>
      <c r="F28" s="58" t="s">
        <v>68</v>
      </c>
      <c r="G28" s="164">
        <v>-4746</v>
      </c>
    </row>
    <row r="29" spans="1:7" ht="37.5" customHeight="1">
      <c r="A29" s="53"/>
      <c r="B29" s="53"/>
      <c r="C29" s="53"/>
      <c r="D29" s="53"/>
      <c r="E29" s="95" t="s">
        <v>96</v>
      </c>
      <c r="F29" s="95" t="s">
        <v>97</v>
      </c>
      <c r="G29" s="165">
        <f>G31</f>
        <v>4746</v>
      </c>
    </row>
    <row r="30" spans="1:7">
      <c r="A30" s="53"/>
      <c r="B30" s="53"/>
      <c r="C30" s="53"/>
      <c r="D30" s="53"/>
      <c r="E30" s="96"/>
      <c r="F30" s="95" t="s">
        <v>6</v>
      </c>
      <c r="G30" s="165"/>
    </row>
    <row r="31" spans="1:7" s="170" customFormat="1" ht="22.5" customHeight="1">
      <c r="A31" s="166"/>
      <c r="B31" s="166"/>
      <c r="C31" s="166"/>
      <c r="D31" s="166"/>
      <c r="E31" s="167"/>
      <c r="F31" s="168" t="str">
        <f>F22</f>
        <v xml:space="preserve"> ՀՀ Գեղարքունիքի մարզպետի աշխատակազմ</v>
      </c>
      <c r="G31" s="169">
        <f t="shared" ref="G31:G36" si="0">-G22</f>
        <v>4746</v>
      </c>
    </row>
    <row r="32" spans="1:7" ht="34.5">
      <c r="A32" s="53"/>
      <c r="B32" s="53"/>
      <c r="C32" s="53"/>
      <c r="D32" s="53"/>
      <c r="E32" s="96"/>
      <c r="F32" s="95" t="s">
        <v>7</v>
      </c>
      <c r="G32" s="165"/>
    </row>
    <row r="33" spans="1:7" s="170" customFormat="1">
      <c r="A33" s="166"/>
      <c r="B33" s="166"/>
      <c r="C33" s="166"/>
      <c r="D33" s="166"/>
      <c r="E33" s="167"/>
      <c r="F33" s="179" t="s">
        <v>8</v>
      </c>
      <c r="G33" s="169">
        <f t="shared" si="0"/>
        <v>4746</v>
      </c>
    </row>
    <row r="34" spans="1:7" s="170" customFormat="1">
      <c r="A34" s="166"/>
      <c r="B34" s="166"/>
      <c r="C34" s="166"/>
      <c r="D34" s="166"/>
      <c r="E34" s="167"/>
      <c r="F34" s="179" t="s">
        <v>52</v>
      </c>
      <c r="G34" s="169">
        <f t="shared" si="0"/>
        <v>4746</v>
      </c>
    </row>
    <row r="35" spans="1:7" s="170" customFormat="1">
      <c r="A35" s="166"/>
      <c r="B35" s="166"/>
      <c r="C35" s="166"/>
      <c r="D35" s="166"/>
      <c r="E35" s="167"/>
      <c r="F35" s="179" t="s">
        <v>53</v>
      </c>
      <c r="G35" s="169">
        <f t="shared" si="0"/>
        <v>4746</v>
      </c>
    </row>
    <row r="36" spans="1:7" s="170" customFormat="1" ht="24.75" customHeight="1">
      <c r="A36" s="166"/>
      <c r="B36" s="166"/>
      <c r="C36" s="166"/>
      <c r="D36" s="166"/>
      <c r="E36" s="167"/>
      <c r="F36" s="179" t="s">
        <v>126</v>
      </c>
      <c r="G36" s="169">
        <f t="shared" si="0"/>
        <v>4746</v>
      </c>
    </row>
    <row r="37" spans="1:7" s="170" customFormat="1" ht="25.5" customHeight="1">
      <c r="A37" s="166"/>
      <c r="B37" s="166"/>
      <c r="C37" s="166"/>
      <c r="D37" s="166"/>
      <c r="E37" s="167"/>
      <c r="F37" s="179" t="s">
        <v>127</v>
      </c>
      <c r="G37" s="169">
        <f>-G28</f>
        <v>4746</v>
      </c>
    </row>
  </sheetData>
  <mergeCells count="7">
    <mergeCell ref="F1:G1"/>
    <mergeCell ref="A5:G5"/>
    <mergeCell ref="A8:C8"/>
    <mergeCell ref="D8:E8"/>
    <mergeCell ref="F8:F9"/>
    <mergeCell ref="F3:G3"/>
    <mergeCell ref="F2:G2"/>
  </mergeCells>
  <pageMargins left="0.2" right="0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Normal="100" workbookViewId="0">
      <selection activeCell="E1" sqref="E1"/>
    </sheetView>
  </sheetViews>
  <sheetFormatPr defaultRowHeight="17.25"/>
  <cols>
    <col min="1" max="1" width="7.42578125" style="126" customWidth="1"/>
    <col min="2" max="2" width="8.7109375" style="126" customWidth="1"/>
    <col min="3" max="3" width="90.85546875" style="119" customWidth="1"/>
    <col min="4" max="4" width="33.85546875" style="122" customWidth="1"/>
    <col min="5" max="6" width="15.28515625" style="122" customWidth="1"/>
    <col min="7" max="7" width="15.28515625" style="119" customWidth="1"/>
    <col min="8" max="8" width="16.28515625" style="119" bestFit="1" customWidth="1"/>
    <col min="9" max="10" width="16.140625" style="119" bestFit="1" customWidth="1"/>
    <col min="11" max="16384" width="9.140625" style="119"/>
  </cols>
  <sheetData>
    <row r="1" spans="1:8" ht="17.25" customHeight="1">
      <c r="A1" s="234" t="s">
        <v>105</v>
      </c>
      <c r="B1" s="234"/>
      <c r="C1" s="234"/>
      <c r="D1" s="234"/>
      <c r="E1" s="158"/>
      <c r="F1" s="158"/>
      <c r="G1" s="150"/>
    </row>
    <row r="2" spans="1:8" ht="17.25" customHeight="1">
      <c r="A2" s="234" t="s">
        <v>83</v>
      </c>
      <c r="B2" s="234"/>
      <c r="C2" s="234"/>
      <c r="D2" s="234"/>
      <c r="E2" s="158"/>
      <c r="F2" s="158"/>
      <c r="G2" s="150"/>
    </row>
    <row r="3" spans="1:8" ht="17.25" customHeight="1">
      <c r="A3" s="234" t="s">
        <v>0</v>
      </c>
      <c r="B3" s="234"/>
      <c r="C3" s="234"/>
      <c r="D3" s="234"/>
      <c r="E3" s="158"/>
      <c r="F3" s="158"/>
      <c r="G3" s="150"/>
    </row>
    <row r="4" spans="1:8">
      <c r="A4" s="243"/>
      <c r="B4" s="243"/>
      <c r="C4" s="243"/>
      <c r="D4" s="243"/>
      <c r="E4" s="243"/>
      <c r="F4" s="243"/>
      <c r="G4" s="243"/>
    </row>
    <row r="5" spans="1:8" ht="51" customHeight="1">
      <c r="A5" s="244" t="s">
        <v>123</v>
      </c>
      <c r="B5" s="244"/>
      <c r="C5" s="244"/>
      <c r="D5" s="244"/>
      <c r="E5" s="150"/>
      <c r="F5" s="150"/>
      <c r="G5" s="150"/>
    </row>
    <row r="6" spans="1:8">
      <c r="A6" s="120"/>
      <c r="B6" s="120"/>
      <c r="C6" s="121"/>
    </row>
    <row r="7" spans="1:8" s="126" customFormat="1" ht="105.75" customHeight="1">
      <c r="A7" s="225" t="s">
        <v>56</v>
      </c>
      <c r="B7" s="225"/>
      <c r="C7" s="226" t="s">
        <v>84</v>
      </c>
      <c r="D7" s="123" t="s">
        <v>103</v>
      </c>
      <c r="E7" s="124"/>
      <c r="F7" s="124"/>
      <c r="G7" s="124"/>
      <c r="H7" s="125"/>
    </row>
    <row r="8" spans="1:8" s="126" customFormat="1" ht="59.25" customHeight="1">
      <c r="A8" s="127" t="s">
        <v>23</v>
      </c>
      <c r="B8" s="127" t="s">
        <v>24</v>
      </c>
      <c r="C8" s="228"/>
      <c r="D8" s="128" t="s">
        <v>21</v>
      </c>
      <c r="E8" s="125"/>
      <c r="F8" s="125"/>
      <c r="G8" s="125"/>
      <c r="H8" s="125"/>
    </row>
    <row r="9" spans="1:8" s="126" customFormat="1">
      <c r="A9" s="129"/>
      <c r="B9" s="129"/>
      <c r="C9" s="130" t="s">
        <v>91</v>
      </c>
      <c r="D9" s="131">
        <f t="shared" ref="D9" si="0">D11</f>
        <v>4746</v>
      </c>
    </row>
    <row r="10" spans="1:8">
      <c r="A10" s="129"/>
      <c r="B10" s="129"/>
      <c r="C10" s="130" t="s">
        <v>60</v>
      </c>
      <c r="D10" s="132"/>
      <c r="E10" s="119"/>
      <c r="F10" s="119"/>
    </row>
    <row r="11" spans="1:8" s="126" customFormat="1" ht="52.5" customHeight="1">
      <c r="A11" s="133"/>
      <c r="B11" s="134"/>
      <c r="C11" s="134" t="str">
        <f>'h2'!C12</f>
        <v>ՀՀ ՏԱՐԱԾՔԱՅԻՆ ԿԱՌԱՎԱՐՄԱՆ ԵՎ ԵՆԹԱԿԱՌՈՒՑՎԱԾՔՆԵՐԻ ՆԱԽԱՐԱՐՈՒԹՅՈՒՆ</v>
      </c>
      <c r="D11" s="135">
        <f>D12</f>
        <v>4746</v>
      </c>
    </row>
    <row r="12" spans="1:8" s="138" customFormat="1" ht="31.5" customHeight="1">
      <c r="A12" s="139">
        <v>1049</v>
      </c>
      <c r="B12" s="139">
        <v>21001</v>
      </c>
      <c r="C12" s="142" t="str">
        <f>'h2'!C14</f>
        <v xml:space="preserve"> Պետական նշանակության ավտոճանապարհների հիմնանորոգում</v>
      </c>
      <c r="D12" s="176">
        <f>D16</f>
        <v>4746</v>
      </c>
      <c r="E12" s="143"/>
      <c r="F12" s="143"/>
      <c r="G12" s="143"/>
    </row>
    <row r="13" spans="1:8">
      <c r="A13" s="133"/>
      <c r="B13" s="133"/>
      <c r="C13" s="204" t="s">
        <v>94</v>
      </c>
      <c r="D13" s="206"/>
    </row>
    <row r="14" spans="1:8" ht="21.75" customHeight="1">
      <c r="A14" s="133"/>
      <c r="B14" s="133"/>
      <c r="C14" s="205" t="s">
        <v>145</v>
      </c>
      <c r="D14" s="203">
        <f>D16</f>
        <v>4746</v>
      </c>
    </row>
    <row r="15" spans="1:8" s="138" customFormat="1">
      <c r="A15" s="137"/>
      <c r="B15" s="144"/>
      <c r="C15" s="145" t="s">
        <v>147</v>
      </c>
      <c r="D15" s="141"/>
      <c r="E15" s="143"/>
      <c r="F15" s="146"/>
    </row>
    <row r="16" spans="1:8" s="138" customFormat="1" ht="57.75" customHeight="1">
      <c r="A16" s="137"/>
      <c r="B16" s="144"/>
      <c r="C16" s="147" t="s">
        <v>144</v>
      </c>
      <c r="D16" s="141">
        <f>'h1'!E24</f>
        <v>4746</v>
      </c>
      <c r="E16" s="143"/>
      <c r="F16" s="146"/>
    </row>
  </sheetData>
  <mergeCells count="7">
    <mergeCell ref="A1:D1"/>
    <mergeCell ref="A2:D2"/>
    <mergeCell ref="A3:D3"/>
    <mergeCell ref="A4:G4"/>
    <mergeCell ref="A7:B7"/>
    <mergeCell ref="C7:C8"/>
    <mergeCell ref="A5:D5"/>
  </mergeCells>
  <pageMargins left="0.7" right="0.7" top="0.75" bottom="0.75" header="0.3" footer="0.3"/>
  <pageSetup scale="80" orientation="landscape" r:id="rId1"/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0"/>
  <sheetViews>
    <sheetView zoomScaleNormal="100" workbookViewId="0"/>
  </sheetViews>
  <sheetFormatPr defaultColWidth="8.85546875" defaultRowHeight="17.25"/>
  <cols>
    <col min="1" max="1" width="4.7109375" style="17" customWidth="1"/>
    <col min="2" max="2" width="31.85546875" style="17" customWidth="1"/>
    <col min="3" max="3" width="65.42578125" style="17" customWidth="1"/>
    <col min="4" max="4" width="30" style="17" customWidth="1"/>
    <col min="5" max="5" width="22.42578125" style="17" customWidth="1"/>
    <col min="6" max="6" width="11.7109375" style="17" customWidth="1"/>
    <col min="7" max="9" width="9" style="17" customWidth="1"/>
    <col min="10" max="253" width="8.85546875" style="17"/>
    <col min="254" max="254" width="4.7109375" style="17" customWidth="1"/>
    <col min="255" max="255" width="19.85546875" style="17" customWidth="1"/>
    <col min="256" max="256" width="72.140625" style="17" customWidth="1"/>
    <col min="257" max="257" width="0" style="17" hidden="1" customWidth="1"/>
    <col min="258" max="258" width="18.28515625" style="17" customWidth="1"/>
    <col min="259" max="259" width="17.42578125" style="17" customWidth="1"/>
    <col min="260" max="265" width="9" style="17" customWidth="1"/>
    <col min="266" max="509" width="8.85546875" style="17"/>
    <col min="510" max="510" width="4.7109375" style="17" customWidth="1"/>
    <col min="511" max="511" width="19.85546875" style="17" customWidth="1"/>
    <col min="512" max="512" width="72.140625" style="17" customWidth="1"/>
    <col min="513" max="513" width="0" style="17" hidden="1" customWidth="1"/>
    <col min="514" max="514" width="18.28515625" style="17" customWidth="1"/>
    <col min="515" max="515" width="17.42578125" style="17" customWidth="1"/>
    <col min="516" max="521" width="9" style="17" customWidth="1"/>
    <col min="522" max="765" width="8.85546875" style="17"/>
    <col min="766" max="766" width="4.7109375" style="17" customWidth="1"/>
    <col min="767" max="767" width="19.85546875" style="17" customWidth="1"/>
    <col min="768" max="768" width="72.140625" style="17" customWidth="1"/>
    <col min="769" max="769" width="0" style="17" hidden="1" customWidth="1"/>
    <col min="770" max="770" width="18.28515625" style="17" customWidth="1"/>
    <col min="771" max="771" width="17.42578125" style="17" customWidth="1"/>
    <col min="772" max="777" width="9" style="17" customWidth="1"/>
    <col min="778" max="1021" width="8.85546875" style="17"/>
    <col min="1022" max="1022" width="4.7109375" style="17" customWidth="1"/>
    <col min="1023" max="1023" width="19.85546875" style="17" customWidth="1"/>
    <col min="1024" max="1024" width="72.140625" style="17" customWidth="1"/>
    <col min="1025" max="1025" width="0" style="17" hidden="1" customWidth="1"/>
    <col min="1026" max="1026" width="18.28515625" style="17" customWidth="1"/>
    <col min="1027" max="1027" width="17.42578125" style="17" customWidth="1"/>
    <col min="1028" max="1033" width="9" style="17" customWidth="1"/>
    <col min="1034" max="1277" width="8.85546875" style="17"/>
    <col min="1278" max="1278" width="4.7109375" style="17" customWidth="1"/>
    <col min="1279" max="1279" width="19.85546875" style="17" customWidth="1"/>
    <col min="1280" max="1280" width="72.140625" style="17" customWidth="1"/>
    <col min="1281" max="1281" width="0" style="17" hidden="1" customWidth="1"/>
    <col min="1282" max="1282" width="18.28515625" style="17" customWidth="1"/>
    <col min="1283" max="1283" width="17.42578125" style="17" customWidth="1"/>
    <col min="1284" max="1289" width="9" style="17" customWidth="1"/>
    <col min="1290" max="1533" width="8.85546875" style="17"/>
    <col min="1534" max="1534" width="4.7109375" style="17" customWidth="1"/>
    <col min="1535" max="1535" width="19.85546875" style="17" customWidth="1"/>
    <col min="1536" max="1536" width="72.140625" style="17" customWidth="1"/>
    <col min="1537" max="1537" width="0" style="17" hidden="1" customWidth="1"/>
    <col min="1538" max="1538" width="18.28515625" style="17" customWidth="1"/>
    <col min="1539" max="1539" width="17.42578125" style="17" customWidth="1"/>
    <col min="1540" max="1545" width="9" style="17" customWidth="1"/>
    <col min="1546" max="1789" width="8.85546875" style="17"/>
    <col min="1790" max="1790" width="4.7109375" style="17" customWidth="1"/>
    <col min="1791" max="1791" width="19.85546875" style="17" customWidth="1"/>
    <col min="1792" max="1792" width="72.140625" style="17" customWidth="1"/>
    <col min="1793" max="1793" width="0" style="17" hidden="1" customWidth="1"/>
    <col min="1794" max="1794" width="18.28515625" style="17" customWidth="1"/>
    <col min="1795" max="1795" width="17.42578125" style="17" customWidth="1"/>
    <col min="1796" max="1801" width="9" style="17" customWidth="1"/>
    <col min="1802" max="2045" width="8.85546875" style="17"/>
    <col min="2046" max="2046" width="4.7109375" style="17" customWidth="1"/>
    <col min="2047" max="2047" width="19.85546875" style="17" customWidth="1"/>
    <col min="2048" max="2048" width="72.140625" style="17" customWidth="1"/>
    <col min="2049" max="2049" width="0" style="17" hidden="1" customWidth="1"/>
    <col min="2050" max="2050" width="18.28515625" style="17" customWidth="1"/>
    <col min="2051" max="2051" width="17.42578125" style="17" customWidth="1"/>
    <col min="2052" max="2057" width="9" style="17" customWidth="1"/>
    <col min="2058" max="2301" width="8.85546875" style="17"/>
    <col min="2302" max="2302" width="4.7109375" style="17" customWidth="1"/>
    <col min="2303" max="2303" width="19.85546875" style="17" customWidth="1"/>
    <col min="2304" max="2304" width="72.140625" style="17" customWidth="1"/>
    <col min="2305" max="2305" width="0" style="17" hidden="1" customWidth="1"/>
    <col min="2306" max="2306" width="18.28515625" style="17" customWidth="1"/>
    <col min="2307" max="2307" width="17.42578125" style="17" customWidth="1"/>
    <col min="2308" max="2313" width="9" style="17" customWidth="1"/>
    <col min="2314" max="2557" width="8.85546875" style="17"/>
    <col min="2558" max="2558" width="4.7109375" style="17" customWidth="1"/>
    <col min="2559" max="2559" width="19.85546875" style="17" customWidth="1"/>
    <col min="2560" max="2560" width="72.140625" style="17" customWidth="1"/>
    <col min="2561" max="2561" width="0" style="17" hidden="1" customWidth="1"/>
    <col min="2562" max="2562" width="18.28515625" style="17" customWidth="1"/>
    <col min="2563" max="2563" width="17.42578125" style="17" customWidth="1"/>
    <col min="2564" max="2569" width="9" style="17" customWidth="1"/>
    <col min="2570" max="2813" width="8.85546875" style="17"/>
    <col min="2814" max="2814" width="4.7109375" style="17" customWidth="1"/>
    <col min="2815" max="2815" width="19.85546875" style="17" customWidth="1"/>
    <col min="2816" max="2816" width="72.140625" style="17" customWidth="1"/>
    <col min="2817" max="2817" width="0" style="17" hidden="1" customWidth="1"/>
    <col min="2818" max="2818" width="18.28515625" style="17" customWidth="1"/>
    <col min="2819" max="2819" width="17.42578125" style="17" customWidth="1"/>
    <col min="2820" max="2825" width="9" style="17" customWidth="1"/>
    <col min="2826" max="3069" width="8.85546875" style="17"/>
    <col min="3070" max="3070" width="4.7109375" style="17" customWidth="1"/>
    <col min="3071" max="3071" width="19.85546875" style="17" customWidth="1"/>
    <col min="3072" max="3072" width="72.140625" style="17" customWidth="1"/>
    <col min="3073" max="3073" width="0" style="17" hidden="1" customWidth="1"/>
    <col min="3074" max="3074" width="18.28515625" style="17" customWidth="1"/>
    <col min="3075" max="3075" width="17.42578125" style="17" customWidth="1"/>
    <col min="3076" max="3081" width="9" style="17" customWidth="1"/>
    <col min="3082" max="3325" width="8.85546875" style="17"/>
    <col min="3326" max="3326" width="4.7109375" style="17" customWidth="1"/>
    <col min="3327" max="3327" width="19.85546875" style="17" customWidth="1"/>
    <col min="3328" max="3328" width="72.140625" style="17" customWidth="1"/>
    <col min="3329" max="3329" width="0" style="17" hidden="1" customWidth="1"/>
    <col min="3330" max="3330" width="18.28515625" style="17" customWidth="1"/>
    <col min="3331" max="3331" width="17.42578125" style="17" customWidth="1"/>
    <col min="3332" max="3337" width="9" style="17" customWidth="1"/>
    <col min="3338" max="3581" width="8.85546875" style="17"/>
    <col min="3582" max="3582" width="4.7109375" style="17" customWidth="1"/>
    <col min="3583" max="3583" width="19.85546875" style="17" customWidth="1"/>
    <col min="3584" max="3584" width="72.140625" style="17" customWidth="1"/>
    <col min="3585" max="3585" width="0" style="17" hidden="1" customWidth="1"/>
    <col min="3586" max="3586" width="18.28515625" style="17" customWidth="1"/>
    <col min="3587" max="3587" width="17.42578125" style="17" customWidth="1"/>
    <col min="3588" max="3593" width="9" style="17" customWidth="1"/>
    <col min="3594" max="3837" width="8.85546875" style="17"/>
    <col min="3838" max="3838" width="4.7109375" style="17" customWidth="1"/>
    <col min="3839" max="3839" width="19.85546875" style="17" customWidth="1"/>
    <col min="3840" max="3840" width="72.140625" style="17" customWidth="1"/>
    <col min="3841" max="3841" width="0" style="17" hidden="1" customWidth="1"/>
    <col min="3842" max="3842" width="18.28515625" style="17" customWidth="1"/>
    <col min="3843" max="3843" width="17.42578125" style="17" customWidth="1"/>
    <col min="3844" max="3849" width="9" style="17" customWidth="1"/>
    <col min="3850" max="4093" width="8.85546875" style="17"/>
    <col min="4094" max="4094" width="4.7109375" style="17" customWidth="1"/>
    <col min="4095" max="4095" width="19.85546875" style="17" customWidth="1"/>
    <col min="4096" max="4096" width="72.140625" style="17" customWidth="1"/>
    <col min="4097" max="4097" width="0" style="17" hidden="1" customWidth="1"/>
    <col min="4098" max="4098" width="18.28515625" style="17" customWidth="1"/>
    <col min="4099" max="4099" width="17.42578125" style="17" customWidth="1"/>
    <col min="4100" max="4105" width="9" style="17" customWidth="1"/>
    <col min="4106" max="4349" width="8.85546875" style="17"/>
    <col min="4350" max="4350" width="4.7109375" style="17" customWidth="1"/>
    <col min="4351" max="4351" width="19.85546875" style="17" customWidth="1"/>
    <col min="4352" max="4352" width="72.140625" style="17" customWidth="1"/>
    <col min="4353" max="4353" width="0" style="17" hidden="1" customWidth="1"/>
    <col min="4354" max="4354" width="18.28515625" style="17" customWidth="1"/>
    <col min="4355" max="4355" width="17.42578125" style="17" customWidth="1"/>
    <col min="4356" max="4361" width="9" style="17" customWidth="1"/>
    <col min="4362" max="4605" width="8.85546875" style="17"/>
    <col min="4606" max="4606" width="4.7109375" style="17" customWidth="1"/>
    <col min="4607" max="4607" width="19.85546875" style="17" customWidth="1"/>
    <col min="4608" max="4608" width="72.140625" style="17" customWidth="1"/>
    <col min="4609" max="4609" width="0" style="17" hidden="1" customWidth="1"/>
    <col min="4610" max="4610" width="18.28515625" style="17" customWidth="1"/>
    <col min="4611" max="4611" width="17.42578125" style="17" customWidth="1"/>
    <col min="4612" max="4617" width="9" style="17" customWidth="1"/>
    <col min="4618" max="4861" width="8.85546875" style="17"/>
    <col min="4862" max="4862" width="4.7109375" style="17" customWidth="1"/>
    <col min="4863" max="4863" width="19.85546875" style="17" customWidth="1"/>
    <col min="4864" max="4864" width="72.140625" style="17" customWidth="1"/>
    <col min="4865" max="4865" width="0" style="17" hidden="1" customWidth="1"/>
    <col min="4866" max="4866" width="18.28515625" style="17" customWidth="1"/>
    <col min="4867" max="4867" width="17.42578125" style="17" customWidth="1"/>
    <col min="4868" max="4873" width="9" style="17" customWidth="1"/>
    <col min="4874" max="5117" width="8.85546875" style="17"/>
    <col min="5118" max="5118" width="4.7109375" style="17" customWidth="1"/>
    <col min="5119" max="5119" width="19.85546875" style="17" customWidth="1"/>
    <col min="5120" max="5120" width="72.140625" style="17" customWidth="1"/>
    <col min="5121" max="5121" width="0" style="17" hidden="1" customWidth="1"/>
    <col min="5122" max="5122" width="18.28515625" style="17" customWidth="1"/>
    <col min="5123" max="5123" width="17.42578125" style="17" customWidth="1"/>
    <col min="5124" max="5129" width="9" style="17" customWidth="1"/>
    <col min="5130" max="5373" width="8.85546875" style="17"/>
    <col min="5374" max="5374" width="4.7109375" style="17" customWidth="1"/>
    <col min="5375" max="5375" width="19.85546875" style="17" customWidth="1"/>
    <col min="5376" max="5376" width="72.140625" style="17" customWidth="1"/>
    <col min="5377" max="5377" width="0" style="17" hidden="1" customWidth="1"/>
    <col min="5378" max="5378" width="18.28515625" style="17" customWidth="1"/>
    <col min="5379" max="5379" width="17.42578125" style="17" customWidth="1"/>
    <col min="5380" max="5385" width="9" style="17" customWidth="1"/>
    <col min="5386" max="5629" width="8.85546875" style="17"/>
    <col min="5630" max="5630" width="4.7109375" style="17" customWidth="1"/>
    <col min="5631" max="5631" width="19.85546875" style="17" customWidth="1"/>
    <col min="5632" max="5632" width="72.140625" style="17" customWidth="1"/>
    <col min="5633" max="5633" width="0" style="17" hidden="1" customWidth="1"/>
    <col min="5634" max="5634" width="18.28515625" style="17" customWidth="1"/>
    <col min="5635" max="5635" width="17.42578125" style="17" customWidth="1"/>
    <col min="5636" max="5641" width="9" style="17" customWidth="1"/>
    <col min="5642" max="5885" width="8.85546875" style="17"/>
    <col min="5886" max="5886" width="4.7109375" style="17" customWidth="1"/>
    <col min="5887" max="5887" width="19.85546875" style="17" customWidth="1"/>
    <col min="5888" max="5888" width="72.140625" style="17" customWidth="1"/>
    <col min="5889" max="5889" width="0" style="17" hidden="1" customWidth="1"/>
    <col min="5890" max="5890" width="18.28515625" style="17" customWidth="1"/>
    <col min="5891" max="5891" width="17.42578125" style="17" customWidth="1"/>
    <col min="5892" max="5897" width="9" style="17" customWidth="1"/>
    <col min="5898" max="6141" width="8.85546875" style="17"/>
    <col min="6142" max="6142" width="4.7109375" style="17" customWidth="1"/>
    <col min="6143" max="6143" width="19.85546875" style="17" customWidth="1"/>
    <col min="6144" max="6144" width="72.140625" style="17" customWidth="1"/>
    <col min="6145" max="6145" width="0" style="17" hidden="1" customWidth="1"/>
    <col min="6146" max="6146" width="18.28515625" style="17" customWidth="1"/>
    <col min="6147" max="6147" width="17.42578125" style="17" customWidth="1"/>
    <col min="6148" max="6153" width="9" style="17" customWidth="1"/>
    <col min="6154" max="6397" width="8.85546875" style="17"/>
    <col min="6398" max="6398" width="4.7109375" style="17" customWidth="1"/>
    <col min="6399" max="6399" width="19.85546875" style="17" customWidth="1"/>
    <col min="6400" max="6400" width="72.140625" style="17" customWidth="1"/>
    <col min="6401" max="6401" width="0" style="17" hidden="1" customWidth="1"/>
    <col min="6402" max="6402" width="18.28515625" style="17" customWidth="1"/>
    <col min="6403" max="6403" width="17.42578125" style="17" customWidth="1"/>
    <col min="6404" max="6409" width="9" style="17" customWidth="1"/>
    <col min="6410" max="6653" width="8.85546875" style="17"/>
    <col min="6654" max="6654" width="4.7109375" style="17" customWidth="1"/>
    <col min="6655" max="6655" width="19.85546875" style="17" customWidth="1"/>
    <col min="6656" max="6656" width="72.140625" style="17" customWidth="1"/>
    <col min="6657" max="6657" width="0" style="17" hidden="1" customWidth="1"/>
    <col min="6658" max="6658" width="18.28515625" style="17" customWidth="1"/>
    <col min="6659" max="6659" width="17.42578125" style="17" customWidth="1"/>
    <col min="6660" max="6665" width="9" style="17" customWidth="1"/>
    <col min="6666" max="6909" width="8.85546875" style="17"/>
    <col min="6910" max="6910" width="4.7109375" style="17" customWidth="1"/>
    <col min="6911" max="6911" width="19.85546875" style="17" customWidth="1"/>
    <col min="6912" max="6912" width="72.140625" style="17" customWidth="1"/>
    <col min="6913" max="6913" width="0" style="17" hidden="1" customWidth="1"/>
    <col min="6914" max="6914" width="18.28515625" style="17" customWidth="1"/>
    <col min="6915" max="6915" width="17.42578125" style="17" customWidth="1"/>
    <col min="6916" max="6921" width="9" style="17" customWidth="1"/>
    <col min="6922" max="7165" width="8.85546875" style="17"/>
    <col min="7166" max="7166" width="4.7109375" style="17" customWidth="1"/>
    <col min="7167" max="7167" width="19.85546875" style="17" customWidth="1"/>
    <col min="7168" max="7168" width="72.140625" style="17" customWidth="1"/>
    <col min="7169" max="7169" width="0" style="17" hidden="1" customWidth="1"/>
    <col min="7170" max="7170" width="18.28515625" style="17" customWidth="1"/>
    <col min="7171" max="7171" width="17.42578125" style="17" customWidth="1"/>
    <col min="7172" max="7177" width="9" style="17" customWidth="1"/>
    <col min="7178" max="7421" width="8.85546875" style="17"/>
    <col min="7422" max="7422" width="4.7109375" style="17" customWidth="1"/>
    <col min="7423" max="7423" width="19.85546875" style="17" customWidth="1"/>
    <col min="7424" max="7424" width="72.140625" style="17" customWidth="1"/>
    <col min="7425" max="7425" width="0" style="17" hidden="1" customWidth="1"/>
    <col min="7426" max="7426" width="18.28515625" style="17" customWidth="1"/>
    <col min="7427" max="7427" width="17.42578125" style="17" customWidth="1"/>
    <col min="7428" max="7433" width="9" style="17" customWidth="1"/>
    <col min="7434" max="7677" width="8.85546875" style="17"/>
    <col min="7678" max="7678" width="4.7109375" style="17" customWidth="1"/>
    <col min="7679" max="7679" width="19.85546875" style="17" customWidth="1"/>
    <col min="7680" max="7680" width="72.140625" style="17" customWidth="1"/>
    <col min="7681" max="7681" width="0" style="17" hidden="1" customWidth="1"/>
    <col min="7682" max="7682" width="18.28515625" style="17" customWidth="1"/>
    <col min="7683" max="7683" width="17.42578125" style="17" customWidth="1"/>
    <col min="7684" max="7689" width="9" style="17" customWidth="1"/>
    <col min="7690" max="7933" width="8.85546875" style="17"/>
    <col min="7934" max="7934" width="4.7109375" style="17" customWidth="1"/>
    <col min="7935" max="7935" width="19.85546875" style="17" customWidth="1"/>
    <col min="7936" max="7936" width="72.140625" style="17" customWidth="1"/>
    <col min="7937" max="7937" width="0" style="17" hidden="1" customWidth="1"/>
    <col min="7938" max="7938" width="18.28515625" style="17" customWidth="1"/>
    <col min="7939" max="7939" width="17.42578125" style="17" customWidth="1"/>
    <col min="7940" max="7945" width="9" style="17" customWidth="1"/>
    <col min="7946" max="8189" width="8.85546875" style="17"/>
    <col min="8190" max="8190" width="4.7109375" style="17" customWidth="1"/>
    <col min="8191" max="8191" width="19.85546875" style="17" customWidth="1"/>
    <col min="8192" max="8192" width="72.140625" style="17" customWidth="1"/>
    <col min="8193" max="8193" width="0" style="17" hidden="1" customWidth="1"/>
    <col min="8194" max="8194" width="18.28515625" style="17" customWidth="1"/>
    <col min="8195" max="8195" width="17.42578125" style="17" customWidth="1"/>
    <col min="8196" max="8201" width="9" style="17" customWidth="1"/>
    <col min="8202" max="8445" width="8.85546875" style="17"/>
    <col min="8446" max="8446" width="4.7109375" style="17" customWidth="1"/>
    <col min="8447" max="8447" width="19.85546875" style="17" customWidth="1"/>
    <col min="8448" max="8448" width="72.140625" style="17" customWidth="1"/>
    <col min="8449" max="8449" width="0" style="17" hidden="1" customWidth="1"/>
    <col min="8450" max="8450" width="18.28515625" style="17" customWidth="1"/>
    <col min="8451" max="8451" width="17.42578125" style="17" customWidth="1"/>
    <col min="8452" max="8457" width="9" style="17" customWidth="1"/>
    <col min="8458" max="8701" width="8.85546875" style="17"/>
    <col min="8702" max="8702" width="4.7109375" style="17" customWidth="1"/>
    <col min="8703" max="8703" width="19.85546875" style="17" customWidth="1"/>
    <col min="8704" max="8704" width="72.140625" style="17" customWidth="1"/>
    <col min="8705" max="8705" width="0" style="17" hidden="1" customWidth="1"/>
    <col min="8706" max="8706" width="18.28515625" style="17" customWidth="1"/>
    <col min="8707" max="8707" width="17.42578125" style="17" customWidth="1"/>
    <col min="8708" max="8713" width="9" style="17" customWidth="1"/>
    <col min="8714" max="8957" width="8.85546875" style="17"/>
    <col min="8958" max="8958" width="4.7109375" style="17" customWidth="1"/>
    <col min="8959" max="8959" width="19.85546875" style="17" customWidth="1"/>
    <col min="8960" max="8960" width="72.140625" style="17" customWidth="1"/>
    <col min="8961" max="8961" width="0" style="17" hidden="1" customWidth="1"/>
    <col min="8962" max="8962" width="18.28515625" style="17" customWidth="1"/>
    <col min="8963" max="8963" width="17.42578125" style="17" customWidth="1"/>
    <col min="8964" max="8969" width="9" style="17" customWidth="1"/>
    <col min="8970" max="9213" width="8.85546875" style="17"/>
    <col min="9214" max="9214" width="4.7109375" style="17" customWidth="1"/>
    <col min="9215" max="9215" width="19.85546875" style="17" customWidth="1"/>
    <col min="9216" max="9216" width="72.140625" style="17" customWidth="1"/>
    <col min="9217" max="9217" width="0" style="17" hidden="1" customWidth="1"/>
    <col min="9218" max="9218" width="18.28515625" style="17" customWidth="1"/>
    <col min="9219" max="9219" width="17.42578125" style="17" customWidth="1"/>
    <col min="9220" max="9225" width="9" style="17" customWidth="1"/>
    <col min="9226" max="9469" width="8.85546875" style="17"/>
    <col min="9470" max="9470" width="4.7109375" style="17" customWidth="1"/>
    <col min="9471" max="9471" width="19.85546875" style="17" customWidth="1"/>
    <col min="9472" max="9472" width="72.140625" style="17" customWidth="1"/>
    <col min="9473" max="9473" width="0" style="17" hidden="1" customWidth="1"/>
    <col min="9474" max="9474" width="18.28515625" style="17" customWidth="1"/>
    <col min="9475" max="9475" width="17.42578125" style="17" customWidth="1"/>
    <col min="9476" max="9481" width="9" style="17" customWidth="1"/>
    <col min="9482" max="9725" width="8.85546875" style="17"/>
    <col min="9726" max="9726" width="4.7109375" style="17" customWidth="1"/>
    <col min="9727" max="9727" width="19.85546875" style="17" customWidth="1"/>
    <col min="9728" max="9728" width="72.140625" style="17" customWidth="1"/>
    <col min="9729" max="9729" width="0" style="17" hidden="1" customWidth="1"/>
    <col min="9730" max="9730" width="18.28515625" style="17" customWidth="1"/>
    <col min="9731" max="9731" width="17.42578125" style="17" customWidth="1"/>
    <col min="9732" max="9737" width="9" style="17" customWidth="1"/>
    <col min="9738" max="9981" width="8.85546875" style="17"/>
    <col min="9982" max="9982" width="4.7109375" style="17" customWidth="1"/>
    <col min="9983" max="9983" width="19.85546875" style="17" customWidth="1"/>
    <col min="9984" max="9984" width="72.140625" style="17" customWidth="1"/>
    <col min="9985" max="9985" width="0" style="17" hidden="1" customWidth="1"/>
    <col min="9986" max="9986" width="18.28515625" style="17" customWidth="1"/>
    <col min="9987" max="9987" width="17.42578125" style="17" customWidth="1"/>
    <col min="9988" max="9993" width="9" style="17" customWidth="1"/>
    <col min="9994" max="10237" width="8.85546875" style="17"/>
    <col min="10238" max="10238" width="4.7109375" style="17" customWidth="1"/>
    <col min="10239" max="10239" width="19.85546875" style="17" customWidth="1"/>
    <col min="10240" max="10240" width="72.140625" style="17" customWidth="1"/>
    <col min="10241" max="10241" width="0" style="17" hidden="1" customWidth="1"/>
    <col min="10242" max="10242" width="18.28515625" style="17" customWidth="1"/>
    <col min="10243" max="10243" width="17.42578125" style="17" customWidth="1"/>
    <col min="10244" max="10249" width="9" style="17" customWidth="1"/>
    <col min="10250" max="10493" width="8.85546875" style="17"/>
    <col min="10494" max="10494" width="4.7109375" style="17" customWidth="1"/>
    <col min="10495" max="10495" width="19.85546875" style="17" customWidth="1"/>
    <col min="10496" max="10496" width="72.140625" style="17" customWidth="1"/>
    <col min="10497" max="10497" width="0" style="17" hidden="1" customWidth="1"/>
    <col min="10498" max="10498" width="18.28515625" style="17" customWidth="1"/>
    <col min="10499" max="10499" width="17.42578125" style="17" customWidth="1"/>
    <col min="10500" max="10505" width="9" style="17" customWidth="1"/>
    <col min="10506" max="10749" width="8.85546875" style="17"/>
    <col min="10750" max="10750" width="4.7109375" style="17" customWidth="1"/>
    <col min="10751" max="10751" width="19.85546875" style="17" customWidth="1"/>
    <col min="10752" max="10752" width="72.140625" style="17" customWidth="1"/>
    <col min="10753" max="10753" width="0" style="17" hidden="1" customWidth="1"/>
    <col min="10754" max="10754" width="18.28515625" style="17" customWidth="1"/>
    <col min="10755" max="10755" width="17.42578125" style="17" customWidth="1"/>
    <col min="10756" max="10761" width="9" style="17" customWidth="1"/>
    <col min="10762" max="11005" width="8.85546875" style="17"/>
    <col min="11006" max="11006" width="4.7109375" style="17" customWidth="1"/>
    <col min="11007" max="11007" width="19.85546875" style="17" customWidth="1"/>
    <col min="11008" max="11008" width="72.140625" style="17" customWidth="1"/>
    <col min="11009" max="11009" width="0" style="17" hidden="1" customWidth="1"/>
    <col min="11010" max="11010" width="18.28515625" style="17" customWidth="1"/>
    <col min="11011" max="11011" width="17.42578125" style="17" customWidth="1"/>
    <col min="11012" max="11017" width="9" style="17" customWidth="1"/>
    <col min="11018" max="11261" width="8.85546875" style="17"/>
    <col min="11262" max="11262" width="4.7109375" style="17" customWidth="1"/>
    <col min="11263" max="11263" width="19.85546875" style="17" customWidth="1"/>
    <col min="11264" max="11264" width="72.140625" style="17" customWidth="1"/>
    <col min="11265" max="11265" width="0" style="17" hidden="1" customWidth="1"/>
    <col min="11266" max="11266" width="18.28515625" style="17" customWidth="1"/>
    <col min="11267" max="11267" width="17.42578125" style="17" customWidth="1"/>
    <col min="11268" max="11273" width="9" style="17" customWidth="1"/>
    <col min="11274" max="11517" width="8.85546875" style="17"/>
    <col min="11518" max="11518" width="4.7109375" style="17" customWidth="1"/>
    <col min="11519" max="11519" width="19.85546875" style="17" customWidth="1"/>
    <col min="11520" max="11520" width="72.140625" style="17" customWidth="1"/>
    <col min="11521" max="11521" width="0" style="17" hidden="1" customWidth="1"/>
    <col min="11522" max="11522" width="18.28515625" style="17" customWidth="1"/>
    <col min="11523" max="11523" width="17.42578125" style="17" customWidth="1"/>
    <col min="11524" max="11529" width="9" style="17" customWidth="1"/>
    <col min="11530" max="11773" width="8.85546875" style="17"/>
    <col min="11774" max="11774" width="4.7109375" style="17" customWidth="1"/>
    <col min="11775" max="11775" width="19.85546875" style="17" customWidth="1"/>
    <col min="11776" max="11776" width="72.140625" style="17" customWidth="1"/>
    <col min="11777" max="11777" width="0" style="17" hidden="1" customWidth="1"/>
    <col min="11778" max="11778" width="18.28515625" style="17" customWidth="1"/>
    <col min="11779" max="11779" width="17.42578125" style="17" customWidth="1"/>
    <col min="11780" max="11785" width="9" style="17" customWidth="1"/>
    <col min="11786" max="12029" width="8.85546875" style="17"/>
    <col min="12030" max="12030" width="4.7109375" style="17" customWidth="1"/>
    <col min="12031" max="12031" width="19.85546875" style="17" customWidth="1"/>
    <col min="12032" max="12032" width="72.140625" style="17" customWidth="1"/>
    <col min="12033" max="12033" width="0" style="17" hidden="1" customWidth="1"/>
    <col min="12034" max="12034" width="18.28515625" style="17" customWidth="1"/>
    <col min="12035" max="12035" width="17.42578125" style="17" customWidth="1"/>
    <col min="12036" max="12041" width="9" style="17" customWidth="1"/>
    <col min="12042" max="12285" width="8.85546875" style="17"/>
    <col min="12286" max="12286" width="4.7109375" style="17" customWidth="1"/>
    <col min="12287" max="12287" width="19.85546875" style="17" customWidth="1"/>
    <col min="12288" max="12288" width="72.140625" style="17" customWidth="1"/>
    <col min="12289" max="12289" width="0" style="17" hidden="1" customWidth="1"/>
    <col min="12290" max="12290" width="18.28515625" style="17" customWidth="1"/>
    <col min="12291" max="12291" width="17.42578125" style="17" customWidth="1"/>
    <col min="12292" max="12297" width="9" style="17" customWidth="1"/>
    <col min="12298" max="12541" width="8.85546875" style="17"/>
    <col min="12542" max="12542" width="4.7109375" style="17" customWidth="1"/>
    <col min="12543" max="12543" width="19.85546875" style="17" customWidth="1"/>
    <col min="12544" max="12544" width="72.140625" style="17" customWidth="1"/>
    <col min="12545" max="12545" width="0" style="17" hidden="1" customWidth="1"/>
    <col min="12546" max="12546" width="18.28515625" style="17" customWidth="1"/>
    <col min="12547" max="12547" width="17.42578125" style="17" customWidth="1"/>
    <col min="12548" max="12553" width="9" style="17" customWidth="1"/>
    <col min="12554" max="12797" width="8.85546875" style="17"/>
    <col min="12798" max="12798" width="4.7109375" style="17" customWidth="1"/>
    <col min="12799" max="12799" width="19.85546875" style="17" customWidth="1"/>
    <col min="12800" max="12800" width="72.140625" style="17" customWidth="1"/>
    <col min="12801" max="12801" width="0" style="17" hidden="1" customWidth="1"/>
    <col min="12802" max="12802" width="18.28515625" style="17" customWidth="1"/>
    <col min="12803" max="12803" width="17.42578125" style="17" customWidth="1"/>
    <col min="12804" max="12809" width="9" style="17" customWidth="1"/>
    <col min="12810" max="13053" width="8.85546875" style="17"/>
    <col min="13054" max="13054" width="4.7109375" style="17" customWidth="1"/>
    <col min="13055" max="13055" width="19.85546875" style="17" customWidth="1"/>
    <col min="13056" max="13056" width="72.140625" style="17" customWidth="1"/>
    <col min="13057" max="13057" width="0" style="17" hidden="1" customWidth="1"/>
    <col min="13058" max="13058" width="18.28515625" style="17" customWidth="1"/>
    <col min="13059" max="13059" width="17.42578125" style="17" customWidth="1"/>
    <col min="13060" max="13065" width="9" style="17" customWidth="1"/>
    <col min="13066" max="13309" width="8.85546875" style="17"/>
    <col min="13310" max="13310" width="4.7109375" style="17" customWidth="1"/>
    <col min="13311" max="13311" width="19.85546875" style="17" customWidth="1"/>
    <col min="13312" max="13312" width="72.140625" style="17" customWidth="1"/>
    <col min="13313" max="13313" width="0" style="17" hidden="1" customWidth="1"/>
    <col min="13314" max="13314" width="18.28515625" style="17" customWidth="1"/>
    <col min="13315" max="13315" width="17.42578125" style="17" customWidth="1"/>
    <col min="13316" max="13321" width="9" style="17" customWidth="1"/>
    <col min="13322" max="13565" width="8.85546875" style="17"/>
    <col min="13566" max="13566" width="4.7109375" style="17" customWidth="1"/>
    <col min="13567" max="13567" width="19.85546875" style="17" customWidth="1"/>
    <col min="13568" max="13568" width="72.140625" style="17" customWidth="1"/>
    <col min="13569" max="13569" width="0" style="17" hidden="1" customWidth="1"/>
    <col min="13570" max="13570" width="18.28515625" style="17" customWidth="1"/>
    <col min="13571" max="13571" width="17.42578125" style="17" customWidth="1"/>
    <col min="13572" max="13577" width="9" style="17" customWidth="1"/>
    <col min="13578" max="13821" width="8.85546875" style="17"/>
    <col min="13822" max="13822" width="4.7109375" style="17" customWidth="1"/>
    <col min="13823" max="13823" width="19.85546875" style="17" customWidth="1"/>
    <col min="13824" max="13824" width="72.140625" style="17" customWidth="1"/>
    <col min="13825" max="13825" width="0" style="17" hidden="1" customWidth="1"/>
    <col min="13826" max="13826" width="18.28515625" style="17" customWidth="1"/>
    <col min="13827" max="13827" width="17.42578125" style="17" customWidth="1"/>
    <col min="13828" max="13833" width="9" style="17" customWidth="1"/>
    <col min="13834" max="14077" width="8.85546875" style="17"/>
    <col min="14078" max="14078" width="4.7109375" style="17" customWidth="1"/>
    <col min="14079" max="14079" width="19.85546875" style="17" customWidth="1"/>
    <col min="14080" max="14080" width="72.140625" style="17" customWidth="1"/>
    <col min="14081" max="14081" width="0" style="17" hidden="1" customWidth="1"/>
    <col min="14082" max="14082" width="18.28515625" style="17" customWidth="1"/>
    <col min="14083" max="14083" width="17.42578125" style="17" customWidth="1"/>
    <col min="14084" max="14089" width="9" style="17" customWidth="1"/>
    <col min="14090" max="14333" width="8.85546875" style="17"/>
    <col min="14334" max="14334" width="4.7109375" style="17" customWidth="1"/>
    <col min="14335" max="14335" width="19.85546875" style="17" customWidth="1"/>
    <col min="14336" max="14336" width="72.140625" style="17" customWidth="1"/>
    <col min="14337" max="14337" width="0" style="17" hidden="1" customWidth="1"/>
    <col min="14338" max="14338" width="18.28515625" style="17" customWidth="1"/>
    <col min="14339" max="14339" width="17.42578125" style="17" customWidth="1"/>
    <col min="14340" max="14345" width="9" style="17" customWidth="1"/>
    <col min="14346" max="14589" width="8.85546875" style="17"/>
    <col min="14590" max="14590" width="4.7109375" style="17" customWidth="1"/>
    <col min="14591" max="14591" width="19.85546875" style="17" customWidth="1"/>
    <col min="14592" max="14592" width="72.140625" style="17" customWidth="1"/>
    <col min="14593" max="14593" width="0" style="17" hidden="1" customWidth="1"/>
    <col min="14594" max="14594" width="18.28515625" style="17" customWidth="1"/>
    <col min="14595" max="14595" width="17.42578125" style="17" customWidth="1"/>
    <col min="14596" max="14601" width="9" style="17" customWidth="1"/>
    <col min="14602" max="14845" width="8.85546875" style="17"/>
    <col min="14846" max="14846" width="4.7109375" style="17" customWidth="1"/>
    <col min="14847" max="14847" width="19.85546875" style="17" customWidth="1"/>
    <col min="14848" max="14848" width="72.140625" style="17" customWidth="1"/>
    <col min="14849" max="14849" width="0" style="17" hidden="1" customWidth="1"/>
    <col min="14850" max="14850" width="18.28515625" style="17" customWidth="1"/>
    <col min="14851" max="14851" width="17.42578125" style="17" customWidth="1"/>
    <col min="14852" max="14857" width="9" style="17" customWidth="1"/>
    <col min="14858" max="15101" width="8.85546875" style="17"/>
    <col min="15102" max="15102" width="4.7109375" style="17" customWidth="1"/>
    <col min="15103" max="15103" width="19.85546875" style="17" customWidth="1"/>
    <col min="15104" max="15104" width="72.140625" style="17" customWidth="1"/>
    <col min="15105" max="15105" width="0" style="17" hidden="1" customWidth="1"/>
    <col min="15106" max="15106" width="18.28515625" style="17" customWidth="1"/>
    <col min="15107" max="15107" width="17.42578125" style="17" customWidth="1"/>
    <col min="15108" max="15113" width="9" style="17" customWidth="1"/>
    <col min="15114" max="15357" width="8.85546875" style="17"/>
    <col min="15358" max="15358" width="4.7109375" style="17" customWidth="1"/>
    <col min="15359" max="15359" width="19.85546875" style="17" customWidth="1"/>
    <col min="15360" max="15360" width="72.140625" style="17" customWidth="1"/>
    <col min="15361" max="15361" width="0" style="17" hidden="1" customWidth="1"/>
    <col min="15362" max="15362" width="18.28515625" style="17" customWidth="1"/>
    <col min="15363" max="15363" width="17.42578125" style="17" customWidth="1"/>
    <col min="15364" max="15369" width="9" style="17" customWidth="1"/>
    <col min="15370" max="15613" width="8.85546875" style="17"/>
    <col min="15614" max="15614" width="4.7109375" style="17" customWidth="1"/>
    <col min="15615" max="15615" width="19.85546875" style="17" customWidth="1"/>
    <col min="15616" max="15616" width="72.140625" style="17" customWidth="1"/>
    <col min="15617" max="15617" width="0" style="17" hidden="1" customWidth="1"/>
    <col min="15618" max="15618" width="18.28515625" style="17" customWidth="1"/>
    <col min="15619" max="15619" width="17.42578125" style="17" customWidth="1"/>
    <col min="15620" max="15625" width="9" style="17" customWidth="1"/>
    <col min="15626" max="15869" width="8.85546875" style="17"/>
    <col min="15870" max="15870" width="4.7109375" style="17" customWidth="1"/>
    <col min="15871" max="15871" width="19.85546875" style="17" customWidth="1"/>
    <col min="15872" max="15872" width="72.140625" style="17" customWidth="1"/>
    <col min="15873" max="15873" width="0" style="17" hidden="1" customWidth="1"/>
    <col min="15874" max="15874" width="18.28515625" style="17" customWidth="1"/>
    <col min="15875" max="15875" width="17.42578125" style="17" customWidth="1"/>
    <col min="15876" max="15881" width="9" style="17" customWidth="1"/>
    <col min="15882" max="16125" width="8.85546875" style="17"/>
    <col min="16126" max="16126" width="4.7109375" style="17" customWidth="1"/>
    <col min="16127" max="16127" width="19.85546875" style="17" customWidth="1"/>
    <col min="16128" max="16128" width="72.140625" style="17" customWidth="1"/>
    <col min="16129" max="16129" width="0" style="17" hidden="1" customWidth="1"/>
    <col min="16130" max="16130" width="18.28515625" style="17" customWidth="1"/>
    <col min="16131" max="16131" width="17.42578125" style="17" customWidth="1"/>
    <col min="16132" max="16137" width="9" style="17" customWidth="1"/>
    <col min="16138" max="16384" width="8.85546875" style="17"/>
  </cols>
  <sheetData>
    <row r="1" spans="2:6" ht="15.75" customHeight="1">
      <c r="D1" s="12" t="s">
        <v>57</v>
      </c>
    </row>
    <row r="2" spans="2:6">
      <c r="D2" s="12" t="s">
        <v>124</v>
      </c>
    </row>
    <row r="3" spans="2:6">
      <c r="D3" s="12" t="s">
        <v>0</v>
      </c>
    </row>
    <row r="4" spans="2:6">
      <c r="F4" s="12"/>
    </row>
    <row r="5" spans="2:6" ht="57" customHeight="1">
      <c r="B5" s="248" t="s">
        <v>128</v>
      </c>
      <c r="C5" s="248"/>
      <c r="D5" s="248"/>
      <c r="E5" s="277"/>
      <c r="F5" s="277"/>
    </row>
    <row r="6" spans="2:6" ht="17.25" customHeight="1">
      <c r="B6" s="21"/>
      <c r="C6" s="21"/>
      <c r="D6" s="21"/>
      <c r="E6" s="21"/>
      <c r="F6" s="21"/>
    </row>
    <row r="7" spans="2:6" ht="18" customHeight="1">
      <c r="B7" s="21"/>
      <c r="C7" s="21"/>
      <c r="D7" s="207" t="s">
        <v>49</v>
      </c>
      <c r="E7" s="207"/>
    </row>
    <row r="8" spans="2:6" ht="31.5" customHeight="1">
      <c r="B8" s="249" t="s">
        <v>27</v>
      </c>
      <c r="C8" s="249"/>
      <c r="D8" s="249"/>
      <c r="E8" s="249"/>
    </row>
    <row r="9" spans="2:6">
      <c r="B9" s="250" t="s">
        <v>28</v>
      </c>
      <c r="C9" s="250"/>
      <c r="D9" s="250"/>
      <c r="E9" s="250"/>
    </row>
    <row r="11" spans="2:6">
      <c r="B11" s="13" t="s">
        <v>29</v>
      </c>
      <c r="C11" s="13" t="s">
        <v>30</v>
      </c>
      <c r="E11" s="59"/>
      <c r="F11" s="48"/>
    </row>
    <row r="12" spans="2:6">
      <c r="B12" s="18" t="str">
        <f>C15</f>
        <v xml:space="preserve"> 1049 </v>
      </c>
      <c r="C12" s="19" t="str">
        <f>'h1'!D13</f>
        <v xml:space="preserve"> Ճանապարհային ցանցի բարելավում</v>
      </c>
      <c r="E12" s="60"/>
      <c r="F12" s="48"/>
    </row>
    <row r="13" spans="2:6" ht="15.75" customHeight="1">
      <c r="B13" s="14"/>
      <c r="C13" s="14"/>
      <c r="E13" s="60"/>
      <c r="F13" s="48"/>
    </row>
    <row r="14" spans="2:6" ht="22.15" customHeight="1">
      <c r="B14" s="15" t="s">
        <v>31</v>
      </c>
      <c r="C14" s="16"/>
      <c r="D14" s="48"/>
      <c r="E14" s="60"/>
      <c r="F14" s="48"/>
    </row>
    <row r="15" spans="2:6" ht="76.5" customHeight="1">
      <c r="B15" s="104" t="s">
        <v>32</v>
      </c>
      <c r="C15" s="78" t="s">
        <v>47</v>
      </c>
      <c r="D15" s="76" t="s">
        <v>78</v>
      </c>
    </row>
    <row r="16" spans="2:6" ht="33.75" customHeight="1">
      <c r="B16" s="104" t="s">
        <v>33</v>
      </c>
      <c r="C16" s="78" t="s">
        <v>69</v>
      </c>
      <c r="D16" s="75" t="s">
        <v>21</v>
      </c>
    </row>
    <row r="17" spans="2:4" ht="51.75">
      <c r="B17" s="104" t="s">
        <v>34</v>
      </c>
      <c r="C17" s="78" t="s">
        <v>70</v>
      </c>
      <c r="D17" s="79"/>
    </row>
    <row r="18" spans="2:4" ht="64.5" customHeight="1">
      <c r="B18" s="104" t="s">
        <v>35</v>
      </c>
      <c r="C18" s="78" t="s">
        <v>71</v>
      </c>
      <c r="D18" s="79"/>
    </row>
    <row r="19" spans="2:4" ht="21" customHeight="1">
      <c r="B19" s="104" t="s">
        <v>36</v>
      </c>
      <c r="C19" s="78" t="s">
        <v>72</v>
      </c>
      <c r="D19" s="79"/>
    </row>
    <row r="20" spans="2:4" ht="42" customHeight="1">
      <c r="B20" s="74" t="s">
        <v>73</v>
      </c>
      <c r="C20" s="78" t="s">
        <v>74</v>
      </c>
      <c r="D20" s="79"/>
    </row>
    <row r="21" spans="2:4" ht="23.25" customHeight="1">
      <c r="B21" s="252" t="s">
        <v>48</v>
      </c>
      <c r="C21" s="252"/>
      <c r="D21" s="47"/>
    </row>
    <row r="22" spans="2:4">
      <c r="B22" s="251" t="s">
        <v>37</v>
      </c>
      <c r="C22" s="251"/>
      <c r="D22" s="160">
        <f>'h1'!E18</f>
        <v>-4746</v>
      </c>
    </row>
    <row r="24" spans="2:4" s="100" customFormat="1">
      <c r="B24" s="98" t="s">
        <v>75</v>
      </c>
      <c r="C24" s="98" t="s">
        <v>76</v>
      </c>
      <c r="D24" s="99"/>
    </row>
    <row r="25" spans="2:4" s="88" customFormat="1">
      <c r="B25" s="80">
        <v>1049</v>
      </c>
      <c r="C25" s="82" t="s">
        <v>41</v>
      </c>
      <c r="D25" s="83"/>
    </row>
    <row r="26" spans="2:4" s="88" customFormat="1">
      <c r="B26" s="87"/>
      <c r="C26" s="83"/>
      <c r="D26" s="83"/>
    </row>
    <row r="27" spans="2:4" s="100" customFormat="1">
      <c r="B27" s="101" t="s">
        <v>77</v>
      </c>
      <c r="C27" s="102"/>
      <c r="D27" s="103"/>
    </row>
    <row r="28" spans="2:4" s="88" customFormat="1" ht="77.25" customHeight="1">
      <c r="B28" s="95" t="s">
        <v>32</v>
      </c>
      <c r="C28" s="93" t="s">
        <v>47</v>
      </c>
      <c r="D28" s="94" t="s">
        <v>80</v>
      </c>
    </row>
    <row r="29" spans="2:4" s="88" customFormat="1" ht="28.5" customHeight="1">
      <c r="B29" s="95" t="s">
        <v>33</v>
      </c>
      <c r="C29" s="93" t="s">
        <v>99</v>
      </c>
      <c r="D29" s="84" t="s">
        <v>21</v>
      </c>
    </row>
    <row r="30" spans="2:4" s="88" customFormat="1" ht="43.5" customHeight="1">
      <c r="B30" s="95" t="s">
        <v>34</v>
      </c>
      <c r="C30" s="93" t="s">
        <v>100</v>
      </c>
      <c r="D30" s="90"/>
    </row>
    <row r="31" spans="2:4" s="88" customFormat="1" ht="54.75" customHeight="1">
      <c r="B31" s="95" t="s">
        <v>35</v>
      </c>
      <c r="C31" s="93" t="s">
        <v>101</v>
      </c>
      <c r="D31" s="85"/>
    </row>
    <row r="32" spans="2:4" s="88" customFormat="1" ht="40.5" customHeight="1">
      <c r="B32" s="95" t="s">
        <v>36</v>
      </c>
      <c r="C32" s="93" t="s">
        <v>54</v>
      </c>
      <c r="D32" s="85"/>
    </row>
    <row r="33" spans="2:4" s="88" customFormat="1" ht="35.25" customHeight="1">
      <c r="B33" s="95" t="s">
        <v>73</v>
      </c>
      <c r="C33" s="93" t="s">
        <v>95</v>
      </c>
      <c r="D33" s="85"/>
    </row>
    <row r="34" spans="2:4" s="88" customFormat="1" ht="25.5" customHeight="1">
      <c r="B34" s="245" t="s">
        <v>48</v>
      </c>
      <c r="C34" s="245"/>
      <c r="D34" s="86"/>
    </row>
    <row r="35" spans="2:4" s="196" customFormat="1" ht="22.5" customHeight="1">
      <c r="B35" s="246" t="s">
        <v>130</v>
      </c>
      <c r="C35" s="247"/>
      <c r="D35" s="195">
        <v>1</v>
      </c>
    </row>
    <row r="36" spans="2:4" s="88" customFormat="1" ht="24.75" customHeight="1">
      <c r="B36" s="91" t="s">
        <v>79</v>
      </c>
      <c r="C36" s="92"/>
      <c r="D36" s="89">
        <f>'h1'!E24</f>
        <v>4746</v>
      </c>
    </row>
    <row r="37" spans="2:4">
      <c r="B37" s="88"/>
      <c r="C37" s="88"/>
      <c r="D37" s="88"/>
    </row>
    <row r="40" spans="2:4">
      <c r="B40" s="77"/>
      <c r="C40" s="77"/>
      <c r="D40" s="77"/>
    </row>
  </sheetData>
  <mergeCells count="7">
    <mergeCell ref="B34:C34"/>
    <mergeCell ref="B35:C35"/>
    <mergeCell ref="B8:E8"/>
    <mergeCell ref="B9:E9"/>
    <mergeCell ref="B22:C22"/>
    <mergeCell ref="B21:C21"/>
    <mergeCell ref="B5:D5"/>
  </mergeCells>
  <pageMargins left="0.7" right="0.7" top="0.75" bottom="0.75" header="0.3" footer="0.3"/>
  <pageSetup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zoomScaleNormal="100" workbookViewId="0">
      <selection activeCell="B4" sqref="B4:D5"/>
    </sheetView>
  </sheetViews>
  <sheetFormatPr defaultColWidth="8.85546875" defaultRowHeight="17.25"/>
  <cols>
    <col min="1" max="1" width="4.7109375" style="17" customWidth="1"/>
    <col min="2" max="2" width="31.85546875" style="17" customWidth="1"/>
    <col min="3" max="3" width="66.5703125" style="17" customWidth="1"/>
    <col min="4" max="4" width="29.140625" style="17" customWidth="1"/>
    <col min="5" max="5" width="23.140625" style="17" customWidth="1"/>
    <col min="6" max="6" width="11.7109375" style="17" customWidth="1"/>
    <col min="7" max="9" width="9" style="17" customWidth="1"/>
    <col min="10" max="253" width="8.85546875" style="17"/>
    <col min="254" max="254" width="4.7109375" style="17" customWidth="1"/>
    <col min="255" max="255" width="19.85546875" style="17" customWidth="1"/>
    <col min="256" max="256" width="72.140625" style="17" customWidth="1"/>
    <col min="257" max="257" width="0" style="17" hidden="1" customWidth="1"/>
    <col min="258" max="258" width="18.28515625" style="17" customWidth="1"/>
    <col min="259" max="259" width="17.42578125" style="17" customWidth="1"/>
    <col min="260" max="265" width="9" style="17" customWidth="1"/>
    <col min="266" max="509" width="8.85546875" style="17"/>
    <col min="510" max="510" width="4.7109375" style="17" customWidth="1"/>
    <col min="511" max="511" width="19.85546875" style="17" customWidth="1"/>
    <col min="512" max="512" width="72.140625" style="17" customWidth="1"/>
    <col min="513" max="513" width="0" style="17" hidden="1" customWidth="1"/>
    <col min="514" max="514" width="18.28515625" style="17" customWidth="1"/>
    <col min="515" max="515" width="17.42578125" style="17" customWidth="1"/>
    <col min="516" max="521" width="9" style="17" customWidth="1"/>
    <col min="522" max="765" width="8.85546875" style="17"/>
    <col min="766" max="766" width="4.7109375" style="17" customWidth="1"/>
    <col min="767" max="767" width="19.85546875" style="17" customWidth="1"/>
    <col min="768" max="768" width="72.140625" style="17" customWidth="1"/>
    <col min="769" max="769" width="0" style="17" hidden="1" customWidth="1"/>
    <col min="770" max="770" width="18.28515625" style="17" customWidth="1"/>
    <col min="771" max="771" width="17.42578125" style="17" customWidth="1"/>
    <col min="772" max="777" width="9" style="17" customWidth="1"/>
    <col min="778" max="1021" width="8.85546875" style="17"/>
    <col min="1022" max="1022" width="4.7109375" style="17" customWidth="1"/>
    <col min="1023" max="1023" width="19.85546875" style="17" customWidth="1"/>
    <col min="1024" max="1024" width="72.140625" style="17" customWidth="1"/>
    <col min="1025" max="1025" width="0" style="17" hidden="1" customWidth="1"/>
    <col min="1026" max="1026" width="18.28515625" style="17" customWidth="1"/>
    <col min="1027" max="1027" width="17.42578125" style="17" customWidth="1"/>
    <col min="1028" max="1033" width="9" style="17" customWidth="1"/>
    <col min="1034" max="1277" width="8.85546875" style="17"/>
    <col min="1278" max="1278" width="4.7109375" style="17" customWidth="1"/>
    <col min="1279" max="1279" width="19.85546875" style="17" customWidth="1"/>
    <col min="1280" max="1280" width="72.140625" style="17" customWidth="1"/>
    <col min="1281" max="1281" width="0" style="17" hidden="1" customWidth="1"/>
    <col min="1282" max="1282" width="18.28515625" style="17" customWidth="1"/>
    <col min="1283" max="1283" width="17.42578125" style="17" customWidth="1"/>
    <col min="1284" max="1289" width="9" style="17" customWidth="1"/>
    <col min="1290" max="1533" width="8.85546875" style="17"/>
    <col min="1534" max="1534" width="4.7109375" style="17" customWidth="1"/>
    <col min="1535" max="1535" width="19.85546875" style="17" customWidth="1"/>
    <col min="1536" max="1536" width="72.140625" style="17" customWidth="1"/>
    <col min="1537" max="1537" width="0" style="17" hidden="1" customWidth="1"/>
    <col min="1538" max="1538" width="18.28515625" style="17" customWidth="1"/>
    <col min="1539" max="1539" width="17.42578125" style="17" customWidth="1"/>
    <col min="1540" max="1545" width="9" style="17" customWidth="1"/>
    <col min="1546" max="1789" width="8.85546875" style="17"/>
    <col min="1790" max="1790" width="4.7109375" style="17" customWidth="1"/>
    <col min="1791" max="1791" width="19.85546875" style="17" customWidth="1"/>
    <col min="1792" max="1792" width="72.140625" style="17" customWidth="1"/>
    <col min="1793" max="1793" width="0" style="17" hidden="1" customWidth="1"/>
    <col min="1794" max="1794" width="18.28515625" style="17" customWidth="1"/>
    <col min="1795" max="1795" width="17.42578125" style="17" customWidth="1"/>
    <col min="1796" max="1801" width="9" style="17" customWidth="1"/>
    <col min="1802" max="2045" width="8.85546875" style="17"/>
    <col min="2046" max="2046" width="4.7109375" style="17" customWidth="1"/>
    <col min="2047" max="2047" width="19.85546875" style="17" customWidth="1"/>
    <col min="2048" max="2048" width="72.140625" style="17" customWidth="1"/>
    <col min="2049" max="2049" width="0" style="17" hidden="1" customWidth="1"/>
    <col min="2050" max="2050" width="18.28515625" style="17" customWidth="1"/>
    <col min="2051" max="2051" width="17.42578125" style="17" customWidth="1"/>
    <col min="2052" max="2057" width="9" style="17" customWidth="1"/>
    <col min="2058" max="2301" width="8.85546875" style="17"/>
    <col min="2302" max="2302" width="4.7109375" style="17" customWidth="1"/>
    <col min="2303" max="2303" width="19.85546875" style="17" customWidth="1"/>
    <col min="2304" max="2304" width="72.140625" style="17" customWidth="1"/>
    <col min="2305" max="2305" width="0" style="17" hidden="1" customWidth="1"/>
    <col min="2306" max="2306" width="18.28515625" style="17" customWidth="1"/>
    <col min="2307" max="2307" width="17.42578125" style="17" customWidth="1"/>
    <col min="2308" max="2313" width="9" style="17" customWidth="1"/>
    <col min="2314" max="2557" width="8.85546875" style="17"/>
    <col min="2558" max="2558" width="4.7109375" style="17" customWidth="1"/>
    <col min="2559" max="2559" width="19.85546875" style="17" customWidth="1"/>
    <col min="2560" max="2560" width="72.140625" style="17" customWidth="1"/>
    <col min="2561" max="2561" width="0" style="17" hidden="1" customWidth="1"/>
    <col min="2562" max="2562" width="18.28515625" style="17" customWidth="1"/>
    <col min="2563" max="2563" width="17.42578125" style="17" customWidth="1"/>
    <col min="2564" max="2569" width="9" style="17" customWidth="1"/>
    <col min="2570" max="2813" width="8.85546875" style="17"/>
    <col min="2814" max="2814" width="4.7109375" style="17" customWidth="1"/>
    <col min="2815" max="2815" width="19.85546875" style="17" customWidth="1"/>
    <col min="2816" max="2816" width="72.140625" style="17" customWidth="1"/>
    <col min="2817" max="2817" width="0" style="17" hidden="1" customWidth="1"/>
    <col min="2818" max="2818" width="18.28515625" style="17" customWidth="1"/>
    <col min="2819" max="2819" width="17.42578125" style="17" customWidth="1"/>
    <col min="2820" max="2825" width="9" style="17" customWidth="1"/>
    <col min="2826" max="3069" width="8.85546875" style="17"/>
    <col min="3070" max="3070" width="4.7109375" style="17" customWidth="1"/>
    <col min="3071" max="3071" width="19.85546875" style="17" customWidth="1"/>
    <col min="3072" max="3072" width="72.140625" style="17" customWidth="1"/>
    <col min="3073" max="3073" width="0" style="17" hidden="1" customWidth="1"/>
    <col min="3074" max="3074" width="18.28515625" style="17" customWidth="1"/>
    <col min="3075" max="3075" width="17.42578125" style="17" customWidth="1"/>
    <col min="3076" max="3081" width="9" style="17" customWidth="1"/>
    <col min="3082" max="3325" width="8.85546875" style="17"/>
    <col min="3326" max="3326" width="4.7109375" style="17" customWidth="1"/>
    <col min="3327" max="3327" width="19.85546875" style="17" customWidth="1"/>
    <col min="3328" max="3328" width="72.140625" style="17" customWidth="1"/>
    <col min="3329" max="3329" width="0" style="17" hidden="1" customWidth="1"/>
    <col min="3330" max="3330" width="18.28515625" style="17" customWidth="1"/>
    <col min="3331" max="3331" width="17.42578125" style="17" customWidth="1"/>
    <col min="3332" max="3337" width="9" style="17" customWidth="1"/>
    <col min="3338" max="3581" width="8.85546875" style="17"/>
    <col min="3582" max="3582" width="4.7109375" style="17" customWidth="1"/>
    <col min="3583" max="3583" width="19.85546875" style="17" customWidth="1"/>
    <col min="3584" max="3584" width="72.140625" style="17" customWidth="1"/>
    <col min="3585" max="3585" width="0" style="17" hidden="1" customWidth="1"/>
    <col min="3586" max="3586" width="18.28515625" style="17" customWidth="1"/>
    <col min="3587" max="3587" width="17.42578125" style="17" customWidth="1"/>
    <col min="3588" max="3593" width="9" style="17" customWidth="1"/>
    <col min="3594" max="3837" width="8.85546875" style="17"/>
    <col min="3838" max="3838" width="4.7109375" style="17" customWidth="1"/>
    <col min="3839" max="3839" width="19.85546875" style="17" customWidth="1"/>
    <col min="3840" max="3840" width="72.140625" style="17" customWidth="1"/>
    <col min="3841" max="3841" width="0" style="17" hidden="1" customWidth="1"/>
    <col min="3842" max="3842" width="18.28515625" style="17" customWidth="1"/>
    <col min="3843" max="3843" width="17.42578125" style="17" customWidth="1"/>
    <col min="3844" max="3849" width="9" style="17" customWidth="1"/>
    <col min="3850" max="4093" width="8.85546875" style="17"/>
    <col min="4094" max="4094" width="4.7109375" style="17" customWidth="1"/>
    <col min="4095" max="4095" width="19.85546875" style="17" customWidth="1"/>
    <col min="4096" max="4096" width="72.140625" style="17" customWidth="1"/>
    <col min="4097" max="4097" width="0" style="17" hidden="1" customWidth="1"/>
    <col min="4098" max="4098" width="18.28515625" style="17" customWidth="1"/>
    <col min="4099" max="4099" width="17.42578125" style="17" customWidth="1"/>
    <col min="4100" max="4105" width="9" style="17" customWidth="1"/>
    <col min="4106" max="4349" width="8.85546875" style="17"/>
    <col min="4350" max="4350" width="4.7109375" style="17" customWidth="1"/>
    <col min="4351" max="4351" width="19.85546875" style="17" customWidth="1"/>
    <col min="4352" max="4352" width="72.140625" style="17" customWidth="1"/>
    <col min="4353" max="4353" width="0" style="17" hidden="1" customWidth="1"/>
    <col min="4354" max="4354" width="18.28515625" style="17" customWidth="1"/>
    <col min="4355" max="4355" width="17.42578125" style="17" customWidth="1"/>
    <col min="4356" max="4361" width="9" style="17" customWidth="1"/>
    <col min="4362" max="4605" width="8.85546875" style="17"/>
    <col min="4606" max="4606" width="4.7109375" style="17" customWidth="1"/>
    <col min="4607" max="4607" width="19.85546875" style="17" customWidth="1"/>
    <col min="4608" max="4608" width="72.140625" style="17" customWidth="1"/>
    <col min="4609" max="4609" width="0" style="17" hidden="1" customWidth="1"/>
    <col min="4610" max="4610" width="18.28515625" style="17" customWidth="1"/>
    <col min="4611" max="4611" width="17.42578125" style="17" customWidth="1"/>
    <col min="4612" max="4617" width="9" style="17" customWidth="1"/>
    <col min="4618" max="4861" width="8.85546875" style="17"/>
    <col min="4862" max="4862" width="4.7109375" style="17" customWidth="1"/>
    <col min="4863" max="4863" width="19.85546875" style="17" customWidth="1"/>
    <col min="4864" max="4864" width="72.140625" style="17" customWidth="1"/>
    <col min="4865" max="4865" width="0" style="17" hidden="1" customWidth="1"/>
    <col min="4866" max="4866" width="18.28515625" style="17" customWidth="1"/>
    <col min="4867" max="4867" width="17.42578125" style="17" customWidth="1"/>
    <col min="4868" max="4873" width="9" style="17" customWidth="1"/>
    <col min="4874" max="5117" width="8.85546875" style="17"/>
    <col min="5118" max="5118" width="4.7109375" style="17" customWidth="1"/>
    <col min="5119" max="5119" width="19.85546875" style="17" customWidth="1"/>
    <col min="5120" max="5120" width="72.140625" style="17" customWidth="1"/>
    <col min="5121" max="5121" width="0" style="17" hidden="1" customWidth="1"/>
    <col min="5122" max="5122" width="18.28515625" style="17" customWidth="1"/>
    <col min="5123" max="5123" width="17.42578125" style="17" customWidth="1"/>
    <col min="5124" max="5129" width="9" style="17" customWidth="1"/>
    <col min="5130" max="5373" width="8.85546875" style="17"/>
    <col min="5374" max="5374" width="4.7109375" style="17" customWidth="1"/>
    <col min="5375" max="5375" width="19.85546875" style="17" customWidth="1"/>
    <col min="5376" max="5376" width="72.140625" style="17" customWidth="1"/>
    <col min="5377" max="5377" width="0" style="17" hidden="1" customWidth="1"/>
    <col min="5378" max="5378" width="18.28515625" style="17" customWidth="1"/>
    <col min="5379" max="5379" width="17.42578125" style="17" customWidth="1"/>
    <col min="5380" max="5385" width="9" style="17" customWidth="1"/>
    <col min="5386" max="5629" width="8.85546875" style="17"/>
    <col min="5630" max="5630" width="4.7109375" style="17" customWidth="1"/>
    <col min="5631" max="5631" width="19.85546875" style="17" customWidth="1"/>
    <col min="5632" max="5632" width="72.140625" style="17" customWidth="1"/>
    <col min="5633" max="5633" width="0" style="17" hidden="1" customWidth="1"/>
    <col min="5634" max="5634" width="18.28515625" style="17" customWidth="1"/>
    <col min="5635" max="5635" width="17.42578125" style="17" customWidth="1"/>
    <col min="5636" max="5641" width="9" style="17" customWidth="1"/>
    <col min="5642" max="5885" width="8.85546875" style="17"/>
    <col min="5886" max="5886" width="4.7109375" style="17" customWidth="1"/>
    <col min="5887" max="5887" width="19.85546875" style="17" customWidth="1"/>
    <col min="5888" max="5888" width="72.140625" style="17" customWidth="1"/>
    <col min="5889" max="5889" width="0" style="17" hidden="1" customWidth="1"/>
    <col min="5890" max="5890" width="18.28515625" style="17" customWidth="1"/>
    <col min="5891" max="5891" width="17.42578125" style="17" customWidth="1"/>
    <col min="5892" max="5897" width="9" style="17" customWidth="1"/>
    <col min="5898" max="6141" width="8.85546875" style="17"/>
    <col min="6142" max="6142" width="4.7109375" style="17" customWidth="1"/>
    <col min="6143" max="6143" width="19.85546875" style="17" customWidth="1"/>
    <col min="6144" max="6144" width="72.140625" style="17" customWidth="1"/>
    <col min="6145" max="6145" width="0" style="17" hidden="1" customWidth="1"/>
    <col min="6146" max="6146" width="18.28515625" style="17" customWidth="1"/>
    <col min="6147" max="6147" width="17.42578125" style="17" customWidth="1"/>
    <col min="6148" max="6153" width="9" style="17" customWidth="1"/>
    <col min="6154" max="6397" width="8.85546875" style="17"/>
    <col min="6398" max="6398" width="4.7109375" style="17" customWidth="1"/>
    <col min="6399" max="6399" width="19.85546875" style="17" customWidth="1"/>
    <col min="6400" max="6400" width="72.140625" style="17" customWidth="1"/>
    <col min="6401" max="6401" width="0" style="17" hidden="1" customWidth="1"/>
    <col min="6402" max="6402" width="18.28515625" style="17" customWidth="1"/>
    <col min="6403" max="6403" width="17.42578125" style="17" customWidth="1"/>
    <col min="6404" max="6409" width="9" style="17" customWidth="1"/>
    <col min="6410" max="6653" width="8.85546875" style="17"/>
    <col min="6654" max="6654" width="4.7109375" style="17" customWidth="1"/>
    <col min="6655" max="6655" width="19.85546875" style="17" customWidth="1"/>
    <col min="6656" max="6656" width="72.140625" style="17" customWidth="1"/>
    <col min="6657" max="6657" width="0" style="17" hidden="1" customWidth="1"/>
    <col min="6658" max="6658" width="18.28515625" style="17" customWidth="1"/>
    <col min="6659" max="6659" width="17.42578125" style="17" customWidth="1"/>
    <col min="6660" max="6665" width="9" style="17" customWidth="1"/>
    <col min="6666" max="6909" width="8.85546875" style="17"/>
    <col min="6910" max="6910" width="4.7109375" style="17" customWidth="1"/>
    <col min="6911" max="6911" width="19.85546875" style="17" customWidth="1"/>
    <col min="6912" max="6912" width="72.140625" style="17" customWidth="1"/>
    <col min="6913" max="6913" width="0" style="17" hidden="1" customWidth="1"/>
    <col min="6914" max="6914" width="18.28515625" style="17" customWidth="1"/>
    <col min="6915" max="6915" width="17.42578125" style="17" customWidth="1"/>
    <col min="6916" max="6921" width="9" style="17" customWidth="1"/>
    <col min="6922" max="7165" width="8.85546875" style="17"/>
    <col min="7166" max="7166" width="4.7109375" style="17" customWidth="1"/>
    <col min="7167" max="7167" width="19.85546875" style="17" customWidth="1"/>
    <col min="7168" max="7168" width="72.140625" style="17" customWidth="1"/>
    <col min="7169" max="7169" width="0" style="17" hidden="1" customWidth="1"/>
    <col min="7170" max="7170" width="18.28515625" style="17" customWidth="1"/>
    <col min="7171" max="7171" width="17.42578125" style="17" customWidth="1"/>
    <col min="7172" max="7177" width="9" style="17" customWidth="1"/>
    <col min="7178" max="7421" width="8.85546875" style="17"/>
    <col min="7422" max="7422" width="4.7109375" style="17" customWidth="1"/>
    <col min="7423" max="7423" width="19.85546875" style="17" customWidth="1"/>
    <col min="7424" max="7424" width="72.140625" style="17" customWidth="1"/>
    <col min="7425" max="7425" width="0" style="17" hidden="1" customWidth="1"/>
    <col min="7426" max="7426" width="18.28515625" style="17" customWidth="1"/>
    <col min="7427" max="7427" width="17.42578125" style="17" customWidth="1"/>
    <col min="7428" max="7433" width="9" style="17" customWidth="1"/>
    <col min="7434" max="7677" width="8.85546875" style="17"/>
    <col min="7678" max="7678" width="4.7109375" style="17" customWidth="1"/>
    <col min="7679" max="7679" width="19.85546875" style="17" customWidth="1"/>
    <col min="7680" max="7680" width="72.140625" style="17" customWidth="1"/>
    <col min="7681" max="7681" width="0" style="17" hidden="1" customWidth="1"/>
    <col min="7682" max="7682" width="18.28515625" style="17" customWidth="1"/>
    <col min="7683" max="7683" width="17.42578125" style="17" customWidth="1"/>
    <col min="7684" max="7689" width="9" style="17" customWidth="1"/>
    <col min="7690" max="7933" width="8.85546875" style="17"/>
    <col min="7934" max="7934" width="4.7109375" style="17" customWidth="1"/>
    <col min="7935" max="7935" width="19.85546875" style="17" customWidth="1"/>
    <col min="7936" max="7936" width="72.140625" style="17" customWidth="1"/>
    <col min="7937" max="7937" width="0" style="17" hidden="1" customWidth="1"/>
    <col min="7938" max="7938" width="18.28515625" style="17" customWidth="1"/>
    <col min="7939" max="7939" width="17.42578125" style="17" customWidth="1"/>
    <col min="7940" max="7945" width="9" style="17" customWidth="1"/>
    <col min="7946" max="8189" width="8.85546875" style="17"/>
    <col min="8190" max="8190" width="4.7109375" style="17" customWidth="1"/>
    <col min="8191" max="8191" width="19.85546875" style="17" customWidth="1"/>
    <col min="8192" max="8192" width="72.140625" style="17" customWidth="1"/>
    <col min="8193" max="8193" width="0" style="17" hidden="1" customWidth="1"/>
    <col min="8194" max="8194" width="18.28515625" style="17" customWidth="1"/>
    <col min="8195" max="8195" width="17.42578125" style="17" customWidth="1"/>
    <col min="8196" max="8201" width="9" style="17" customWidth="1"/>
    <col min="8202" max="8445" width="8.85546875" style="17"/>
    <col min="8446" max="8446" width="4.7109375" style="17" customWidth="1"/>
    <col min="8447" max="8447" width="19.85546875" style="17" customWidth="1"/>
    <col min="8448" max="8448" width="72.140625" style="17" customWidth="1"/>
    <col min="8449" max="8449" width="0" style="17" hidden="1" customWidth="1"/>
    <col min="8450" max="8450" width="18.28515625" style="17" customWidth="1"/>
    <col min="8451" max="8451" width="17.42578125" style="17" customWidth="1"/>
    <col min="8452" max="8457" width="9" style="17" customWidth="1"/>
    <col min="8458" max="8701" width="8.85546875" style="17"/>
    <col min="8702" max="8702" width="4.7109375" style="17" customWidth="1"/>
    <col min="8703" max="8703" width="19.85546875" style="17" customWidth="1"/>
    <col min="8704" max="8704" width="72.140625" style="17" customWidth="1"/>
    <col min="8705" max="8705" width="0" style="17" hidden="1" customWidth="1"/>
    <col min="8706" max="8706" width="18.28515625" style="17" customWidth="1"/>
    <col min="8707" max="8707" width="17.42578125" style="17" customWidth="1"/>
    <col min="8708" max="8713" width="9" style="17" customWidth="1"/>
    <col min="8714" max="8957" width="8.85546875" style="17"/>
    <col min="8958" max="8958" width="4.7109375" style="17" customWidth="1"/>
    <col min="8959" max="8959" width="19.85546875" style="17" customWidth="1"/>
    <col min="8960" max="8960" width="72.140625" style="17" customWidth="1"/>
    <col min="8961" max="8961" width="0" style="17" hidden="1" customWidth="1"/>
    <col min="8962" max="8962" width="18.28515625" style="17" customWidth="1"/>
    <col min="8963" max="8963" width="17.42578125" style="17" customWidth="1"/>
    <col min="8964" max="8969" width="9" style="17" customWidth="1"/>
    <col min="8970" max="9213" width="8.85546875" style="17"/>
    <col min="9214" max="9214" width="4.7109375" style="17" customWidth="1"/>
    <col min="9215" max="9215" width="19.85546875" style="17" customWidth="1"/>
    <col min="9216" max="9216" width="72.140625" style="17" customWidth="1"/>
    <col min="9217" max="9217" width="0" style="17" hidden="1" customWidth="1"/>
    <col min="9218" max="9218" width="18.28515625" style="17" customWidth="1"/>
    <col min="9219" max="9219" width="17.42578125" style="17" customWidth="1"/>
    <col min="9220" max="9225" width="9" style="17" customWidth="1"/>
    <col min="9226" max="9469" width="8.85546875" style="17"/>
    <col min="9470" max="9470" width="4.7109375" style="17" customWidth="1"/>
    <col min="9471" max="9471" width="19.85546875" style="17" customWidth="1"/>
    <col min="9472" max="9472" width="72.140625" style="17" customWidth="1"/>
    <col min="9473" max="9473" width="0" style="17" hidden="1" customWidth="1"/>
    <col min="9474" max="9474" width="18.28515625" style="17" customWidth="1"/>
    <col min="9475" max="9475" width="17.42578125" style="17" customWidth="1"/>
    <col min="9476" max="9481" width="9" style="17" customWidth="1"/>
    <col min="9482" max="9725" width="8.85546875" style="17"/>
    <col min="9726" max="9726" width="4.7109375" style="17" customWidth="1"/>
    <col min="9727" max="9727" width="19.85546875" style="17" customWidth="1"/>
    <col min="9728" max="9728" width="72.140625" style="17" customWidth="1"/>
    <col min="9729" max="9729" width="0" style="17" hidden="1" customWidth="1"/>
    <col min="9730" max="9730" width="18.28515625" style="17" customWidth="1"/>
    <col min="9731" max="9731" width="17.42578125" style="17" customWidth="1"/>
    <col min="9732" max="9737" width="9" style="17" customWidth="1"/>
    <col min="9738" max="9981" width="8.85546875" style="17"/>
    <col min="9982" max="9982" width="4.7109375" style="17" customWidth="1"/>
    <col min="9983" max="9983" width="19.85546875" style="17" customWidth="1"/>
    <col min="9984" max="9984" width="72.140625" style="17" customWidth="1"/>
    <col min="9985" max="9985" width="0" style="17" hidden="1" customWidth="1"/>
    <col min="9986" max="9986" width="18.28515625" style="17" customWidth="1"/>
    <col min="9987" max="9987" width="17.42578125" style="17" customWidth="1"/>
    <col min="9988" max="9993" width="9" style="17" customWidth="1"/>
    <col min="9994" max="10237" width="8.85546875" style="17"/>
    <col min="10238" max="10238" width="4.7109375" style="17" customWidth="1"/>
    <col min="10239" max="10239" width="19.85546875" style="17" customWidth="1"/>
    <col min="10240" max="10240" width="72.140625" style="17" customWidth="1"/>
    <col min="10241" max="10241" width="0" style="17" hidden="1" customWidth="1"/>
    <col min="10242" max="10242" width="18.28515625" style="17" customWidth="1"/>
    <col min="10243" max="10243" width="17.42578125" style="17" customWidth="1"/>
    <col min="10244" max="10249" width="9" style="17" customWidth="1"/>
    <col min="10250" max="10493" width="8.85546875" style="17"/>
    <col min="10494" max="10494" width="4.7109375" style="17" customWidth="1"/>
    <col min="10495" max="10495" width="19.85546875" style="17" customWidth="1"/>
    <col min="10496" max="10496" width="72.140625" style="17" customWidth="1"/>
    <col min="10497" max="10497" width="0" style="17" hidden="1" customWidth="1"/>
    <col min="10498" max="10498" width="18.28515625" style="17" customWidth="1"/>
    <col min="10499" max="10499" width="17.42578125" style="17" customWidth="1"/>
    <col min="10500" max="10505" width="9" style="17" customWidth="1"/>
    <col min="10506" max="10749" width="8.85546875" style="17"/>
    <col min="10750" max="10750" width="4.7109375" style="17" customWidth="1"/>
    <col min="10751" max="10751" width="19.85546875" style="17" customWidth="1"/>
    <col min="10752" max="10752" width="72.140625" style="17" customWidth="1"/>
    <col min="10753" max="10753" width="0" style="17" hidden="1" customWidth="1"/>
    <col min="10754" max="10754" width="18.28515625" style="17" customWidth="1"/>
    <col min="10755" max="10755" width="17.42578125" style="17" customWidth="1"/>
    <col min="10756" max="10761" width="9" style="17" customWidth="1"/>
    <col min="10762" max="11005" width="8.85546875" style="17"/>
    <col min="11006" max="11006" width="4.7109375" style="17" customWidth="1"/>
    <col min="11007" max="11007" width="19.85546875" style="17" customWidth="1"/>
    <col min="11008" max="11008" width="72.140625" style="17" customWidth="1"/>
    <col min="11009" max="11009" width="0" style="17" hidden="1" customWidth="1"/>
    <col min="11010" max="11010" width="18.28515625" style="17" customWidth="1"/>
    <col min="11011" max="11011" width="17.42578125" style="17" customWidth="1"/>
    <col min="11012" max="11017" width="9" style="17" customWidth="1"/>
    <col min="11018" max="11261" width="8.85546875" style="17"/>
    <col min="11262" max="11262" width="4.7109375" style="17" customWidth="1"/>
    <col min="11263" max="11263" width="19.85546875" style="17" customWidth="1"/>
    <col min="11264" max="11264" width="72.140625" style="17" customWidth="1"/>
    <col min="11265" max="11265" width="0" style="17" hidden="1" customWidth="1"/>
    <col min="11266" max="11266" width="18.28515625" style="17" customWidth="1"/>
    <col min="11267" max="11267" width="17.42578125" style="17" customWidth="1"/>
    <col min="11268" max="11273" width="9" style="17" customWidth="1"/>
    <col min="11274" max="11517" width="8.85546875" style="17"/>
    <col min="11518" max="11518" width="4.7109375" style="17" customWidth="1"/>
    <col min="11519" max="11519" width="19.85546875" style="17" customWidth="1"/>
    <col min="11520" max="11520" width="72.140625" style="17" customWidth="1"/>
    <col min="11521" max="11521" width="0" style="17" hidden="1" customWidth="1"/>
    <col min="11522" max="11522" width="18.28515625" style="17" customWidth="1"/>
    <col min="11523" max="11523" width="17.42578125" style="17" customWidth="1"/>
    <col min="11524" max="11529" width="9" style="17" customWidth="1"/>
    <col min="11530" max="11773" width="8.85546875" style="17"/>
    <col min="11774" max="11774" width="4.7109375" style="17" customWidth="1"/>
    <col min="11775" max="11775" width="19.85546875" style="17" customWidth="1"/>
    <col min="11776" max="11776" width="72.140625" style="17" customWidth="1"/>
    <col min="11777" max="11777" width="0" style="17" hidden="1" customWidth="1"/>
    <col min="11778" max="11778" width="18.28515625" style="17" customWidth="1"/>
    <col min="11779" max="11779" width="17.42578125" style="17" customWidth="1"/>
    <col min="11780" max="11785" width="9" style="17" customWidth="1"/>
    <col min="11786" max="12029" width="8.85546875" style="17"/>
    <col min="12030" max="12030" width="4.7109375" style="17" customWidth="1"/>
    <col min="12031" max="12031" width="19.85546875" style="17" customWidth="1"/>
    <col min="12032" max="12032" width="72.140625" style="17" customWidth="1"/>
    <col min="12033" max="12033" width="0" style="17" hidden="1" customWidth="1"/>
    <col min="12034" max="12034" width="18.28515625" style="17" customWidth="1"/>
    <col min="12035" max="12035" width="17.42578125" style="17" customWidth="1"/>
    <col min="12036" max="12041" width="9" style="17" customWidth="1"/>
    <col min="12042" max="12285" width="8.85546875" style="17"/>
    <col min="12286" max="12286" width="4.7109375" style="17" customWidth="1"/>
    <col min="12287" max="12287" width="19.85546875" style="17" customWidth="1"/>
    <col min="12288" max="12288" width="72.140625" style="17" customWidth="1"/>
    <col min="12289" max="12289" width="0" style="17" hidden="1" customWidth="1"/>
    <col min="12290" max="12290" width="18.28515625" style="17" customWidth="1"/>
    <col min="12291" max="12291" width="17.42578125" style="17" customWidth="1"/>
    <col min="12292" max="12297" width="9" style="17" customWidth="1"/>
    <col min="12298" max="12541" width="8.85546875" style="17"/>
    <col min="12542" max="12542" width="4.7109375" style="17" customWidth="1"/>
    <col min="12543" max="12543" width="19.85546875" style="17" customWidth="1"/>
    <col min="12544" max="12544" width="72.140625" style="17" customWidth="1"/>
    <col min="12545" max="12545" width="0" style="17" hidden="1" customWidth="1"/>
    <col min="12546" max="12546" width="18.28515625" style="17" customWidth="1"/>
    <col min="12547" max="12547" width="17.42578125" style="17" customWidth="1"/>
    <col min="12548" max="12553" width="9" style="17" customWidth="1"/>
    <col min="12554" max="12797" width="8.85546875" style="17"/>
    <col min="12798" max="12798" width="4.7109375" style="17" customWidth="1"/>
    <col min="12799" max="12799" width="19.85546875" style="17" customWidth="1"/>
    <col min="12800" max="12800" width="72.140625" style="17" customWidth="1"/>
    <col min="12801" max="12801" width="0" style="17" hidden="1" customWidth="1"/>
    <col min="12802" max="12802" width="18.28515625" style="17" customWidth="1"/>
    <col min="12803" max="12803" width="17.42578125" style="17" customWidth="1"/>
    <col min="12804" max="12809" width="9" style="17" customWidth="1"/>
    <col min="12810" max="13053" width="8.85546875" style="17"/>
    <col min="13054" max="13054" width="4.7109375" style="17" customWidth="1"/>
    <col min="13055" max="13055" width="19.85546875" style="17" customWidth="1"/>
    <col min="13056" max="13056" width="72.140625" style="17" customWidth="1"/>
    <col min="13057" max="13057" width="0" style="17" hidden="1" customWidth="1"/>
    <col min="13058" max="13058" width="18.28515625" style="17" customWidth="1"/>
    <col min="13059" max="13059" width="17.42578125" style="17" customWidth="1"/>
    <col min="13060" max="13065" width="9" style="17" customWidth="1"/>
    <col min="13066" max="13309" width="8.85546875" style="17"/>
    <col min="13310" max="13310" width="4.7109375" style="17" customWidth="1"/>
    <col min="13311" max="13311" width="19.85546875" style="17" customWidth="1"/>
    <col min="13312" max="13312" width="72.140625" style="17" customWidth="1"/>
    <col min="13313" max="13313" width="0" style="17" hidden="1" customWidth="1"/>
    <col min="13314" max="13314" width="18.28515625" style="17" customWidth="1"/>
    <col min="13315" max="13315" width="17.42578125" style="17" customWidth="1"/>
    <col min="13316" max="13321" width="9" style="17" customWidth="1"/>
    <col min="13322" max="13565" width="8.85546875" style="17"/>
    <col min="13566" max="13566" width="4.7109375" style="17" customWidth="1"/>
    <col min="13567" max="13567" width="19.85546875" style="17" customWidth="1"/>
    <col min="13568" max="13568" width="72.140625" style="17" customWidth="1"/>
    <col min="13569" max="13569" width="0" style="17" hidden="1" customWidth="1"/>
    <col min="13570" max="13570" width="18.28515625" style="17" customWidth="1"/>
    <col min="13571" max="13571" width="17.42578125" style="17" customWidth="1"/>
    <col min="13572" max="13577" width="9" style="17" customWidth="1"/>
    <col min="13578" max="13821" width="8.85546875" style="17"/>
    <col min="13822" max="13822" width="4.7109375" style="17" customWidth="1"/>
    <col min="13823" max="13823" width="19.85546875" style="17" customWidth="1"/>
    <col min="13824" max="13824" width="72.140625" style="17" customWidth="1"/>
    <col min="13825" max="13825" width="0" style="17" hidden="1" customWidth="1"/>
    <col min="13826" max="13826" width="18.28515625" style="17" customWidth="1"/>
    <col min="13827" max="13827" width="17.42578125" style="17" customWidth="1"/>
    <col min="13828" max="13833" width="9" style="17" customWidth="1"/>
    <col min="13834" max="14077" width="8.85546875" style="17"/>
    <col min="14078" max="14078" width="4.7109375" style="17" customWidth="1"/>
    <col min="14079" max="14079" width="19.85546875" style="17" customWidth="1"/>
    <col min="14080" max="14080" width="72.140625" style="17" customWidth="1"/>
    <col min="14081" max="14081" width="0" style="17" hidden="1" customWidth="1"/>
    <col min="14082" max="14082" width="18.28515625" style="17" customWidth="1"/>
    <col min="14083" max="14083" width="17.42578125" style="17" customWidth="1"/>
    <col min="14084" max="14089" width="9" style="17" customWidth="1"/>
    <col min="14090" max="14333" width="8.85546875" style="17"/>
    <col min="14334" max="14334" width="4.7109375" style="17" customWidth="1"/>
    <col min="14335" max="14335" width="19.85546875" style="17" customWidth="1"/>
    <col min="14336" max="14336" width="72.140625" style="17" customWidth="1"/>
    <col min="14337" max="14337" width="0" style="17" hidden="1" customWidth="1"/>
    <col min="14338" max="14338" width="18.28515625" style="17" customWidth="1"/>
    <col min="14339" max="14339" width="17.42578125" style="17" customWidth="1"/>
    <col min="14340" max="14345" width="9" style="17" customWidth="1"/>
    <col min="14346" max="14589" width="8.85546875" style="17"/>
    <col min="14590" max="14590" width="4.7109375" style="17" customWidth="1"/>
    <col min="14591" max="14591" width="19.85546875" style="17" customWidth="1"/>
    <col min="14592" max="14592" width="72.140625" style="17" customWidth="1"/>
    <col min="14593" max="14593" width="0" style="17" hidden="1" customWidth="1"/>
    <col min="14594" max="14594" width="18.28515625" style="17" customWidth="1"/>
    <col min="14595" max="14595" width="17.42578125" style="17" customWidth="1"/>
    <col min="14596" max="14601" width="9" style="17" customWidth="1"/>
    <col min="14602" max="14845" width="8.85546875" style="17"/>
    <col min="14846" max="14846" width="4.7109375" style="17" customWidth="1"/>
    <col min="14847" max="14847" width="19.85546875" style="17" customWidth="1"/>
    <col min="14848" max="14848" width="72.140625" style="17" customWidth="1"/>
    <col min="14849" max="14849" width="0" style="17" hidden="1" customWidth="1"/>
    <col min="14850" max="14850" width="18.28515625" style="17" customWidth="1"/>
    <col min="14851" max="14851" width="17.42578125" style="17" customWidth="1"/>
    <col min="14852" max="14857" width="9" style="17" customWidth="1"/>
    <col min="14858" max="15101" width="8.85546875" style="17"/>
    <col min="15102" max="15102" width="4.7109375" style="17" customWidth="1"/>
    <col min="15103" max="15103" width="19.85546875" style="17" customWidth="1"/>
    <col min="15104" max="15104" width="72.140625" style="17" customWidth="1"/>
    <col min="15105" max="15105" width="0" style="17" hidden="1" customWidth="1"/>
    <col min="15106" max="15106" width="18.28515625" style="17" customWidth="1"/>
    <col min="15107" max="15107" width="17.42578125" style="17" customWidth="1"/>
    <col min="15108" max="15113" width="9" style="17" customWidth="1"/>
    <col min="15114" max="15357" width="8.85546875" style="17"/>
    <col min="15358" max="15358" width="4.7109375" style="17" customWidth="1"/>
    <col min="15359" max="15359" width="19.85546875" style="17" customWidth="1"/>
    <col min="15360" max="15360" width="72.140625" style="17" customWidth="1"/>
    <col min="15361" max="15361" width="0" style="17" hidden="1" customWidth="1"/>
    <col min="15362" max="15362" width="18.28515625" style="17" customWidth="1"/>
    <col min="15363" max="15363" width="17.42578125" style="17" customWidth="1"/>
    <col min="15364" max="15369" width="9" style="17" customWidth="1"/>
    <col min="15370" max="15613" width="8.85546875" style="17"/>
    <col min="15614" max="15614" width="4.7109375" style="17" customWidth="1"/>
    <col min="15615" max="15615" width="19.85546875" style="17" customWidth="1"/>
    <col min="15616" max="15616" width="72.140625" style="17" customWidth="1"/>
    <col min="15617" max="15617" width="0" style="17" hidden="1" customWidth="1"/>
    <col min="15618" max="15618" width="18.28515625" style="17" customWidth="1"/>
    <col min="15619" max="15619" width="17.42578125" style="17" customWidth="1"/>
    <col min="15620" max="15625" width="9" style="17" customWidth="1"/>
    <col min="15626" max="15869" width="8.85546875" style="17"/>
    <col min="15870" max="15870" width="4.7109375" style="17" customWidth="1"/>
    <col min="15871" max="15871" width="19.85546875" style="17" customWidth="1"/>
    <col min="15872" max="15872" width="72.140625" style="17" customWidth="1"/>
    <col min="15873" max="15873" width="0" style="17" hidden="1" customWidth="1"/>
    <col min="15874" max="15874" width="18.28515625" style="17" customWidth="1"/>
    <col min="15875" max="15875" width="17.42578125" style="17" customWidth="1"/>
    <col min="15876" max="15881" width="9" style="17" customWidth="1"/>
    <col min="15882" max="16125" width="8.85546875" style="17"/>
    <col min="16126" max="16126" width="4.7109375" style="17" customWidth="1"/>
    <col min="16127" max="16127" width="19.85546875" style="17" customWidth="1"/>
    <col min="16128" max="16128" width="72.140625" style="17" customWidth="1"/>
    <col min="16129" max="16129" width="0" style="17" hidden="1" customWidth="1"/>
    <col min="16130" max="16130" width="18.28515625" style="17" customWidth="1"/>
    <col min="16131" max="16131" width="17.42578125" style="17" customWidth="1"/>
    <col min="16132" max="16137" width="9" style="17" customWidth="1"/>
    <col min="16138" max="16384" width="8.85546875" style="17"/>
  </cols>
  <sheetData>
    <row r="1" spans="2:6" ht="15.75" customHeight="1">
      <c r="D1" s="12" t="s">
        <v>55</v>
      </c>
    </row>
    <row r="2" spans="2:6">
      <c r="D2" s="12" t="s">
        <v>124</v>
      </c>
    </row>
    <row r="3" spans="2:6">
      <c r="D3" s="12" t="s">
        <v>0</v>
      </c>
    </row>
    <row r="4" spans="2:6">
      <c r="B4" s="248" t="s">
        <v>129</v>
      </c>
      <c r="C4" s="248"/>
      <c r="D4" s="248"/>
    </row>
    <row r="5" spans="2:6" ht="48" customHeight="1">
      <c r="B5" s="248"/>
      <c r="C5" s="248"/>
      <c r="D5" s="248"/>
      <c r="E5" s="277"/>
      <c r="F5" s="277"/>
    </row>
    <row r="6" spans="2:6" s="88" customFormat="1">
      <c r="B6" s="69"/>
      <c r="C6" s="69"/>
      <c r="D6" s="73" t="s">
        <v>81</v>
      </c>
    </row>
    <row r="7" spans="2:6" s="100" customFormat="1">
      <c r="B7" s="253" t="s">
        <v>125</v>
      </c>
      <c r="C7" s="253"/>
      <c r="D7" s="253"/>
      <c r="E7" s="253"/>
    </row>
    <row r="8" spans="2:6" s="88" customFormat="1">
      <c r="B8" s="254" t="s">
        <v>28</v>
      </c>
      <c r="C8" s="254"/>
      <c r="D8" s="254"/>
      <c r="E8" s="254"/>
    </row>
    <row r="9" spans="2:6">
      <c r="B9" s="64"/>
      <c r="C9" s="64"/>
      <c r="D9" s="64"/>
      <c r="E9" s="64"/>
      <c r="F9" s="88"/>
    </row>
    <row r="10" spans="2:6">
      <c r="B10" s="13" t="s">
        <v>29</v>
      </c>
      <c r="C10" s="13" t="s">
        <v>30</v>
      </c>
      <c r="D10" s="88"/>
      <c r="E10" s="88"/>
      <c r="F10" s="88"/>
    </row>
    <row r="11" spans="2:6">
      <c r="B11" s="18" t="str">
        <f>C14</f>
        <v xml:space="preserve"> 1049 </v>
      </c>
      <c r="C11" s="19" t="str">
        <f>'h1'!D13</f>
        <v xml:space="preserve"> Ճանապարհային ցանցի բարելավում</v>
      </c>
      <c r="D11" s="88"/>
      <c r="E11" s="250"/>
      <c r="F11" s="88"/>
    </row>
    <row r="12" spans="2:6">
      <c r="B12" s="14"/>
      <c r="C12" s="14"/>
      <c r="D12" s="88"/>
      <c r="E12" s="250"/>
      <c r="F12" s="88"/>
    </row>
    <row r="13" spans="2:6">
      <c r="B13" s="15" t="s">
        <v>31</v>
      </c>
      <c r="C13" s="16"/>
      <c r="D13" s="88"/>
      <c r="E13" s="250"/>
      <c r="F13" s="88"/>
    </row>
    <row r="14" spans="2:6" ht="81" customHeight="1">
      <c r="B14" s="175" t="s">
        <v>32</v>
      </c>
      <c r="C14" s="67" t="s">
        <v>47</v>
      </c>
      <c r="D14" s="159" t="str">
        <f>'h5'!D15</f>
        <v>Ցուցանիշների փոփոխությունը (նվազեցումները նշված են փակագծերում)</v>
      </c>
      <c r="E14" s="250"/>
      <c r="F14" s="88"/>
    </row>
    <row r="15" spans="2:6">
      <c r="B15" s="65" t="s">
        <v>33</v>
      </c>
      <c r="C15" s="67" t="s">
        <v>69</v>
      </c>
      <c r="D15" s="46" t="s">
        <v>21</v>
      </c>
      <c r="E15" s="250"/>
      <c r="F15" s="88"/>
    </row>
    <row r="16" spans="2:6" ht="51.75">
      <c r="B16" s="175" t="s">
        <v>34</v>
      </c>
      <c r="C16" s="67" t="s">
        <v>70</v>
      </c>
      <c r="D16" s="47"/>
      <c r="E16" s="250"/>
      <c r="F16" s="88"/>
    </row>
    <row r="17" spans="2:6" ht="51.75">
      <c r="B17" s="175" t="s">
        <v>35</v>
      </c>
      <c r="C17" s="67" t="s">
        <v>71</v>
      </c>
      <c r="D17" s="47"/>
      <c r="E17" s="88"/>
      <c r="F17" s="88"/>
    </row>
    <row r="18" spans="2:6" ht="24" customHeight="1">
      <c r="B18" s="65" t="s">
        <v>36</v>
      </c>
      <c r="C18" s="67" t="s">
        <v>72</v>
      </c>
      <c r="D18" s="47"/>
      <c r="E18" s="88"/>
      <c r="F18" s="88"/>
    </row>
    <row r="19" spans="2:6" ht="36" customHeight="1">
      <c r="B19" s="65" t="s">
        <v>73</v>
      </c>
      <c r="C19" s="67" t="s">
        <v>74</v>
      </c>
      <c r="D19" s="47"/>
      <c r="E19" s="88"/>
      <c r="F19" s="88"/>
    </row>
    <row r="20" spans="2:6" ht="30.75" customHeight="1">
      <c r="B20" s="209" t="s">
        <v>48</v>
      </c>
      <c r="C20" s="209"/>
      <c r="D20" s="47"/>
      <c r="E20" s="88"/>
      <c r="F20" s="88"/>
    </row>
    <row r="21" spans="2:6" ht="16.5" customHeight="1">
      <c r="B21" s="37" t="s">
        <v>37</v>
      </c>
      <c r="C21" s="37"/>
      <c r="D21" s="62">
        <f>'h5'!D22</f>
        <v>-4746</v>
      </c>
      <c r="E21" s="88"/>
      <c r="F21" s="88"/>
    </row>
    <row r="22" spans="2:6">
      <c r="B22" s="64"/>
      <c r="C22" s="64"/>
      <c r="D22" s="64"/>
      <c r="E22" s="88"/>
      <c r="F22" s="88"/>
    </row>
    <row r="23" spans="2:6">
      <c r="B23" s="257"/>
      <c r="C23" s="257"/>
      <c r="D23" s="257"/>
      <c r="E23" s="257"/>
      <c r="F23" s="88"/>
    </row>
    <row r="24" spans="2:6" ht="91.5" customHeight="1">
      <c r="B24" s="95" t="s">
        <v>32</v>
      </c>
      <c r="C24" s="93" t="s">
        <v>47</v>
      </c>
      <c r="D24" s="72" t="s">
        <v>82</v>
      </c>
      <c r="E24" s="66"/>
      <c r="F24" s="88"/>
    </row>
    <row r="25" spans="2:6" ht="36" customHeight="1">
      <c r="B25" s="95" t="s">
        <v>33</v>
      </c>
      <c r="C25" s="93" t="s">
        <v>99</v>
      </c>
      <c r="D25" s="70" t="s">
        <v>3</v>
      </c>
      <c r="E25" s="88"/>
      <c r="F25" s="48"/>
    </row>
    <row r="26" spans="2:6" ht="37.5" customHeight="1">
      <c r="B26" s="95" t="s">
        <v>34</v>
      </c>
      <c r="C26" s="93" t="s">
        <v>100</v>
      </c>
      <c r="D26" s="71"/>
      <c r="E26" s="88"/>
      <c r="F26" s="88"/>
    </row>
    <row r="27" spans="2:6" ht="56.25" customHeight="1">
      <c r="B27" s="95" t="s">
        <v>35</v>
      </c>
      <c r="C27" s="93" t="s">
        <v>101</v>
      </c>
      <c r="D27" s="71"/>
      <c r="E27" s="88"/>
      <c r="F27" s="88"/>
    </row>
    <row r="28" spans="2:6" ht="57" customHeight="1">
      <c r="B28" s="95" t="s">
        <v>36</v>
      </c>
      <c r="C28" s="93" t="s">
        <v>54</v>
      </c>
      <c r="D28" s="71"/>
      <c r="E28" s="88"/>
      <c r="F28" s="88"/>
    </row>
    <row r="29" spans="2:6" ht="45" customHeight="1">
      <c r="B29" s="95" t="s">
        <v>73</v>
      </c>
      <c r="C29" s="93" t="s">
        <v>95</v>
      </c>
      <c r="D29" s="71"/>
      <c r="E29" s="88"/>
      <c r="F29" s="88"/>
    </row>
    <row r="30" spans="2:6">
      <c r="B30" s="245" t="s">
        <v>48</v>
      </c>
      <c r="C30" s="245"/>
      <c r="D30" s="71"/>
      <c r="E30" s="88"/>
      <c r="F30" s="88"/>
    </row>
    <row r="31" spans="2:6" s="196" customFormat="1" ht="17.25" customHeight="1">
      <c r="B31" s="246" t="s">
        <v>130</v>
      </c>
      <c r="C31" s="247"/>
      <c r="D31" s="197">
        <v>1</v>
      </c>
    </row>
    <row r="32" spans="2:6" ht="21.75" customHeight="1">
      <c r="B32" s="256" t="s">
        <v>37</v>
      </c>
      <c r="C32" s="256"/>
      <c r="D32" s="68">
        <f>'h1'!E24</f>
        <v>4746</v>
      </c>
      <c r="E32" s="88"/>
      <c r="F32" s="88"/>
    </row>
    <row r="33" spans="2:6">
      <c r="B33" s="88"/>
      <c r="C33" s="88"/>
      <c r="D33" s="88"/>
      <c r="E33" s="88"/>
      <c r="F33" s="88"/>
    </row>
    <row r="34" spans="2:6">
      <c r="D34" s="255"/>
      <c r="E34" s="255"/>
    </row>
  </sheetData>
  <mergeCells count="10">
    <mergeCell ref="D34:E34"/>
    <mergeCell ref="B31:C31"/>
    <mergeCell ref="B32:C32"/>
    <mergeCell ref="B23:E23"/>
    <mergeCell ref="B30:C30"/>
    <mergeCell ref="B7:E7"/>
    <mergeCell ref="B8:E8"/>
    <mergeCell ref="B20:C20"/>
    <mergeCell ref="E11:E16"/>
    <mergeCell ref="B4:D5"/>
  </mergeCells>
  <pageMargins left="0.7" right="0.7" top="0.75" bottom="0.75" header="0.3" footer="0.3"/>
  <pageSetup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A4" sqref="A4"/>
    </sheetView>
  </sheetViews>
  <sheetFormatPr defaultRowHeight="17.25"/>
  <cols>
    <col min="1" max="1" width="15.28515625" style="113" customWidth="1"/>
    <col min="2" max="2" width="59.85546875" style="106" customWidth="1"/>
    <col min="3" max="3" width="12" style="106" customWidth="1"/>
    <col min="4" max="4" width="13.140625" style="106" customWidth="1"/>
    <col min="5" max="5" width="19.7109375" style="114" customWidth="1"/>
    <col min="6" max="6" width="14.42578125" style="114" customWidth="1"/>
    <col min="7" max="7" width="24.28515625" style="114" customWidth="1"/>
    <col min="8" max="9" width="9.140625" style="106"/>
    <col min="10" max="10" width="19.140625" style="106" bestFit="1" customWidth="1"/>
    <col min="11" max="16384" width="9.140625" style="106"/>
  </cols>
  <sheetData>
    <row r="1" spans="1:7" s="105" customFormat="1" ht="17.25" customHeight="1">
      <c r="A1" s="258" t="s">
        <v>107</v>
      </c>
      <c r="B1" s="258"/>
      <c r="C1" s="258"/>
      <c r="D1" s="258"/>
      <c r="E1" s="258"/>
      <c r="F1" s="258"/>
      <c r="G1" s="258"/>
    </row>
    <row r="2" spans="1:7" s="105" customFormat="1">
      <c r="A2" s="258" t="s">
        <v>108</v>
      </c>
      <c r="B2" s="258"/>
      <c r="C2" s="258"/>
      <c r="D2" s="258"/>
      <c r="E2" s="258"/>
      <c r="F2" s="258"/>
      <c r="G2" s="258"/>
    </row>
    <row r="3" spans="1:7" s="105" customFormat="1">
      <c r="A3" s="258" t="s">
        <v>0</v>
      </c>
      <c r="B3" s="258"/>
      <c r="C3" s="258"/>
      <c r="D3" s="258"/>
      <c r="E3" s="258"/>
      <c r="F3" s="258"/>
      <c r="G3" s="258"/>
    </row>
    <row r="6" spans="1:7" ht="62.25" customHeight="1">
      <c r="A6" s="259" t="s">
        <v>143</v>
      </c>
      <c r="B6" s="259"/>
      <c r="C6" s="259"/>
      <c r="D6" s="259"/>
      <c r="E6" s="259"/>
      <c r="F6" s="259"/>
      <c r="G6" s="259"/>
    </row>
    <row r="7" spans="1:7" ht="62.25" customHeight="1">
      <c r="A7" s="185"/>
      <c r="B7" s="185"/>
      <c r="C7" s="185"/>
      <c r="D7" s="185"/>
      <c r="E7" s="185"/>
      <c r="F7" s="185"/>
      <c r="G7" s="185"/>
    </row>
    <row r="8" spans="1:7" ht="59.25" customHeight="1">
      <c r="A8" s="260" t="s">
        <v>109</v>
      </c>
      <c r="B8" s="262" t="s">
        <v>110</v>
      </c>
      <c r="C8" s="262" t="s">
        <v>111</v>
      </c>
      <c r="D8" s="262" t="s">
        <v>112</v>
      </c>
      <c r="E8" s="263" t="s">
        <v>113</v>
      </c>
      <c r="F8" s="264" t="s">
        <v>80</v>
      </c>
      <c r="G8" s="264"/>
    </row>
    <row r="9" spans="1:7" ht="34.5">
      <c r="A9" s="261"/>
      <c r="B9" s="262"/>
      <c r="C9" s="262"/>
      <c r="D9" s="262"/>
      <c r="E9" s="263"/>
      <c r="F9" s="117" t="s">
        <v>114</v>
      </c>
      <c r="G9" s="117" t="s">
        <v>115</v>
      </c>
    </row>
    <row r="10" spans="1:7" s="108" customFormat="1" ht="23.25" customHeight="1">
      <c r="A10" s="201"/>
      <c r="B10" s="269" t="s">
        <v>104</v>
      </c>
      <c r="C10" s="270"/>
      <c r="D10" s="270"/>
      <c r="E10" s="270"/>
      <c r="F10" s="271"/>
      <c r="G10" s="107">
        <f>G11</f>
        <v>0</v>
      </c>
    </row>
    <row r="11" spans="1:7" s="108" customFormat="1" ht="20.25" customHeight="1">
      <c r="A11" s="199" t="s">
        <v>116</v>
      </c>
      <c r="B11" s="200" t="s">
        <v>117</v>
      </c>
      <c r="C11" s="200" t="s">
        <v>118</v>
      </c>
      <c r="D11" s="276" t="s">
        <v>45</v>
      </c>
      <c r="E11" s="276"/>
      <c r="F11" s="276"/>
      <c r="G11" s="107">
        <f>G12+G16</f>
        <v>0</v>
      </c>
    </row>
    <row r="12" spans="1:7" s="192" customFormat="1" ht="27.75" customHeight="1">
      <c r="A12" s="202" t="s">
        <v>140</v>
      </c>
      <c r="B12" s="265" t="str">
        <f>'h1'!D25</f>
        <v xml:space="preserve"> Պետական նշանակության ավտոճանապարհների հիմնանորոգում</v>
      </c>
      <c r="C12" s="265"/>
      <c r="D12" s="265"/>
      <c r="E12" s="265"/>
      <c r="F12" s="265"/>
      <c r="G12" s="191">
        <f>+G13</f>
        <v>4746</v>
      </c>
    </row>
    <row r="13" spans="1:7" s="108" customFormat="1" ht="21" customHeight="1">
      <c r="A13" s="198"/>
      <c r="B13" s="266" t="s">
        <v>120</v>
      </c>
      <c r="C13" s="267"/>
      <c r="D13" s="267"/>
      <c r="E13" s="267"/>
      <c r="F13" s="268"/>
      <c r="G13" s="189">
        <f>SUM(G14:G15)</f>
        <v>4746</v>
      </c>
    </row>
    <row r="14" spans="1:7" s="116" customFormat="1" ht="30.75" customHeight="1">
      <c r="A14" s="193" t="s">
        <v>135</v>
      </c>
      <c r="B14" s="194" t="s">
        <v>142</v>
      </c>
      <c r="C14" s="194" t="s">
        <v>122</v>
      </c>
      <c r="D14" s="194" t="s">
        <v>119</v>
      </c>
      <c r="E14" s="187">
        <v>4296000</v>
      </c>
      <c r="F14" s="188">
        <v>1</v>
      </c>
      <c r="G14" s="115">
        <v>4296</v>
      </c>
    </row>
    <row r="15" spans="1:7" ht="26.25" customHeight="1">
      <c r="A15" s="110">
        <v>50531140</v>
      </c>
      <c r="B15" s="111" t="s">
        <v>121</v>
      </c>
      <c r="C15" s="111" t="s">
        <v>122</v>
      </c>
      <c r="D15" s="111" t="s">
        <v>119</v>
      </c>
      <c r="E15" s="118">
        <v>450000</v>
      </c>
      <c r="F15" s="112">
        <v>1</v>
      </c>
      <c r="G15" s="109">
        <v>450</v>
      </c>
    </row>
    <row r="16" spans="1:7" s="192" customFormat="1" ht="37.5" customHeight="1">
      <c r="A16" s="202" t="s">
        <v>141</v>
      </c>
      <c r="B16" s="275" t="s">
        <v>131</v>
      </c>
      <c r="C16" s="275"/>
      <c r="D16" s="275"/>
      <c r="E16" s="275"/>
      <c r="F16" s="275"/>
      <c r="G16" s="191">
        <v>-4746</v>
      </c>
    </row>
    <row r="17" spans="1:7" s="192" customFormat="1" ht="25.5" customHeight="1">
      <c r="A17" s="190"/>
      <c r="B17" s="272" t="s">
        <v>136</v>
      </c>
      <c r="C17" s="273"/>
      <c r="D17" s="273"/>
      <c r="E17" s="273"/>
      <c r="F17" s="274"/>
      <c r="G17" s="191">
        <f>G18+G19</f>
        <v>-4746</v>
      </c>
    </row>
    <row r="18" spans="1:7" s="116" customFormat="1" ht="25.5" customHeight="1">
      <c r="A18" s="186" t="s">
        <v>133</v>
      </c>
      <c r="B18" s="184" t="s">
        <v>137</v>
      </c>
      <c r="C18" s="184" t="s">
        <v>132</v>
      </c>
      <c r="D18" s="184" t="s">
        <v>119</v>
      </c>
      <c r="E18" s="187"/>
      <c r="F18" s="188"/>
      <c r="G18" s="115">
        <v>-3246</v>
      </c>
    </row>
    <row r="19" spans="1:7" s="116" customFormat="1" ht="25.5" customHeight="1">
      <c r="A19" s="186" t="s">
        <v>134</v>
      </c>
      <c r="B19" s="184" t="s">
        <v>138</v>
      </c>
      <c r="C19" s="184" t="s">
        <v>122</v>
      </c>
      <c r="D19" s="184" t="s">
        <v>119</v>
      </c>
      <c r="E19" s="187" t="s">
        <v>139</v>
      </c>
      <c r="F19" s="188"/>
      <c r="G19" s="115">
        <v>-1500</v>
      </c>
    </row>
  </sheetData>
  <mergeCells count="16">
    <mergeCell ref="B12:F12"/>
    <mergeCell ref="B13:F13"/>
    <mergeCell ref="B10:F10"/>
    <mergeCell ref="B17:F17"/>
    <mergeCell ref="B16:F16"/>
    <mergeCell ref="D11:F11"/>
    <mergeCell ref="A1:G1"/>
    <mergeCell ref="A2:G2"/>
    <mergeCell ref="A3:G3"/>
    <mergeCell ref="A6:G6"/>
    <mergeCell ref="A8:A9"/>
    <mergeCell ref="B8:B9"/>
    <mergeCell ref="C8:C9"/>
    <mergeCell ref="D8:D9"/>
    <mergeCell ref="E8:E9"/>
    <mergeCell ref="F8:G8"/>
  </mergeCells>
  <pageMargins left="0.7" right="0.7" top="0.75" bottom="0.75" header="0.3" footer="0.3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h1</vt:lpstr>
      <vt:lpstr>h2</vt:lpstr>
      <vt:lpstr>h3</vt:lpstr>
      <vt:lpstr>h4</vt:lpstr>
      <vt:lpstr>h5</vt:lpstr>
      <vt:lpstr>h6</vt:lpstr>
      <vt:lpstr>h7</vt:lpstr>
      <vt:lpstr>'h1'!Print_Area</vt:lpstr>
      <vt:lpstr>'h3'!Print_Area</vt:lpstr>
      <vt:lpstr>'h4'!Print_Area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https:/mul2-mta.gov.am/tasks/1157395/oneclick/1.4Havelvatsner.xlsx?token=9a3ed389caf89a876638a817f468e86c</cp:keywords>
  <cp:lastModifiedBy>Hasmik Aperyan</cp:lastModifiedBy>
  <cp:lastPrinted>2023-11-09T04:35:15Z</cp:lastPrinted>
  <dcterms:created xsi:type="dcterms:W3CDTF">2019-11-13T13:19:06Z</dcterms:created>
  <dcterms:modified xsi:type="dcterms:W3CDTF">2023-11-09T06:30:59Z</dcterms:modified>
</cp:coreProperties>
</file>