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budgetorg\Revenue\SHARING\9 amsva tntesumner\ԲՏԱ_9 ամիս\Naxagic\"/>
    </mc:Choice>
  </mc:AlternateContent>
  <bookViews>
    <workbookView xWindow="0" yWindow="0" windowWidth="28800" windowHeight="11430" tabRatio="500" activeTab="6"/>
  </bookViews>
  <sheets>
    <sheet name="հավելված1" sheetId="1" r:id="rId1"/>
    <sheet name="հավելված2" sheetId="14" r:id="rId2"/>
    <sheet name="հավելված3" sheetId="15" r:id="rId3"/>
    <sheet name="հավելված4" sheetId="11" r:id="rId4"/>
    <sheet name="հավելված5" sheetId="17" r:id="rId5"/>
    <sheet name="հավելված6" sheetId="16" r:id="rId6"/>
    <sheet name="հավելված7" sheetId="6" r:id="rId7"/>
  </sheets>
  <definedNames>
    <definedName name="_xlnm._FilterDatabase" localSheetId="6" hidden="1">հավելված7!$A$4:$A$883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հավելված7!$A$4:$B$5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85" i="6" l="1"/>
  <c r="C82" i="16"/>
  <c r="G12" i="17"/>
  <c r="G11" i="17" s="1"/>
  <c r="G10" i="17" s="1"/>
  <c r="D69" i="14"/>
  <c r="D68" i="14" s="1"/>
  <c r="D67" i="14" s="1"/>
  <c r="D66" i="14" s="1"/>
  <c r="D64" i="14" s="1"/>
  <c r="D62" i="14" s="1"/>
  <c r="D60" i="14" s="1"/>
  <c r="D58" i="14" s="1"/>
  <c r="D7" i="14" s="1"/>
  <c r="G19" i="15"/>
  <c r="G17" i="15" s="1"/>
  <c r="G13" i="15"/>
  <c r="G11" i="15"/>
  <c r="G41" i="15"/>
  <c r="G40" i="15" s="1"/>
  <c r="G38" i="15" s="1"/>
  <c r="G36" i="15" s="1"/>
  <c r="G34" i="15" s="1"/>
  <c r="G27" i="15"/>
  <c r="G9" i="15" l="1"/>
  <c r="G7" i="15"/>
  <c r="D8" i="1" l="1"/>
  <c r="D54" i="1"/>
  <c r="D53" i="1" s="1"/>
  <c r="D7" i="1" l="1"/>
</calcChain>
</file>

<file path=xl/sharedStrings.xml><?xml version="1.0" encoding="utf-8"?>
<sst xmlns="http://schemas.openxmlformats.org/spreadsheetml/2006/main" count="540" uniqueCount="174">
  <si>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</si>
  <si>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</si>
  <si>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</si>
  <si>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</si>
  <si>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</si>
  <si>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այդ թվում`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</si>
  <si>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</si>
  <si>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</si>
  <si>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</si>
  <si>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</si>
  <si>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</si>
  <si>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</si>
  <si>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</si>
  <si>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</si>
  <si>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</si>
  <si>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</si>
  <si>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</si>
  <si>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</si>
  <si>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</si>
  <si>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</si>
  <si>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</si>
  <si>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</si>
  <si>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</si>
  <si>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ԸՆԹԱՑԻԿ ԾԱԽՍԵՐ</t>
  </si>
  <si>
    <t xml:space="preserve"> Ծառայությունների մատուցում </t>
  </si>
  <si>
    <t>հազար դրամներով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</si>
  <si>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</si>
  <si>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</si>
  <si>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</si>
  <si>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</si>
  <si>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</si>
  <si>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</si>
  <si>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</si>
  <si>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</si>
  <si>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</si>
  <si>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Ցուցանիշների փոփոխությունը (ավելացումները նշված են դրական նշանով, իսկ նվազեցումները փակագծերում)</t>
  </si>
  <si>
    <t>Ցուցանիշների փոփոխությունը (նվազեցումները նշված են փակագծերում)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</si>
  <si>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</si>
  <si>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</si>
  <si>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</si>
  <si>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</si>
  <si>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</si>
  <si>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</si>
  <si>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</si>
  <si>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ՄԵՔԵՆԱՆԵՐ  ԵՎ  ՍԱՐՔԱՎՈՐՈՒՄՆԵՐ</t>
  </si>
  <si>
    <t xml:space="preserve"> ՍՈՒԲՍԻԴԻԱՆԵՐ</t>
  </si>
  <si>
    <t xml:space="preserve"> Սուբսիդիաներ ոչ պետական կազմակերպություններին</t>
  </si>
  <si>
    <t xml:space="preserve"> Ընդամենը </t>
  </si>
  <si>
    <t xml:space="preserve"> այդ թվում </t>
  </si>
  <si>
    <t>Համաֆինանսավորում</t>
  </si>
  <si>
    <t xml:space="preserve"> Մասնագիտացված միավոր </t>
  </si>
  <si>
    <t xml:space="preserve"> Շահառուների ընտրության չափանիշները </t>
  </si>
  <si>
    <t>Հավելված N 3
ՀՀ կառավարության 2023 թվականի
հունիսի  -ի  N       -Ն որոշման</t>
  </si>
  <si>
    <t xml:space="preserve"> ԸՆԴԱՄԵՆԸ</t>
  </si>
  <si>
    <t xml:space="preserve"> 31003</t>
  </si>
  <si>
    <t xml:space="preserve"> ՀՀ բարձր տեխնոլոգիական արդյունաբերության նախարարություն</t>
  </si>
  <si>
    <t xml:space="preserve"> 1043</t>
  </si>
  <si>
    <t xml:space="preserve"> Բարձր տեխնոլոգիական արդյունաբերության էկոհամակարգի, թվայնացման և շուկայի զարգացման ծրագիր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</si>
  <si>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</si>
  <si>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</si>
  <si>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</si>
  <si>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</si>
  <si>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</si>
  <si>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1139</t>
  </si>
  <si>
    <t xml:space="preserve"> Գործառական դասիչը</t>
  </si>
  <si>
    <t xml:space="preserve"> Ծրագիր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</si>
  <si>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</si>
  <si>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</si>
  <si>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</si>
  <si>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</si>
  <si>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</si>
  <si>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</si>
  <si>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</si>
  <si>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ՊԱՇՏՊԱՆՈՒԹՅՈՒՆ</t>
  </si>
  <si>
    <t xml:space="preserve"> 04</t>
  </si>
  <si>
    <t xml:space="preserve"> Հետազոտական և նախագծային աշխատանքներ պաշտպանության ոլորտում</t>
  </si>
  <si>
    <t xml:space="preserve"> 06</t>
  </si>
  <si>
    <t xml:space="preserve"> 11</t>
  </si>
  <si>
    <t xml:space="preserve"> - Այլ մեքենաներ և սարքավորումներ</t>
  </si>
  <si>
    <t xml:space="preserve"> ՇԵՆՔԵՐ ԵՎ ՇԻՆՈՒԹՅՈՒՆՆԵՐ</t>
  </si>
  <si>
    <t xml:space="preserve"> - Շենքերի և շինությունների շինարարություն</t>
  </si>
  <si>
    <t xml:space="preserve"> Միջոց առում</t>
  </si>
  <si>
    <t>ՀԱՅԱՍՏԱՆԻ ՀԱՆՐԱՊԵՏՈՒԹՅԱՆ ԿԱՌԱՎԱՐՈՒԹՅԱՆ 2022 ԹՎԱԿԱՆԻ ԴԵԿՏԵՄԲԵՐԻ 29-Ի N 2111-Ն ՈՐՈՇՄԱՆ N 3 ՀԱՎԵԼՎԱԾՈՒՄ ԿԱՏԱՐՎՈՂ ՓՈՓՈԽՈՒԹՅՈՒՆՆԵՐԸ</t>
  </si>
  <si>
    <t>ՀԱՅԱՍՏԱՆԻ ՀԱՆՐԱՊԵՏՈՒԹՅԱՆ ԿԱՌԱՎԱՐՈՒԹՅԱՆ 2022 ԹՎԱԿԱՆԻ ԴԵԿՏԵՄԲԵՐԻ 29-Ի N 2111-Ն ՈՐՈՇՄԱՆ N 4 ՀԱՎԵԼՎԱԾՈՒՄ ԿԱՏԱՐՎՈՂ ՓՈՓՈԽՈՒԹՅՈՒՆՆԵՐԸ</t>
  </si>
  <si>
    <t>ՀՀ կառավարության 2023 թվականի</t>
  </si>
  <si>
    <t>Ծրագրային դասիչ</t>
  </si>
  <si>
    <t>Տարի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</si>
  <si>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</si>
  <si>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</si>
  <si>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Տարի </t>
  </si>
  <si>
    <t xml:space="preserve"> 11001 </t>
  </si>
  <si>
    <t xml:space="preserve">  </t>
  </si>
  <si>
    <t xml:space="preserve"> Միջոցառումն իրականացնողի անվանումը՛ </t>
  </si>
  <si>
    <t xml:space="preserve"> ՀՀ բարձր տեխնոլոգիական արդյունաբերության նախարարություն 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</si>
  <si>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</si>
  <si>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</si>
  <si>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11018 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</si>
  <si>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</si>
  <si>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 </t>
  </si>
  <si>
    <t xml:space="preserve"> Տեղեկատվական տեխնոլոգիաների ոլորտում գործունեությունիրականացնող կազմակերպություններ և անհատ ձեռնարկատերեր 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</si>
  <si>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</si>
  <si>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</si>
  <si>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</si>
  <si>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</si>
  <si>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ՄԱՍ 1.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</si>
  <si>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</si>
  <si>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</si>
  <si>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</si>
  <si>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</si>
  <si>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</si>
  <si>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</si>
  <si>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</si>
  <si>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</si>
  <si>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</si>
  <si>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</si>
  <si>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</si>
  <si>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Պետական մարմինների կողմից օգտագործվող ոչ ֆինանսական ակտիվների հետ գործառնություններ</t>
  </si>
  <si>
    <t xml:space="preserve"> Բարձր տեխնոլոգիաների ենթակառուցվածքների բարելավում</t>
  </si>
  <si>
    <t xml:space="preserve"> Բարձր տեխնոլոգիաների ոլորտի աճ</t>
  </si>
  <si>
    <t xml:space="preserve"> Տեղեկատվական տեխնոլոգիաների ոլորտում գործունեություն իրականացնող առևտրային կազմակերպություններին և անհատձեռնարկատերերին պետական աջակցության տրամադրում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</si>
  <si>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</si>
  <si>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</si>
  <si>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</si>
  <si>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</si>
  <si>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</si>
  <si>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</si>
  <si>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31004</t>
  </si>
  <si>
    <t xml:space="preserve"> 11017</t>
  </si>
  <si>
    <t xml:space="preserve">  Համաշխարհային բանկի աջակցությամբ իրականացվող առևտրի և ենթակառուցվածքների զարգացման ծրագիր</t>
  </si>
  <si>
    <t xml:space="preserve"> Համաշխարհային բանկի աջակցությամբ իրականացվող առևտրի և ենթակառուցվածքների զարգացման ծրագիր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</si>
  <si>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</t>
  </si>
  <si>
    <t xml:space="preserve">  Համաշխարհային բանկի աջակցությամբ իրականացվող առևտրի և ենթակառուցվածքների զարգացման ծրագրի շրջանակներում սարքավորումների ձեռքբերում</t>
  </si>
  <si>
    <t xml:space="preserve"> Համաշխարհային բանկի աջակցությամբ իրականացվող առևտրի և ենթակառուցվածքների զարգացման ծրագրի շրջանակներում սարքավորումների ձեռքբերում</t>
  </si>
  <si>
    <t>Հավելված N 1
ՀՀ կառավարության 2023 թվականի
հունիսի  -ի  N       -Ն որոշման</t>
  </si>
  <si>
    <t xml:space="preserve"> Ընդհանուր բնույթի հանրային ծառայություններ (այլ դասերին չպատկանող)</t>
  </si>
  <si>
    <t xml:space="preserve"> ՀՀ վարչապետի աշխատակազմ</t>
  </si>
  <si>
    <t xml:space="preserve"> - Սուբսիդիաներ ոչ  պետական ոչ ֆինանսական կազմակերպություններին</t>
  </si>
  <si>
    <t xml:space="preserve">  N         որոշման    </t>
  </si>
  <si>
    <t xml:space="preserve"> ՀԱՅԱՍՏԱՆԻ ՀԱՆՐԱՊԵՏՈՒԹՅԱՆ ԿԱՌԱՎԱՐՈՒԹՅԱՆ  2022 ԹՎԱԿԱՆԻ ԴԵԿՏԵՄԲԵՐԻ 29-Ի N 2111-Ն ՈՐՈՇՄԱՆ N 1 ՀԱՎԵԼՎԱԾԻ N 3 ԱՂՅՈՒՍԱԿՈՒՄ ԿԱՏԱՐՎՈՂ ՓՈՓՈԽՈՒԹՅՈՒՆՆԵՐԸ</t>
  </si>
  <si>
    <t>Ցուցանիշների փոփոխությունը ( նվազեցումները նշված են փակագծերում)</t>
  </si>
  <si>
    <t xml:space="preserve"> Վարկային միջոցներ </t>
  </si>
  <si>
    <t>ՀԱՅԱՍՏԱՆԻ ՀԱՆՐԱՊԵՏՈՒԹՅԱՆ ԿԱՌԱՎԱՐՈՒԹՅԱՆ 2022 ԹՎԱԿԱՆԻ ԴԵԿՏԵՄԲԵՐԻ 29-Ի N 2111-Ն ՈՐՈՇՄԱՆ N 5 ՀԱՎԵԼՎԱԾԻ 7-ՐԴ ԱՂՅՈՒՍԱԿՈՒՄ ԿԱՏԱՐՎՈՂ  ՓՈՓՈԽՈՒԹՅՈՒՆՆԵՐԸ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</si>
  <si>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</si>
  <si>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</si>
  <si>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</si>
  <si>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բարձր տեխնոլոգիական արդյունաբերության նախարարություն</t>
  </si>
  <si>
    <t>Բարձր տեխնոլոգիական արդյունաբերության էկոհամակարգի և շուկայի զարգացման ծրագիր</t>
  </si>
  <si>
    <t xml:space="preserve">Պետական աջակցություն տեղեկատվական տեխնոլոգիաների ոլորտում գործունեություն իրականացնող առևտրային կազմակերպություններին և անհատ ձեռնարկատերերին </t>
  </si>
  <si>
    <t xml:space="preserve">ՀՀ կառավարության կողմից հաստատված համապատասխան չափանիշները բավարարող շահառուներ </t>
  </si>
  <si>
    <t xml:space="preserve">ՀԱՅԱՍՏԱՆԻ ՀԱՆՐԱՊԵՏՈՒԹՅԱՆ ԿԱՌԱՎԱՐՈՒԹՅԱՆ   2022 ԹՎԱԿԱՆԻ ԴԵԿՏԵՄԲԵՐԻ 29-Ի N 2111-Ն ՈՐՈՇՄԱՆ N 9 ՀԱՎԵԼՎԱԾԻ  NN 9.16  և 9.47 ԱՂՅՈՒՍԱԿՆԵՐՈՒՄ  ԿԱՏԱՐՎՈՂ ՓՈՓՈԽՈՒԹՅՈՒՆՆԵՐԸ </t>
  </si>
  <si>
    <t>Աղյուսակ 9.16</t>
  </si>
  <si>
    <t xml:space="preserve"> 11017 </t>
  </si>
  <si>
    <t xml:space="preserve">  Համաշխարհային բանկի աջակցությամբ իրականացվող առևտրի և ենթակառուցվածքների զարգացման ծրագիր </t>
  </si>
  <si>
    <t xml:space="preserve"> Համաշխարհային բանկի աջակցությամբ իրականացվող առևտրի և ենթակառուցվածքների զարգացման ծրագիր </t>
  </si>
  <si>
    <t xml:space="preserve"> Միջոցառման վրա կատարված ծախսը (հազար դրամ) </t>
  </si>
  <si>
    <t>Ցուցանիշների փոփոխությունը  (նվազեցումները նշված են փակագծերում)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</si>
  <si>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 </t>
  </si>
  <si>
    <t xml:space="preserve"> Ծառայությունը մատուցող կազմակերպություն(ների) անվանում(ներ)ը՛ </t>
  </si>
  <si>
    <t xml:space="preserve"> 31004 </t>
  </si>
  <si>
    <t xml:space="preserve">  Համաշխարհային բանկի աջակցությամբ իրականացվող առևտրի և ենթակառուցվածքների զարգացման ծրագրի շրջանակներում սարքավորումների ձեռքբերում </t>
  </si>
  <si>
    <t xml:space="preserve"> Համաշխարհային բանկի աջակցությամբ իրականացվող առևտրի և ենթակառուցվածքների զարգացման ծրագրի շրջանակներում սարքավորումների ձեռքբերում </t>
  </si>
  <si>
    <t xml:space="preserve"> ՀՀ վարչապետի աշխատակազմ </t>
  </si>
  <si>
    <t xml:space="preserve">Աղյուսակ 9.47 </t>
  </si>
  <si>
    <t xml:space="preserve">  Ցուցանիշների փոփոխությունը                  (ավելացումները նշված են դրական նշանով)</t>
  </si>
  <si>
    <t xml:space="preserve">ՀԱՅԱՍՏԱՆԻ ՀԱՆՐԱՊԵՏՈՒԹՅԱՆ ԿԱՌԱՎԱՐՈՒԹՅԱՆ   2022 ԹՎԱԿԱՆԻ ԴԵԿՏԵՄԲԵՐԻ 29-Ի N 2111-Ն ՈՐՈՇՄԱՆ N 9 ՀԱՎԵԼՎԱԾԻ  NN 9.1.3  և 9.1.17 ԱՂՅՈՒՍԱԿՆԵՐՈՒՄ  ԿԱՏԱՐՎՈՂ ՓՈՓՈԽՈՒԹՅՈՒՆՆԵՐԸ </t>
  </si>
  <si>
    <t xml:space="preserve"> Աղյուսակ 9.1.3 </t>
  </si>
  <si>
    <t>Աղյուսակ 9.1.16</t>
  </si>
  <si>
    <t xml:space="preserve"> Աղյուսակ 9.1.58 </t>
  </si>
  <si>
    <t xml:space="preserve">  Ցուցանիշների փոփոխությունը                  (նվազեցումները նշված են փակագծերում)</t>
  </si>
  <si>
    <t>Հավելված N 2
ՀՀ կառավարության 2023 թվականի
հունիսի  -ի  N       -Ն որոշման</t>
  </si>
  <si>
    <t xml:space="preserve"> ՀԱՎԵԼՎԱԾ N 4</t>
  </si>
  <si>
    <t xml:space="preserve"> ՀԱՎԵԼՎԱԾ N 5</t>
  </si>
  <si>
    <t xml:space="preserve"> ՀԱՎԵԼՎԱԾ N 6</t>
  </si>
  <si>
    <t xml:space="preserve"> 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</si>
</sst>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֏_-;\-* #,##0.00\ _֏_-;_-* &quot;-&quot;??\ _֏_-;_-@_-"/>
    <numFmt numFmtId="165" formatCode="_(* #,##0.00_);_(* \(#,##0.00\);_(* \-??_);_(@_)"/>
    <numFmt numFmtId="166" formatCode="_-* #,##0.00\ _₽_-;\-* #,##0.00\ _₽_-;_-* \-??\ _₽_-;_-@_-"/>
    <numFmt numFmtId="167" formatCode="##,##0.0;\(##,##0.0\);\-"/>
    <numFmt numFmtId="168" formatCode="_-* #,##0.00_р_._-;\-* #,##0.00_р_._-;_-* \-??_р_._-;_-@_-"/>
    <numFmt numFmtId="169" formatCode="_-* #,##0.0\ _₽_-;\-* #,##0.0\ _₽_-;_-* \-??\ _₽_-;_-@_-"/>
    <numFmt numFmtId="170" formatCode="#,##0.0"/>
    <numFmt numFmtId="171" formatCode="_-* #,##0.0\ _֏_-;\-* #,##0.0\ _֏_-;_-* &quot;-&quot;?\ _֏_-;_-@_-"/>
    <numFmt numFmtId="172" formatCode="_(* #,##0.0_);_(* \(#,##0.0\);_(* &quot;-&quot;?_);_(@_)"/>
    <numFmt numFmtId="173" formatCode="_-* #,##0_-;\-* #,##0_-;_-* &quot;-&quot;_-;_-@_-"/>
    <numFmt numFmtId="174" formatCode="_-* #,##0.00_-;\-* #,##0.00_-;_-* &quot;-&quot;??_-;_-@_-"/>
    <numFmt numFmtId="175" formatCode="_-* #,##0.00\ _₽_-;\-* #,##0.00\ _₽_-;_-* &quot;-&quot;??\ _₽_-;_-@_-"/>
    <numFmt numFmtId="176" formatCode="_-* #,##0.00\ _ _-;\-* #,##0.00\ _ _-;_-* &quot;-&quot;??\ _ _-;_-@_-"/>
    <numFmt numFmtId="177" formatCode="_-* #,##0.00_р_._-;\-* #,##0.00_р_._-;_-* &quot;-&quot;??_р_._-;_-@_-"/>
    <numFmt numFmtId="178" formatCode="_ * #,##0.00_)\ _ _ ;_ * \(#,##0.00\)\ _ _ ;_ * &quot;-&quot;??_)\ _ _ ;_ @_ "/>
    <numFmt numFmtId="179" formatCode="_ * #,##0.00_)\ _ _ ;_ * \(#,##0.00\)\ _ _ ;_ * &quot;-&quot;??_)\ _ _ ;_ @_ "/>
    <numFmt numFmtId="180" formatCode="#,##0.0_);\(#,##0.0\)"/>
    <numFmt numFmtId="181" formatCode="General_)"/>
    <numFmt numFmtId="182" formatCode="_([$€-2]* #,##0.00_);_([$€-2]* \(#,##0.00\);_([$€-2]* &quot;-&quot;??_)"/>
    <numFmt numFmtId="183" formatCode="_(* #,##0.0_);_(* \(#,##0.0\);_(* \-??_);_(@_)"/>
  </numFmts>
  <fonts count="178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GHEA Grapalat"/>
      <family val="3"/>
    </font>
    <font>
      <i/>
      <sz val="8"/>
      <name val="GHEA Grapalat"/>
      <family val="2"/>
    </font>
    <font>
      <sz val="18"/>
      <color theme="3"/>
      <name val="Calibri Light"/>
      <family val="2"/>
      <scheme val="major"/>
    </font>
    <font>
      <sz val="10"/>
      <color theme="1"/>
      <name val="GHEA Grapalat"/>
      <family val="3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b/>
      <sz val="11"/>
      <color theme="1"/>
      <name val="GHEA Grapalat"/>
      <family val="3"/>
    </font>
    <font>
      <sz val="11"/>
      <color indexed="8"/>
      <name val="Calibri"/>
      <family val="2"/>
      <charset val="1"/>
    </font>
    <font>
      <sz val="10"/>
      <color indexed="9"/>
      <name val="Arial Armenian"/>
      <family val="2"/>
    </font>
    <font>
      <sz val="11"/>
      <color indexed="9"/>
      <name val="Calibri"/>
      <family val="2"/>
      <charset val="1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u/>
      <sz val="8"/>
      <color indexed="12"/>
      <name val="Arial Armenian"/>
      <family val="2"/>
    </font>
    <font>
      <sz val="10"/>
      <color indexed="6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color indexed="52"/>
      <name val="Arial Armenian"/>
      <family val="2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color theme="1"/>
      <name val="Arial Armenian"/>
      <family val="2"/>
    </font>
    <font>
      <sz val="10"/>
      <name val="Arial Cyr"/>
      <family val="2"/>
    </font>
    <font>
      <sz val="12"/>
      <name val="Times New Roman"/>
      <family val="1"/>
    </font>
    <font>
      <sz val="11"/>
      <color theme="1"/>
      <name val="GHEA Grapalat"/>
      <family val="2"/>
    </font>
    <font>
      <sz val="10"/>
      <color indexed="8"/>
      <name val="MS Sans Serif"/>
      <family val="2"/>
      <charset val="204"/>
    </font>
    <font>
      <b/>
      <sz val="10"/>
      <color indexed="63"/>
      <name val="Arial Armenian"/>
      <family val="2"/>
    </font>
    <font>
      <b/>
      <sz val="8"/>
      <name val="GHEA Grapalat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8"/>
      <name val="Arial Armenian"/>
      <family val="2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0"/>
      <name val="GHEA Grapalat"/>
      <family val="3"/>
    </font>
    <font>
      <b/>
      <sz val="10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sz val="11"/>
      <color theme="1"/>
      <name val="GHEA Grapalat"/>
      <family val="3"/>
    </font>
    <font>
      <b/>
      <sz val="14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2"/>
    </font>
    <font>
      <sz val="11"/>
      <color rgb="FF000000"/>
      <name val="GHEA Grapalat"/>
      <family val="3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b/>
      <sz val="14"/>
      <name val="GHEA Grapalat"/>
      <family val="2"/>
    </font>
    <font>
      <sz val="11"/>
      <color rgb="FFFF0000"/>
      <name val="Arial Armenian"/>
      <family val="2"/>
      <charset val="1"/>
    </font>
    <font>
      <sz val="11"/>
      <color rgb="FFFF0000"/>
      <name val="GHEA Grapalat"/>
      <family val="3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rgb="FFF2F2F2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49">
    <xf numFmtId="0" fontId="0" fillId="0" borderId="0"/>
    <xf numFmtId="166" fontId="11" fillId="0" borderId="0" applyBorder="0" applyProtection="0"/>
    <xf numFmtId="165" fontId="11" fillId="0" borderId="0" applyBorder="0" applyProtection="0"/>
    <xf numFmtId="166" fontId="11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0" fontId="8" fillId="0" borderId="0">
      <alignment horizontal="left" vertical="top" wrapText="1"/>
    </xf>
    <xf numFmtId="0" fontId="7" fillId="0" borderId="0"/>
    <xf numFmtId="167" fontId="8" fillId="0" borderId="0" applyBorder="0" applyProtection="0">
      <alignment horizontal="right" vertical="top"/>
    </xf>
    <xf numFmtId="0" fontId="10" fillId="0" borderId="0"/>
    <xf numFmtId="0" fontId="11" fillId="0" borderId="0"/>
    <xf numFmtId="168" fontId="11" fillId="0" borderId="0" applyBorder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7" applyNumberFormat="0" applyAlignment="0" applyProtection="0"/>
    <xf numFmtId="0" fontId="20" fillId="6" borderId="8" applyNumberFormat="0" applyAlignment="0" applyProtection="0"/>
    <xf numFmtId="0" fontId="21" fillId="6" borderId="7" applyNumberFormat="0" applyAlignment="0" applyProtection="0"/>
    <xf numFmtId="0" fontId="22" fillId="0" borderId="9" applyNumberFormat="0" applyFill="0" applyAlignment="0" applyProtection="0"/>
    <xf numFmtId="0" fontId="23" fillId="7" borderId="10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7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0">
      <alignment horizontal="left" vertical="top" wrapText="1"/>
    </xf>
    <xf numFmtId="0" fontId="6" fillId="8" borderId="11" applyNumberFormat="0" applyFont="0" applyAlignment="0" applyProtection="0"/>
    <xf numFmtId="0" fontId="29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9" fillId="0" borderId="0"/>
    <xf numFmtId="0" fontId="33" fillId="0" borderId="0"/>
    <xf numFmtId="0" fontId="36" fillId="4" borderId="0" applyNumberFormat="0" applyBorder="0" applyAlignment="0" applyProtection="0"/>
    <xf numFmtId="0" fontId="34" fillId="0" borderId="0"/>
    <xf numFmtId="0" fontId="35" fillId="0" borderId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40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37" borderId="0" applyNumberFormat="0" applyBorder="0" applyAlignment="0" applyProtection="0"/>
    <xf numFmtId="0" fontId="32" fillId="36" borderId="0" applyNumberFormat="0" applyBorder="0" applyAlignment="0" applyProtection="0"/>
    <xf numFmtId="0" fontId="32" fillId="42" borderId="0" applyNumberFormat="0" applyBorder="0" applyAlignment="0" applyProtection="0"/>
    <xf numFmtId="0" fontId="32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4" applyNumberFormat="0" applyAlignment="0" applyProtection="0"/>
    <xf numFmtId="0" fontId="40" fillId="52" borderId="15" applyNumberFormat="0" applyAlignment="0" applyProtection="0"/>
    <xf numFmtId="43" fontId="3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4" applyNumberFormat="0" applyAlignment="0" applyProtection="0"/>
    <xf numFmtId="0" fontId="47" fillId="0" borderId="19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5" fillId="0" borderId="0"/>
    <xf numFmtId="0" fontId="35" fillId="0" borderId="0"/>
    <xf numFmtId="0" fontId="35" fillId="0" borderId="0"/>
    <xf numFmtId="0" fontId="33" fillId="54" borderId="20" applyNumberFormat="0" applyFont="0" applyAlignment="0" applyProtection="0"/>
    <xf numFmtId="0" fontId="49" fillId="51" borderId="21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9" fillId="0" borderId="0"/>
    <xf numFmtId="1" fontId="54" fillId="0" borderId="0"/>
    <xf numFmtId="0" fontId="55" fillId="0" borderId="0"/>
    <xf numFmtId="0" fontId="35" fillId="0" borderId="0"/>
    <xf numFmtId="0" fontId="9" fillId="0" borderId="0"/>
    <xf numFmtId="9" fontId="5" fillId="0" borderId="0" applyFont="0" applyFill="0" applyBorder="0" applyAlignment="0" applyProtection="0"/>
    <xf numFmtId="0" fontId="53" fillId="0" borderId="0"/>
    <xf numFmtId="0" fontId="56" fillId="0" borderId="0"/>
    <xf numFmtId="0" fontId="35" fillId="0" borderId="0"/>
    <xf numFmtId="43" fontId="56" fillId="0" borderId="0" applyFont="0" applyFill="0" applyBorder="0" applyAlignment="0" applyProtection="0"/>
    <xf numFmtId="0" fontId="57" fillId="0" borderId="0"/>
    <xf numFmtId="0" fontId="6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4" fillId="8" borderId="11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8" borderId="11" applyNumberFormat="0" applyFon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3" fillId="0" borderId="0"/>
    <xf numFmtId="43" fontId="3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56" fillId="0" borderId="0"/>
    <xf numFmtId="43" fontId="56" fillId="0" borderId="0" applyFont="0" applyFill="0" applyBorder="0" applyAlignment="0" applyProtection="0"/>
    <xf numFmtId="0" fontId="28" fillId="0" borderId="0">
      <alignment horizontal="left" vertical="top" wrapText="1"/>
    </xf>
    <xf numFmtId="0" fontId="33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8" borderId="11" applyNumberFormat="0" applyFont="0" applyAlignment="0" applyProtection="0"/>
    <xf numFmtId="43" fontId="34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4" fillId="0" borderId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3" fillId="0" borderId="0" applyFont="0" applyFill="0" applyBorder="0" applyAlignment="0" applyProtection="0"/>
    <xf numFmtId="0" fontId="35" fillId="0" borderId="0"/>
    <xf numFmtId="175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5" fillId="0" borderId="0"/>
    <xf numFmtId="0" fontId="35" fillId="0" borderId="0"/>
    <xf numFmtId="0" fontId="3" fillId="10" borderId="0" applyNumberFormat="0" applyBorder="0" applyAlignment="0" applyProtection="0"/>
    <xf numFmtId="0" fontId="63" fillId="10" borderId="0" applyNumberFormat="0" applyBorder="0" applyAlignment="0" applyProtection="0"/>
    <xf numFmtId="0" fontId="3" fillId="14" borderId="0" applyNumberFormat="0" applyBorder="0" applyAlignment="0" applyProtection="0"/>
    <xf numFmtId="0" fontId="63" fillId="14" borderId="0" applyNumberFormat="0" applyBorder="0" applyAlignment="0" applyProtection="0"/>
    <xf numFmtId="0" fontId="3" fillId="18" borderId="0" applyNumberFormat="0" applyBorder="0" applyAlignment="0" applyProtection="0"/>
    <xf numFmtId="0" fontId="63" fillId="18" borderId="0" applyNumberFormat="0" applyBorder="0" applyAlignment="0" applyProtection="0"/>
    <xf numFmtId="0" fontId="3" fillId="22" borderId="0" applyNumberFormat="0" applyBorder="0" applyAlignment="0" applyProtection="0"/>
    <xf numFmtId="0" fontId="63" fillId="22" borderId="0" applyNumberFormat="0" applyBorder="0" applyAlignment="0" applyProtection="0"/>
    <xf numFmtId="0" fontId="3" fillId="26" borderId="0" applyNumberFormat="0" applyBorder="0" applyAlignment="0" applyProtection="0"/>
    <xf numFmtId="0" fontId="63" fillId="26" borderId="0" applyNumberFormat="0" applyBorder="0" applyAlignment="0" applyProtection="0"/>
    <xf numFmtId="0" fontId="3" fillId="30" borderId="0" applyNumberFormat="0" applyBorder="0" applyAlignment="0" applyProtection="0"/>
    <xf numFmtId="0" fontId="63" fillId="30" borderId="0" applyNumberFormat="0" applyBorder="0" applyAlignment="0" applyProtection="0"/>
    <xf numFmtId="0" fontId="64" fillId="33" borderId="0" applyNumberFormat="0" applyBorder="0" applyAlignment="0" applyProtection="0"/>
    <xf numFmtId="0" fontId="64" fillId="34" borderId="0" applyNumberFormat="0" applyBorder="0" applyAlignment="0" applyProtection="0"/>
    <xf numFmtId="0" fontId="64" fillId="35" borderId="0" applyNumberFormat="0" applyBorder="0" applyAlignment="0" applyProtection="0"/>
    <xf numFmtId="0" fontId="64" fillId="36" borderId="0" applyNumberFormat="0" applyBorder="0" applyAlignment="0" applyProtection="0"/>
    <xf numFmtId="0" fontId="64" fillId="40" borderId="0" applyNumberFormat="0" applyBorder="0" applyAlignment="0" applyProtection="0"/>
    <xf numFmtId="0" fontId="64" fillId="41" borderId="0" applyNumberFormat="0" applyBorder="0" applyAlignment="0" applyProtection="0"/>
    <xf numFmtId="0" fontId="3" fillId="11" borderId="0" applyNumberFormat="0" applyBorder="0" applyAlignment="0" applyProtection="0"/>
    <xf numFmtId="0" fontId="63" fillId="11" borderId="0" applyNumberFormat="0" applyBorder="0" applyAlignment="0" applyProtection="0"/>
    <xf numFmtId="0" fontId="3" fillId="15" borderId="0" applyNumberFormat="0" applyBorder="0" applyAlignment="0" applyProtection="0"/>
    <xf numFmtId="0" fontId="63" fillId="15" borderId="0" applyNumberFormat="0" applyBorder="0" applyAlignment="0" applyProtection="0"/>
    <xf numFmtId="0" fontId="3" fillId="19" borderId="0" applyNumberFormat="0" applyBorder="0" applyAlignment="0" applyProtection="0"/>
    <xf numFmtId="0" fontId="63" fillId="19" borderId="0" applyNumberFormat="0" applyBorder="0" applyAlignment="0" applyProtection="0"/>
    <xf numFmtId="0" fontId="3" fillId="23" borderId="0" applyNumberFormat="0" applyBorder="0" applyAlignment="0" applyProtection="0"/>
    <xf numFmtId="0" fontId="63" fillId="23" borderId="0" applyNumberFormat="0" applyBorder="0" applyAlignment="0" applyProtection="0"/>
    <xf numFmtId="0" fontId="3" fillId="27" borderId="0" applyNumberFormat="0" applyBorder="0" applyAlignment="0" applyProtection="0"/>
    <xf numFmtId="0" fontId="63" fillId="27" borderId="0" applyNumberFormat="0" applyBorder="0" applyAlignment="0" applyProtection="0"/>
    <xf numFmtId="0" fontId="3" fillId="31" borderId="0" applyNumberFormat="0" applyBorder="0" applyAlignment="0" applyProtection="0"/>
    <xf numFmtId="0" fontId="63" fillId="31" borderId="0" applyNumberFormat="0" applyBorder="0" applyAlignment="0" applyProtection="0"/>
    <xf numFmtId="0" fontId="64" fillId="42" borderId="0" applyNumberFormat="0" applyBorder="0" applyAlignment="0" applyProtection="0"/>
    <xf numFmtId="0" fontId="64" fillId="43" borderId="0" applyNumberFormat="0" applyBorder="0" applyAlignment="0" applyProtection="0"/>
    <xf numFmtId="0" fontId="64" fillId="37" borderId="0" applyNumberFormat="0" applyBorder="0" applyAlignment="0" applyProtection="0"/>
    <xf numFmtId="0" fontId="64" fillId="36" borderId="0" applyNumberFormat="0" applyBorder="0" applyAlignment="0" applyProtection="0"/>
    <xf numFmtId="0" fontId="64" fillId="42" borderId="0" applyNumberFormat="0" applyBorder="0" applyAlignment="0" applyProtection="0"/>
    <xf numFmtId="0" fontId="64" fillId="44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65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65" fillId="16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65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65" fillId="24" borderId="0" applyNumberFormat="0" applyBorder="0" applyAlignment="0" applyProtection="0"/>
    <xf numFmtId="0" fontId="27" fillId="28" borderId="0" applyNumberFormat="0" applyBorder="0" applyAlignment="0" applyProtection="0"/>
    <xf numFmtId="0" fontId="27" fillId="28" borderId="0" applyNumberFormat="0" applyBorder="0" applyAlignment="0" applyProtection="0"/>
    <xf numFmtId="0" fontId="65" fillId="28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65" fillId="32" borderId="0" applyNumberFormat="0" applyBorder="0" applyAlignment="0" applyProtection="0"/>
    <xf numFmtId="0" fontId="66" fillId="45" borderId="0" applyNumberFormat="0" applyBorder="0" applyAlignment="0" applyProtection="0"/>
    <xf numFmtId="0" fontId="66" fillId="43" borderId="0" applyNumberFormat="0" applyBorder="0" applyAlignment="0" applyProtection="0"/>
    <xf numFmtId="0" fontId="66" fillId="37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39" borderId="0" applyNumberFormat="0" applyBorder="0" applyAlignment="0" applyProtection="0"/>
    <xf numFmtId="0" fontId="27" fillId="9" borderId="0" applyNumberFormat="0" applyBorder="0" applyAlignment="0" applyProtection="0"/>
    <xf numFmtId="0" fontId="27" fillId="9" borderId="0" applyNumberFormat="0" applyBorder="0" applyAlignment="0" applyProtection="0"/>
    <xf numFmtId="0" fontId="65" fillId="9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65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65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65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65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29" borderId="0" applyNumberFormat="0" applyBorder="0" applyAlignment="0" applyProtection="0"/>
    <xf numFmtId="0" fontId="65" fillId="29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67" fillId="3" borderId="0" applyNumberFormat="0" applyBorder="0" applyAlignment="0" applyProtection="0"/>
    <xf numFmtId="0" fontId="21" fillId="6" borderId="7" applyNumberFormat="0" applyAlignment="0" applyProtection="0"/>
    <xf numFmtId="0" fontId="21" fillId="6" borderId="7" applyNumberFormat="0" applyAlignment="0" applyProtection="0"/>
    <xf numFmtId="0" fontId="68" fillId="6" borderId="7" applyNumberFormat="0" applyAlignment="0" applyProtection="0"/>
    <xf numFmtId="0" fontId="23" fillId="7" borderId="10" applyNumberFormat="0" applyAlignment="0" applyProtection="0"/>
    <xf numFmtId="0" fontId="23" fillId="7" borderId="10" applyNumberFormat="0" applyAlignment="0" applyProtection="0"/>
    <xf numFmtId="0" fontId="69" fillId="7" borderId="10" applyNumberFormat="0" applyAlignment="0" applyProtection="0"/>
    <xf numFmtId="17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6" fontId="33" fillId="0" borderId="0" applyFont="0" applyFill="0" applyBorder="0" applyAlignment="0" applyProtection="0"/>
    <xf numFmtId="176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177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6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8" fillId="0" borderId="0" applyFont="0" applyFill="0" applyBorder="0" applyAlignment="0" applyProtection="0">
      <alignment horizontal="left" vertical="top" wrapText="1"/>
    </xf>
    <xf numFmtId="178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79" fontId="6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6" fillId="2" borderId="0" applyNumberFormat="0" applyBorder="0" applyAlignment="0" applyProtection="0"/>
    <xf numFmtId="0" fontId="73" fillId="2" borderId="0" applyNumberFormat="0" applyBorder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74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75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76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9" fillId="5" borderId="7" applyNumberFormat="0" applyAlignment="0" applyProtection="0"/>
    <xf numFmtId="0" fontId="19" fillId="5" borderId="7" applyNumberFormat="0" applyAlignment="0" applyProtection="0"/>
    <xf numFmtId="0" fontId="77" fillId="5" borderId="7" applyNumberFormat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78" fillId="0" borderId="9" applyNumberFormat="0" applyFill="0" applyAlignment="0" applyProtection="0"/>
    <xf numFmtId="0" fontId="18" fillId="4" borderId="0" applyNumberFormat="0" applyBorder="0" applyAlignment="0" applyProtection="0"/>
    <xf numFmtId="0" fontId="18" fillId="4" borderId="0" applyNumberFormat="0" applyBorder="0" applyAlignment="0" applyProtection="0"/>
    <xf numFmtId="0" fontId="36" fillId="4" borderId="0" applyNumberFormat="0" applyBorder="0" applyAlignment="0" applyProtection="0"/>
    <xf numFmtId="0" fontId="79" fillId="4" borderId="0" applyNumberFormat="0" applyBorder="0" applyAlignment="0" applyProtection="0"/>
    <xf numFmtId="0" fontId="18" fillId="4" borderId="0" applyNumberFormat="0" applyBorder="0" applyAlignment="0" applyProtection="0"/>
    <xf numFmtId="0" fontId="36" fillId="4" borderId="0" applyNumberFormat="0" applyBorder="0" applyAlignment="0" applyProtection="0"/>
    <xf numFmtId="0" fontId="3" fillId="0" borderId="0"/>
    <xf numFmtId="0" fontId="34" fillId="0" borderId="0"/>
    <xf numFmtId="0" fontId="80" fillId="0" borderId="0"/>
    <xf numFmtId="0" fontId="3" fillId="0" borderId="0"/>
    <xf numFmtId="0" fontId="81" fillId="0" borderId="0"/>
    <xf numFmtId="0" fontId="3" fillId="0" borderId="0"/>
    <xf numFmtId="0" fontId="3" fillId="0" borderId="0"/>
    <xf numFmtId="0" fontId="82" fillId="0" borderId="0"/>
    <xf numFmtId="0" fontId="28" fillId="0" borderId="0">
      <alignment horizontal="left" vertical="top" wrapText="1"/>
    </xf>
    <xf numFmtId="0" fontId="32" fillId="0" borderId="0"/>
    <xf numFmtId="0" fontId="34" fillId="0" borderId="0"/>
    <xf numFmtId="0" fontId="56" fillId="0" borderId="0"/>
    <xf numFmtId="0" fontId="35" fillId="0" borderId="0"/>
    <xf numFmtId="0" fontId="35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5" fillId="0" borderId="0"/>
    <xf numFmtId="0" fontId="35" fillId="0" borderId="0"/>
    <xf numFmtId="0" fontId="83" fillId="0" borderId="0">
      <alignment horizontal="left"/>
    </xf>
    <xf numFmtId="0" fontId="63" fillId="0" borderId="0"/>
    <xf numFmtId="0" fontId="34" fillId="0" borderId="0"/>
    <xf numFmtId="0" fontId="34" fillId="0" borderId="0"/>
    <xf numFmtId="0" fontId="33" fillId="0" borderId="0"/>
    <xf numFmtId="0" fontId="34" fillId="0" borderId="0"/>
    <xf numFmtId="0" fontId="35" fillId="0" borderId="0"/>
    <xf numFmtId="0" fontId="33" fillId="0" borderId="0"/>
    <xf numFmtId="0" fontId="33" fillId="0" borderId="0"/>
    <xf numFmtId="0" fontId="28" fillId="0" borderId="0">
      <alignment horizontal="left" vertical="top" wrapText="1"/>
    </xf>
    <xf numFmtId="0" fontId="3" fillId="0" borderId="0"/>
    <xf numFmtId="0" fontId="33" fillId="0" borderId="0"/>
    <xf numFmtId="0" fontId="84" fillId="0" borderId="0"/>
    <xf numFmtId="0" fontId="33" fillId="0" borderId="0"/>
    <xf numFmtId="0" fontId="28" fillId="0" borderId="0">
      <alignment horizontal="left" vertical="top" wrapText="1"/>
    </xf>
    <xf numFmtId="0" fontId="85" fillId="0" borderId="0"/>
    <xf numFmtId="0" fontId="28" fillId="0" borderId="0">
      <alignment horizontal="left" vertical="top" wrapText="1"/>
    </xf>
    <xf numFmtId="0" fontId="35" fillId="0" borderId="0"/>
    <xf numFmtId="0" fontId="28" fillId="0" borderId="0">
      <alignment horizontal="left" vertical="top" wrapText="1"/>
    </xf>
    <xf numFmtId="0" fontId="35" fillId="0" borderId="0"/>
    <xf numFmtId="0" fontId="35" fillId="0" borderId="0"/>
    <xf numFmtId="0" fontId="28" fillId="0" borderId="0">
      <alignment horizontal="left" vertical="top" wrapText="1"/>
    </xf>
    <xf numFmtId="0" fontId="32" fillId="8" borderId="11" applyNumberFormat="0" applyFont="0" applyAlignment="0" applyProtection="0"/>
    <xf numFmtId="0" fontId="63" fillId="8" borderId="11" applyNumberFormat="0" applyFont="0" applyAlignment="0" applyProtection="0"/>
    <xf numFmtId="0" fontId="20" fillId="6" borderId="8" applyNumberFormat="0" applyAlignment="0" applyProtection="0"/>
    <xf numFmtId="0" fontId="20" fillId="6" borderId="8" applyNumberFormat="0" applyAlignment="0" applyProtection="0"/>
    <xf numFmtId="0" fontId="86" fillId="6" borderId="8" applyNumberFormat="0" applyAlignment="0" applyProtection="0"/>
    <xf numFmtId="9" fontId="3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87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66" fillId="47" borderId="0" applyNumberFormat="0" applyBorder="0" applyAlignment="0" applyProtection="0"/>
    <xf numFmtId="0" fontId="66" fillId="48" borderId="0" applyNumberFormat="0" applyBorder="0" applyAlignment="0" applyProtection="0"/>
    <xf numFmtId="0" fontId="66" fillId="49" borderId="0" applyNumberFormat="0" applyBorder="0" applyAlignment="0" applyProtection="0"/>
    <xf numFmtId="0" fontId="66" fillId="38" borderId="0" applyNumberFormat="0" applyBorder="0" applyAlignment="0" applyProtection="0"/>
    <xf numFmtId="0" fontId="66" fillId="46" borderId="0" applyNumberFormat="0" applyBorder="0" applyAlignment="0" applyProtection="0"/>
    <xf numFmtId="0" fontId="66" fillId="50" borderId="0" applyNumberFormat="0" applyBorder="0" applyAlignment="0" applyProtection="0"/>
    <xf numFmtId="0" fontId="89" fillId="41" borderId="14" applyNumberFormat="0" applyAlignment="0" applyProtection="0"/>
    <xf numFmtId="0" fontId="90" fillId="51" borderId="21" applyNumberFormat="0" applyAlignment="0" applyProtection="0"/>
    <xf numFmtId="0" fontId="91" fillId="51" borderId="14" applyNumberFormat="0" applyAlignment="0" applyProtection="0"/>
    <xf numFmtId="0" fontId="92" fillId="0" borderId="16" applyNumberFormat="0" applyFill="0" applyAlignment="0" applyProtection="0"/>
    <xf numFmtId="0" fontId="93" fillId="0" borderId="17" applyNumberFormat="0" applyFill="0" applyAlignment="0" applyProtection="0"/>
    <xf numFmtId="0" fontId="94" fillId="0" borderId="18" applyNumberFormat="0" applyFill="0" applyAlignment="0" applyProtection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52" borderId="15" applyNumberFormat="0" applyAlignment="0" applyProtection="0"/>
    <xf numFmtId="0" fontId="97" fillId="0" borderId="0" applyNumberFormat="0" applyFill="0" applyBorder="0" applyAlignment="0" applyProtection="0"/>
    <xf numFmtId="0" fontId="98" fillId="53" borderId="0" applyNumberFormat="0" applyBorder="0" applyAlignment="0" applyProtection="0"/>
    <xf numFmtId="0" fontId="33" fillId="0" borderId="0"/>
    <xf numFmtId="0" fontId="34" fillId="0" borderId="0"/>
    <xf numFmtId="0" fontId="99" fillId="34" borderId="0" applyNumberFormat="0" applyBorder="0" applyAlignment="0" applyProtection="0"/>
    <xf numFmtId="0" fontId="100" fillId="0" borderId="0" applyNumberFormat="0" applyFill="0" applyBorder="0" applyAlignment="0" applyProtection="0"/>
    <xf numFmtId="0" fontId="35" fillId="54" borderId="20" applyNumberFormat="0" applyFont="0" applyAlignment="0" applyProtection="0"/>
    <xf numFmtId="0" fontId="101" fillId="0" borderId="19" applyNumberFormat="0" applyFill="0" applyAlignment="0" applyProtection="0"/>
    <xf numFmtId="0" fontId="102" fillId="0" borderId="0" applyNumberFormat="0" applyFill="0" applyBorder="0" applyAlignment="0" applyProtection="0"/>
    <xf numFmtId="177" fontId="33" fillId="0" borderId="0" applyFont="0" applyFill="0" applyBorder="0" applyAlignment="0" applyProtection="0"/>
    <xf numFmtId="0" fontId="103" fillId="35" borderId="0" applyNumberFormat="0" applyBorder="0" applyAlignment="0" applyProtection="0"/>
    <xf numFmtId="175" fontId="3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04" fillId="0" borderId="0"/>
    <xf numFmtId="0" fontId="2" fillId="0" borderId="0"/>
    <xf numFmtId="0" fontId="2" fillId="0" borderId="0"/>
    <xf numFmtId="0" fontId="105" fillId="0" borderId="0"/>
    <xf numFmtId="0" fontId="2" fillId="0" borderId="0"/>
    <xf numFmtId="0" fontId="2" fillId="8" borderId="11" applyNumberFormat="0" applyFont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2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4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4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4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4" fillId="36" borderId="0" applyNumberFormat="0" applyBorder="0" applyAlignment="0" applyProtection="0"/>
    <xf numFmtId="0" fontId="1" fillId="26" borderId="0" applyNumberFormat="0" applyBorder="0" applyAlignment="0" applyProtection="0"/>
    <xf numFmtId="0" fontId="64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64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07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07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07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07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0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0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64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64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2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4" fillId="37" borderId="0" applyNumberFormat="0" applyBorder="0" applyAlignment="0" applyProtection="0"/>
    <xf numFmtId="0" fontId="1" fillId="23" borderId="0" applyNumberFormat="0" applyBorder="0" applyAlignment="0" applyProtection="0"/>
    <xf numFmtId="0" fontId="64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64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4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07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0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07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07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07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07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08" fillId="46" borderId="0" applyNumberFormat="0" applyBorder="0" applyAlignment="0" applyProtection="0"/>
    <xf numFmtId="0" fontId="27" fillId="12" borderId="0" applyNumberFormat="0" applyBorder="0" applyAlignment="0" applyProtection="0"/>
    <xf numFmtId="0" fontId="66" fillId="45" borderId="0" applyNumberFormat="0" applyBorder="0" applyAlignment="0" applyProtection="0"/>
    <xf numFmtId="0" fontId="108" fillId="43" borderId="0" applyNumberFormat="0" applyBorder="0" applyAlignment="0" applyProtection="0"/>
    <xf numFmtId="0" fontId="27" fillId="16" borderId="0" applyNumberFormat="0" applyBorder="0" applyAlignment="0" applyProtection="0"/>
    <xf numFmtId="0" fontId="66" fillId="43" borderId="0" applyNumberFormat="0" applyBorder="0" applyAlignment="0" applyProtection="0"/>
    <xf numFmtId="0" fontId="37" fillId="37" borderId="0" applyNumberFormat="0" applyBorder="0" applyAlignment="0" applyProtection="0"/>
    <xf numFmtId="0" fontId="108" fillId="53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66" fillId="37" borderId="0" applyNumberFormat="0" applyBorder="0" applyAlignment="0" applyProtection="0"/>
    <xf numFmtId="0" fontId="37" fillId="38" borderId="0" applyNumberFormat="0" applyBorder="0" applyAlignment="0" applyProtection="0"/>
    <xf numFmtId="0" fontId="108" fillId="51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66" fillId="38" borderId="0" applyNumberFormat="0" applyBorder="0" applyAlignment="0" applyProtection="0"/>
    <xf numFmtId="0" fontId="108" fillId="46" borderId="0" applyNumberFormat="0" applyBorder="0" applyAlignment="0" applyProtection="0"/>
    <xf numFmtId="0" fontId="27" fillId="28" borderId="0" applyNumberFormat="0" applyBorder="0" applyAlignment="0" applyProtection="0"/>
    <xf numFmtId="0" fontId="66" fillId="46" borderId="0" applyNumberFormat="0" applyBorder="0" applyAlignment="0" applyProtection="0"/>
    <xf numFmtId="0" fontId="37" fillId="39" borderId="0" applyNumberFormat="0" applyBorder="0" applyAlignment="0" applyProtection="0"/>
    <xf numFmtId="0" fontId="108" fillId="43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27" fillId="32" borderId="0" applyNumberFormat="0" applyBorder="0" applyAlignment="0" applyProtection="0"/>
    <xf numFmtId="0" fontId="66" fillId="39" borderId="0" applyNumberFormat="0" applyBorder="0" applyAlignment="0" applyProtection="0"/>
    <xf numFmtId="0" fontId="109" fillId="45" borderId="0" applyNumberFormat="0" applyBorder="0" applyAlignment="0" applyProtection="0"/>
    <xf numFmtId="0" fontId="109" fillId="43" borderId="0" applyNumberFormat="0" applyBorder="0" applyAlignment="0" applyProtection="0"/>
    <xf numFmtId="0" fontId="109" fillId="37" borderId="0" applyNumberFormat="0" applyBorder="0" applyAlignment="0" applyProtection="0"/>
    <xf numFmtId="0" fontId="109" fillId="38" borderId="0" applyNumberFormat="0" applyBorder="0" applyAlignment="0" applyProtection="0"/>
    <xf numFmtId="0" fontId="109" fillId="46" borderId="0" applyNumberFormat="0" applyBorder="0" applyAlignment="0" applyProtection="0"/>
    <xf numFmtId="0" fontId="109" fillId="39" borderId="0" applyNumberFormat="0" applyBorder="0" applyAlignment="0" applyProtection="0"/>
    <xf numFmtId="0" fontId="108" fillId="46" borderId="0" applyNumberFormat="0" applyBorder="0" applyAlignment="0" applyProtection="0"/>
    <xf numFmtId="0" fontId="27" fillId="9" borderId="0" applyNumberFormat="0" applyBorder="0" applyAlignment="0" applyProtection="0"/>
    <xf numFmtId="0" fontId="66" fillId="47" borderId="0" applyNumberFormat="0" applyBorder="0" applyAlignment="0" applyProtection="0"/>
    <xf numFmtId="0" fontId="108" fillId="48" borderId="0" applyNumberFormat="0" applyBorder="0" applyAlignment="0" applyProtection="0"/>
    <xf numFmtId="0" fontId="27" fillId="13" borderId="0" applyNumberFormat="0" applyBorder="0" applyAlignment="0" applyProtection="0"/>
    <xf numFmtId="0" fontId="66" fillId="48" borderId="0" applyNumberFormat="0" applyBorder="0" applyAlignment="0" applyProtection="0"/>
    <xf numFmtId="0" fontId="108" fillId="49" borderId="0" applyNumberFormat="0" applyBorder="0" applyAlignment="0" applyProtection="0"/>
    <xf numFmtId="0" fontId="27" fillId="17" borderId="0" applyNumberFormat="0" applyBorder="0" applyAlignment="0" applyProtection="0"/>
    <xf numFmtId="0" fontId="66" fillId="49" borderId="0" applyNumberFormat="0" applyBorder="0" applyAlignment="0" applyProtection="0"/>
    <xf numFmtId="0" fontId="108" fillId="56" borderId="0" applyNumberFormat="0" applyBorder="0" applyAlignment="0" applyProtection="0"/>
    <xf numFmtId="0" fontId="27" fillId="21" borderId="0" applyNumberFormat="0" applyBorder="0" applyAlignment="0" applyProtection="0"/>
    <xf numFmtId="0" fontId="66" fillId="38" borderId="0" applyNumberFormat="0" applyBorder="0" applyAlignment="0" applyProtection="0"/>
    <xf numFmtId="0" fontId="108" fillId="46" borderId="0" applyNumberFormat="0" applyBorder="0" applyAlignment="0" applyProtection="0"/>
    <xf numFmtId="0" fontId="27" fillId="25" borderId="0" applyNumberFormat="0" applyBorder="0" applyAlignment="0" applyProtection="0"/>
    <xf numFmtId="0" fontId="66" fillId="46" borderId="0" applyNumberFormat="0" applyBorder="0" applyAlignment="0" applyProtection="0"/>
    <xf numFmtId="0" fontId="108" fillId="50" borderId="0" applyNumberFormat="0" applyBorder="0" applyAlignment="0" applyProtection="0"/>
    <xf numFmtId="0" fontId="27" fillId="29" borderId="0" applyNumberFormat="0" applyBorder="0" applyAlignment="0" applyProtection="0"/>
    <xf numFmtId="0" fontId="66" fillId="50" borderId="0" applyNumberFormat="0" applyBorder="0" applyAlignment="0" applyProtection="0"/>
    <xf numFmtId="0" fontId="110" fillId="34" borderId="0" applyNumberFormat="0" applyBorder="0" applyAlignment="0" applyProtection="0"/>
    <xf numFmtId="0" fontId="17" fillId="3" borderId="0" applyNumberFormat="0" applyBorder="0" applyAlignment="0" applyProtection="0"/>
    <xf numFmtId="0" fontId="99" fillId="34" borderId="0" applyNumberFormat="0" applyBorder="0" applyAlignment="0" applyProtection="0"/>
    <xf numFmtId="0" fontId="111" fillId="57" borderId="26" applyNumberFormat="0" applyAlignment="0" applyProtection="0"/>
    <xf numFmtId="0" fontId="21" fillId="6" borderId="7" applyNumberFormat="0" applyAlignment="0" applyProtection="0"/>
    <xf numFmtId="0" fontId="91" fillId="51" borderId="26" applyNumberFormat="0" applyAlignment="0" applyProtection="0"/>
    <xf numFmtId="0" fontId="112" fillId="52" borderId="15" applyNumberFormat="0" applyAlignment="0" applyProtection="0"/>
    <xf numFmtId="0" fontId="23" fillId="7" borderId="10" applyNumberFormat="0" applyAlignment="0" applyProtection="0"/>
    <xf numFmtId="0" fontId="96" fillId="52" borderId="15" applyNumberFormat="0" applyAlignment="0" applyProtection="0"/>
    <xf numFmtId="43" fontId="3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3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175" fontId="56" fillId="0" borderId="0" applyFont="0" applyFill="0" applyBorder="0" applyAlignment="0" applyProtection="0"/>
    <xf numFmtId="4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1" fillId="0" borderId="0" applyFont="0" applyFill="0" applyBorder="0" applyAlignment="0" applyProtection="0"/>
    <xf numFmtId="181" fontId="9" fillId="0" borderId="0" applyFont="0" applyFill="0" applyBorder="0" applyAlignment="0" applyProtection="0"/>
    <xf numFmtId="174" fontId="35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174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174" fontId="3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5" fillId="0" borderId="0" applyFont="0" applyFill="0" applyBorder="0" applyAlignment="0" applyProtection="0"/>
    <xf numFmtId="182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14" fillId="35" borderId="0" applyNumberFormat="0" applyBorder="0" applyAlignment="0" applyProtection="0"/>
    <xf numFmtId="0" fontId="16" fillId="2" borderId="0" applyNumberFormat="0" applyBorder="0" applyAlignment="0" applyProtection="0"/>
    <xf numFmtId="0" fontId="103" fillId="35" borderId="0" applyNumberFormat="0" applyBorder="0" applyAlignment="0" applyProtection="0"/>
    <xf numFmtId="0" fontId="115" fillId="0" borderId="27" applyNumberFormat="0" applyFill="0" applyAlignment="0" applyProtection="0"/>
    <xf numFmtId="0" fontId="13" fillId="0" borderId="4" applyNumberFormat="0" applyFill="0" applyAlignment="0" applyProtection="0"/>
    <xf numFmtId="0" fontId="92" fillId="0" borderId="16" applyNumberFormat="0" applyFill="0" applyAlignment="0" applyProtection="0"/>
    <xf numFmtId="0" fontId="92" fillId="0" borderId="16" applyNumberFormat="0" applyFill="0" applyAlignment="0" applyProtection="0"/>
    <xf numFmtId="0" fontId="116" fillId="0" borderId="17" applyNumberFormat="0" applyFill="0" applyAlignment="0" applyProtection="0"/>
    <xf numFmtId="0" fontId="14" fillId="0" borderId="5" applyNumberFormat="0" applyFill="0" applyAlignment="0" applyProtection="0"/>
    <xf numFmtId="0" fontId="93" fillId="0" borderId="17" applyNumberFormat="0" applyFill="0" applyAlignment="0" applyProtection="0"/>
    <xf numFmtId="0" fontId="93" fillId="0" borderId="17" applyNumberFormat="0" applyFill="0" applyAlignment="0" applyProtection="0"/>
    <xf numFmtId="0" fontId="117" fillId="0" borderId="28" applyNumberFormat="0" applyFill="0" applyAlignment="0" applyProtection="0"/>
    <xf numFmtId="0" fontId="15" fillId="0" borderId="6" applyNumberFormat="0" applyFill="0" applyAlignment="0" applyProtection="0"/>
    <xf numFmtId="0" fontId="94" fillId="0" borderId="18" applyNumberFormat="0" applyFill="0" applyAlignment="0" applyProtection="0"/>
    <xf numFmtId="0" fontId="94" fillId="0" borderId="18" applyNumberFormat="0" applyFill="0" applyAlignment="0" applyProtection="0"/>
    <xf numFmtId="0" fontId="11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3" borderId="14" applyNumberFormat="0" applyAlignment="0" applyProtection="0"/>
    <xf numFmtId="0" fontId="19" fillId="5" borderId="7" applyNumberFormat="0" applyAlignment="0" applyProtection="0"/>
    <xf numFmtId="0" fontId="89" fillId="41" borderId="14" applyNumberFormat="0" applyAlignment="0" applyProtection="0"/>
    <xf numFmtId="38" fontId="123" fillId="0" borderId="0"/>
    <xf numFmtId="38" fontId="124" fillId="0" borderId="0"/>
    <xf numFmtId="38" fontId="125" fillId="0" borderId="0"/>
    <xf numFmtId="38" fontId="126" fillId="0" borderId="0"/>
    <xf numFmtId="0" fontId="127" fillId="0" borderId="0"/>
    <xf numFmtId="0" fontId="127" fillId="0" borderId="0"/>
    <xf numFmtId="0" fontId="128" fillId="0" borderId="0"/>
    <xf numFmtId="0" fontId="129" fillId="0" borderId="19" applyNumberFormat="0" applyFill="0" applyAlignment="0" applyProtection="0"/>
    <xf numFmtId="0" fontId="22" fillId="0" borderId="9" applyNumberFormat="0" applyFill="0" applyAlignment="0" applyProtection="0"/>
    <xf numFmtId="0" fontId="101" fillId="0" borderId="19" applyNumberFormat="0" applyFill="0" applyAlignment="0" applyProtection="0"/>
    <xf numFmtId="0" fontId="35" fillId="0" borderId="0"/>
    <xf numFmtId="0" fontId="9" fillId="0" borderId="0"/>
    <xf numFmtId="0" fontId="35" fillId="0" borderId="0"/>
    <xf numFmtId="0" fontId="35" fillId="0" borderId="0"/>
    <xf numFmtId="0" fontId="130" fillId="0" borderId="0"/>
    <xf numFmtId="0" fontId="35" fillId="0" borderId="0"/>
    <xf numFmtId="0" fontId="35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1" fillId="0" borderId="0"/>
    <xf numFmtId="0" fontId="9" fillId="0" borderId="0"/>
    <xf numFmtId="0" fontId="132" fillId="0" borderId="0"/>
    <xf numFmtId="0" fontId="9" fillId="0" borderId="0"/>
    <xf numFmtId="0" fontId="131" fillId="0" borderId="0"/>
    <xf numFmtId="0" fontId="33" fillId="0" borderId="0"/>
    <xf numFmtId="0" fontId="54" fillId="0" borderId="0"/>
    <xf numFmtId="0" fontId="1" fillId="0" borderId="0"/>
    <xf numFmtId="0" fontId="35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35" fillId="0" borderId="0"/>
    <xf numFmtId="0" fontId="34" fillId="0" borderId="0"/>
    <xf numFmtId="0" fontId="34" fillId="0" borderId="0"/>
    <xf numFmtId="0" fontId="1" fillId="0" borderId="0"/>
    <xf numFmtId="0" fontId="34" fillId="0" borderId="0"/>
    <xf numFmtId="0" fontId="35" fillId="0" borderId="0"/>
    <xf numFmtId="0" fontId="35" fillId="0" borderId="0"/>
    <xf numFmtId="0" fontId="3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56" fillId="0" borderId="0"/>
    <xf numFmtId="0" fontId="35" fillId="0" borderId="0"/>
    <xf numFmtId="0" fontId="33" fillId="0" borderId="0"/>
    <xf numFmtId="0" fontId="35" fillId="0" borderId="0"/>
    <xf numFmtId="0" fontId="133" fillId="0" borderId="0"/>
    <xf numFmtId="0" fontId="56" fillId="0" borderId="0"/>
    <xf numFmtId="0" fontId="134" fillId="0" borderId="0"/>
    <xf numFmtId="0" fontId="28" fillId="0" borderId="0">
      <alignment horizontal="left" vertical="top" wrapText="1"/>
    </xf>
    <xf numFmtId="0" fontId="35" fillId="0" borderId="0"/>
    <xf numFmtId="0" fontId="34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3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32" fillId="0" borderId="0"/>
    <xf numFmtId="0" fontId="32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35" fillId="0" borderId="0"/>
    <xf numFmtId="0" fontId="35" fillId="0" borderId="0"/>
    <xf numFmtId="0" fontId="135" fillId="0" borderId="0"/>
    <xf numFmtId="0" fontId="1" fillId="0" borderId="0"/>
    <xf numFmtId="0" fontId="56" fillId="0" borderId="0"/>
    <xf numFmtId="0" fontId="83" fillId="0" borderId="0">
      <alignment horizontal="left"/>
    </xf>
    <xf numFmtId="0" fontId="136" fillId="0" borderId="0"/>
    <xf numFmtId="0" fontId="137" fillId="0" borderId="0"/>
    <xf numFmtId="0" fontId="9" fillId="0" borderId="0"/>
    <xf numFmtId="0" fontId="35" fillId="0" borderId="0"/>
    <xf numFmtId="0" fontId="1" fillId="0" borderId="0"/>
    <xf numFmtId="0" fontId="35" fillId="0" borderId="0"/>
    <xf numFmtId="0" fontId="54" fillId="0" borderId="0"/>
    <xf numFmtId="0" fontId="1" fillId="0" borderId="0"/>
    <xf numFmtId="0" fontId="136" fillId="0" borderId="0"/>
    <xf numFmtId="0" fontId="9" fillId="0" borderId="0"/>
    <xf numFmtId="0" fontId="1" fillId="0" borderId="0"/>
    <xf numFmtId="0" fontId="1" fillId="0" borderId="0"/>
    <xf numFmtId="0" fontId="136" fillId="0" borderId="0"/>
    <xf numFmtId="0" fontId="32" fillId="0" borderId="0"/>
    <xf numFmtId="0" fontId="32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1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32" fillId="8" borderId="11" applyNumberFormat="0" applyFont="0" applyAlignment="0" applyProtection="0"/>
    <xf numFmtId="0" fontId="1" fillId="8" borderId="11" applyNumberFormat="0" applyFont="0" applyAlignment="0" applyProtection="0"/>
    <xf numFmtId="0" fontId="139" fillId="57" borderId="21" applyNumberFormat="0" applyAlignment="0" applyProtection="0"/>
    <xf numFmtId="0" fontId="20" fillId="6" borderId="8" applyNumberFormat="0" applyAlignment="0" applyProtection="0"/>
    <xf numFmtId="0" fontId="90" fillId="51" borderId="21" applyNumberFormat="0" applyAlignment="0" applyProtection="0"/>
    <xf numFmtId="9" fontId="131" fillId="0" borderId="0" applyFont="0" applyFill="0" applyBorder="0" applyAlignment="0" applyProtection="0"/>
    <xf numFmtId="9" fontId="13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167" fontId="140" fillId="0" borderId="0" applyFill="0" applyBorder="0" applyProtection="0">
      <alignment horizontal="right" vertical="top"/>
    </xf>
    <xf numFmtId="167" fontId="60" fillId="0" borderId="0" applyFill="0" applyBorder="0" applyProtection="0">
      <alignment horizontal="right" vertical="top"/>
    </xf>
    <xf numFmtId="0" fontId="53" fillId="0" borderId="0"/>
    <xf numFmtId="0" fontId="35" fillId="0" borderId="0"/>
    <xf numFmtId="0" fontId="138" fillId="0" borderId="0"/>
    <xf numFmtId="0" fontId="5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41" fillId="0" borderId="29" applyNumberFormat="0" applyFill="0" applyAlignment="0" applyProtection="0"/>
    <xf numFmtId="0" fontId="26" fillId="0" borderId="12" applyNumberFormat="0" applyFill="0" applyAlignment="0" applyProtection="0"/>
    <xf numFmtId="0" fontId="95" fillId="0" borderId="22" applyNumberFormat="0" applyFill="0" applyAlignment="0" applyProtection="0"/>
    <xf numFmtId="0" fontId="14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9" fillId="47" borderId="0" applyNumberFormat="0" applyBorder="0" applyAlignment="0" applyProtection="0"/>
    <xf numFmtId="0" fontId="109" fillId="48" borderId="0" applyNumberFormat="0" applyBorder="0" applyAlignment="0" applyProtection="0"/>
    <xf numFmtId="0" fontId="109" fillId="49" borderId="0" applyNumberFormat="0" applyBorder="0" applyAlignment="0" applyProtection="0"/>
    <xf numFmtId="0" fontId="109" fillId="38" borderId="0" applyNumberFormat="0" applyBorder="0" applyAlignment="0" applyProtection="0"/>
    <xf numFmtId="0" fontId="109" fillId="46" borderId="0" applyNumberFormat="0" applyBorder="0" applyAlignment="0" applyProtection="0"/>
    <xf numFmtId="0" fontId="109" fillId="50" borderId="0" applyNumberFormat="0" applyBorder="0" applyAlignment="0" applyProtection="0"/>
    <xf numFmtId="181" fontId="85" fillId="0" borderId="30">
      <protection locked="0"/>
    </xf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89" fillId="41" borderId="14" applyNumberFormat="0" applyAlignment="0" applyProtection="0"/>
    <xf numFmtId="0" fontId="143" fillId="41" borderId="14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90" fillId="51" borderId="21" applyNumberFormat="0" applyAlignment="0" applyProtection="0"/>
    <xf numFmtId="0" fontId="144" fillId="51" borderId="21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91" fillId="51" borderId="14" applyNumberFormat="0" applyAlignment="0" applyProtection="0"/>
    <xf numFmtId="0" fontId="145" fillId="51" borderId="14" applyNumberFormat="0" applyAlignment="0" applyProtection="0"/>
    <xf numFmtId="0" fontId="146" fillId="0" borderId="16" applyNumberFormat="0" applyFill="0" applyAlignment="0" applyProtection="0"/>
    <xf numFmtId="0" fontId="147" fillId="0" borderId="17" applyNumberFormat="0" applyFill="0" applyAlignment="0" applyProtection="0"/>
    <xf numFmtId="0" fontId="148" fillId="0" borderId="18" applyNumberFormat="0" applyFill="0" applyAlignment="0" applyProtection="0"/>
    <xf numFmtId="0" fontId="148" fillId="0" borderId="0" applyNumberFormat="0" applyFill="0" applyBorder="0" applyAlignment="0" applyProtection="0"/>
    <xf numFmtId="181" fontId="149" fillId="58" borderId="3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150" fillId="0" borderId="22" applyNumberFormat="0" applyFill="0" applyAlignment="0" applyProtection="0"/>
    <xf numFmtId="0" fontId="151" fillId="52" borderId="15" applyNumberFormat="0" applyAlignment="0" applyProtection="0"/>
    <xf numFmtId="0" fontId="152" fillId="0" borderId="0" applyNumberFormat="0" applyFill="0" applyBorder="0" applyAlignment="0" applyProtection="0"/>
    <xf numFmtId="0" fontId="153" fillId="53" borderId="0" applyNumberFormat="0" applyBorder="0" applyAlignment="0" applyProtection="0"/>
    <xf numFmtId="0" fontId="35" fillId="0" borderId="0"/>
    <xf numFmtId="0" fontId="154" fillId="0" borderId="0"/>
    <xf numFmtId="0" fontId="32" fillId="0" borderId="0"/>
    <xf numFmtId="0" fontId="32" fillId="0" borderId="0"/>
    <xf numFmtId="0" fontId="9" fillId="0" borderId="0"/>
    <xf numFmtId="0" fontId="35" fillId="0" borderId="0"/>
    <xf numFmtId="0" fontId="33" fillId="0" borderId="0"/>
    <xf numFmtId="0" fontId="155" fillId="34" borderId="0" applyNumberFormat="0" applyBorder="0" applyAlignment="0" applyProtection="0"/>
    <xf numFmtId="0" fontId="156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35" fillId="54" borderId="20" applyNumberFormat="0" applyFont="0" applyAlignment="0" applyProtection="0"/>
    <xf numFmtId="0" fontId="9" fillId="54" borderId="20" applyNumberFormat="0" applyFont="0" applyAlignment="0" applyProtection="0"/>
    <xf numFmtId="0" fontId="157" fillId="0" borderId="19" applyNumberFormat="0" applyFill="0" applyAlignment="0" applyProtection="0"/>
    <xf numFmtId="0" fontId="53" fillId="0" borderId="0"/>
    <xf numFmtId="0" fontId="138" fillId="0" borderId="0"/>
    <xf numFmtId="0" fontId="53" fillId="0" borderId="0"/>
    <xf numFmtId="0" fontId="158" fillId="0" borderId="0" applyNumberFormat="0" applyFill="0" applyBorder="0" applyAlignment="0" applyProtection="0"/>
    <xf numFmtId="43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4" fontId="28" fillId="0" borderId="0" applyFont="0" applyFill="0" applyBorder="0" applyAlignment="0" applyProtection="0"/>
    <xf numFmtId="0" fontId="33" fillId="0" borderId="0" applyFont="0" applyFill="0" applyBorder="0" applyAlignment="0" applyProtection="0"/>
    <xf numFmtId="177" fontId="9" fillId="0" borderId="0" applyFont="0" applyFill="0" applyBorder="0" applyAlignment="0" applyProtection="0"/>
    <xf numFmtId="174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4" fontId="3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5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174" fontId="33" fillId="0" borderId="0" applyFont="0" applyFill="0" applyBorder="0" applyAlignment="0" applyProtection="0"/>
    <xf numFmtId="0" fontId="159" fillId="35" borderId="0" applyNumberFormat="0" applyBorder="0" applyAlignment="0" applyProtection="0"/>
    <xf numFmtId="167" fontId="161" fillId="0" borderId="0" applyFill="0" applyBorder="0" applyProtection="0">
      <alignment horizontal="right" vertical="top"/>
    </xf>
    <xf numFmtId="167" fontId="28" fillId="0" borderId="0" applyFill="0" applyBorder="0" applyProtection="0">
      <alignment horizontal="right" vertical="top"/>
    </xf>
  </cellStyleXfs>
  <cellXfs count="184">
    <xf numFmtId="0" fontId="0" fillId="0" borderId="0" xfId="0"/>
    <xf numFmtId="0" fontId="62" fillId="0" borderId="0" xfId="0" applyFont="1"/>
    <xf numFmtId="0" fontId="160" fillId="0" borderId="0" xfId="0" applyFont="1" applyBorder="1" applyAlignment="1">
      <alignment horizontal="left" vertical="top" wrapText="1"/>
    </xf>
    <xf numFmtId="0" fontId="167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0" fontId="58" fillId="0" borderId="0" xfId="0" applyFont="1" applyAlignment="1">
      <alignment horizontal="left" vertical="center" wrapText="1"/>
    </xf>
    <xf numFmtId="0" fontId="58" fillId="0" borderId="0" xfId="0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0" fontId="12" fillId="0" borderId="31" xfId="0" applyFont="1" applyBorder="1" applyAlignment="1">
      <alignment horizontal="left" vertical="top" wrapText="1"/>
    </xf>
    <xf numFmtId="167" fontId="12" fillId="0" borderId="31" xfId="1048" applyNumberFormat="1" applyFont="1" applyBorder="1" applyAlignment="1">
      <alignment horizontal="right" vertical="top"/>
    </xf>
    <xf numFmtId="0" fontId="58" fillId="0" borderId="31" xfId="0" applyFont="1" applyBorder="1" applyAlignment="1">
      <alignment horizontal="left" vertical="top" wrapText="1"/>
    </xf>
    <xf numFmtId="167" fontId="58" fillId="0" borderId="31" xfId="931" applyNumberFormat="1" applyFont="1" applyBorder="1" applyAlignment="1">
      <alignment horizontal="right" vertical="top"/>
    </xf>
    <xf numFmtId="0" fontId="168" fillId="0" borderId="31" xfId="0" applyFont="1" applyBorder="1" applyAlignment="1">
      <alignment horizontal="left" vertical="top" wrapText="1"/>
    </xf>
    <xf numFmtId="167" fontId="168" fillId="0" borderId="31" xfId="932" applyNumberFormat="1" applyFont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12" fillId="0" borderId="31" xfId="0" applyFont="1" applyBorder="1" applyAlignment="1">
      <alignment horizontal="center" vertical="top" wrapText="1"/>
    </xf>
    <xf numFmtId="0" fontId="58" fillId="0" borderId="0" xfId="0" applyFont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60" fillId="0" borderId="0" xfId="0" applyFont="1" applyAlignment="1">
      <alignment horizontal="left" vertical="top" wrapText="1"/>
    </xf>
    <xf numFmtId="0" fontId="59" fillId="0" borderId="0" xfId="0" applyFont="1" applyAlignment="1">
      <alignment horizontal="left" vertical="top" wrapText="1"/>
    </xf>
    <xf numFmtId="0" fontId="59" fillId="0" borderId="0" xfId="0" applyFont="1" applyBorder="1" applyAlignment="1">
      <alignment horizontal="left" vertical="top" wrapText="1"/>
    </xf>
    <xf numFmtId="0" fontId="165" fillId="0" borderId="0" xfId="0" applyFont="1" applyBorder="1" applyAlignment="1">
      <alignment horizontal="center" vertical="top"/>
    </xf>
    <xf numFmtId="0" fontId="162" fillId="0" borderId="0" xfId="0" applyFont="1" applyBorder="1" applyAlignment="1">
      <alignment horizontal="left" vertical="top" wrapText="1"/>
    </xf>
    <xf numFmtId="0" fontId="59" fillId="0" borderId="0" xfId="0" applyFont="1" applyBorder="1" applyAlignment="1">
      <alignment horizontal="center" vertical="top" wrapText="1"/>
    </xf>
    <xf numFmtId="0" fontId="59" fillId="0" borderId="31" xfId="0" applyFont="1" applyBorder="1" applyAlignment="1">
      <alignment horizontal="left" vertical="top" wrapText="1"/>
    </xf>
    <xf numFmtId="0" fontId="162" fillId="0" borderId="31" xfId="0" applyFont="1" applyBorder="1" applyAlignment="1">
      <alignment horizontal="left" vertical="top" wrapText="1"/>
    </xf>
    <xf numFmtId="180" fontId="12" fillId="0" borderId="0" xfId="0" applyNumberFormat="1" applyFont="1" applyAlignment="1">
      <alignment horizontal="left" vertical="center" wrapText="1"/>
    </xf>
    <xf numFmtId="0" fontId="160" fillId="0" borderId="31" xfId="0" applyFont="1" applyBorder="1" applyAlignment="1">
      <alignment horizontal="left" vertical="top" wrapText="1"/>
    </xf>
    <xf numFmtId="0" fontId="31" fillId="55" borderId="31" xfId="0" applyFont="1" applyFill="1" applyBorder="1" applyAlignment="1">
      <alignment horizontal="left" vertical="top" wrapText="1"/>
    </xf>
    <xf numFmtId="0" fontId="30" fillId="55" borderId="31" xfId="0" applyFont="1" applyFill="1" applyBorder="1" applyAlignment="1">
      <alignment horizontal="left" vertical="top" wrapText="1"/>
    </xf>
    <xf numFmtId="167" fontId="31" fillId="55" borderId="31" xfId="931" applyNumberFormat="1" applyFont="1" applyFill="1" applyBorder="1" applyAlignment="1">
      <alignment horizontal="right" vertical="top"/>
    </xf>
    <xf numFmtId="167" fontId="30" fillId="55" borderId="31" xfId="1048" applyNumberFormat="1" applyFont="1" applyFill="1" applyBorder="1" applyAlignment="1">
      <alignment horizontal="right" vertical="top"/>
    </xf>
    <xf numFmtId="0" fontId="12" fillId="55" borderId="0" xfId="0" applyFont="1" applyFill="1" applyAlignment="1">
      <alignment vertical="center"/>
    </xf>
    <xf numFmtId="164" fontId="12" fillId="55" borderId="0" xfId="0" applyNumberFormat="1" applyFont="1" applyFill="1" applyAlignment="1">
      <alignment vertical="center"/>
    </xf>
    <xf numFmtId="169" fontId="58" fillId="55" borderId="0" xfId="1" applyNumberFormat="1" applyFont="1" applyFill="1" applyBorder="1" applyAlignment="1" applyProtection="1">
      <alignment horizontal="right" vertical="center" wrapText="1"/>
    </xf>
    <xf numFmtId="169" fontId="12" fillId="55" borderId="0" xfId="1" applyNumberFormat="1" applyFont="1" applyFill="1"/>
    <xf numFmtId="166" fontId="12" fillId="55" borderId="0" xfId="1" applyFont="1" applyFill="1"/>
    <xf numFmtId="0" fontId="12" fillId="55" borderId="1" xfId="0" applyFont="1" applyFill="1" applyBorder="1" applyAlignment="1">
      <alignment horizontal="right" vertical="center" wrapText="1"/>
    </xf>
    <xf numFmtId="0" fontId="12" fillId="55" borderId="2" xfId="0" applyFont="1" applyFill="1" applyBorder="1" applyAlignment="1">
      <alignment horizontal="center" vertical="top" wrapText="1"/>
    </xf>
    <xf numFmtId="0" fontId="12" fillId="55" borderId="13" xfId="0" applyFont="1" applyFill="1" applyBorder="1" applyAlignment="1">
      <alignment horizontal="center" vertical="center" wrapText="1"/>
    </xf>
    <xf numFmtId="0" fontId="12" fillId="55" borderId="0" xfId="0" applyFont="1" applyFill="1" applyAlignment="1">
      <alignment vertical="center" wrapText="1"/>
    </xf>
    <xf numFmtId="0" fontId="58" fillId="55" borderId="0" xfId="0" applyFont="1" applyFill="1" applyAlignment="1">
      <alignment vertical="center"/>
    </xf>
    <xf numFmtId="169" fontId="58" fillId="55" borderId="0" xfId="1" applyNumberFormat="1" applyFont="1" applyFill="1"/>
    <xf numFmtId="166" fontId="58" fillId="55" borderId="0" xfId="1" applyFont="1" applyFill="1"/>
    <xf numFmtId="169" fontId="12" fillId="55" borderId="0" xfId="0" applyNumberFormat="1" applyFont="1" applyFill="1" applyAlignment="1">
      <alignment vertical="center"/>
    </xf>
    <xf numFmtId="4" fontId="12" fillId="55" borderId="0" xfId="0" applyNumberFormat="1" applyFont="1" applyFill="1" applyAlignment="1">
      <alignment vertical="center"/>
    </xf>
    <xf numFmtId="171" fontId="12" fillId="55" borderId="0" xfId="0" applyNumberFormat="1" applyFont="1" applyFill="1" applyAlignment="1">
      <alignment vertical="center"/>
    </xf>
    <xf numFmtId="171" fontId="12" fillId="55" borderId="0" xfId="0" applyNumberFormat="1" applyFont="1" applyFill="1" applyAlignment="1">
      <alignment vertical="center" wrapText="1"/>
    </xf>
    <xf numFmtId="170" fontId="58" fillId="55" borderId="0" xfId="0" applyNumberFormat="1" applyFont="1" applyFill="1" applyAlignment="1">
      <alignment vertical="center"/>
    </xf>
    <xf numFmtId="0" fontId="12" fillId="55" borderId="31" xfId="0" applyFont="1" applyFill="1" applyBorder="1" applyAlignment="1">
      <alignment horizontal="center" vertical="center" wrapText="1"/>
    </xf>
    <xf numFmtId="0" fontId="12" fillId="55" borderId="31" xfId="0" applyFont="1" applyFill="1" applyBorder="1" applyAlignment="1">
      <alignment horizontal="center" vertical="top" wrapText="1"/>
    </xf>
    <xf numFmtId="0" fontId="12" fillId="55" borderId="31" xfId="0" applyFont="1" applyFill="1" applyBorder="1" applyAlignment="1">
      <alignment horizontal="left" vertical="top" wrapText="1"/>
    </xf>
    <xf numFmtId="0" fontId="58" fillId="55" borderId="31" xfId="0" applyFont="1" applyFill="1" applyBorder="1" applyAlignment="1">
      <alignment horizontal="left" vertical="top" wrapText="1"/>
    </xf>
    <xf numFmtId="167" fontId="58" fillId="55" borderId="31" xfId="931" applyNumberFormat="1" applyFont="1" applyFill="1" applyBorder="1" applyAlignment="1">
      <alignment horizontal="right" vertical="top"/>
    </xf>
    <xf numFmtId="167" fontId="12" fillId="55" borderId="31" xfId="1048" applyNumberFormat="1" applyFont="1" applyFill="1" applyBorder="1" applyAlignment="1">
      <alignment horizontal="right" vertical="top"/>
    </xf>
    <xf numFmtId="0" fontId="168" fillId="55" borderId="31" xfId="0" applyFont="1" applyFill="1" applyBorder="1" applyAlignment="1">
      <alignment horizontal="left" vertical="top" wrapText="1"/>
    </xf>
    <xf numFmtId="167" fontId="168" fillId="55" borderId="31" xfId="932" applyNumberFormat="1" applyFont="1" applyFill="1" applyBorder="1" applyAlignment="1">
      <alignment horizontal="right" vertical="top"/>
    </xf>
    <xf numFmtId="0" fontId="12" fillId="55" borderId="0" xfId="0" applyFont="1" applyFill="1" applyAlignment="1">
      <alignment horizontal="left" vertical="top" wrapText="1"/>
    </xf>
    <xf numFmtId="0" fontId="12" fillId="0" borderId="0" xfId="0" applyFont="1"/>
    <xf numFmtId="0" fontId="12" fillId="0" borderId="0" xfId="831" applyFont="1" applyAlignment="1">
      <alignment horizontal="right" vertical="center"/>
    </xf>
    <xf numFmtId="172" fontId="12" fillId="55" borderId="31" xfId="171" applyNumberFormat="1" applyFont="1" applyFill="1" applyBorder="1" applyAlignment="1">
      <alignment horizontal="center" vertical="center" wrapText="1"/>
    </xf>
    <xf numFmtId="172" fontId="12" fillId="55" borderId="31" xfId="170" applyNumberFormat="1" applyFont="1" applyFill="1" applyBorder="1" applyAlignment="1">
      <alignment horizontal="center" vertical="center" wrapText="1"/>
    </xf>
    <xf numFmtId="172" fontId="12" fillId="55" borderId="31" xfId="170" applyNumberFormat="1" applyFont="1" applyFill="1" applyBorder="1" applyAlignment="1">
      <alignment horizontal="center" wrapText="1"/>
    </xf>
    <xf numFmtId="0" fontId="12" fillId="0" borderId="0" xfId="0" applyFont="1" applyFill="1"/>
    <xf numFmtId="0" fontId="12" fillId="0" borderId="0" xfId="831" applyFont="1" applyAlignment="1">
      <alignment vertical="center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169" fontId="58" fillId="0" borderId="0" xfId="173" applyNumberFormat="1" applyFont="1" applyFill="1" applyBorder="1" applyAlignment="1" applyProtection="1">
      <alignment horizontal="right" vertical="center" wrapText="1"/>
    </xf>
    <xf numFmtId="0" fontId="58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31" xfId="0" applyFont="1" applyFill="1" applyBorder="1" applyAlignment="1">
      <alignment horizontal="center" vertical="center" wrapText="1"/>
    </xf>
    <xf numFmtId="0" fontId="170" fillId="0" borderId="31" xfId="444" applyFont="1" applyFill="1" applyBorder="1" applyAlignment="1">
      <alignment horizontal="center" vertical="center" wrapText="1"/>
    </xf>
    <xf numFmtId="180" fontId="58" fillId="0" borderId="31" xfId="173" applyNumberFormat="1" applyFont="1" applyFill="1" applyBorder="1" applyAlignment="1" applyProtection="1">
      <alignment horizontal="right" vertical="center" wrapText="1"/>
    </xf>
    <xf numFmtId="0" fontId="62" fillId="0" borderId="0" xfId="0" applyFont="1" applyFill="1"/>
    <xf numFmtId="0" fontId="106" fillId="0" borderId="31" xfId="0" applyFont="1" applyFill="1" applyBorder="1" applyAlignment="1">
      <alignment horizontal="center" vertical="center"/>
    </xf>
    <xf numFmtId="0" fontId="58" fillId="0" borderId="31" xfId="0" applyFont="1" applyFill="1" applyBorder="1" applyAlignment="1">
      <alignment horizontal="center" vertical="center"/>
    </xf>
    <xf numFmtId="180" fontId="12" fillId="0" borderId="31" xfId="173" applyNumberFormat="1" applyFont="1" applyFill="1" applyBorder="1" applyAlignment="1" applyProtection="1">
      <alignment horizontal="right" vertical="center" wrapText="1"/>
    </xf>
    <xf numFmtId="0" fontId="58" fillId="0" borderId="31" xfId="0" applyFont="1" applyFill="1" applyBorder="1" applyAlignment="1">
      <alignment horizontal="center" vertical="center" wrapText="1"/>
    </xf>
    <xf numFmtId="0" fontId="58" fillId="0" borderId="31" xfId="0" applyFont="1" applyFill="1" applyBorder="1" applyAlignment="1">
      <alignment horizontal="left" vertical="center" wrapText="1"/>
    </xf>
    <xf numFmtId="0" fontId="168" fillId="0" borderId="3" xfId="0" applyFont="1" applyFill="1" applyBorder="1" applyAlignment="1">
      <alignment horizontal="left" vertical="center" wrapText="1"/>
    </xf>
    <xf numFmtId="0" fontId="171" fillId="0" borderId="0" xfId="0" applyFont="1" applyAlignment="1">
      <alignment horizontal="left" vertical="top" wrapText="1"/>
    </xf>
    <xf numFmtId="0" fontId="172" fillId="0" borderId="0" xfId="0" applyFont="1"/>
    <xf numFmtId="0" fontId="0" fillId="0" borderId="0" xfId="0" applyFont="1"/>
    <xf numFmtId="0" fontId="171" fillId="0" borderId="0" xfId="0" applyFont="1" applyBorder="1" applyAlignment="1">
      <alignment horizontal="left" vertical="top" wrapText="1"/>
    </xf>
    <xf numFmtId="0" fontId="58" fillId="0" borderId="0" xfId="0" applyFont="1" applyBorder="1" applyAlignment="1">
      <alignment horizontal="center" vertical="top"/>
    </xf>
    <xf numFmtId="0" fontId="58" fillId="0" borderId="0" xfId="0" applyFont="1" applyBorder="1" applyAlignment="1">
      <alignment horizontal="right" vertical="top"/>
    </xf>
    <xf numFmtId="0" fontId="12" fillId="0" borderId="0" xfId="0" applyFont="1" applyBorder="1" applyAlignment="1">
      <alignment horizontal="left" vertical="top" wrapText="1"/>
    </xf>
    <xf numFmtId="172" fontId="12" fillId="0" borderId="0" xfId="0" applyNumberFormat="1" applyFont="1" applyBorder="1" applyAlignment="1">
      <alignment horizontal="left" vertical="top" wrapText="1"/>
    </xf>
    <xf numFmtId="0" fontId="162" fillId="0" borderId="3" xfId="0" applyFont="1" applyBorder="1" applyAlignment="1">
      <alignment horizontal="left" vertical="top" wrapText="1"/>
    </xf>
    <xf numFmtId="0" fontId="164" fillId="0" borderId="0" xfId="0" applyFont="1" applyAlignment="1">
      <alignment horizontal="left" vertical="top" wrapText="1"/>
    </xf>
    <xf numFmtId="0" fontId="167" fillId="0" borderId="31" xfId="0" applyFont="1" applyBorder="1" applyAlignment="1">
      <alignment horizontal="left" vertical="top" wrapText="1"/>
    </xf>
    <xf numFmtId="0" fontId="164" fillId="0" borderId="31" xfId="0" applyFont="1" applyBorder="1" applyAlignment="1">
      <alignment horizontal="left" vertical="top" wrapText="1"/>
    </xf>
    <xf numFmtId="0" fontId="62" fillId="0" borderId="31" xfId="0" applyFont="1" applyBorder="1" applyAlignment="1">
      <alignment horizontal="left" vertical="top" wrapText="1"/>
    </xf>
    <xf numFmtId="0" fontId="59" fillId="0" borderId="31" xfId="0" applyFont="1" applyBorder="1" applyAlignment="1">
      <alignment horizontal="center" vertical="top" wrapText="1"/>
    </xf>
    <xf numFmtId="183" fontId="168" fillId="0" borderId="31" xfId="173" applyNumberFormat="1" applyFont="1" applyBorder="1" applyAlignment="1" applyProtection="1">
      <alignment horizontal="right" vertical="top" wrapText="1"/>
    </xf>
    <xf numFmtId="183" fontId="167" fillId="0" borderId="0" xfId="173" applyNumberFormat="1" applyFont="1" applyBorder="1" applyAlignment="1" applyProtection="1">
      <alignment horizontal="right" vertical="top" wrapText="1"/>
    </xf>
    <xf numFmtId="0" fontId="174" fillId="0" borderId="0" xfId="0" applyFont="1" applyBorder="1" applyAlignment="1">
      <alignment horizontal="left" vertical="top" wrapText="1"/>
    </xf>
    <xf numFmtId="0" fontId="174" fillId="0" borderId="31" xfId="0" applyFont="1" applyBorder="1" applyAlignment="1">
      <alignment horizontal="left" vertical="top" wrapText="1"/>
    </xf>
    <xf numFmtId="167" fontId="168" fillId="0" borderId="31" xfId="1048" applyNumberFormat="1" applyFont="1" applyBorder="1" applyAlignment="1">
      <alignment horizontal="right" vertical="top"/>
    </xf>
    <xf numFmtId="43" fontId="12" fillId="0" borderId="31" xfId="0" applyNumberFormat="1" applyFont="1" applyBorder="1" applyAlignment="1">
      <alignment horizontal="center" vertical="top" wrapText="1"/>
    </xf>
    <xf numFmtId="0" fontId="175" fillId="0" borderId="0" xfId="0" applyFont="1" applyAlignment="1">
      <alignment horizontal="left" vertical="top" wrapText="1"/>
    </xf>
    <xf numFmtId="0" fontId="175" fillId="0" borderId="0" xfId="0" applyFont="1" applyBorder="1" applyAlignment="1">
      <alignment horizontal="center" vertical="top" wrapText="1"/>
    </xf>
    <xf numFmtId="0" fontId="58" fillId="59" borderId="0" xfId="0" applyFont="1" applyFill="1" applyBorder="1" applyAlignment="1">
      <alignment horizontal="center" vertical="top" wrapText="1"/>
    </xf>
    <xf numFmtId="0" fontId="58" fillId="0" borderId="0" xfId="0" applyFont="1" applyBorder="1" applyAlignment="1">
      <alignment horizontal="left" vertical="top" wrapText="1"/>
    </xf>
    <xf numFmtId="0" fontId="169" fillId="0" borderId="0" xfId="0" applyFont="1" applyBorder="1" applyAlignment="1">
      <alignment horizontal="center" vertical="top"/>
    </xf>
    <xf numFmtId="0" fontId="12" fillId="0" borderId="0" xfId="0" applyFont="1" applyFill="1" applyBorder="1"/>
    <xf numFmtId="0" fontId="12" fillId="0" borderId="0" xfId="831" applyFont="1" applyBorder="1" applyAlignment="1">
      <alignment vertical="center"/>
    </xf>
    <xf numFmtId="0" fontId="12" fillId="0" borderId="0" xfId="831" applyFont="1" applyBorder="1" applyAlignment="1">
      <alignment horizontal="right" vertical="center"/>
    </xf>
    <xf numFmtId="0" fontId="172" fillId="0" borderId="0" xfId="0" applyFont="1" applyBorder="1"/>
    <xf numFmtId="0" fontId="0" fillId="0" borderId="0" xfId="0" applyFont="1" applyBorder="1"/>
    <xf numFmtId="0" fontId="164" fillId="0" borderId="0" xfId="0" applyFont="1" applyBorder="1" applyAlignment="1">
      <alignment horizontal="left" vertical="top" wrapText="1"/>
    </xf>
    <xf numFmtId="0" fontId="163" fillId="0" borderId="0" xfId="855" applyFont="1" applyBorder="1" applyAlignment="1">
      <alignment horizontal="left" vertical="top" wrapText="1"/>
    </xf>
    <xf numFmtId="0" fontId="173" fillId="0" borderId="0" xfId="0" applyFont="1" applyBorder="1" applyAlignment="1">
      <alignment vertical="top"/>
    </xf>
    <xf numFmtId="0" fontId="174" fillId="0" borderId="0" xfId="0" applyFont="1" applyBorder="1"/>
    <xf numFmtId="0" fontId="168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center" vertical="top" wrapText="1"/>
    </xf>
    <xf numFmtId="0" fontId="175" fillId="0" borderId="0" xfId="0" applyFont="1" applyBorder="1" applyAlignment="1">
      <alignment horizontal="left" vertical="top" wrapText="1"/>
    </xf>
    <xf numFmtId="0" fontId="176" fillId="0" borderId="0" xfId="0" applyFont="1" applyBorder="1"/>
    <xf numFmtId="0" fontId="177" fillId="0" borderId="0" xfId="0" applyFont="1" applyBorder="1" applyAlignment="1">
      <alignment horizontal="left" vertical="top" wrapText="1"/>
    </xf>
    <xf numFmtId="172" fontId="12" fillId="0" borderId="31" xfId="0" applyNumberFormat="1" applyFont="1" applyBorder="1" applyAlignment="1">
      <alignment horizontal="left" vertical="top" wrapText="1"/>
    </xf>
    <xf numFmtId="183" fontId="167" fillId="0" borderId="31" xfId="173" applyNumberFormat="1" applyFont="1" applyBorder="1" applyAlignment="1" applyProtection="1">
      <alignment horizontal="right" vertical="top" wrapText="1"/>
    </xf>
    <xf numFmtId="0" fontId="171" fillId="0" borderId="31" xfId="0" applyFont="1" applyBorder="1" applyAlignment="1">
      <alignment horizontal="left" vertical="top" wrapText="1"/>
    </xf>
    <xf numFmtId="0" fontId="58" fillId="0" borderId="31" xfId="0" applyFont="1" applyBorder="1" applyAlignment="1">
      <alignment horizontal="right" vertical="center" wrapText="1"/>
    </xf>
    <xf numFmtId="0" fontId="62" fillId="0" borderId="0" xfId="0" applyFont="1" applyAlignment="1">
      <alignment horizontal="left" vertical="top" wrapText="1"/>
    </xf>
    <xf numFmtId="0" fontId="62" fillId="0" borderId="0" xfId="0" applyFont="1" applyAlignment="1">
      <alignment horizontal="center" vertical="center" wrapText="1"/>
    </xf>
    <xf numFmtId="0" fontId="58" fillId="59" borderId="0" xfId="0" applyFont="1" applyFill="1" applyBorder="1" applyAlignment="1">
      <alignment vertical="top" wrapText="1"/>
    </xf>
    <xf numFmtId="0" fontId="166" fillId="0" borderId="0" xfId="0" applyFont="1" applyBorder="1" applyAlignment="1">
      <alignment horizontal="right" vertical="top" wrapText="1"/>
    </xf>
    <xf numFmtId="172" fontId="62" fillId="0" borderId="0" xfId="0" applyNumberFormat="1" applyFont="1" applyBorder="1" applyAlignment="1">
      <alignment horizontal="left" vertical="top" wrapText="1"/>
    </xf>
    <xf numFmtId="0" fontId="175" fillId="0" borderId="0" xfId="0" applyFont="1"/>
    <xf numFmtId="167" fontId="167" fillId="0" borderId="31" xfId="1048" applyNumberFormat="1" applyFont="1" applyBorder="1" applyAlignment="1">
      <alignment horizontal="right" vertical="top"/>
    </xf>
    <xf numFmtId="0" fontId="12" fillId="0" borderId="31" xfId="0" applyFont="1" applyBorder="1" applyAlignment="1">
      <alignment horizontal="center" vertical="top" wrapText="1"/>
    </xf>
    <xf numFmtId="0" fontId="58" fillId="0" borderId="0" xfId="0" applyFont="1" applyAlignment="1">
      <alignment horizontal="right" vertical="center" wrapText="1"/>
    </xf>
    <xf numFmtId="0" fontId="58" fillId="0" borderId="0" xfId="0" applyFont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69" fontId="58" fillId="55" borderId="0" xfId="1" applyNumberFormat="1" applyFont="1" applyFill="1" applyBorder="1" applyAlignment="1" applyProtection="1">
      <alignment horizontal="right" vertical="center" wrapText="1"/>
    </xf>
    <xf numFmtId="0" fontId="58" fillId="55" borderId="0" xfId="0" applyFont="1" applyFill="1" applyAlignment="1">
      <alignment horizontal="center" vertical="center" wrapText="1"/>
    </xf>
    <xf numFmtId="0" fontId="12" fillId="55" borderId="31" xfId="0" applyFont="1" applyFill="1" applyBorder="1" applyAlignment="1">
      <alignment horizontal="center" vertical="top" wrapText="1"/>
    </xf>
    <xf numFmtId="0" fontId="12" fillId="55" borderId="31" xfId="0" applyFont="1" applyFill="1" applyBorder="1" applyAlignment="1">
      <alignment horizontal="center" vertical="center" wrapText="1"/>
    </xf>
    <xf numFmtId="0" fontId="12" fillId="55" borderId="25" xfId="0" applyFont="1" applyFill="1" applyBorder="1" applyAlignment="1">
      <alignment horizontal="center" vertical="top" wrapText="1"/>
    </xf>
    <xf numFmtId="0" fontId="12" fillId="55" borderId="2" xfId="0" applyFont="1" applyFill="1" applyBorder="1" applyAlignment="1">
      <alignment horizontal="center" vertical="center" wrapText="1"/>
    </xf>
    <xf numFmtId="0" fontId="12" fillId="0" borderId="0" xfId="831" applyFont="1" applyAlignment="1">
      <alignment horizontal="right" vertical="center"/>
    </xf>
    <xf numFmtId="172" fontId="12" fillId="55" borderId="31" xfId="171" applyNumberFormat="1" applyFont="1" applyFill="1" applyBorder="1" applyAlignment="1">
      <alignment horizontal="center" vertical="center" wrapText="1"/>
    </xf>
    <xf numFmtId="172" fontId="12" fillId="55" borderId="31" xfId="342" applyNumberFormat="1" applyFont="1" applyFill="1" applyBorder="1" applyAlignment="1">
      <alignment horizontal="center" vertical="center" wrapText="1"/>
    </xf>
    <xf numFmtId="172" fontId="12" fillId="55" borderId="33" xfId="0" applyNumberFormat="1" applyFont="1" applyFill="1" applyBorder="1" applyAlignment="1">
      <alignment horizontal="center" vertical="center" wrapText="1"/>
    </xf>
    <xf numFmtId="172" fontId="12" fillId="55" borderId="34" xfId="0" applyNumberFormat="1" applyFont="1" applyFill="1" applyBorder="1" applyAlignment="1">
      <alignment horizontal="center" vertical="center" wrapText="1"/>
    </xf>
    <xf numFmtId="172" fontId="12" fillId="55" borderId="31" xfId="0" applyNumberFormat="1" applyFont="1" applyFill="1" applyBorder="1" applyAlignment="1">
      <alignment horizontal="center" vertical="center" wrapText="1"/>
    </xf>
    <xf numFmtId="172" fontId="12" fillId="55" borderId="31" xfId="170" applyNumberFormat="1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 wrapText="1"/>
    </xf>
    <xf numFmtId="0" fontId="170" fillId="0" borderId="31" xfId="444" applyFont="1" applyFill="1" applyBorder="1" applyAlignment="1">
      <alignment horizontal="center" vertical="center" wrapText="1"/>
    </xf>
    <xf numFmtId="170" fontId="12" fillId="0" borderId="31" xfId="444" applyNumberFormat="1" applyFont="1" applyFill="1" applyBorder="1" applyAlignment="1">
      <alignment horizontal="center" vertical="center" wrapText="1"/>
    </xf>
    <xf numFmtId="0" fontId="58" fillId="55" borderId="32" xfId="0" applyFont="1" applyFill="1" applyBorder="1" applyAlignment="1">
      <alignment horizontal="center" vertical="center" wrapText="1"/>
    </xf>
    <xf numFmtId="0" fontId="58" fillId="55" borderId="33" xfId="0" applyFont="1" applyFill="1" applyBorder="1" applyAlignment="1">
      <alignment horizontal="center" vertical="center" wrapText="1"/>
    </xf>
    <xf numFmtId="0" fontId="58" fillId="55" borderId="34" xfId="0" applyFont="1" applyFill="1" applyBorder="1" applyAlignment="1">
      <alignment horizontal="center" vertical="center" wrapText="1"/>
    </xf>
    <xf numFmtId="0" fontId="58" fillId="0" borderId="32" xfId="0" applyFont="1" applyFill="1" applyBorder="1" applyAlignment="1">
      <alignment horizontal="center" vertical="center" wrapText="1"/>
    </xf>
    <xf numFmtId="0" fontId="58" fillId="0" borderId="33" xfId="0" applyFont="1" applyFill="1" applyBorder="1" applyAlignment="1">
      <alignment horizontal="center" vertical="center" wrapText="1"/>
    </xf>
    <xf numFmtId="0" fontId="58" fillId="0" borderId="34" xfId="0" applyFont="1" applyFill="1" applyBorder="1" applyAlignment="1">
      <alignment horizontal="center" vertical="center" wrapText="1"/>
    </xf>
    <xf numFmtId="0" fontId="106" fillId="0" borderId="13" xfId="0" applyFont="1" applyFill="1" applyBorder="1" applyAlignment="1">
      <alignment horizontal="center" vertical="center"/>
    </xf>
    <xf numFmtId="0" fontId="106" fillId="0" borderId="3" xfId="0" applyFont="1" applyFill="1" applyBorder="1" applyAlignment="1">
      <alignment horizontal="center" vertical="center"/>
    </xf>
    <xf numFmtId="0" fontId="58" fillId="0" borderId="32" xfId="0" applyFont="1" applyFill="1" applyBorder="1" applyAlignment="1">
      <alignment horizontal="left" vertical="center" wrapText="1"/>
    </xf>
    <xf numFmtId="0" fontId="58" fillId="0" borderId="33" xfId="0" applyFont="1" applyFill="1" applyBorder="1" applyAlignment="1">
      <alignment horizontal="left" vertical="center" wrapText="1"/>
    </xf>
    <xf numFmtId="0" fontId="58" fillId="0" borderId="34" xfId="0" applyFont="1" applyFill="1" applyBorder="1" applyAlignment="1">
      <alignment horizontal="left" vertical="center" wrapText="1"/>
    </xf>
    <xf numFmtId="0" fontId="58" fillId="59" borderId="0" xfId="0" applyFont="1" applyFill="1" applyBorder="1" applyAlignment="1">
      <alignment horizontal="center" vertical="top" wrapText="1"/>
    </xf>
    <xf numFmtId="0" fontId="58" fillId="0" borderId="0" xfId="0" applyFont="1" applyBorder="1" applyAlignment="1">
      <alignment horizontal="center" vertical="top"/>
    </xf>
    <xf numFmtId="0" fontId="165" fillId="0" borderId="0" xfId="0" applyFont="1" applyBorder="1" applyAlignment="1">
      <alignment horizontal="center" vertical="top"/>
    </xf>
    <xf numFmtId="0" fontId="58" fillId="0" borderId="31" xfId="0" applyFont="1" applyBorder="1" applyAlignment="1">
      <alignment horizontal="left" vertical="top" wrapText="1"/>
    </xf>
    <xf numFmtId="0" fontId="162" fillId="0" borderId="31" xfId="0" applyFont="1" applyBorder="1" applyAlignment="1">
      <alignment horizontal="left" vertical="top" wrapText="1"/>
    </xf>
    <xf numFmtId="0" fontId="160" fillId="0" borderId="31" xfId="0" applyFont="1" applyBorder="1" applyAlignment="1">
      <alignment horizontal="left" vertical="top" wrapText="1"/>
    </xf>
    <xf numFmtId="0" fontId="167" fillId="0" borderId="31" xfId="0" applyFont="1" applyBorder="1" applyAlignment="1">
      <alignment horizontal="left" vertical="top" wrapText="1"/>
    </xf>
    <xf numFmtId="170" fontId="170" fillId="0" borderId="31" xfId="444" applyNumberFormat="1" applyFont="1" applyBorder="1" applyAlignment="1">
      <alignment horizontal="center" vertical="center" wrapText="1"/>
    </xf>
    <xf numFmtId="0" fontId="59" fillId="0" borderId="31" xfId="0" applyFont="1" applyBorder="1" applyAlignment="1">
      <alignment horizontal="center" vertical="top" wrapText="1"/>
    </xf>
    <xf numFmtId="0" fontId="59" fillId="0" borderId="31" xfId="0" applyFont="1" applyBorder="1" applyAlignment="1">
      <alignment horizontal="left" vertical="top" wrapText="1"/>
    </xf>
    <xf numFmtId="0" fontId="163" fillId="0" borderId="31" xfId="855" applyFont="1" applyBorder="1" applyAlignment="1">
      <alignment horizontal="left" vertical="top" wrapText="1"/>
    </xf>
    <xf numFmtId="0" fontId="12" fillId="0" borderId="31" xfId="0" applyFont="1" applyBorder="1" applyAlignment="1">
      <alignment horizontal="left" vertical="top" wrapText="1"/>
    </xf>
    <xf numFmtId="0" fontId="169" fillId="0" borderId="31" xfId="0" applyFont="1" applyBorder="1" applyAlignment="1">
      <alignment horizontal="center" vertical="top"/>
    </xf>
    <xf numFmtId="0" fontId="168" fillId="0" borderId="31" xfId="0" applyFont="1" applyBorder="1" applyAlignment="1">
      <alignment horizontal="left" vertical="top" wrapText="1"/>
    </xf>
    <xf numFmtId="0" fontId="58" fillId="0" borderId="0" xfId="0" applyFont="1" applyBorder="1" applyAlignment="1">
      <alignment horizontal="left" vertical="top" wrapText="1"/>
    </xf>
    <xf numFmtId="0" fontId="162" fillId="0" borderId="3" xfId="0" applyFont="1" applyBorder="1" applyAlignment="1">
      <alignment horizontal="left" vertical="top" wrapText="1"/>
    </xf>
    <xf numFmtId="0" fontId="12" fillId="0" borderId="0" xfId="831" applyFont="1" applyBorder="1" applyAlignment="1">
      <alignment horizontal="right" vertical="center"/>
    </xf>
    <xf numFmtId="0" fontId="162" fillId="0" borderId="0" xfId="0" applyFont="1" applyBorder="1" applyAlignment="1">
      <alignment horizontal="left" vertical="top" wrapText="1"/>
    </xf>
    <xf numFmtId="0" fontId="160" fillId="0" borderId="0" xfId="0" applyFont="1" applyAlignment="1">
      <alignment horizontal="left" vertical="top" wrapText="1"/>
    </xf>
  </cellXfs>
  <cellStyles count="1049">
    <cellStyle name="_artabyuje" xfId="242"/>
    <cellStyle name="_artabyuje_3.Havelvacner_N1_12 23.01.2018" xfId="243"/>
    <cellStyle name="20% - Accent1" xfId="30" builtinId="30" customBuiltin="1"/>
    <cellStyle name="20% - Accent1 10" xfId="529"/>
    <cellStyle name="20% - Accent1 11" xfId="530"/>
    <cellStyle name="20% - Accent1 2" xfId="72"/>
    <cellStyle name="20% - Accent1 2 2" xfId="152"/>
    <cellStyle name="20% - Accent1 2 2 2" xfId="244"/>
    <cellStyle name="20% - Accent1 2 2 3" xfId="491"/>
    <cellStyle name="20% - Accent1 2 3" xfId="225"/>
    <cellStyle name="20% - Accent1 2 3 2" xfId="245"/>
    <cellStyle name="20% - Accent1 2 4" xfId="490"/>
    <cellStyle name="20% - Accent1 2 5" xfId="531"/>
    <cellStyle name="20% - Accent1 3" xfId="138"/>
    <cellStyle name="20% - Accent1 3 2" xfId="532"/>
    <cellStyle name="20% - Accent1 3 3" xfId="533"/>
    <cellStyle name="20% - Accent1 4" xfId="210"/>
    <cellStyle name="20% - Accent1 4 2" xfId="534"/>
    <cellStyle name="20% - Accent1 4 3" xfId="535"/>
    <cellStyle name="20% - Accent1 5" xfId="536"/>
    <cellStyle name="20% - Accent1 5 2" xfId="537"/>
    <cellStyle name="20% - Accent1 6" xfId="538"/>
    <cellStyle name="20% - Accent1 6 2" xfId="539"/>
    <cellStyle name="20% - Accent1 7" xfId="540"/>
    <cellStyle name="20% - Accent1 7 2" xfId="541"/>
    <cellStyle name="20% - Accent1 8" xfId="542"/>
    <cellStyle name="20% - Accent1 9" xfId="543"/>
    <cellStyle name="20% - Accent2" xfId="34" builtinId="34" customBuiltin="1"/>
    <cellStyle name="20% - Accent2 10" xfId="544"/>
    <cellStyle name="20% - Accent2 11" xfId="545"/>
    <cellStyle name="20% - Accent2 2" xfId="73"/>
    <cellStyle name="20% - Accent2 2 2" xfId="154"/>
    <cellStyle name="20% - Accent2 2 2 2" xfId="246"/>
    <cellStyle name="20% - Accent2 2 2 3" xfId="493"/>
    <cellStyle name="20% - Accent2 2 3" xfId="227"/>
    <cellStyle name="20% - Accent2 2 3 2" xfId="247"/>
    <cellStyle name="20% - Accent2 2 4" xfId="492"/>
    <cellStyle name="20% - Accent2 2 5" xfId="546"/>
    <cellStyle name="20% - Accent2 3" xfId="140"/>
    <cellStyle name="20% - Accent2 3 2" xfId="547"/>
    <cellStyle name="20% - Accent2 3 3" xfId="548"/>
    <cellStyle name="20% - Accent2 4" xfId="212"/>
    <cellStyle name="20% - Accent2 4 2" xfId="549"/>
    <cellStyle name="20% - Accent2 4 3" xfId="550"/>
    <cellStyle name="20% - Accent2 5" xfId="551"/>
    <cellStyle name="20% - Accent2 5 2" xfId="552"/>
    <cellStyle name="20% - Accent2 6" xfId="553"/>
    <cellStyle name="20% - Accent2 6 2" xfId="554"/>
    <cellStyle name="20% - Accent2 7" xfId="555"/>
    <cellStyle name="20% - Accent2 7 2" xfId="556"/>
    <cellStyle name="20% - Accent2 8" xfId="557"/>
    <cellStyle name="20% - Accent2 9" xfId="558"/>
    <cellStyle name="20% - Accent3" xfId="38" builtinId="38" customBuiltin="1"/>
    <cellStyle name="20% - Accent3 10" xfId="559"/>
    <cellStyle name="20% - Accent3 11" xfId="560"/>
    <cellStyle name="20% - Accent3 2" xfId="74"/>
    <cellStyle name="20% - Accent3 2 2" xfId="156"/>
    <cellStyle name="20% - Accent3 2 2 2" xfId="248"/>
    <cellStyle name="20% - Accent3 2 2 3" xfId="495"/>
    <cellStyle name="20% - Accent3 2 3" xfId="229"/>
    <cellStyle name="20% - Accent3 2 3 2" xfId="249"/>
    <cellStyle name="20% - Accent3 2 4" xfId="494"/>
    <cellStyle name="20% - Accent3 2 5" xfId="561"/>
    <cellStyle name="20% - Accent3 3" xfId="143"/>
    <cellStyle name="20% - Accent3 3 2" xfId="562"/>
    <cellStyle name="20% - Accent3 3 3" xfId="563"/>
    <cellStyle name="20% - Accent3 4" xfId="214"/>
    <cellStyle name="20% - Accent3 4 2" xfId="564"/>
    <cellStyle name="20% - Accent3 4 3" xfId="565"/>
    <cellStyle name="20% - Accent3 5" xfId="566"/>
    <cellStyle name="20% - Accent3 5 2" xfId="567"/>
    <cellStyle name="20% - Accent3 6" xfId="568"/>
    <cellStyle name="20% - Accent3 6 2" xfId="569"/>
    <cellStyle name="20% - Accent3 7" xfId="570"/>
    <cellStyle name="20% - Accent3 7 2" xfId="571"/>
    <cellStyle name="20% - Accent3 8" xfId="572"/>
    <cellStyle name="20% - Accent3 9" xfId="573"/>
    <cellStyle name="20% - Accent4" xfId="42" builtinId="42" customBuiltin="1"/>
    <cellStyle name="20% - Accent4 10" xfId="574"/>
    <cellStyle name="20% - Accent4 11" xfId="575"/>
    <cellStyle name="20% - Accent4 2" xfId="75"/>
    <cellStyle name="20% - Accent4 2 2" xfId="158"/>
    <cellStyle name="20% - Accent4 2 2 2" xfId="250"/>
    <cellStyle name="20% - Accent4 2 2 3" xfId="497"/>
    <cellStyle name="20% - Accent4 2 3" xfId="231"/>
    <cellStyle name="20% - Accent4 2 3 2" xfId="251"/>
    <cellStyle name="20% - Accent4 2 4" xfId="496"/>
    <cellStyle name="20% - Accent4 2 5" xfId="576"/>
    <cellStyle name="20% - Accent4 3" xfId="146"/>
    <cellStyle name="20% - Accent4 3 2" xfId="577"/>
    <cellStyle name="20% - Accent4 3 3" xfId="578"/>
    <cellStyle name="20% - Accent4 4" xfId="217"/>
    <cellStyle name="20% - Accent4 4 2" xfId="579"/>
    <cellStyle name="20% - Accent4 4 3" xfId="580"/>
    <cellStyle name="20% - Accent4 5" xfId="581"/>
    <cellStyle name="20% - Accent4 5 2" xfId="582"/>
    <cellStyle name="20% - Accent4 6" xfId="583"/>
    <cellStyle name="20% - Accent4 6 2" xfId="584"/>
    <cellStyle name="20% - Accent4 7" xfId="585"/>
    <cellStyle name="20% - Accent4 7 2" xfId="586"/>
    <cellStyle name="20% - Accent4 8" xfId="587"/>
    <cellStyle name="20% - Accent4 9" xfId="588"/>
    <cellStyle name="20% - Accent5" xfId="46" builtinId="46" customBuiltin="1"/>
    <cellStyle name="20% - Accent5 2" xfId="76"/>
    <cellStyle name="20% - Accent5 2 2" xfId="160"/>
    <cellStyle name="20% - Accent5 2 2 2" xfId="252"/>
    <cellStyle name="20% - Accent5 2 2 3" xfId="499"/>
    <cellStyle name="20% - Accent5 2 3" xfId="233"/>
    <cellStyle name="20% - Accent5 2 3 2" xfId="253"/>
    <cellStyle name="20% - Accent5 2 4" xfId="498"/>
    <cellStyle name="20% - Accent5 3" xfId="148"/>
    <cellStyle name="20% - Accent5 3 2" xfId="589"/>
    <cellStyle name="20% - Accent5 4" xfId="219"/>
    <cellStyle name="20% - Accent5 5" xfId="590"/>
    <cellStyle name="20% - Accent5 6" xfId="591"/>
    <cellStyle name="20% - Accent5 7" xfId="592"/>
    <cellStyle name="20% - Accent6" xfId="50" builtinId="50" customBuiltin="1"/>
    <cellStyle name="20% - Accent6 2" xfId="77"/>
    <cellStyle name="20% - Accent6 2 2" xfId="162"/>
    <cellStyle name="20% - Accent6 2 2 2" xfId="254"/>
    <cellStyle name="20% - Accent6 2 2 3" xfId="501"/>
    <cellStyle name="20% - Accent6 2 3" xfId="235"/>
    <cellStyle name="20% - Accent6 2 3 2" xfId="255"/>
    <cellStyle name="20% - Accent6 2 4" xfId="500"/>
    <cellStyle name="20% - Accent6 3" xfId="150"/>
    <cellStyle name="20% - Accent6 3 2" xfId="593"/>
    <cellStyle name="20% - Accent6 4" xfId="221"/>
    <cellStyle name="20% - Accent6 5" xfId="594"/>
    <cellStyle name="20% - Accent6 6" xfId="595"/>
    <cellStyle name="20% - Accent6 7" xfId="596"/>
    <cellStyle name="20% - Акцент1" xfId="256"/>
    <cellStyle name="20% - Акцент1 2" xfId="597"/>
    <cellStyle name="20% — акцент1 2" xfId="598"/>
    <cellStyle name="20% — акцент1 2 2" xfId="599"/>
    <cellStyle name="20% - Акцент2" xfId="257"/>
    <cellStyle name="20% - Акцент2 2" xfId="600"/>
    <cellStyle name="20% — акцент2 2" xfId="601"/>
    <cellStyle name="20% — акцент2 2 2" xfId="602"/>
    <cellStyle name="20% - Акцент3" xfId="258"/>
    <cellStyle name="20% - Акцент3 2" xfId="603"/>
    <cellStyle name="20% — акцент3 2" xfId="604"/>
    <cellStyle name="20% — акцент3 2 2" xfId="605"/>
    <cellStyle name="20% - Акцент4" xfId="259"/>
    <cellStyle name="20% - Акцент4 2" xfId="606"/>
    <cellStyle name="20% — акцент4 2" xfId="607"/>
    <cellStyle name="20% — акцент4 2 2" xfId="608"/>
    <cellStyle name="20% - Акцент5" xfId="260"/>
    <cellStyle name="20% - Акцент5 2" xfId="609"/>
    <cellStyle name="20% — акцент5 2" xfId="610"/>
    <cellStyle name="20% — акцент5 2 2" xfId="611"/>
    <cellStyle name="20% - Акцент6" xfId="261"/>
    <cellStyle name="20% - Акцент6 2" xfId="612"/>
    <cellStyle name="20% — акцент6 2" xfId="613"/>
    <cellStyle name="20% — акцент6 2 2" xfId="614"/>
    <cellStyle name="40% - Accent1" xfId="31" builtinId="31" customBuiltin="1"/>
    <cellStyle name="40% - Accent1 2" xfId="78"/>
    <cellStyle name="40% - Accent1 2 2" xfId="153"/>
    <cellStyle name="40% - Accent1 2 2 2" xfId="262"/>
    <cellStyle name="40% - Accent1 2 2 3" xfId="503"/>
    <cellStyle name="40% - Accent1 2 3" xfId="226"/>
    <cellStyle name="40% - Accent1 2 3 2" xfId="263"/>
    <cellStyle name="40% - Accent1 2 4" xfId="502"/>
    <cellStyle name="40% - Accent1 3" xfId="139"/>
    <cellStyle name="40% - Accent1 3 2" xfId="615"/>
    <cellStyle name="40% - Accent1 4" xfId="211"/>
    <cellStyle name="40% - Accent1 5" xfId="616"/>
    <cellStyle name="40% - Accent1 6" xfId="617"/>
    <cellStyle name="40% - Accent1 7" xfId="618"/>
    <cellStyle name="40% - Accent2" xfId="35" builtinId="35" customBuiltin="1"/>
    <cellStyle name="40% - Accent2 2" xfId="79"/>
    <cellStyle name="40% - Accent2 2 2" xfId="155"/>
    <cellStyle name="40% - Accent2 2 2 2" xfId="264"/>
    <cellStyle name="40% - Accent2 2 2 3" xfId="505"/>
    <cellStyle name="40% - Accent2 2 3" xfId="228"/>
    <cellStyle name="40% - Accent2 2 3 2" xfId="265"/>
    <cellStyle name="40% - Accent2 2 4" xfId="504"/>
    <cellStyle name="40% - Accent2 3" xfId="141"/>
    <cellStyle name="40% - Accent2 3 2" xfId="619"/>
    <cellStyle name="40% - Accent2 4" xfId="213"/>
    <cellStyle name="40% - Accent2 5" xfId="620"/>
    <cellStyle name="40% - Accent2 6" xfId="621"/>
    <cellStyle name="40% - Accent2 7" xfId="622"/>
    <cellStyle name="40% - Accent3" xfId="39" builtinId="39" customBuiltin="1"/>
    <cellStyle name="40% - Accent3 10" xfId="623"/>
    <cellStyle name="40% - Accent3 11" xfId="624"/>
    <cellStyle name="40% - Accent3 2" xfId="80"/>
    <cellStyle name="40% - Accent3 2 2" xfId="157"/>
    <cellStyle name="40% - Accent3 2 2 2" xfId="266"/>
    <cellStyle name="40% - Accent3 2 2 3" xfId="507"/>
    <cellStyle name="40% - Accent3 2 3" xfId="230"/>
    <cellStyle name="40% - Accent3 2 3 2" xfId="267"/>
    <cellStyle name="40% - Accent3 2 4" xfId="506"/>
    <cellStyle name="40% - Accent3 2 5" xfId="625"/>
    <cellStyle name="40% - Accent3 3" xfId="144"/>
    <cellStyle name="40% - Accent3 3 2" xfId="626"/>
    <cellStyle name="40% - Accent3 3 3" xfId="627"/>
    <cellStyle name="40% - Accent3 4" xfId="215"/>
    <cellStyle name="40% - Accent3 4 2" xfId="628"/>
    <cellStyle name="40% - Accent3 4 3" xfId="629"/>
    <cellStyle name="40% - Accent3 5" xfId="630"/>
    <cellStyle name="40% - Accent3 5 2" xfId="631"/>
    <cellStyle name="40% - Accent3 6" xfId="632"/>
    <cellStyle name="40% - Accent3 6 2" xfId="633"/>
    <cellStyle name="40% - Accent3 7" xfId="634"/>
    <cellStyle name="40% - Accent3 7 2" xfId="635"/>
    <cellStyle name="40% - Accent3 8" xfId="636"/>
    <cellStyle name="40% - Accent3 9" xfId="637"/>
    <cellStyle name="40% - Accent4" xfId="43" builtinId="43" customBuiltin="1"/>
    <cellStyle name="40% - Accent4 2" xfId="81"/>
    <cellStyle name="40% - Accent4 2 2" xfId="159"/>
    <cellStyle name="40% - Accent4 2 2 2" xfId="268"/>
    <cellStyle name="40% - Accent4 2 2 3" xfId="509"/>
    <cellStyle name="40% - Accent4 2 3" xfId="232"/>
    <cellStyle name="40% - Accent4 2 3 2" xfId="269"/>
    <cellStyle name="40% - Accent4 2 4" xfId="508"/>
    <cellStyle name="40% - Accent4 3" xfId="147"/>
    <cellStyle name="40% - Accent4 3 2" xfId="638"/>
    <cellStyle name="40% - Accent4 4" xfId="218"/>
    <cellStyle name="40% - Accent4 5" xfId="639"/>
    <cellStyle name="40% - Accent4 6" xfId="640"/>
    <cellStyle name="40% - Accent4 7" xfId="641"/>
    <cellStyle name="40% - Accent5" xfId="47" builtinId="47" customBuiltin="1"/>
    <cellStyle name="40% - Accent5 2" xfId="82"/>
    <cellStyle name="40% - Accent5 2 2" xfId="161"/>
    <cellStyle name="40% - Accent5 2 2 2" xfId="270"/>
    <cellStyle name="40% - Accent5 2 2 3" xfId="511"/>
    <cellStyle name="40% - Accent5 2 3" xfId="234"/>
    <cellStyle name="40% - Accent5 2 3 2" xfId="271"/>
    <cellStyle name="40% - Accent5 2 4" xfId="510"/>
    <cellStyle name="40% - Accent5 3" xfId="149"/>
    <cellStyle name="40% - Accent5 3 2" xfId="642"/>
    <cellStyle name="40% - Accent5 4" xfId="220"/>
    <cellStyle name="40% - Accent5 5" xfId="643"/>
    <cellStyle name="40% - Accent5 6" xfId="644"/>
    <cellStyle name="40% - Accent5 7" xfId="645"/>
    <cellStyle name="40% - Accent6" xfId="51" builtinId="51" customBuiltin="1"/>
    <cellStyle name="40% - Accent6 2" xfId="83"/>
    <cellStyle name="40% - Accent6 2 2" xfId="163"/>
    <cellStyle name="40% - Accent6 2 2 2" xfId="272"/>
    <cellStyle name="40% - Accent6 2 2 3" xfId="513"/>
    <cellStyle name="40% - Accent6 2 3" xfId="236"/>
    <cellStyle name="40% - Accent6 2 3 2" xfId="273"/>
    <cellStyle name="40% - Accent6 2 4" xfId="512"/>
    <cellStyle name="40% - Accent6 3" xfId="151"/>
    <cellStyle name="40% - Accent6 3 2" xfId="646"/>
    <cellStyle name="40% - Accent6 4" xfId="222"/>
    <cellStyle name="40% - Accent6 5" xfId="647"/>
    <cellStyle name="40% - Accent6 6" xfId="648"/>
    <cellStyle name="40% - Accent6 7" xfId="649"/>
    <cellStyle name="40% - Акцент1" xfId="274"/>
    <cellStyle name="40% - Акцент1 2" xfId="650"/>
    <cellStyle name="40% — акцент1 2" xfId="651"/>
    <cellStyle name="40% — акцент1 2 2" xfId="652"/>
    <cellStyle name="40% - Акцент2" xfId="275"/>
    <cellStyle name="40% - Акцент2 2" xfId="653"/>
    <cellStyle name="40% — акцент2 2" xfId="654"/>
    <cellStyle name="40% — акцент2 2 2" xfId="655"/>
    <cellStyle name="40% - Акцент3" xfId="276"/>
    <cellStyle name="40% - Акцент3 2" xfId="656"/>
    <cellStyle name="40% — акцент3 2" xfId="657"/>
    <cellStyle name="40% — акцент3 2 2" xfId="658"/>
    <cellStyle name="40% - Акцент4" xfId="277"/>
    <cellStyle name="40% - Акцент4 2" xfId="659"/>
    <cellStyle name="40% — акцент4 2" xfId="660"/>
    <cellStyle name="40% — акцент4 2 2" xfId="661"/>
    <cellStyle name="40% - Акцент5" xfId="278"/>
    <cellStyle name="40% - Акцент5 2" xfId="662"/>
    <cellStyle name="40% — акцент5 2" xfId="663"/>
    <cellStyle name="40% — акцент5 2 2" xfId="664"/>
    <cellStyle name="40% - Акцент6" xfId="279"/>
    <cellStyle name="40% - Акцент6 2" xfId="665"/>
    <cellStyle name="40% — акцент6 2" xfId="666"/>
    <cellStyle name="40% — акцент6 2 2" xfId="667"/>
    <cellStyle name="60% - Accent1" xfId="32" builtinId="32" customBuiltin="1"/>
    <cellStyle name="60% - Accent1 2" xfId="84"/>
    <cellStyle name="60% - Accent1 2 2" xfId="281"/>
    <cellStyle name="60% - Accent1 2 3" xfId="282"/>
    <cellStyle name="60% - Accent1 2 4" xfId="280"/>
    <cellStyle name="60% - Accent1 3" xfId="668"/>
    <cellStyle name="60% - Accent1 3 2" xfId="669"/>
    <cellStyle name="60% - Accent1 4" xfId="670"/>
    <cellStyle name="60% - Accent2" xfId="36" builtinId="36" customBuiltin="1"/>
    <cellStyle name="60% - Accent2 2" xfId="85"/>
    <cellStyle name="60% - Accent2 2 2" xfId="284"/>
    <cellStyle name="60% - Accent2 2 3" xfId="285"/>
    <cellStyle name="60% - Accent2 2 4" xfId="283"/>
    <cellStyle name="60% - Accent2 3" xfId="671"/>
    <cellStyle name="60% - Accent2 3 2" xfId="672"/>
    <cellStyle name="60% - Accent2 4" xfId="673"/>
    <cellStyle name="60% - Accent3" xfId="40" builtinId="40" customBuiltin="1"/>
    <cellStyle name="60% - Accent3 2" xfId="86"/>
    <cellStyle name="60% - Accent3 2 2" xfId="287"/>
    <cellStyle name="60% - Accent3 2 3" xfId="288"/>
    <cellStyle name="60% - Accent3 2 4" xfId="286"/>
    <cellStyle name="60% - Accent3 2 5" xfId="674"/>
    <cellStyle name="60% - Accent3 3" xfId="675"/>
    <cellStyle name="60% - Accent3 3 2" xfId="676"/>
    <cellStyle name="60% - Accent3 4" xfId="677"/>
    <cellStyle name="60% - Accent3 5" xfId="678"/>
    <cellStyle name="60% - Accent3 6" xfId="679"/>
    <cellStyle name="60% - Accent3 7" xfId="680"/>
    <cellStyle name="60% - Accent3 8" xfId="681"/>
    <cellStyle name="60% - Accent3 9" xfId="682"/>
    <cellStyle name="60% - Accent4" xfId="44" builtinId="44" customBuiltin="1"/>
    <cellStyle name="60% - Accent4 2" xfId="87"/>
    <cellStyle name="60% - Accent4 2 2" xfId="290"/>
    <cellStyle name="60% - Accent4 2 3" xfId="291"/>
    <cellStyle name="60% - Accent4 2 4" xfId="289"/>
    <cellStyle name="60% - Accent4 2 5" xfId="683"/>
    <cellStyle name="60% - Accent4 3" xfId="684"/>
    <cellStyle name="60% - Accent4 3 2" xfId="685"/>
    <cellStyle name="60% - Accent4 4" xfId="686"/>
    <cellStyle name="60% - Accent4 5" xfId="687"/>
    <cellStyle name="60% - Accent4 6" xfId="688"/>
    <cellStyle name="60% - Accent4 7" xfId="689"/>
    <cellStyle name="60% - Accent4 8" xfId="690"/>
    <cellStyle name="60% - Accent4 9" xfId="691"/>
    <cellStyle name="60% - Accent5" xfId="48" builtinId="48" customBuiltin="1"/>
    <cellStyle name="60% - Accent5 2" xfId="88"/>
    <cellStyle name="60% - Accent5 2 2" xfId="293"/>
    <cellStyle name="60% - Accent5 2 3" xfId="294"/>
    <cellStyle name="60% - Accent5 2 4" xfId="292"/>
    <cellStyle name="60% - Accent5 3" xfId="692"/>
    <cellStyle name="60% - Accent5 3 2" xfId="693"/>
    <cellStyle name="60% - Accent5 4" xfId="694"/>
    <cellStyle name="60% - Accent6" xfId="52" builtinId="52" customBuiltin="1"/>
    <cellStyle name="60% - Accent6 2" xfId="89"/>
    <cellStyle name="60% - Accent6 2 2" xfId="296"/>
    <cellStyle name="60% - Accent6 2 3" xfId="297"/>
    <cellStyle name="60% - Accent6 2 4" xfId="295"/>
    <cellStyle name="60% - Accent6 2 5" xfId="695"/>
    <cellStyle name="60% - Accent6 3" xfId="696"/>
    <cellStyle name="60% - Accent6 3 2" xfId="697"/>
    <cellStyle name="60% - Accent6 4" xfId="698"/>
    <cellStyle name="60% - Accent6 5" xfId="699"/>
    <cellStyle name="60% - Accent6 6" xfId="700"/>
    <cellStyle name="60% - Accent6 7" xfId="701"/>
    <cellStyle name="60% - Accent6 8" xfId="702"/>
    <cellStyle name="60% - Accent6 9" xfId="703"/>
    <cellStyle name="60% - Акцент1" xfId="298"/>
    <cellStyle name="60% - Акцент1 2" xfId="704"/>
    <cellStyle name="60% - Акцент2" xfId="299"/>
    <cellStyle name="60% - Акцент2 2" xfId="705"/>
    <cellStyle name="60% - Акцент3" xfId="300"/>
    <cellStyle name="60% - Акцент3 2" xfId="706"/>
    <cellStyle name="60% - Акцент4" xfId="301"/>
    <cellStyle name="60% - Акцент4 2" xfId="707"/>
    <cellStyle name="60% - Акцент5" xfId="302"/>
    <cellStyle name="60% - Акцент5 2" xfId="708"/>
    <cellStyle name="60% - Акцент6" xfId="303"/>
    <cellStyle name="60% - Акцент6 2" xfId="709"/>
    <cellStyle name="Accent1" xfId="29" builtinId="29" customBuiltin="1"/>
    <cellStyle name="Accent1 2" xfId="90"/>
    <cellStyle name="Accent1 2 2" xfId="305"/>
    <cellStyle name="Accent1 2 3" xfId="306"/>
    <cellStyle name="Accent1 2 4" xfId="304"/>
    <cellStyle name="Accent1 3" xfId="710"/>
    <cellStyle name="Accent1 3 2" xfId="711"/>
    <cellStyle name="Accent1 4" xfId="712"/>
    <cellStyle name="Accent2" xfId="33" builtinId="33" customBuiltin="1"/>
    <cellStyle name="Accent2 2" xfId="91"/>
    <cellStyle name="Accent2 2 2" xfId="308"/>
    <cellStyle name="Accent2 2 3" xfId="309"/>
    <cellStyle name="Accent2 2 4" xfId="307"/>
    <cellStyle name="Accent2 3" xfId="713"/>
    <cellStyle name="Accent2 3 2" xfId="714"/>
    <cellStyle name="Accent2 4" xfId="715"/>
    <cellStyle name="Accent3" xfId="37" builtinId="37" customBuiltin="1"/>
    <cellStyle name="Accent3 2" xfId="92"/>
    <cellStyle name="Accent3 2 2" xfId="311"/>
    <cellStyle name="Accent3 2 3" xfId="312"/>
    <cellStyle name="Accent3 2 4" xfId="310"/>
    <cellStyle name="Accent3 3" xfId="716"/>
    <cellStyle name="Accent3 3 2" xfId="717"/>
    <cellStyle name="Accent3 4" xfId="718"/>
    <cellStyle name="Accent4" xfId="41" builtinId="41" customBuiltin="1"/>
    <cellStyle name="Accent4 2" xfId="93"/>
    <cellStyle name="Accent4 2 2" xfId="314"/>
    <cellStyle name="Accent4 2 3" xfId="315"/>
    <cellStyle name="Accent4 2 4" xfId="313"/>
    <cellStyle name="Accent4 3" xfId="719"/>
    <cellStyle name="Accent4 3 2" xfId="720"/>
    <cellStyle name="Accent4 4" xfId="721"/>
    <cellStyle name="Accent5" xfId="45" builtinId="45" customBuiltin="1"/>
    <cellStyle name="Accent5 2" xfId="94"/>
    <cellStyle name="Accent5 2 2" xfId="317"/>
    <cellStyle name="Accent5 2 3" xfId="318"/>
    <cellStyle name="Accent5 2 4" xfId="316"/>
    <cellStyle name="Accent5 3" xfId="722"/>
    <cellStyle name="Accent5 3 2" xfId="723"/>
    <cellStyle name="Accent5 4" xfId="724"/>
    <cellStyle name="Accent6" xfId="49" builtinId="49" customBuiltin="1"/>
    <cellStyle name="Accent6 2" xfId="95"/>
    <cellStyle name="Accent6 2 2" xfId="320"/>
    <cellStyle name="Accent6 2 3" xfId="321"/>
    <cellStyle name="Accent6 2 4" xfId="319"/>
    <cellStyle name="Accent6 3" xfId="725"/>
    <cellStyle name="Accent6 3 2" xfId="726"/>
    <cellStyle name="Accent6 4" xfId="727"/>
    <cellStyle name="Bad" xfId="19" builtinId="27" customBuiltin="1"/>
    <cellStyle name="Bad 2" xfId="96"/>
    <cellStyle name="Bad 2 2" xfId="323"/>
    <cellStyle name="Bad 2 3" xfId="324"/>
    <cellStyle name="Bad 2 4" xfId="322"/>
    <cellStyle name="Bad 3" xfId="728"/>
    <cellStyle name="Bad 3 2" xfId="729"/>
    <cellStyle name="Bad 4" xfId="730"/>
    <cellStyle name="Calculation" xfId="23" builtinId="22" customBuiltin="1"/>
    <cellStyle name="Calculation 2" xfId="97"/>
    <cellStyle name="Calculation 2 2" xfId="326"/>
    <cellStyle name="Calculation 2 3" xfId="327"/>
    <cellStyle name="Calculation 2 4" xfId="325"/>
    <cellStyle name="Calculation 3" xfId="731"/>
    <cellStyle name="Calculation 3 2" xfId="732"/>
    <cellStyle name="Calculation 4" xfId="733"/>
    <cellStyle name="Check Cell" xfId="25" builtinId="23" customBuiltin="1"/>
    <cellStyle name="Check Cell 2" xfId="98"/>
    <cellStyle name="Check Cell 2 2" xfId="329"/>
    <cellStyle name="Check Cell 2 3" xfId="330"/>
    <cellStyle name="Check Cell 2 4" xfId="328"/>
    <cellStyle name="Check Cell 3" xfId="734"/>
    <cellStyle name="Check Cell 3 2" xfId="735"/>
    <cellStyle name="Check Cell 4" xfId="736"/>
    <cellStyle name="Comma" xfId="1" builtinId="3"/>
    <cellStyle name="Comma [0] 2" xfId="331"/>
    <cellStyle name="Comma 10" xfId="332"/>
    <cellStyle name="Comma 10 2" xfId="737"/>
    <cellStyle name="Comma 11" xfId="133"/>
    <cellStyle name="Comma 11 2" xfId="333"/>
    <cellStyle name="Comma 11 3" xfId="514"/>
    <cellStyle name="Comma 12" xfId="334"/>
    <cellStyle name="Comma 12 2" xfId="515"/>
    <cellStyle name="Comma 13" xfId="239"/>
    <cellStyle name="Comma 13 2" xfId="173"/>
    <cellStyle name="Comma 13 3" xfId="738"/>
    <cellStyle name="Comma 14" xfId="489"/>
    <cellStyle name="Comma 14 2" xfId="739"/>
    <cellStyle name="Comma 15" xfId="237"/>
    <cellStyle name="Comma 15 2" xfId="740"/>
    <cellStyle name="Comma 15 3" xfId="741"/>
    <cellStyle name="Comma 15 4" xfId="742"/>
    <cellStyle name="Comma 16" xfId="526"/>
    <cellStyle name="Comma 16 2" xfId="743"/>
    <cellStyle name="Comma 17" xfId="528"/>
    <cellStyle name="Comma 18" xfId="525"/>
    <cellStyle name="Comma 19" xfId="185"/>
    <cellStyle name="Comma 2" xfId="2"/>
    <cellStyle name="Comma 2 2" xfId="63"/>
    <cellStyle name="Comma 2 2 2" xfId="99"/>
    <cellStyle name="Comma 2 2 2 2" xfId="336"/>
    <cellStyle name="Comma 2 2 2 3" xfId="209"/>
    <cellStyle name="Comma 2 2 3" xfId="337"/>
    <cellStyle name="Comma 2 2 4" xfId="338"/>
    <cellStyle name="Comma 2 2 5" xfId="339"/>
    <cellStyle name="Comma 2 2 6" xfId="335"/>
    <cellStyle name="Comma 2 3" xfId="66"/>
    <cellStyle name="Comma 2 3 2" xfId="341"/>
    <cellStyle name="Comma 2 3 3" xfId="342"/>
    <cellStyle name="Comma 2 3 4" xfId="340"/>
    <cellStyle name="Comma 2 4" xfId="59"/>
    <cellStyle name="Comma 2 4 2" xfId="343"/>
    <cellStyle name="Comma 2 4 3" xfId="744"/>
    <cellStyle name="Comma 2 5" xfId="344"/>
    <cellStyle name="Comma 2 5 2" xfId="745"/>
    <cellStyle name="Comma 2 5 3" xfId="746"/>
    <cellStyle name="Comma 2 6" xfId="345"/>
    <cellStyle name="Comma 2 6 2" xfId="747"/>
    <cellStyle name="Comma 2 6 3" xfId="748"/>
    <cellStyle name="Comma 2 7" xfId="749"/>
    <cellStyle name="Comma 2 8" xfId="750"/>
    <cellStyle name="Comma 2 9" xfId="751"/>
    <cellStyle name="Comma 20" xfId="527"/>
    <cellStyle name="Comma 21" xfId="752"/>
    <cellStyle name="Comma 3" xfId="3"/>
    <cellStyle name="Comma 3 10" xfId="753"/>
    <cellStyle name="Comma 3 11" xfId="754"/>
    <cellStyle name="Comma 3 2" xfId="100"/>
    <cellStyle name="Comma 3 2 2" xfId="170"/>
    <cellStyle name="Comma 3 2 2 2" xfId="182"/>
    <cellStyle name="Comma 3 2 2 2 2" xfId="206"/>
    <cellStyle name="Comma 3 2 2 2 3" xfId="349"/>
    <cellStyle name="Comma 3 2 2 3" xfId="196"/>
    <cellStyle name="Comma 3 2 2 4" xfId="348"/>
    <cellStyle name="Comma 3 2 3" xfId="176"/>
    <cellStyle name="Comma 3 2 3 2" xfId="200"/>
    <cellStyle name="Comma 3 2 3 3" xfId="350"/>
    <cellStyle name="Comma 3 2 4" xfId="190"/>
    <cellStyle name="Comma 3 2 4 2" xfId="351"/>
    <cellStyle name="Comma 3 2 5" xfId="164"/>
    <cellStyle name="Comma 3 2 6" xfId="347"/>
    <cellStyle name="Comma 3 3" xfId="62"/>
    <cellStyle name="Comma 3 3 2" xfId="755"/>
    <cellStyle name="Comma 3 3 3" xfId="756"/>
    <cellStyle name="Comma 3 3 4" xfId="757"/>
    <cellStyle name="Comma 3 4" xfId="352"/>
    <cellStyle name="Comma 3 4 2" xfId="758"/>
    <cellStyle name="Comma 3 5" xfId="353"/>
    <cellStyle name="Comma 3 5 2" xfId="759"/>
    <cellStyle name="Comma 3 6" xfId="346"/>
    <cellStyle name="Comma 3 7" xfId="760"/>
    <cellStyle name="Comma 3 8" xfId="761"/>
    <cellStyle name="Comma 3 9" xfId="762"/>
    <cellStyle name="Comma 35" xfId="354"/>
    <cellStyle name="Comma 4" xfId="65"/>
    <cellStyle name="Comma 4 2" xfId="355"/>
    <cellStyle name="Comma 4 2 2" xfId="356"/>
    <cellStyle name="Comma 4 2 3" xfId="357"/>
    <cellStyle name="Comma 4 3" xfId="358"/>
    <cellStyle name="Comma 4 3 2" xfId="359"/>
    <cellStyle name="Comma 4 4" xfId="360"/>
    <cellStyle name="Comma 4 5" xfId="361"/>
    <cellStyle name="Comma 4 6" xfId="362"/>
    <cellStyle name="Comma 4 7" xfId="241"/>
    <cellStyle name="Comma 5" xfId="57"/>
    <cellStyle name="Comma 5 2" xfId="175"/>
    <cellStyle name="Comma 5 2 2" xfId="199"/>
    <cellStyle name="Comma 5 2 2 2" xfId="365"/>
    <cellStyle name="Comma 5 2 3" xfId="364"/>
    <cellStyle name="Comma 5 3" xfId="189"/>
    <cellStyle name="Comma 5 3 2" xfId="366"/>
    <cellStyle name="Comma 5 4" xfId="136"/>
    <cellStyle name="Comma 5 4 2" xfId="367"/>
    <cellStyle name="Comma 5 5" xfId="363"/>
    <cellStyle name="Comma 6" xfId="169"/>
    <cellStyle name="Comma 6 2" xfId="181"/>
    <cellStyle name="Comma 6 2 2" xfId="205"/>
    <cellStyle name="Comma 6 2 3" xfId="369"/>
    <cellStyle name="Comma 6 3" xfId="195"/>
    <cellStyle name="Comma 6 4" xfId="368"/>
    <cellStyle name="Comma 6 5" xfId="516"/>
    <cellStyle name="Comma 7" xfId="370"/>
    <cellStyle name="Comma 7 2" xfId="763"/>
    <cellStyle name="Comma 7 2 2" xfId="764"/>
    <cellStyle name="Comma 7 3" xfId="765"/>
    <cellStyle name="Comma 8" xfId="371"/>
    <cellStyle name="Comma 8 2" xfId="372"/>
    <cellStyle name="Comma 8 3" xfId="766"/>
    <cellStyle name="Comma 8 3 2" xfId="767"/>
    <cellStyle name="Comma 8 4" xfId="768"/>
    <cellStyle name="Comma 8 5" xfId="769"/>
    <cellStyle name="Comma 9" xfId="373"/>
    <cellStyle name="Comma 9 2" xfId="770"/>
    <cellStyle name="Comma 9 3" xfId="771"/>
    <cellStyle name="Currency 2" xfId="772"/>
    <cellStyle name="Euro" xfId="773"/>
    <cellStyle name="Euro 2" xfId="774"/>
    <cellStyle name="Explanatory Text" xfId="27" builtinId="53" customBuiltin="1"/>
    <cellStyle name="Explanatory Text 2" xfId="101"/>
    <cellStyle name="Explanatory Text 2 2" xfId="375"/>
    <cellStyle name="Explanatory Text 2 3" xfId="376"/>
    <cellStyle name="Explanatory Text 2 4" xfId="374"/>
    <cellStyle name="Explanatory Text 3" xfId="775"/>
    <cellStyle name="Explanatory Text 3 2" xfId="776"/>
    <cellStyle name="Explanatory Text 4" xfId="777"/>
    <cellStyle name="Good" xfId="18" builtinId="26" customBuiltin="1"/>
    <cellStyle name="Good 2" xfId="102"/>
    <cellStyle name="Good 2 2" xfId="378"/>
    <cellStyle name="Good 2 3" xfId="379"/>
    <cellStyle name="Good 2 4" xfId="377"/>
    <cellStyle name="Good 3" xfId="778"/>
    <cellStyle name="Good 3 2" xfId="779"/>
    <cellStyle name="Good 4" xfId="780"/>
    <cellStyle name="Heading 1" xfId="14" builtinId="16" customBuiltin="1"/>
    <cellStyle name="Heading 1 2" xfId="103"/>
    <cellStyle name="Heading 1 2 2" xfId="381"/>
    <cellStyle name="Heading 1 2 3" xfId="382"/>
    <cellStyle name="Heading 1 2 4" xfId="380"/>
    <cellStyle name="Heading 1 3" xfId="781"/>
    <cellStyle name="Heading 1 3 2" xfId="782"/>
    <cellStyle name="Heading 1 4" xfId="783"/>
    <cellStyle name="Heading 1 5" xfId="784"/>
    <cellStyle name="Heading 2" xfId="15" builtinId="17" customBuiltin="1"/>
    <cellStyle name="Heading 2 2" xfId="104"/>
    <cellStyle name="Heading 2 2 2" xfId="384"/>
    <cellStyle name="Heading 2 2 3" xfId="385"/>
    <cellStyle name="Heading 2 2 4" xfId="383"/>
    <cellStyle name="Heading 2 3" xfId="785"/>
    <cellStyle name="Heading 2 3 2" xfId="786"/>
    <cellStyle name="Heading 2 4" xfId="787"/>
    <cellStyle name="Heading 2 5" xfId="788"/>
    <cellStyle name="Heading 3" xfId="16" builtinId="18" customBuiltin="1"/>
    <cellStyle name="Heading 3 2" xfId="105"/>
    <cellStyle name="Heading 3 2 2" xfId="387"/>
    <cellStyle name="Heading 3 2 3" xfId="388"/>
    <cellStyle name="Heading 3 2 4" xfId="386"/>
    <cellStyle name="Heading 3 3" xfId="789"/>
    <cellStyle name="Heading 3 3 2" xfId="790"/>
    <cellStyle name="Heading 3 4" xfId="791"/>
    <cellStyle name="Heading 3 5" xfId="792"/>
    <cellStyle name="Heading 4" xfId="17" builtinId="19" customBuiltin="1"/>
    <cellStyle name="Heading 4 2" xfId="106"/>
    <cellStyle name="Heading 4 2 2" xfId="390"/>
    <cellStyle name="Heading 4 2 3" xfId="391"/>
    <cellStyle name="Heading 4 2 4" xfId="389"/>
    <cellStyle name="Heading 4 3" xfId="793"/>
    <cellStyle name="Heading 4 3 2" xfId="794"/>
    <cellStyle name="Heading 4 4" xfId="795"/>
    <cellStyle name="Heading 4 5" xfId="796"/>
    <cellStyle name="Hyperlink 2" xfId="797"/>
    <cellStyle name="Hyperlink 2 2" xfId="798"/>
    <cellStyle name="Hyperlink 2 3" xfId="799"/>
    <cellStyle name="Hyperlink 3" xfId="800"/>
    <cellStyle name="Hyperlink 3 2" xfId="801"/>
    <cellStyle name="Input" xfId="21" builtinId="20" customBuiltin="1"/>
    <cellStyle name="Input 2" xfId="107"/>
    <cellStyle name="Input 2 2" xfId="393"/>
    <cellStyle name="Input 2 3" xfId="394"/>
    <cellStyle name="Input 2 4" xfId="392"/>
    <cellStyle name="Input 3" xfId="802"/>
    <cellStyle name="Input 3 2" xfId="803"/>
    <cellStyle name="Input 4" xfId="804"/>
    <cellStyle name="KPMG Heading 1" xfId="805"/>
    <cellStyle name="KPMG Heading 2" xfId="806"/>
    <cellStyle name="KPMG Heading 3" xfId="807"/>
    <cellStyle name="KPMG Heading 4" xfId="808"/>
    <cellStyle name="KPMG Normal" xfId="809"/>
    <cellStyle name="KPMG Normal Text" xfId="810"/>
    <cellStyle name="KPMG Normal_123" xfId="811"/>
    <cellStyle name="Linked Cell" xfId="24" builtinId="24" customBuiltin="1"/>
    <cellStyle name="Linked Cell 2" xfId="108"/>
    <cellStyle name="Linked Cell 2 2" xfId="396"/>
    <cellStyle name="Linked Cell 2 3" xfId="397"/>
    <cellStyle name="Linked Cell 2 4" xfId="395"/>
    <cellStyle name="Linked Cell 3" xfId="812"/>
    <cellStyle name="Linked Cell 3 2" xfId="813"/>
    <cellStyle name="Linked Cell 4" xfId="814"/>
    <cellStyle name="Neutral" xfId="20" builtinId="28" customBuiltin="1"/>
    <cellStyle name="Neutral 2" xfId="69"/>
    <cellStyle name="Neutral 2 2" xfId="399"/>
    <cellStyle name="Neutral 2 3" xfId="400"/>
    <cellStyle name="Neutral 2 4" xfId="401"/>
    <cellStyle name="Neutral 2 5" xfId="398"/>
    <cellStyle name="Neutral 3" xfId="109"/>
    <cellStyle name="Neutral 3 2" xfId="402"/>
    <cellStyle name="Neutral 4" xfId="403"/>
    <cellStyle name="Normal" xfId="0" builtinId="0"/>
    <cellStyle name="Normal 10" xfId="4"/>
    <cellStyle name="Normal 10 2" xfId="179"/>
    <cellStyle name="Normal 10 2 2" xfId="203"/>
    <cellStyle name="Normal 10 3" xfId="184"/>
    <cellStyle name="Normal 10 4" xfId="193"/>
    <cellStyle name="Normal 10 5" xfId="167"/>
    <cellStyle name="Normal 10 6" xfId="404"/>
    <cellStyle name="Normal 10 7" xfId="517"/>
    <cellStyle name="Normal 11" xfId="56"/>
    <cellStyle name="Normal 11 2" xfId="180"/>
    <cellStyle name="Normal 11 2 2" xfId="204"/>
    <cellStyle name="Normal 11 2 3" xfId="240"/>
    <cellStyle name="Normal 11 3" xfId="187"/>
    <cellStyle name="Normal 11 4" xfId="194"/>
    <cellStyle name="Normal 11 5" xfId="168"/>
    <cellStyle name="Normal 11 6" xfId="405"/>
    <cellStyle name="Normal 12" xfId="134"/>
    <cellStyle name="Normal 12 2" xfId="172"/>
    <cellStyle name="Normal 12 3" xfId="406"/>
    <cellStyle name="Normal 13" xfId="186"/>
    <cellStyle name="Normal 13 2" xfId="408"/>
    <cellStyle name="Normal 13 2 2" xfId="519"/>
    <cellStyle name="Normal 13 3" xfId="407"/>
    <cellStyle name="Normal 13 4" xfId="518"/>
    <cellStyle name="Normal 14" xfId="409"/>
    <cellStyle name="Normal 14 2" xfId="520"/>
    <cellStyle name="Normal 14 3 2" xfId="410"/>
    <cellStyle name="Normal 14 3 2 2" xfId="521"/>
    <cellStyle name="Normal 15" xfId="411"/>
    <cellStyle name="Normal 15 2" xfId="522"/>
    <cellStyle name="Normal 15 2 2" xfId="131"/>
    <cellStyle name="Normal 16" xfId="815"/>
    <cellStyle name="Normal 16 2" xfId="816"/>
    <cellStyle name="Normal 16 2 2" xfId="817"/>
    <cellStyle name="Normal 16 3" xfId="818"/>
    <cellStyle name="Normal 17" xfId="819"/>
    <cellStyle name="Normal 17 2" xfId="820"/>
    <cellStyle name="Normal 17 3" xfId="821"/>
    <cellStyle name="Normal 17 4" xfId="822"/>
    <cellStyle name="Normal 18" xfId="823"/>
    <cellStyle name="Normal 18 2" xfId="824"/>
    <cellStyle name="Normal 19" xfId="825"/>
    <cellStyle name="Normal 19 2" xfId="826"/>
    <cellStyle name="Normal 2" xfId="5"/>
    <cellStyle name="Normal 2 10" xfId="827"/>
    <cellStyle name="Normal 2 11" xfId="828"/>
    <cellStyle name="Normal 2 2" xfId="110"/>
    <cellStyle name="Normal 2 2 2" xfId="127"/>
    <cellStyle name="Normal 2 2 2 2" xfId="413"/>
    <cellStyle name="Normal 2 2 2 3" xfId="829"/>
    <cellStyle name="Normal 2 2 2 4" xfId="830"/>
    <cellStyle name="Normal 2 2 3" xfId="414"/>
    <cellStyle name="Normal 2 2 4" xfId="415"/>
    <cellStyle name="Normal 2 2 5" xfId="831"/>
    <cellStyle name="Normal 2 2 6" xfId="832"/>
    <cellStyle name="Normal 2 2 7" xfId="833"/>
    <cellStyle name="Normal 2 3" xfId="111"/>
    <cellStyle name="Normal 2 3 2" xfId="417"/>
    <cellStyle name="Normal 2 3 3" xfId="418"/>
    <cellStyle name="Normal 2 3 4" xfId="419"/>
    <cellStyle name="Normal 2 3 5" xfId="416"/>
    <cellStyle name="Normal 2 4" xfId="58"/>
    <cellStyle name="Normal 2 4 2" xfId="420"/>
    <cellStyle name="Normal 2 5" xfId="421"/>
    <cellStyle name="Normal 2 6" xfId="412"/>
    <cellStyle name="Normal 2 7" xfId="834"/>
    <cellStyle name="Normal 2 8" xfId="835"/>
    <cellStyle name="Normal 2 9" xfId="836"/>
    <cellStyle name="Normal 2_3.Havelvacner_N1_12 23.01.2018" xfId="422"/>
    <cellStyle name="Normal 20" xfId="837"/>
    <cellStyle name="Normal 20 2" xfId="838"/>
    <cellStyle name="Normal 20 2 2" xfId="839"/>
    <cellStyle name="Normal 20 2 3" xfId="840"/>
    <cellStyle name="Normal 20 3" xfId="841"/>
    <cellStyle name="Normal 20 4" xfId="842"/>
    <cellStyle name="Normal 21" xfId="843"/>
    <cellStyle name="Normal 21 2" xfId="844"/>
    <cellStyle name="Normal 22" xfId="845"/>
    <cellStyle name="Normal 23" xfId="846"/>
    <cellStyle name="Normal 24" xfId="847"/>
    <cellStyle name="Normal 24 2" xfId="848"/>
    <cellStyle name="Normal 25" xfId="849"/>
    <cellStyle name="Normal 26" xfId="850"/>
    <cellStyle name="Normal 27" xfId="851"/>
    <cellStyle name="Normal 28" xfId="852"/>
    <cellStyle name="Normal 29" xfId="853"/>
    <cellStyle name="Normal 3" xfId="53"/>
    <cellStyle name="Normal 3 2" xfId="67"/>
    <cellStyle name="Normal 3 2 2" xfId="112"/>
    <cellStyle name="Normal 3 2 2 2" xfId="854"/>
    <cellStyle name="Normal 3 2 3" xfId="855"/>
    <cellStyle name="Normal 3 2 4" xfId="856"/>
    <cellStyle name="Normal 3 3" xfId="61"/>
    <cellStyle name="Normal 3 3 2" xfId="424"/>
    <cellStyle name="Normal 3 3 3" xfId="857"/>
    <cellStyle name="Normal 3 4" xfId="423"/>
    <cellStyle name="Normal 3 4 2" xfId="858"/>
    <cellStyle name="Normal 3 5" xfId="859"/>
    <cellStyle name="Normal 3 5 2" xfId="860"/>
    <cellStyle name="Normal 3 6" xfId="861"/>
    <cellStyle name="Normal 3 7" xfId="862"/>
    <cellStyle name="Normal 3 8" xfId="863"/>
    <cellStyle name="Normal 3_HavelvacN2axjusakN3" xfId="70"/>
    <cellStyle name="Normal 30" xfId="864"/>
    <cellStyle name="Normal 31" xfId="865"/>
    <cellStyle name="Normal 32" xfId="866"/>
    <cellStyle name="Normal 33" xfId="867"/>
    <cellStyle name="Normal 34" xfId="868"/>
    <cellStyle name="Normal 35" xfId="869"/>
    <cellStyle name="Normal 36" xfId="870"/>
    <cellStyle name="Normal 37" xfId="871"/>
    <cellStyle name="Normal 374" xfId="872"/>
    <cellStyle name="Normal 374 2" xfId="873"/>
    <cellStyle name="Normal 38" xfId="874"/>
    <cellStyle name="Normal 39" xfId="875"/>
    <cellStyle name="Normal 4" xfId="6"/>
    <cellStyle name="Normal 4 2" xfId="68"/>
    <cellStyle name="Normal 4 2 2" xfId="425"/>
    <cellStyle name="Normal 4 2 2 2" xfId="876"/>
    <cellStyle name="Normal 4 2 3" xfId="426"/>
    <cellStyle name="Normal 4 2 4" xfId="877"/>
    <cellStyle name="Normal 4 2 5" xfId="878"/>
    <cellStyle name="Normal 4 3" xfId="64"/>
    <cellStyle name="Normal 4 3 2" xfId="428"/>
    <cellStyle name="Normal 4 3 3" xfId="427"/>
    <cellStyle name="Normal 4 4" xfId="429"/>
    <cellStyle name="Normal 4 5" xfId="430"/>
    <cellStyle name="Normal 4 6" xfId="879"/>
    <cellStyle name="Normal 4 7" xfId="880"/>
    <cellStyle name="Normal 4 8" xfId="881"/>
    <cellStyle name="Normal 5" xfId="7"/>
    <cellStyle name="Normal 5 2" xfId="113"/>
    <cellStyle name="Normal 5 2 2" xfId="171"/>
    <cellStyle name="Normal 5 2 2 2" xfId="183"/>
    <cellStyle name="Normal 5 2 2 2 2" xfId="207"/>
    <cellStyle name="Normal 5 2 2 3" xfId="197"/>
    <cellStyle name="Normal 5 2 2 4" xfId="433"/>
    <cellStyle name="Normal 5 2 3" xfId="177"/>
    <cellStyle name="Normal 5 2 3 2" xfId="201"/>
    <cellStyle name="Normal 5 2 4" xfId="191"/>
    <cellStyle name="Normal 5 2 5" xfId="165"/>
    <cellStyle name="Normal 5 2 6" xfId="432"/>
    <cellStyle name="Normal 5 2 9" xfId="132"/>
    <cellStyle name="Normal 5 3" xfId="71"/>
    <cellStyle name="Normal 5 3 2" xfId="434"/>
    <cellStyle name="Normal 5 3 3" xfId="523"/>
    <cellStyle name="Normal 5 4" xfId="431"/>
    <cellStyle name="Normal 53 3" xfId="882"/>
    <cellStyle name="Normal 54" xfId="883"/>
    <cellStyle name="Normal 6" xfId="114"/>
    <cellStyle name="Normal 6 2" xfId="436"/>
    <cellStyle name="Normal 6 2 2" xfId="884"/>
    <cellStyle name="Normal 6 2 3" xfId="885"/>
    <cellStyle name="Normal 6 3" xfId="435"/>
    <cellStyle name="Normal 6 4" xfId="886"/>
    <cellStyle name="Normal 6 5" xfId="887"/>
    <cellStyle name="Normal 6 6" xfId="888"/>
    <cellStyle name="Normal 6 7" xfId="889"/>
    <cellStyle name="Normal 63" xfId="437"/>
    <cellStyle name="Normal 67" xfId="890"/>
    <cellStyle name="Normal 7" xfId="115"/>
    <cellStyle name="Normal 7 2" xfId="439"/>
    <cellStyle name="Normal 7 3" xfId="438"/>
    <cellStyle name="Normal 7 4" xfId="891"/>
    <cellStyle name="Normal 7 5" xfId="892"/>
    <cellStyle name="Normal 7 6" xfId="893"/>
    <cellStyle name="Normal 73" xfId="894"/>
    <cellStyle name="Normal 78" xfId="895"/>
    <cellStyle name="Normal 78 2" xfId="896"/>
    <cellStyle name="Normal 8" xfId="8"/>
    <cellStyle name="Normal 8 2" xfId="126"/>
    <cellStyle name="Normal 8 2 2" xfId="198"/>
    <cellStyle name="Normal 8 2 2 2" xfId="442"/>
    <cellStyle name="Normal 8 2 3" xfId="174"/>
    <cellStyle name="Normal 8 2 4" xfId="441"/>
    <cellStyle name="Normal 8 3" xfId="188"/>
    <cellStyle name="Normal 8 3 2" xfId="443"/>
    <cellStyle name="Normal 8 4" xfId="142"/>
    <cellStyle name="Normal 8 5" xfId="440"/>
    <cellStyle name="Normal 81" xfId="897"/>
    <cellStyle name="Normal 88" xfId="898"/>
    <cellStyle name="Normal 89" xfId="899"/>
    <cellStyle name="Normal 9" xfId="9"/>
    <cellStyle name="Normal 9 2" xfId="178"/>
    <cellStyle name="Normal 9 2 2" xfId="202"/>
    <cellStyle name="Normal 9 2 3" xfId="445"/>
    <cellStyle name="Normal 9 3" xfId="192"/>
    <cellStyle name="Normal 9 4" xfId="166"/>
    <cellStyle name="Normal 9 5" xfId="444"/>
    <cellStyle name="Normal 90" xfId="900"/>
    <cellStyle name="Note 10" xfId="901"/>
    <cellStyle name="Note 11" xfId="902"/>
    <cellStyle name="Note 12" xfId="903"/>
    <cellStyle name="Note 2" xfId="54"/>
    <cellStyle name="Note 2 2" xfId="116"/>
    <cellStyle name="Note 2 2 2" xfId="446"/>
    <cellStyle name="Note 2 3" xfId="145"/>
    <cellStyle name="Note 2 3 2" xfId="447"/>
    <cellStyle name="Note 2 4" xfId="224"/>
    <cellStyle name="Note 2 5" xfId="524"/>
    <cellStyle name="Note 3" xfId="137"/>
    <cellStyle name="Note 3 2" xfId="904"/>
    <cellStyle name="Note 3 3" xfId="905"/>
    <cellStyle name="Note 3 4" xfId="906"/>
    <cellStyle name="Note 4" xfId="208"/>
    <cellStyle name="Note 4 2" xfId="907"/>
    <cellStyle name="Note 5" xfId="908"/>
    <cellStyle name="Note 5 2" xfId="909"/>
    <cellStyle name="Note 6" xfId="910"/>
    <cellStyle name="Note 6 2" xfId="911"/>
    <cellStyle name="Note 7" xfId="912"/>
    <cellStyle name="Note 7 2" xfId="913"/>
    <cellStyle name="Note 8" xfId="914"/>
    <cellStyle name="Note 9" xfId="915"/>
    <cellStyle name="Output" xfId="22" builtinId="21" customBuiltin="1"/>
    <cellStyle name="Output 2" xfId="117"/>
    <cellStyle name="Output 2 2" xfId="449"/>
    <cellStyle name="Output 2 3" xfId="450"/>
    <cellStyle name="Output 2 4" xfId="448"/>
    <cellStyle name="Output 3" xfId="916"/>
    <cellStyle name="Output 3 2" xfId="917"/>
    <cellStyle name="Output 4" xfId="918"/>
    <cellStyle name="Percent 2" xfId="60"/>
    <cellStyle name="Percent 2 2" xfId="451"/>
    <cellStyle name="Percent 2 2 2" xfId="452"/>
    <cellStyle name="Percent 2 3" xfId="453"/>
    <cellStyle name="Percent 2 4" xfId="454"/>
    <cellStyle name="Percent 2 5" xfId="919"/>
    <cellStyle name="Percent 2 6" xfId="920"/>
    <cellStyle name="Percent 3" xfId="129"/>
    <cellStyle name="Percent 4" xfId="921"/>
    <cellStyle name="Percent 4 2" xfId="922"/>
    <cellStyle name="Percent 5" xfId="923"/>
    <cellStyle name="Percent 5 2" xfId="924"/>
    <cellStyle name="Percent 5 3" xfId="925"/>
    <cellStyle name="Percent 6" xfId="926"/>
    <cellStyle name="Percent 7" xfId="927"/>
    <cellStyle name="Percent 7 2" xfId="928"/>
    <cellStyle name="Percent 8" xfId="929"/>
    <cellStyle name="Percent 9" xfId="930"/>
    <cellStyle name="RowLevel_1_N6+artabyuje" xfId="455"/>
    <cellStyle name="SN_241" xfId="10"/>
    <cellStyle name="SN_241 2" xfId="1048"/>
    <cellStyle name="SN_b" xfId="931"/>
    <cellStyle name="SN_it" xfId="932"/>
    <cellStyle name="SN10_bold" xfId="1047"/>
    <cellStyle name="Style 1" xfId="11"/>
    <cellStyle name="Style 1 2" xfId="119"/>
    <cellStyle name="Style 1 2 2" xfId="130"/>
    <cellStyle name="Style 1 3" xfId="118"/>
    <cellStyle name="Style 1 4" xfId="933"/>
    <cellStyle name="Style 1 5" xfId="934"/>
    <cellStyle name="Style 1 6" xfId="935"/>
    <cellStyle name="Style 1_verchnakan_ax21-25_2018" xfId="120"/>
    <cellStyle name="Title" xfId="135" builtinId="15" customBuiltin="1"/>
    <cellStyle name="Title 2" xfId="55"/>
    <cellStyle name="Title 2 2" xfId="121"/>
    <cellStyle name="Title 2 3" xfId="936"/>
    <cellStyle name="Title 3" xfId="456"/>
    <cellStyle name="Title 4" xfId="937"/>
    <cellStyle name="Total" xfId="28" builtinId="25" customBuiltin="1"/>
    <cellStyle name="Total 2" xfId="122"/>
    <cellStyle name="Total 2 2" xfId="458"/>
    <cellStyle name="Total 2 3" xfId="459"/>
    <cellStyle name="Total 2 4" xfId="457"/>
    <cellStyle name="Total 3" xfId="938"/>
    <cellStyle name="Total 3 2" xfId="939"/>
    <cellStyle name="Total 4" xfId="940"/>
    <cellStyle name="Warning Text" xfId="26" builtinId="11" customBuiltin="1"/>
    <cellStyle name="Warning Text 2" xfId="123"/>
    <cellStyle name="Warning Text 2 2" xfId="461"/>
    <cellStyle name="Warning Text 2 3" xfId="462"/>
    <cellStyle name="Warning Text 2 4" xfId="460"/>
    <cellStyle name="Warning Text 3" xfId="941"/>
    <cellStyle name="Warning Text 3 2" xfId="942"/>
    <cellStyle name="Warning Text 4" xfId="943"/>
    <cellStyle name="Акцент1" xfId="463"/>
    <cellStyle name="Акцент1 2" xfId="944"/>
    <cellStyle name="Акцент2" xfId="464"/>
    <cellStyle name="Акцент2 2" xfId="945"/>
    <cellStyle name="Акцент3" xfId="465"/>
    <cellStyle name="Акцент3 2" xfId="946"/>
    <cellStyle name="Акцент4" xfId="466"/>
    <cellStyle name="Акцент4 2" xfId="947"/>
    <cellStyle name="Акцент5" xfId="467"/>
    <cellStyle name="Акцент5 2" xfId="948"/>
    <cellStyle name="Акцент6" xfId="468"/>
    <cellStyle name="Акцент6 2" xfId="949"/>
    <cellStyle name="Беззащитный" xfId="950"/>
    <cellStyle name="Ввод " xfId="469"/>
    <cellStyle name="Ввод  2" xfId="951"/>
    <cellStyle name="Ввод  2 2" xfId="952"/>
    <cellStyle name="Ввод  2 3" xfId="953"/>
    <cellStyle name="Ввод  2 4" xfId="954"/>
    <cellStyle name="Ввод  2 5" xfId="955"/>
    <cellStyle name="Ввод  2 6" xfId="956"/>
    <cellStyle name="Ввод  3" xfId="957"/>
    <cellStyle name="Ввод  4" xfId="958"/>
    <cellStyle name="Ввод  5" xfId="959"/>
    <cellStyle name="Ввод  6" xfId="960"/>
    <cellStyle name="Ввод  7" xfId="961"/>
    <cellStyle name="Вывод" xfId="470"/>
    <cellStyle name="Вывод 2" xfId="962"/>
    <cellStyle name="Вывод 2 2" xfId="963"/>
    <cellStyle name="Вывод 2 3" xfId="964"/>
    <cellStyle name="Вывод 2 4" xfId="965"/>
    <cellStyle name="Вывод 2 5" xfId="966"/>
    <cellStyle name="Вывод 2 6" xfId="967"/>
    <cellStyle name="Вывод 3" xfId="968"/>
    <cellStyle name="Вывод 4" xfId="969"/>
    <cellStyle name="Вывод 5" xfId="970"/>
    <cellStyle name="Вывод 6" xfId="971"/>
    <cellStyle name="Вывод 7" xfId="972"/>
    <cellStyle name="Вычисление" xfId="471"/>
    <cellStyle name="Вычисление 2" xfId="973"/>
    <cellStyle name="Вычисление 2 2" xfId="974"/>
    <cellStyle name="Вычисление 2 3" xfId="975"/>
    <cellStyle name="Вычисление 2 4" xfId="976"/>
    <cellStyle name="Вычисление 2 5" xfId="977"/>
    <cellStyle name="Вычисление 2 6" xfId="978"/>
    <cellStyle name="Вычисление 3" xfId="979"/>
    <cellStyle name="Вычисление 4" xfId="980"/>
    <cellStyle name="Вычисление 5" xfId="981"/>
    <cellStyle name="Вычисление 6" xfId="982"/>
    <cellStyle name="Вычисление 7" xfId="983"/>
    <cellStyle name="Заголовок 1" xfId="472"/>
    <cellStyle name="Заголовок 1 2" xfId="984"/>
    <cellStyle name="Заголовок 2" xfId="473"/>
    <cellStyle name="Заголовок 2 2" xfId="985"/>
    <cellStyle name="Заголовок 3" xfId="474"/>
    <cellStyle name="Заголовок 3 2" xfId="986"/>
    <cellStyle name="Заголовок 4" xfId="475"/>
    <cellStyle name="Заголовок 4 2" xfId="987"/>
    <cellStyle name="Защитный" xfId="988"/>
    <cellStyle name="Итог" xfId="476"/>
    <cellStyle name="Итог 2" xfId="989"/>
    <cellStyle name="Итог 2 2" xfId="990"/>
    <cellStyle name="Итог 2 3" xfId="991"/>
    <cellStyle name="Итог 2 4" xfId="992"/>
    <cellStyle name="Итог 2 5" xfId="993"/>
    <cellStyle name="Итог 2 6" xfId="994"/>
    <cellStyle name="Итог 3" xfId="995"/>
    <cellStyle name="Итог 4" xfId="996"/>
    <cellStyle name="Итог 5" xfId="997"/>
    <cellStyle name="Итог 6" xfId="998"/>
    <cellStyle name="Итог 7" xfId="999"/>
    <cellStyle name="Контрольная ячейка" xfId="477"/>
    <cellStyle name="Контрольная ячейка 2" xfId="1000"/>
    <cellStyle name="Название" xfId="478"/>
    <cellStyle name="Название 2" xfId="1001"/>
    <cellStyle name="Нейтральный" xfId="479"/>
    <cellStyle name="Нейтральный 2" xfId="1002"/>
    <cellStyle name="Обычный 2" xfId="12"/>
    <cellStyle name="Обычный 2 2" xfId="125"/>
    <cellStyle name="Обычный 2 2 2" xfId="1003"/>
    <cellStyle name="Обычный 2 2 3" xfId="1004"/>
    <cellStyle name="Обычный 2 3" xfId="128"/>
    <cellStyle name="Обычный 2 4" xfId="124"/>
    <cellStyle name="Обычный 2 5" xfId="480"/>
    <cellStyle name="Обычный 3" xfId="216"/>
    <cellStyle name="Обычный 3 2" xfId="1005"/>
    <cellStyle name="Обычный 3 3" xfId="1006"/>
    <cellStyle name="Обычный 3 4" xfId="1007"/>
    <cellStyle name="Обычный 4" xfId="481"/>
    <cellStyle name="Обычный 4 2" xfId="1008"/>
    <cellStyle name="Обычный 5" xfId="223"/>
    <cellStyle name="Обычный 6" xfId="238"/>
    <cellStyle name="Обычный 9 2" xfId="1009"/>
    <cellStyle name="Плохой" xfId="482"/>
    <cellStyle name="Плохой 2" xfId="1010"/>
    <cellStyle name="Пояснение" xfId="483"/>
    <cellStyle name="Пояснение 2" xfId="1011"/>
    <cellStyle name="Примечание" xfId="484"/>
    <cellStyle name="Примечание 2" xfId="1012"/>
    <cellStyle name="Примечание 2 2" xfId="1013"/>
    <cellStyle name="Примечание 3" xfId="1014"/>
    <cellStyle name="Примечание 3 2" xfId="1015"/>
    <cellStyle name="Примечание 3 3" xfId="1016"/>
    <cellStyle name="Примечание 3 4" xfId="1017"/>
    <cellStyle name="Примечание 3 5" xfId="1018"/>
    <cellStyle name="Примечание 3 6" xfId="1019"/>
    <cellStyle name="Примечание 4" xfId="1020"/>
    <cellStyle name="Примечание 5" xfId="1021"/>
    <cellStyle name="Примечание 6" xfId="1022"/>
    <cellStyle name="Примечание 7" xfId="1023"/>
    <cellStyle name="Примечание 8" xfId="1024"/>
    <cellStyle name="Связанная ячейка" xfId="485"/>
    <cellStyle name="Связанная ячейка 2" xfId="1025"/>
    <cellStyle name="Стиль 1" xfId="1026"/>
    <cellStyle name="Стиль 1 2" xfId="1027"/>
    <cellStyle name="Стиль 1 2 2" xfId="1028"/>
    <cellStyle name="Текст предупреждения" xfId="486"/>
    <cellStyle name="Текст предупреждения 2" xfId="1029"/>
    <cellStyle name="Финансовый 2" xfId="13"/>
    <cellStyle name="Финансовый 2 2" xfId="487"/>
    <cellStyle name="Финансовый 2 2 2" xfId="1030"/>
    <cellStyle name="Финансовый 2 3" xfId="1031"/>
    <cellStyle name="Финансовый 2 4" xfId="1032"/>
    <cellStyle name="Финансовый 2 5" xfId="1033"/>
    <cellStyle name="Финансовый 2 6" xfId="1034"/>
    <cellStyle name="Финансовый 3" xfId="1035"/>
    <cellStyle name="Финансовый 3 2" xfId="1036"/>
    <cellStyle name="Финансовый 3 2 2" xfId="1037"/>
    <cellStyle name="Финансовый 3 3" xfId="1038"/>
    <cellStyle name="Финансовый 3 4" xfId="1039"/>
    <cellStyle name="Финансовый 4" xfId="1040"/>
    <cellStyle name="Финансовый 4 2" xfId="1041"/>
    <cellStyle name="Финансовый 8" xfId="1042"/>
    <cellStyle name="Финансовый 8 2" xfId="1043"/>
    <cellStyle name="Финансовый 8 2 2" xfId="1044"/>
    <cellStyle name="Финансовый 8 3" xfId="1045"/>
    <cellStyle name="Хороший" xfId="488"/>
    <cellStyle name="Хороший 2" xfId="104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J66"/>
  <sheetViews>
    <sheetView topLeftCell="A46" zoomScale="95" zoomScaleNormal="95" zoomScaleSheetLayoutView="120" zoomScalePageLayoutView="120" workbookViewId="0">
      <selection activeCell="G16" sqref="G16"/>
    </sheetView>
  </sheetViews>
  <sheetFormatPr defaultColWidth="9.140625" defaultRowHeight="16.5"/>
  <cols>
    <col min="1" max="1" width="10.140625" style="4" bestFit="1" customWidth="1"/>
    <col min="2" max="2" width="15.42578125" style="4" customWidth="1"/>
    <col min="3" max="3" width="78.7109375" style="4" customWidth="1"/>
    <col min="4" max="4" width="32.28515625" style="8" customWidth="1"/>
    <col min="5" max="5" width="14.140625" style="4" customWidth="1"/>
    <col min="6" max="6" width="14.5703125" style="4" bestFit="1" customWidth="1"/>
    <col min="7" max="7" width="18.7109375" style="4" bestFit="1" customWidth="1"/>
    <col min="8" max="8" width="25.28515625" style="4" customWidth="1"/>
    <col min="9" max="9" width="38.85546875" style="4" customWidth="1"/>
    <col min="10" max="216" width="9.140625" style="4"/>
    <col min="217" max="218" width="5.7109375" style="4" customWidth="1"/>
    <col min="219" max="219" width="76.28515625" style="4" customWidth="1"/>
    <col min="220" max="220" width="17.85546875" style="4" customWidth="1"/>
    <col min="221" max="472" width="9.140625" style="4"/>
    <col min="473" max="474" width="5.7109375" style="4" customWidth="1"/>
    <col min="475" max="475" width="76.28515625" style="4" customWidth="1"/>
    <col min="476" max="476" width="17.85546875" style="4" customWidth="1"/>
    <col min="477" max="728" width="9.140625" style="4"/>
    <col min="729" max="730" width="5.7109375" style="4" customWidth="1"/>
    <col min="731" max="731" width="76.28515625" style="4" customWidth="1"/>
    <col min="732" max="732" width="17.85546875" style="4" customWidth="1"/>
    <col min="733" max="984" width="9.140625" style="4"/>
    <col min="985" max="986" width="5.7109375" style="4" customWidth="1"/>
    <col min="987" max="987" width="76.28515625" style="4" customWidth="1"/>
    <col min="988" max="988" width="17.85546875" style="4" customWidth="1"/>
    <col min="989" max="998" width="9.140625" style="4"/>
    <col min="999" max="1002" width="9.140625" style="5"/>
    <col min="1003" max="1003" width="11.5703125" style="5" customWidth="1"/>
    <col min="1004" max="16384" width="9.140625" style="5"/>
  </cols>
  <sheetData>
    <row r="1" spans="1:998" ht="57" customHeight="1">
      <c r="A1" s="135" t="s">
        <v>133</v>
      </c>
      <c r="B1" s="135"/>
      <c r="C1" s="135"/>
      <c r="D1" s="135"/>
    </row>
    <row r="2" spans="1:998">
      <c r="A2" s="17"/>
      <c r="B2" s="17"/>
      <c r="C2" s="17"/>
      <c r="D2" s="17"/>
    </row>
    <row r="3" spans="1:998" ht="78" customHeight="1">
      <c r="A3" s="136" t="s">
        <v>34</v>
      </c>
      <c r="B3" s="136"/>
      <c r="C3" s="136"/>
      <c r="D3" s="136"/>
    </row>
    <row r="4" spans="1:998" ht="20.25" customHeight="1">
      <c r="A4" s="18"/>
      <c r="B4" s="18"/>
      <c r="C4" s="18"/>
      <c r="D4" s="21"/>
    </row>
    <row r="5" spans="1:998" ht="83.25" customHeight="1">
      <c r="A5" s="137" t="s">
        <v>0</v>
      </c>
      <c r="B5" s="137"/>
      <c r="C5" s="137" t="s">
        <v>1</v>
      </c>
      <c r="D5" s="20" t="s">
        <v>35</v>
      </c>
    </row>
    <row r="6" spans="1:998" ht="38.25" customHeight="1">
      <c r="A6" s="19" t="s">
        <v>2</v>
      </c>
      <c r="B6" s="19" t="s">
        <v>3</v>
      </c>
      <c r="C6" s="137"/>
      <c r="D6" s="19" t="s">
        <v>4</v>
      </c>
    </row>
    <row r="7" spans="1:998" s="7" customFormat="1" ht="21.75" customHeight="1">
      <c r="A7" s="9"/>
      <c r="B7" s="9"/>
      <c r="C7" s="9" t="s">
        <v>53</v>
      </c>
      <c r="D7" s="10">
        <f>D8+D53</f>
        <v>0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</row>
    <row r="8" spans="1:998">
      <c r="A8" s="9"/>
      <c r="B8" s="9"/>
      <c r="C8" s="11" t="s">
        <v>55</v>
      </c>
      <c r="D8" s="12">
        <f>D9+D40</f>
        <v>-3394584.6</v>
      </c>
      <c r="E8" s="30"/>
      <c r="F8" s="30"/>
    </row>
    <row r="9" spans="1:998">
      <c r="A9" s="9" t="s">
        <v>56</v>
      </c>
      <c r="B9" s="9"/>
      <c r="C9" s="13" t="s">
        <v>108</v>
      </c>
      <c r="D9" s="10">
        <v>-394584.6</v>
      </c>
      <c r="E9" s="30"/>
    </row>
    <row r="10" spans="1:998" ht="33">
      <c r="A10" s="9"/>
      <c r="B10" s="9"/>
      <c r="C10" s="9" t="s">
        <v>57</v>
      </c>
      <c r="D10" s="9"/>
    </row>
    <row r="11" spans="1:998">
      <c r="A11" s="9"/>
      <c r="B11" s="9"/>
      <c r="C11" s="13" t="s">
        <v>109</v>
      </c>
      <c r="D11" s="9"/>
    </row>
    <row r="12" spans="1:998">
      <c r="A12" s="9"/>
      <c r="B12" s="9"/>
      <c r="C12" s="9" t="s">
        <v>117</v>
      </c>
      <c r="D12" s="9"/>
    </row>
    <row r="13" spans="1:998">
      <c r="A13" s="9"/>
      <c r="B13" s="9"/>
      <c r="C13" s="13" t="s">
        <v>110</v>
      </c>
      <c r="D13" s="9"/>
    </row>
    <row r="14" spans="1:998">
      <c r="A14" s="9"/>
      <c r="B14" s="9"/>
      <c r="C14" s="9" t="s">
        <v>118</v>
      </c>
      <c r="D14" s="9"/>
    </row>
    <row r="15" spans="1:998">
      <c r="A15" s="134" t="s">
        <v>111</v>
      </c>
      <c r="B15" s="134"/>
      <c r="C15" s="134"/>
      <c r="D15" s="134"/>
    </row>
    <row r="16" spans="1:998">
      <c r="A16" s="9"/>
      <c r="B16" s="9" t="s">
        <v>127</v>
      </c>
      <c r="C16" s="13" t="s">
        <v>112</v>
      </c>
      <c r="D16" s="10">
        <v>-67543</v>
      </c>
    </row>
    <row r="17" spans="1:4" ht="33">
      <c r="A17" s="9"/>
      <c r="B17" s="9"/>
      <c r="C17" s="9" t="s">
        <v>128</v>
      </c>
      <c r="D17" s="9"/>
    </row>
    <row r="18" spans="1:4">
      <c r="A18" s="9"/>
      <c r="B18" s="9"/>
      <c r="C18" s="13" t="s">
        <v>113</v>
      </c>
      <c r="D18" s="9"/>
    </row>
    <row r="19" spans="1:4" ht="33">
      <c r="A19" s="9"/>
      <c r="B19" s="9"/>
      <c r="C19" s="9" t="s">
        <v>129</v>
      </c>
      <c r="D19" s="9"/>
    </row>
    <row r="20" spans="1:4">
      <c r="A20" s="9"/>
      <c r="B20" s="9"/>
      <c r="C20" s="13" t="s">
        <v>114</v>
      </c>
      <c r="D20" s="9"/>
    </row>
    <row r="21" spans="1:4">
      <c r="A21" s="9"/>
      <c r="B21" s="9"/>
      <c r="C21" s="9" t="s">
        <v>115</v>
      </c>
      <c r="D21" s="9"/>
    </row>
    <row r="22" spans="1:4">
      <c r="A22" s="9"/>
      <c r="B22" s="9" t="s">
        <v>58</v>
      </c>
      <c r="C22" s="13" t="s">
        <v>112</v>
      </c>
      <c r="D22" s="10">
        <v>-144346.6</v>
      </c>
    </row>
    <row r="23" spans="1:4" ht="49.5">
      <c r="A23" s="9"/>
      <c r="B23" s="9"/>
      <c r="C23" s="9" t="s">
        <v>59</v>
      </c>
      <c r="D23" s="9"/>
    </row>
    <row r="24" spans="1:4">
      <c r="A24" s="9"/>
      <c r="B24" s="9"/>
      <c r="C24" s="13" t="s">
        <v>113</v>
      </c>
      <c r="D24" s="9"/>
    </row>
    <row r="25" spans="1:4" ht="49.5">
      <c r="A25" s="9"/>
      <c r="B25" s="9"/>
      <c r="C25" s="9" t="s">
        <v>119</v>
      </c>
      <c r="D25" s="9"/>
    </row>
    <row r="26" spans="1:4">
      <c r="A26" s="9"/>
      <c r="B26" s="9"/>
      <c r="C26" s="13" t="s">
        <v>114</v>
      </c>
      <c r="D26" s="9"/>
    </row>
    <row r="27" spans="1:4">
      <c r="A27" s="9"/>
      <c r="B27" s="9"/>
      <c r="C27" s="9" t="s">
        <v>115</v>
      </c>
      <c r="D27" s="9"/>
    </row>
    <row r="28" spans="1:4">
      <c r="A28" s="9"/>
      <c r="B28" s="9" t="s">
        <v>54</v>
      </c>
      <c r="C28" s="13" t="s">
        <v>112</v>
      </c>
      <c r="D28" s="10">
        <v>-120933</v>
      </c>
    </row>
    <row r="29" spans="1:4" ht="49.5">
      <c r="A29" s="9"/>
      <c r="B29" s="9"/>
      <c r="C29" s="9" t="s">
        <v>130</v>
      </c>
      <c r="D29" s="9"/>
    </row>
    <row r="30" spans="1:4">
      <c r="A30" s="9"/>
      <c r="B30" s="9"/>
      <c r="C30" s="13" t="s">
        <v>113</v>
      </c>
      <c r="D30" s="9"/>
    </row>
    <row r="31" spans="1:4" ht="49.5">
      <c r="A31" s="9"/>
      <c r="B31" s="9"/>
      <c r="C31" s="9" t="s">
        <v>130</v>
      </c>
      <c r="D31" s="9"/>
    </row>
    <row r="32" spans="1:4" ht="16.5" customHeight="1">
      <c r="A32" s="9"/>
      <c r="B32" s="9"/>
      <c r="C32" s="13" t="s">
        <v>114</v>
      </c>
      <c r="D32" s="9"/>
    </row>
    <row r="33" spans="1:4" ht="33">
      <c r="A33" s="9"/>
      <c r="B33" s="9"/>
      <c r="C33" s="9" t="s">
        <v>116</v>
      </c>
      <c r="D33" s="9"/>
    </row>
    <row r="34" spans="1:4">
      <c r="A34" s="9"/>
      <c r="B34" s="9" t="s">
        <v>126</v>
      </c>
      <c r="C34" s="13" t="s">
        <v>112</v>
      </c>
      <c r="D34" s="10">
        <v>-61762</v>
      </c>
    </row>
    <row r="35" spans="1:4" ht="49.5">
      <c r="A35" s="9"/>
      <c r="B35" s="9"/>
      <c r="C35" s="9" t="s">
        <v>131</v>
      </c>
      <c r="D35" s="9"/>
    </row>
    <row r="36" spans="1:4">
      <c r="A36" s="9"/>
      <c r="B36" s="9"/>
      <c r="C36" s="13" t="s">
        <v>113</v>
      </c>
      <c r="D36" s="9"/>
    </row>
    <row r="37" spans="1:4" ht="49.5">
      <c r="A37" s="9"/>
      <c r="B37" s="9"/>
      <c r="C37" s="9" t="s">
        <v>132</v>
      </c>
      <c r="D37" s="9"/>
    </row>
    <row r="38" spans="1:4">
      <c r="A38" s="9"/>
      <c r="B38" s="9"/>
      <c r="C38" s="13" t="s">
        <v>114</v>
      </c>
      <c r="D38" s="9"/>
    </row>
    <row r="39" spans="1:4" ht="33">
      <c r="A39" s="9"/>
      <c r="B39" s="9"/>
      <c r="C39" s="9" t="s">
        <v>116</v>
      </c>
      <c r="D39" s="9"/>
    </row>
    <row r="40" spans="1:4">
      <c r="A40" s="9" t="s">
        <v>60</v>
      </c>
      <c r="B40" s="9"/>
      <c r="C40" s="13" t="s">
        <v>108</v>
      </c>
      <c r="D40" s="10">
        <v>-3000000</v>
      </c>
    </row>
    <row r="41" spans="1:4" ht="33">
      <c r="A41" s="9"/>
      <c r="B41" s="9"/>
      <c r="C41" s="9" t="s">
        <v>61</v>
      </c>
      <c r="D41" s="9"/>
    </row>
    <row r="42" spans="1:4">
      <c r="A42" s="9"/>
      <c r="B42" s="9"/>
      <c r="C42" s="13" t="s">
        <v>109</v>
      </c>
      <c r="D42" s="9"/>
    </row>
    <row r="43" spans="1:4" ht="33">
      <c r="A43" s="9"/>
      <c r="B43" s="9"/>
      <c r="C43" s="9" t="s">
        <v>120</v>
      </c>
      <c r="D43" s="9"/>
    </row>
    <row r="44" spans="1:4">
      <c r="A44" s="9"/>
      <c r="B44" s="9"/>
      <c r="C44" s="13" t="s">
        <v>110</v>
      </c>
      <c r="D44" s="9"/>
    </row>
    <row r="45" spans="1:4" ht="16.5" customHeight="1">
      <c r="A45" s="9"/>
      <c r="B45" s="9"/>
      <c r="C45" s="9" t="s">
        <v>121</v>
      </c>
      <c r="D45" s="9"/>
    </row>
    <row r="46" spans="1:4">
      <c r="A46" s="134" t="s">
        <v>111</v>
      </c>
      <c r="B46" s="134"/>
      <c r="C46" s="134"/>
      <c r="D46" s="134"/>
    </row>
    <row r="47" spans="1:4">
      <c r="A47" s="9"/>
      <c r="B47" s="9" t="s">
        <v>28</v>
      </c>
      <c r="C47" s="13" t="s">
        <v>112</v>
      </c>
      <c r="D47" s="10">
        <v>-3000000</v>
      </c>
    </row>
    <row r="48" spans="1:4" ht="49.5">
      <c r="A48" s="9"/>
      <c r="B48" s="9"/>
      <c r="C48" s="9" t="s">
        <v>62</v>
      </c>
      <c r="D48" s="9"/>
    </row>
    <row r="49" spans="1:4">
      <c r="A49" s="9"/>
      <c r="B49" s="9"/>
      <c r="C49" s="13" t="s">
        <v>113</v>
      </c>
      <c r="D49" s="9"/>
    </row>
    <row r="50" spans="1:4" ht="33">
      <c r="A50" s="9"/>
      <c r="B50" s="9"/>
      <c r="C50" s="9" t="s">
        <v>122</v>
      </c>
      <c r="D50" s="9"/>
    </row>
    <row r="51" spans="1:4">
      <c r="A51" s="9"/>
      <c r="B51" s="9"/>
      <c r="C51" s="13" t="s">
        <v>114</v>
      </c>
      <c r="D51" s="9"/>
    </row>
    <row r="52" spans="1:4">
      <c r="A52" s="9"/>
      <c r="B52" s="9"/>
      <c r="C52" s="9" t="s">
        <v>115</v>
      </c>
      <c r="D52" s="9"/>
    </row>
    <row r="53" spans="1:4">
      <c r="A53" s="9"/>
      <c r="B53" s="9"/>
      <c r="C53" s="11" t="s">
        <v>26</v>
      </c>
      <c r="D53" s="12">
        <f>D54</f>
        <v>3394584.6</v>
      </c>
    </row>
    <row r="54" spans="1:4">
      <c r="A54" s="9" t="s">
        <v>63</v>
      </c>
      <c r="B54" s="9"/>
      <c r="C54" s="13" t="s">
        <v>108</v>
      </c>
      <c r="D54" s="10">
        <f>D61</f>
        <v>3394584.6</v>
      </c>
    </row>
    <row r="55" spans="1:4">
      <c r="A55" s="9"/>
      <c r="B55" s="9"/>
      <c r="C55" s="9" t="s">
        <v>27</v>
      </c>
      <c r="D55" s="9"/>
    </row>
    <row r="56" spans="1:4">
      <c r="A56" s="9"/>
      <c r="B56" s="9"/>
      <c r="C56" s="13" t="s">
        <v>109</v>
      </c>
      <c r="D56" s="9"/>
    </row>
    <row r="57" spans="1:4" ht="33">
      <c r="A57" s="9"/>
      <c r="B57" s="9"/>
      <c r="C57" s="9" t="s">
        <v>123</v>
      </c>
      <c r="D57" s="9"/>
    </row>
    <row r="58" spans="1:4">
      <c r="A58" s="9"/>
      <c r="B58" s="9"/>
      <c r="C58" s="13" t="s">
        <v>110</v>
      </c>
      <c r="D58" s="9"/>
    </row>
    <row r="59" spans="1:4" ht="33">
      <c r="A59" s="9"/>
      <c r="B59" s="9"/>
      <c r="C59" s="9" t="s">
        <v>124</v>
      </c>
      <c r="D59" s="9"/>
    </row>
    <row r="60" spans="1:4" ht="16.5" customHeight="1">
      <c r="A60" s="134" t="s">
        <v>111</v>
      </c>
      <c r="B60" s="134"/>
      <c r="C60" s="134"/>
      <c r="D60" s="134"/>
    </row>
    <row r="61" spans="1:4">
      <c r="A61" s="9"/>
      <c r="B61" s="9" t="s">
        <v>28</v>
      </c>
      <c r="C61" s="13" t="s">
        <v>112</v>
      </c>
      <c r="D61" s="10">
        <v>3394584.6</v>
      </c>
    </row>
    <row r="62" spans="1:4">
      <c r="A62" s="9"/>
      <c r="B62" s="9"/>
      <c r="C62" s="9" t="s">
        <v>27</v>
      </c>
      <c r="D62" s="9"/>
    </row>
    <row r="63" spans="1:4">
      <c r="A63" s="9"/>
      <c r="B63" s="9"/>
      <c r="C63" s="13" t="s">
        <v>113</v>
      </c>
      <c r="D63" s="9"/>
    </row>
    <row r="64" spans="1:4" ht="49.5">
      <c r="A64" s="9"/>
      <c r="B64" s="9"/>
      <c r="C64" s="9" t="s">
        <v>125</v>
      </c>
      <c r="D64" s="9"/>
    </row>
    <row r="65" spans="1:4">
      <c r="A65" s="9"/>
      <c r="B65" s="9"/>
      <c r="C65" s="13" t="s">
        <v>114</v>
      </c>
      <c r="D65" s="9"/>
    </row>
    <row r="66" spans="1:4">
      <c r="A66" s="9"/>
      <c r="B66" s="9"/>
      <c r="C66" s="9" t="s">
        <v>115</v>
      </c>
      <c r="D66" s="9"/>
    </row>
  </sheetData>
  <mergeCells count="7">
    <mergeCell ref="A60:D60"/>
    <mergeCell ref="A46:D46"/>
    <mergeCell ref="A15:D15"/>
    <mergeCell ref="A1:D1"/>
    <mergeCell ref="A3:D3"/>
    <mergeCell ref="A5:B5"/>
    <mergeCell ref="C5:C6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"/>
  <sheetViews>
    <sheetView topLeftCell="A46" workbookViewId="0">
      <selection activeCell="A3" sqref="A3:D3"/>
    </sheetView>
  </sheetViews>
  <sheetFormatPr defaultColWidth="9.140625" defaultRowHeight="16.5"/>
  <cols>
    <col min="1" max="1" width="10" style="36" customWidth="1"/>
    <col min="2" max="2" width="9.7109375" style="36" customWidth="1"/>
    <col min="3" max="3" width="89.28515625" style="36" customWidth="1"/>
    <col min="4" max="4" width="34" style="36" customWidth="1"/>
    <col min="5" max="5" width="9.28515625" style="36" customWidth="1"/>
    <col min="6" max="6" width="10.42578125" style="36" customWidth="1"/>
    <col min="7" max="7" width="16.42578125" style="36" bestFit="1" customWidth="1"/>
    <col min="8" max="9" width="16.7109375" style="36" bestFit="1" customWidth="1"/>
    <col min="10" max="10" width="16.85546875" style="36" customWidth="1"/>
    <col min="11" max="11" width="18.140625" style="36" bestFit="1" customWidth="1"/>
    <col min="12" max="12" width="14.28515625" style="36" customWidth="1"/>
    <col min="13" max="13" width="13.140625" style="36" customWidth="1"/>
    <col min="14" max="14" width="15" style="36" customWidth="1"/>
    <col min="15" max="15" width="14.140625" style="36" customWidth="1"/>
    <col min="16" max="17" width="9.140625" style="36"/>
    <col min="18" max="18" width="17.85546875" style="36" customWidth="1"/>
    <col min="19" max="16384" width="9.140625" style="36"/>
  </cols>
  <sheetData>
    <row r="1" spans="1:15" ht="56.25" customHeight="1">
      <c r="A1" s="138" t="s">
        <v>169</v>
      </c>
      <c r="B1" s="138"/>
      <c r="C1" s="138"/>
      <c r="D1" s="138"/>
      <c r="I1" s="37"/>
      <c r="J1" s="37"/>
    </row>
    <row r="2" spans="1:15">
      <c r="A2" s="38"/>
      <c r="B2" s="38"/>
      <c r="C2" s="38"/>
      <c r="D2" s="38"/>
      <c r="H2" s="39"/>
      <c r="I2" s="39"/>
      <c r="J2" s="39"/>
      <c r="K2" s="40"/>
    </row>
    <row r="3" spans="1:15" ht="37.5" customHeight="1">
      <c r="A3" s="139" t="s">
        <v>82</v>
      </c>
      <c r="B3" s="139"/>
      <c r="C3" s="139"/>
      <c r="D3" s="139"/>
    </row>
    <row r="4" spans="1:15">
      <c r="D4" s="41" t="s">
        <v>25</v>
      </c>
      <c r="H4" s="40"/>
      <c r="J4" s="37"/>
      <c r="K4" s="37"/>
    </row>
    <row r="5" spans="1:15" ht="72.75" customHeight="1">
      <c r="A5" s="140" t="s">
        <v>6</v>
      </c>
      <c r="B5" s="140"/>
      <c r="C5" s="141" t="s">
        <v>7</v>
      </c>
      <c r="D5" s="53" t="s">
        <v>35</v>
      </c>
      <c r="G5" s="37"/>
      <c r="J5" s="37"/>
      <c r="K5" s="37"/>
    </row>
    <row r="6" spans="1:15" ht="33">
      <c r="A6" s="54" t="s">
        <v>65</v>
      </c>
      <c r="B6" s="54" t="s">
        <v>81</v>
      </c>
      <c r="C6" s="141"/>
      <c r="D6" s="53" t="s">
        <v>4</v>
      </c>
      <c r="H6" s="44"/>
    </row>
    <row r="7" spans="1:15">
      <c r="A7" s="55"/>
      <c r="B7" s="55"/>
      <c r="C7" s="56" t="s">
        <v>53</v>
      </c>
      <c r="D7" s="57">
        <f>D8+D58</f>
        <v>0</v>
      </c>
      <c r="E7" s="45"/>
      <c r="F7" s="46"/>
      <c r="G7" s="46"/>
      <c r="H7" s="46"/>
      <c r="I7" s="46"/>
      <c r="J7" s="46"/>
      <c r="K7" s="46"/>
      <c r="L7" s="40"/>
      <c r="N7" s="39"/>
      <c r="O7" s="39"/>
    </row>
    <row r="8" spans="1:15">
      <c r="A8" s="55"/>
      <c r="B8" s="55"/>
      <c r="C8" s="56" t="s">
        <v>55</v>
      </c>
      <c r="D8" s="57">
        <v>-3394584.6</v>
      </c>
    </row>
    <row r="9" spans="1:15">
      <c r="A9" s="55"/>
      <c r="B9" s="55"/>
      <c r="C9" s="55" t="s">
        <v>5</v>
      </c>
      <c r="D9" s="55"/>
    </row>
    <row r="10" spans="1:15" ht="33">
      <c r="A10" s="55" t="s">
        <v>56</v>
      </c>
      <c r="B10" s="55"/>
      <c r="C10" s="55" t="s">
        <v>57</v>
      </c>
      <c r="D10" s="58">
        <v>-394584.6</v>
      </c>
    </row>
    <row r="11" spans="1:15">
      <c r="A11" s="55"/>
      <c r="B11" s="55"/>
      <c r="C11" s="55" t="s">
        <v>5</v>
      </c>
      <c r="D11" s="55"/>
    </row>
    <row r="12" spans="1:15" ht="33">
      <c r="A12" s="55"/>
      <c r="B12" s="55" t="s">
        <v>127</v>
      </c>
      <c r="C12" s="55" t="s">
        <v>128</v>
      </c>
      <c r="D12" s="58">
        <v>-67543</v>
      </c>
    </row>
    <row r="13" spans="1:15">
      <c r="A13" s="55"/>
      <c r="B13" s="55"/>
      <c r="C13" s="55" t="s">
        <v>12</v>
      </c>
      <c r="D13" s="55"/>
    </row>
    <row r="14" spans="1:15">
      <c r="A14" s="55"/>
      <c r="B14" s="55"/>
      <c r="C14" s="59" t="s">
        <v>135</v>
      </c>
      <c r="D14" s="60">
        <v>-67543</v>
      </c>
    </row>
    <row r="15" spans="1:15">
      <c r="A15" s="55"/>
      <c r="B15" s="55"/>
      <c r="C15" s="55" t="s">
        <v>13</v>
      </c>
      <c r="D15" s="55"/>
    </row>
    <row r="16" spans="1:15">
      <c r="A16" s="55"/>
      <c r="B16" s="55"/>
      <c r="C16" s="55" t="s">
        <v>11</v>
      </c>
      <c r="D16" s="58">
        <v>-67543</v>
      </c>
    </row>
    <row r="17" spans="1:4">
      <c r="A17" s="55"/>
      <c r="B17" s="55"/>
      <c r="C17" s="55" t="s">
        <v>23</v>
      </c>
      <c r="D17" s="58">
        <v>-67543</v>
      </c>
    </row>
    <row r="18" spans="1:4">
      <c r="A18" s="55"/>
      <c r="B18" s="55"/>
      <c r="C18" s="55" t="s">
        <v>45</v>
      </c>
      <c r="D18" s="58">
        <v>-67543</v>
      </c>
    </row>
    <row r="19" spans="1:4">
      <c r="A19" s="55"/>
      <c r="B19" s="55"/>
      <c r="C19" s="55" t="s">
        <v>46</v>
      </c>
      <c r="D19" s="58">
        <v>-67543</v>
      </c>
    </row>
    <row r="20" spans="1:4">
      <c r="A20" s="55"/>
      <c r="B20" s="55"/>
      <c r="C20" s="55" t="s">
        <v>136</v>
      </c>
      <c r="D20" s="58">
        <v>-67543</v>
      </c>
    </row>
    <row r="21" spans="1:4" ht="49.5">
      <c r="A21" s="55"/>
      <c r="B21" s="55" t="s">
        <v>58</v>
      </c>
      <c r="C21" s="55" t="s">
        <v>59</v>
      </c>
      <c r="D21" s="58">
        <v>-144346.6</v>
      </c>
    </row>
    <row r="22" spans="1:4">
      <c r="A22" s="55"/>
      <c r="B22" s="55"/>
      <c r="C22" s="55" t="s">
        <v>12</v>
      </c>
      <c r="D22" s="55"/>
    </row>
    <row r="23" spans="1:4">
      <c r="A23" s="55"/>
      <c r="B23" s="55"/>
      <c r="C23" s="59" t="s">
        <v>55</v>
      </c>
      <c r="D23" s="60">
        <v>-144346.6</v>
      </c>
    </row>
    <row r="24" spans="1:4">
      <c r="A24" s="55"/>
      <c r="B24" s="55"/>
      <c r="C24" s="55" t="s">
        <v>13</v>
      </c>
      <c r="D24" s="55"/>
    </row>
    <row r="25" spans="1:4">
      <c r="A25" s="55"/>
      <c r="B25" s="55"/>
      <c r="C25" s="55" t="s">
        <v>11</v>
      </c>
      <c r="D25" s="58">
        <v>-144346.6</v>
      </c>
    </row>
    <row r="26" spans="1:4">
      <c r="A26" s="55"/>
      <c r="B26" s="55"/>
      <c r="C26" s="55" t="s">
        <v>23</v>
      </c>
      <c r="D26" s="58">
        <v>-144346.6</v>
      </c>
    </row>
    <row r="27" spans="1:4">
      <c r="A27" s="55"/>
      <c r="B27" s="55"/>
      <c r="C27" s="55" t="s">
        <v>41</v>
      </c>
      <c r="D27" s="58">
        <v>-144346.6</v>
      </c>
    </row>
    <row r="28" spans="1:4">
      <c r="A28" s="55"/>
      <c r="B28" s="55"/>
      <c r="C28" s="55" t="s">
        <v>42</v>
      </c>
      <c r="D28" s="58">
        <v>-144346.6</v>
      </c>
    </row>
    <row r="29" spans="1:4">
      <c r="A29" s="55"/>
      <c r="B29" s="55"/>
      <c r="C29" s="55" t="s">
        <v>43</v>
      </c>
      <c r="D29" s="58">
        <v>-144346.6</v>
      </c>
    </row>
    <row r="30" spans="1:4" ht="49.5">
      <c r="A30" s="55"/>
      <c r="B30" s="55" t="s">
        <v>54</v>
      </c>
      <c r="C30" s="55" t="s">
        <v>130</v>
      </c>
      <c r="D30" s="58">
        <v>-120933</v>
      </c>
    </row>
    <row r="31" spans="1:4">
      <c r="A31" s="55"/>
      <c r="B31" s="55"/>
      <c r="C31" s="55" t="s">
        <v>12</v>
      </c>
      <c r="D31" s="55"/>
    </row>
    <row r="32" spans="1:4">
      <c r="A32" s="55"/>
      <c r="B32" s="55"/>
      <c r="C32" s="59" t="s">
        <v>135</v>
      </c>
      <c r="D32" s="60">
        <v>-120933</v>
      </c>
    </row>
    <row r="33" spans="1:4">
      <c r="A33" s="55"/>
      <c r="B33" s="55"/>
      <c r="C33" s="55" t="s">
        <v>13</v>
      </c>
      <c r="D33" s="55"/>
    </row>
    <row r="34" spans="1:4">
      <c r="A34" s="55"/>
      <c r="B34" s="55"/>
      <c r="C34" s="55" t="s">
        <v>11</v>
      </c>
      <c r="D34" s="58">
        <v>-120933</v>
      </c>
    </row>
    <row r="35" spans="1:4">
      <c r="A35" s="55"/>
      <c r="B35" s="55"/>
      <c r="C35" s="55" t="s">
        <v>37</v>
      </c>
      <c r="D35" s="58">
        <v>-120933</v>
      </c>
    </row>
    <row r="36" spans="1:4">
      <c r="A36" s="55"/>
      <c r="B36" s="55"/>
      <c r="C36" s="55" t="s">
        <v>38</v>
      </c>
      <c r="D36" s="58">
        <v>-120933</v>
      </c>
    </row>
    <row r="37" spans="1:4">
      <c r="A37" s="55"/>
      <c r="B37" s="55"/>
      <c r="C37" s="55" t="s">
        <v>79</v>
      </c>
      <c r="D37" s="58">
        <v>-120933</v>
      </c>
    </row>
    <row r="38" spans="1:4">
      <c r="A38" s="55"/>
      <c r="B38" s="55"/>
      <c r="C38" s="55" t="s">
        <v>80</v>
      </c>
      <c r="D38" s="58">
        <v>-120933</v>
      </c>
    </row>
    <row r="39" spans="1:4" ht="49.5">
      <c r="A39" s="55"/>
      <c r="B39" s="55" t="s">
        <v>126</v>
      </c>
      <c r="C39" s="55" t="s">
        <v>131</v>
      </c>
      <c r="D39" s="58">
        <v>-61762</v>
      </c>
    </row>
    <row r="40" spans="1:4">
      <c r="A40" s="55"/>
      <c r="B40" s="55"/>
      <c r="C40" s="55" t="s">
        <v>12</v>
      </c>
      <c r="D40" s="55"/>
    </row>
    <row r="41" spans="1:4">
      <c r="A41" s="55"/>
      <c r="B41" s="55"/>
      <c r="C41" s="59" t="s">
        <v>135</v>
      </c>
      <c r="D41" s="60">
        <v>-61762</v>
      </c>
    </row>
    <row r="42" spans="1:4">
      <c r="A42" s="55"/>
      <c r="B42" s="55"/>
      <c r="C42" s="55" t="s">
        <v>13</v>
      </c>
      <c r="D42" s="55"/>
    </row>
    <row r="43" spans="1:4">
      <c r="A43" s="55"/>
      <c r="B43" s="55"/>
      <c r="C43" s="55" t="s">
        <v>11</v>
      </c>
      <c r="D43" s="58">
        <v>-61762</v>
      </c>
    </row>
    <row r="44" spans="1:4">
      <c r="A44" s="55"/>
      <c r="B44" s="55"/>
      <c r="C44" s="55" t="s">
        <v>37</v>
      </c>
      <c r="D44" s="58">
        <v>-61762</v>
      </c>
    </row>
    <row r="45" spans="1:4">
      <c r="A45" s="55"/>
      <c r="B45" s="55"/>
      <c r="C45" s="55" t="s">
        <v>38</v>
      </c>
      <c r="D45" s="58">
        <v>-61762</v>
      </c>
    </row>
    <row r="46" spans="1:4">
      <c r="A46" s="55"/>
      <c r="B46" s="55"/>
      <c r="C46" s="55" t="s">
        <v>44</v>
      </c>
      <c r="D46" s="58">
        <v>-61762</v>
      </c>
    </row>
    <row r="47" spans="1:4">
      <c r="A47" s="55"/>
      <c r="B47" s="55"/>
      <c r="C47" s="55" t="s">
        <v>78</v>
      </c>
      <c r="D47" s="58">
        <v>-61762</v>
      </c>
    </row>
    <row r="48" spans="1:4" ht="33">
      <c r="A48" s="55" t="s">
        <v>60</v>
      </c>
      <c r="B48" s="55"/>
      <c r="C48" s="55" t="s">
        <v>61</v>
      </c>
      <c r="D48" s="58">
        <v>-3000000</v>
      </c>
    </row>
    <row r="49" spans="1:4">
      <c r="A49" s="55"/>
      <c r="B49" s="55"/>
      <c r="C49" s="55" t="s">
        <v>5</v>
      </c>
      <c r="D49" s="55"/>
    </row>
    <row r="50" spans="1:4" ht="49.5">
      <c r="A50" s="55"/>
      <c r="B50" s="55" t="s">
        <v>28</v>
      </c>
      <c r="C50" s="55" t="s">
        <v>62</v>
      </c>
      <c r="D50" s="58">
        <v>-3000000</v>
      </c>
    </row>
    <row r="51" spans="1:4">
      <c r="A51" s="55"/>
      <c r="B51" s="55"/>
      <c r="C51" s="55" t="s">
        <v>12</v>
      </c>
      <c r="D51" s="55"/>
    </row>
    <row r="52" spans="1:4">
      <c r="A52" s="55"/>
      <c r="B52" s="55"/>
      <c r="C52" s="59" t="s">
        <v>55</v>
      </c>
      <c r="D52" s="60">
        <v>-3000000</v>
      </c>
    </row>
    <row r="53" spans="1:4">
      <c r="A53" s="55"/>
      <c r="B53" s="55"/>
      <c r="C53" s="55" t="s">
        <v>13</v>
      </c>
      <c r="D53" s="55"/>
    </row>
    <row r="54" spans="1:4">
      <c r="A54" s="55"/>
      <c r="B54" s="55"/>
      <c r="C54" s="55" t="s">
        <v>11</v>
      </c>
      <c r="D54" s="58">
        <v>-3000000</v>
      </c>
    </row>
    <row r="55" spans="1:4">
      <c r="A55" s="55"/>
      <c r="B55" s="55"/>
      <c r="C55" s="55" t="s">
        <v>23</v>
      </c>
      <c r="D55" s="58">
        <v>-3000000</v>
      </c>
    </row>
    <row r="56" spans="1:4">
      <c r="A56" s="55"/>
      <c r="B56" s="55"/>
      <c r="C56" s="55" t="s">
        <v>29</v>
      </c>
      <c r="D56" s="58">
        <v>-3000000</v>
      </c>
    </row>
    <row r="57" spans="1:4">
      <c r="A57" s="55"/>
      <c r="B57" s="55"/>
      <c r="C57" s="55" t="s">
        <v>40</v>
      </c>
      <c r="D57" s="58">
        <v>-3000000</v>
      </c>
    </row>
    <row r="58" spans="1:4">
      <c r="A58" s="55"/>
      <c r="B58" s="55"/>
      <c r="C58" s="56" t="s">
        <v>26</v>
      </c>
      <c r="D58" s="57">
        <f>D60</f>
        <v>3394584.6</v>
      </c>
    </row>
    <row r="59" spans="1:4">
      <c r="A59" s="55"/>
      <c r="B59" s="55"/>
      <c r="C59" s="55" t="s">
        <v>5</v>
      </c>
      <c r="D59" s="55"/>
    </row>
    <row r="60" spans="1:4">
      <c r="A60" s="55" t="s">
        <v>63</v>
      </c>
      <c r="B60" s="55"/>
      <c r="C60" s="55" t="s">
        <v>27</v>
      </c>
      <c r="D60" s="58">
        <f>D62</f>
        <v>3394584.6</v>
      </c>
    </row>
    <row r="61" spans="1:4">
      <c r="A61" s="55"/>
      <c r="B61" s="55"/>
      <c r="C61" s="55" t="s">
        <v>5</v>
      </c>
      <c r="D61" s="55"/>
    </row>
    <row r="62" spans="1:4">
      <c r="A62" s="55"/>
      <c r="B62" s="55" t="s">
        <v>28</v>
      </c>
      <c r="C62" s="55" t="s">
        <v>27</v>
      </c>
      <c r="D62" s="58">
        <f>D64</f>
        <v>3394584.6</v>
      </c>
    </row>
    <row r="63" spans="1:4">
      <c r="A63" s="55"/>
      <c r="B63" s="55"/>
      <c r="C63" s="55" t="s">
        <v>12</v>
      </c>
      <c r="D63" s="55"/>
    </row>
    <row r="64" spans="1:4">
      <c r="A64" s="55"/>
      <c r="B64" s="55"/>
      <c r="C64" s="59" t="s">
        <v>26</v>
      </c>
      <c r="D64" s="60">
        <f>D66</f>
        <v>3394584.6</v>
      </c>
    </row>
    <row r="65" spans="1:4">
      <c r="A65" s="55"/>
      <c r="B65" s="55"/>
      <c r="C65" s="55" t="s">
        <v>13</v>
      </c>
      <c r="D65" s="55"/>
    </row>
    <row r="66" spans="1:4">
      <c r="A66" s="55"/>
      <c r="B66" s="55"/>
      <c r="C66" s="55" t="s">
        <v>11</v>
      </c>
      <c r="D66" s="58">
        <f>D67</f>
        <v>3394584.6</v>
      </c>
    </row>
    <row r="67" spans="1:4">
      <c r="A67" s="55"/>
      <c r="B67" s="55"/>
      <c r="C67" s="55" t="s">
        <v>23</v>
      </c>
      <c r="D67" s="58">
        <f>D68</f>
        <v>3394584.6</v>
      </c>
    </row>
    <row r="68" spans="1:4">
      <c r="A68" s="55"/>
      <c r="B68" s="55"/>
      <c r="C68" s="55" t="s">
        <v>29</v>
      </c>
      <c r="D68" s="58">
        <f>D69</f>
        <v>3394584.6</v>
      </c>
    </row>
    <row r="69" spans="1:4">
      <c r="A69" s="55"/>
      <c r="B69" s="55"/>
      <c r="C69" s="55" t="s">
        <v>30</v>
      </c>
      <c r="D69" s="58">
        <f>հավելված1!D61</f>
        <v>3394584.6</v>
      </c>
    </row>
    <row r="70" spans="1:4">
      <c r="A70" s="61"/>
      <c r="B70" s="61"/>
      <c r="C70" s="61"/>
      <c r="D70" s="61"/>
    </row>
    <row r="71" spans="1:4">
      <c r="A71" s="61"/>
      <c r="B71" s="61"/>
      <c r="C71" s="61"/>
      <c r="D71" s="61"/>
    </row>
    <row r="72" spans="1:4">
      <c r="A72" s="61"/>
      <c r="B72" s="61"/>
      <c r="C72" s="61"/>
      <c r="D72" s="61"/>
    </row>
    <row r="73" spans="1:4">
      <c r="A73" s="61"/>
      <c r="B73" s="61"/>
      <c r="C73" s="61"/>
      <c r="D73" s="61"/>
    </row>
    <row r="74" spans="1:4">
      <c r="A74" s="61"/>
      <c r="B74" s="61"/>
      <c r="C74" s="61"/>
      <c r="D74" s="61"/>
    </row>
    <row r="75" spans="1:4">
      <c r="A75" s="61"/>
      <c r="B75" s="61"/>
      <c r="C75" s="61"/>
      <c r="D75" s="61"/>
    </row>
    <row r="76" spans="1:4">
      <c r="A76" s="61"/>
      <c r="B76" s="61"/>
      <c r="C76" s="61"/>
      <c r="D76" s="61"/>
    </row>
    <row r="77" spans="1:4">
      <c r="A77" s="61"/>
      <c r="B77" s="61"/>
      <c r="C77" s="61"/>
      <c r="D77" s="61"/>
    </row>
    <row r="78" spans="1:4">
      <c r="A78" s="61"/>
      <c r="B78" s="61"/>
      <c r="C78" s="61"/>
      <c r="D78" s="61"/>
    </row>
    <row r="79" spans="1:4">
      <c r="A79" s="61"/>
      <c r="B79" s="61"/>
      <c r="C79" s="61"/>
      <c r="D79" s="61"/>
    </row>
    <row r="80" spans="1:4">
      <c r="A80" s="61"/>
      <c r="B80" s="61"/>
      <c r="C80" s="61"/>
      <c r="D80" s="61"/>
    </row>
    <row r="81" spans="1:4">
      <c r="A81" s="61"/>
      <c r="B81" s="61"/>
      <c r="C81" s="61"/>
      <c r="D81" s="61"/>
    </row>
    <row r="82" spans="1:4">
      <c r="A82" s="61"/>
      <c r="B82" s="61"/>
      <c r="C82" s="61"/>
      <c r="D82" s="61"/>
    </row>
    <row r="83" spans="1:4">
      <c r="A83" s="61"/>
      <c r="B83" s="61"/>
      <c r="C83" s="61"/>
      <c r="D83" s="61"/>
    </row>
    <row r="84" spans="1:4">
      <c r="A84" s="61"/>
      <c r="B84" s="61"/>
      <c r="C84" s="61"/>
      <c r="D84" s="61"/>
    </row>
    <row r="85" spans="1:4">
      <c r="A85" s="61"/>
      <c r="B85" s="61"/>
      <c r="C85" s="61"/>
      <c r="D85" s="61"/>
    </row>
    <row r="86" spans="1:4">
      <c r="A86" s="61"/>
      <c r="B86" s="61"/>
      <c r="C86" s="61"/>
      <c r="D86" s="61"/>
    </row>
    <row r="87" spans="1:4">
      <c r="A87" s="61"/>
      <c r="B87" s="61"/>
      <c r="C87" s="61"/>
      <c r="D87" s="61"/>
    </row>
    <row r="88" spans="1:4">
      <c r="A88" s="61"/>
      <c r="B88" s="61"/>
      <c r="C88" s="61"/>
      <c r="D88" s="61"/>
    </row>
    <row r="89" spans="1:4">
      <c r="A89" s="61"/>
      <c r="B89" s="61"/>
      <c r="C89" s="61"/>
      <c r="D89" s="61"/>
    </row>
    <row r="90" spans="1:4">
      <c r="A90" s="61"/>
      <c r="B90" s="61"/>
      <c r="C90" s="61"/>
      <c r="D90" s="61"/>
    </row>
    <row r="91" spans="1:4">
      <c r="A91" s="61"/>
      <c r="B91" s="61"/>
      <c r="C91" s="61"/>
      <c r="D91" s="61"/>
    </row>
    <row r="92" spans="1:4">
      <c r="A92" s="61"/>
      <c r="B92" s="61"/>
      <c r="C92" s="61"/>
      <c r="D92" s="61"/>
    </row>
    <row r="93" spans="1:4">
      <c r="A93" s="61"/>
      <c r="B93" s="61"/>
      <c r="C93" s="61"/>
      <c r="D93" s="61"/>
    </row>
    <row r="94" spans="1:4">
      <c r="A94" s="61"/>
      <c r="B94" s="61"/>
      <c r="C94" s="61"/>
      <c r="D94" s="61"/>
    </row>
    <row r="95" spans="1:4">
      <c r="A95" s="61"/>
      <c r="B95" s="61"/>
      <c r="C95" s="61"/>
      <c r="D95" s="61"/>
    </row>
    <row r="96" spans="1:4">
      <c r="A96" s="61"/>
      <c r="B96" s="61"/>
      <c r="C96" s="61"/>
      <c r="D96" s="61"/>
    </row>
    <row r="97" spans="1:4">
      <c r="A97" s="61"/>
      <c r="B97" s="61"/>
      <c r="C97" s="61"/>
      <c r="D97" s="61"/>
    </row>
    <row r="98" spans="1:4">
      <c r="A98" s="61"/>
      <c r="B98" s="61"/>
      <c r="C98" s="61"/>
      <c r="D98" s="61"/>
    </row>
    <row r="99" spans="1:4">
      <c r="A99" s="61"/>
      <c r="B99" s="61"/>
      <c r="C99" s="61"/>
      <c r="D99" s="61"/>
    </row>
    <row r="100" spans="1:4">
      <c r="A100" s="61"/>
      <c r="B100" s="61"/>
      <c r="C100" s="61"/>
      <c r="D100" s="61"/>
    </row>
    <row r="101" spans="1:4">
      <c r="A101" s="61"/>
      <c r="B101" s="61"/>
      <c r="C101" s="61"/>
      <c r="D101" s="61"/>
    </row>
    <row r="102" spans="1:4">
      <c r="A102" s="61"/>
      <c r="B102" s="61"/>
      <c r="C102" s="61"/>
      <c r="D102" s="61"/>
    </row>
    <row r="103" spans="1:4">
      <c r="A103" s="61"/>
      <c r="B103" s="61"/>
      <c r="C103" s="61"/>
      <c r="D103" s="61"/>
    </row>
    <row r="104" spans="1:4">
      <c r="A104" s="61"/>
      <c r="B104" s="61"/>
      <c r="C104" s="61"/>
      <c r="D104" s="61"/>
    </row>
    <row r="105" spans="1:4">
      <c r="A105" s="61"/>
      <c r="B105" s="61"/>
      <c r="C105" s="61"/>
      <c r="D105" s="61"/>
    </row>
    <row r="106" spans="1:4">
      <c r="A106" s="61"/>
      <c r="B106" s="61"/>
      <c r="C106" s="61"/>
      <c r="D106" s="61"/>
    </row>
    <row r="107" spans="1:4">
      <c r="A107" s="61"/>
      <c r="B107" s="61"/>
      <c r="C107" s="61"/>
      <c r="D107" s="61"/>
    </row>
    <row r="108" spans="1:4">
      <c r="A108" s="61"/>
      <c r="B108" s="61"/>
      <c r="C108" s="61"/>
      <c r="D108" s="61"/>
    </row>
    <row r="109" spans="1:4">
      <c r="A109" s="61"/>
      <c r="B109" s="61"/>
      <c r="C109" s="61"/>
      <c r="D109" s="61"/>
    </row>
    <row r="110" spans="1:4">
      <c r="A110" s="61"/>
      <c r="B110" s="61"/>
      <c r="C110" s="61"/>
      <c r="D110" s="61"/>
    </row>
    <row r="111" spans="1:4">
      <c r="A111" s="61"/>
      <c r="B111" s="61"/>
      <c r="C111" s="61"/>
      <c r="D111" s="61"/>
    </row>
    <row r="112" spans="1:4">
      <c r="A112" s="61"/>
      <c r="B112" s="61"/>
      <c r="C112" s="61"/>
      <c r="D112" s="61"/>
    </row>
    <row r="113" spans="1:4">
      <c r="A113" s="61"/>
      <c r="B113" s="61"/>
      <c r="C113" s="61"/>
      <c r="D113" s="61"/>
    </row>
    <row r="114" spans="1:4">
      <c r="A114" s="61"/>
      <c r="B114" s="61"/>
      <c r="C114" s="61"/>
      <c r="D114" s="61"/>
    </row>
    <row r="115" spans="1:4">
      <c r="A115" s="61"/>
      <c r="B115" s="61"/>
      <c r="C115" s="61"/>
      <c r="D115" s="61"/>
    </row>
    <row r="116" spans="1:4">
      <c r="A116" s="61"/>
      <c r="B116" s="61"/>
      <c r="C116" s="61"/>
      <c r="D116" s="61"/>
    </row>
    <row r="117" spans="1:4">
      <c r="A117" s="61"/>
      <c r="B117" s="61"/>
      <c r="C117" s="61"/>
      <c r="D117" s="61"/>
    </row>
    <row r="118" spans="1:4">
      <c r="A118" s="61"/>
      <c r="B118" s="61"/>
      <c r="C118" s="61"/>
      <c r="D118" s="61"/>
    </row>
    <row r="119" spans="1:4">
      <c r="A119" s="61"/>
      <c r="B119" s="61"/>
      <c r="C119" s="61"/>
      <c r="D119" s="61"/>
    </row>
    <row r="120" spans="1:4">
      <c r="A120" s="61"/>
      <c r="B120" s="61"/>
      <c r="C120" s="61"/>
      <c r="D120" s="61"/>
    </row>
    <row r="121" spans="1:4">
      <c r="A121" s="61"/>
      <c r="B121" s="61"/>
      <c r="C121" s="61"/>
      <c r="D121" s="61"/>
    </row>
    <row r="122" spans="1:4">
      <c r="A122" s="61"/>
      <c r="B122" s="61"/>
      <c r="C122" s="61"/>
      <c r="D122" s="61"/>
    </row>
    <row r="123" spans="1:4">
      <c r="A123" s="61"/>
      <c r="B123" s="61"/>
      <c r="C123" s="61"/>
      <c r="D123" s="61"/>
    </row>
    <row r="124" spans="1:4">
      <c r="A124" s="61"/>
      <c r="B124" s="61"/>
      <c r="C124" s="61"/>
      <c r="D124" s="61"/>
    </row>
    <row r="125" spans="1:4">
      <c r="A125" s="61"/>
      <c r="B125" s="61"/>
      <c r="C125" s="61"/>
      <c r="D125" s="61"/>
    </row>
    <row r="126" spans="1:4">
      <c r="A126" s="61"/>
      <c r="B126" s="61"/>
      <c r="C126" s="61"/>
      <c r="D126" s="61"/>
    </row>
    <row r="127" spans="1:4">
      <c r="A127" s="61"/>
      <c r="B127" s="61"/>
      <c r="C127" s="61"/>
      <c r="D127" s="61"/>
    </row>
    <row r="128" spans="1:4">
      <c r="A128" s="61"/>
      <c r="B128" s="61"/>
      <c r="C128" s="61"/>
      <c r="D128" s="61"/>
    </row>
    <row r="129" spans="1:4">
      <c r="A129" s="61"/>
      <c r="B129" s="61"/>
      <c r="C129" s="61"/>
      <c r="D129" s="61"/>
    </row>
    <row r="130" spans="1:4">
      <c r="A130" s="61"/>
      <c r="B130" s="61"/>
      <c r="C130" s="61"/>
      <c r="D130" s="61"/>
    </row>
    <row r="131" spans="1:4">
      <c r="A131" s="61"/>
      <c r="B131" s="61"/>
      <c r="C131" s="61"/>
      <c r="D131" s="61"/>
    </row>
    <row r="132" spans="1:4">
      <c r="A132" s="61"/>
      <c r="B132" s="61"/>
      <c r="C132" s="61"/>
      <c r="D132" s="61"/>
    </row>
    <row r="133" spans="1:4">
      <c r="A133" s="61"/>
      <c r="B133" s="61"/>
      <c r="C133" s="61"/>
      <c r="D133" s="61"/>
    </row>
    <row r="134" spans="1:4">
      <c r="A134" s="61"/>
      <c r="B134" s="61"/>
      <c r="C134" s="61"/>
      <c r="D134" s="61"/>
    </row>
    <row r="135" spans="1:4">
      <c r="A135" s="61"/>
      <c r="B135" s="61"/>
      <c r="C135" s="61"/>
      <c r="D135" s="61"/>
    </row>
    <row r="136" spans="1:4">
      <c r="A136" s="61"/>
      <c r="B136" s="61"/>
      <c r="C136" s="61"/>
      <c r="D136" s="61"/>
    </row>
    <row r="137" spans="1:4">
      <c r="A137" s="61"/>
      <c r="B137" s="61"/>
      <c r="C137" s="61"/>
      <c r="D137" s="61"/>
    </row>
    <row r="138" spans="1:4">
      <c r="A138" s="61"/>
      <c r="B138" s="61"/>
      <c r="C138" s="61"/>
      <c r="D138" s="61"/>
    </row>
    <row r="139" spans="1:4">
      <c r="A139" s="61"/>
      <c r="B139" s="61"/>
      <c r="C139" s="61"/>
      <c r="D139" s="61"/>
    </row>
    <row r="140" spans="1:4">
      <c r="A140" s="61"/>
      <c r="B140" s="61"/>
      <c r="C140" s="61"/>
      <c r="D140" s="61"/>
    </row>
    <row r="141" spans="1:4">
      <c r="A141" s="61"/>
      <c r="B141" s="61"/>
      <c r="C141" s="61"/>
      <c r="D141" s="61"/>
    </row>
    <row r="142" spans="1:4">
      <c r="A142" s="61"/>
      <c r="B142" s="61"/>
      <c r="C142" s="61"/>
      <c r="D142" s="61"/>
    </row>
    <row r="143" spans="1:4">
      <c r="A143" s="61"/>
      <c r="B143" s="61"/>
      <c r="C143" s="61"/>
      <c r="D143" s="61"/>
    </row>
    <row r="144" spans="1:4">
      <c r="A144" s="61"/>
      <c r="B144" s="61"/>
      <c r="C144" s="61"/>
      <c r="D144" s="61"/>
    </row>
    <row r="145" spans="1:4">
      <c r="A145" s="61"/>
      <c r="B145" s="61"/>
      <c r="C145" s="61"/>
      <c r="D145" s="61"/>
    </row>
    <row r="146" spans="1:4">
      <c r="A146" s="61"/>
      <c r="B146" s="61"/>
      <c r="C146" s="61"/>
      <c r="D146" s="61"/>
    </row>
    <row r="147" spans="1:4">
      <c r="A147" s="61"/>
      <c r="B147" s="61"/>
      <c r="C147" s="61"/>
      <c r="D147" s="61"/>
    </row>
    <row r="148" spans="1:4">
      <c r="A148" s="61"/>
      <c r="B148" s="61"/>
      <c r="C148" s="61"/>
      <c r="D148" s="61"/>
    </row>
    <row r="149" spans="1:4">
      <c r="A149" s="61"/>
      <c r="B149" s="61"/>
      <c r="C149" s="61"/>
      <c r="D149" s="61"/>
    </row>
    <row r="150" spans="1:4">
      <c r="A150" s="61"/>
      <c r="B150" s="61"/>
      <c r="C150" s="61"/>
      <c r="D150" s="61"/>
    </row>
    <row r="151" spans="1:4">
      <c r="A151" s="61"/>
      <c r="B151" s="61"/>
      <c r="C151" s="61"/>
      <c r="D151" s="61"/>
    </row>
    <row r="152" spans="1:4">
      <c r="A152" s="61"/>
      <c r="B152" s="61"/>
      <c r="C152" s="61"/>
      <c r="D152" s="61"/>
    </row>
    <row r="153" spans="1:4">
      <c r="A153" s="61"/>
      <c r="B153" s="61"/>
      <c r="C153" s="61"/>
      <c r="D153" s="61"/>
    </row>
    <row r="154" spans="1:4">
      <c r="A154" s="61"/>
      <c r="B154" s="61"/>
      <c r="C154" s="61"/>
      <c r="D154" s="61"/>
    </row>
    <row r="155" spans="1:4">
      <c r="A155" s="61"/>
      <c r="B155" s="61"/>
      <c r="C155" s="61"/>
      <c r="D155" s="61"/>
    </row>
    <row r="156" spans="1:4">
      <c r="A156" s="61"/>
      <c r="B156" s="61"/>
      <c r="C156" s="61"/>
      <c r="D156" s="61"/>
    </row>
    <row r="157" spans="1:4">
      <c r="A157" s="61"/>
      <c r="B157" s="61"/>
      <c r="C157" s="61"/>
      <c r="D157" s="61"/>
    </row>
    <row r="158" spans="1:4">
      <c r="A158" s="61"/>
      <c r="B158" s="61"/>
      <c r="C158" s="61"/>
      <c r="D158" s="61"/>
    </row>
    <row r="159" spans="1:4">
      <c r="A159" s="61"/>
      <c r="B159" s="61"/>
      <c r="C159" s="61"/>
      <c r="D159" s="61"/>
    </row>
    <row r="160" spans="1:4">
      <c r="A160" s="61"/>
      <c r="B160" s="61"/>
      <c r="C160" s="61"/>
      <c r="D160" s="61"/>
    </row>
    <row r="161" spans="1:4">
      <c r="A161" s="61"/>
      <c r="B161" s="61"/>
      <c r="C161" s="61"/>
      <c r="D161" s="61"/>
    </row>
    <row r="162" spans="1:4">
      <c r="A162" s="61"/>
      <c r="B162" s="61"/>
      <c r="C162" s="61"/>
      <c r="D162" s="61"/>
    </row>
    <row r="163" spans="1:4">
      <c r="A163" s="61"/>
      <c r="B163" s="61"/>
      <c r="C163" s="61"/>
      <c r="D163" s="61"/>
    </row>
    <row r="164" spans="1:4">
      <c r="A164" s="61"/>
      <c r="B164" s="61"/>
      <c r="C164" s="61"/>
      <c r="D164" s="61"/>
    </row>
    <row r="165" spans="1:4">
      <c r="A165" s="61"/>
      <c r="B165" s="61"/>
      <c r="C165" s="61"/>
      <c r="D165" s="61"/>
    </row>
    <row r="166" spans="1:4">
      <c r="A166" s="61"/>
      <c r="B166" s="61"/>
      <c r="C166" s="61"/>
      <c r="D166" s="61"/>
    </row>
    <row r="167" spans="1:4">
      <c r="A167" s="61"/>
      <c r="B167" s="61"/>
      <c r="C167" s="61"/>
      <c r="D167" s="61"/>
    </row>
    <row r="168" spans="1:4">
      <c r="A168" s="61"/>
      <c r="B168" s="61"/>
      <c r="C168" s="61"/>
      <c r="D168" s="61"/>
    </row>
    <row r="169" spans="1:4">
      <c r="A169" s="61"/>
      <c r="B169" s="61"/>
      <c r="C169" s="61"/>
      <c r="D169" s="61"/>
    </row>
    <row r="170" spans="1:4">
      <c r="A170" s="61"/>
      <c r="B170" s="61"/>
      <c r="C170" s="61"/>
      <c r="D170" s="61"/>
    </row>
    <row r="171" spans="1:4">
      <c r="A171" s="61"/>
      <c r="B171" s="61"/>
      <c r="C171" s="61"/>
      <c r="D171" s="61"/>
    </row>
    <row r="172" spans="1:4">
      <c r="A172" s="61"/>
      <c r="B172" s="61"/>
      <c r="C172" s="61"/>
      <c r="D172" s="61"/>
    </row>
    <row r="173" spans="1:4">
      <c r="A173" s="61"/>
      <c r="B173" s="61"/>
      <c r="C173" s="61"/>
      <c r="D173" s="61"/>
    </row>
    <row r="174" spans="1:4">
      <c r="A174" s="61"/>
      <c r="B174" s="61"/>
      <c r="C174" s="61"/>
      <c r="D174" s="61"/>
    </row>
    <row r="175" spans="1:4">
      <c r="A175" s="61"/>
      <c r="B175" s="61"/>
      <c r="C175" s="61"/>
      <c r="D175" s="61"/>
    </row>
    <row r="176" spans="1:4">
      <c r="A176" s="61"/>
      <c r="B176" s="61"/>
      <c r="C176" s="61"/>
      <c r="D176" s="61"/>
    </row>
    <row r="177" spans="1:4">
      <c r="A177" s="61"/>
      <c r="B177" s="61"/>
      <c r="C177" s="61"/>
      <c r="D177" s="61"/>
    </row>
    <row r="178" spans="1:4">
      <c r="A178" s="61"/>
      <c r="B178" s="61"/>
      <c r="C178" s="61"/>
      <c r="D178" s="61"/>
    </row>
    <row r="179" spans="1:4">
      <c r="A179" s="61"/>
      <c r="B179" s="61"/>
      <c r="C179" s="61"/>
      <c r="D179" s="61"/>
    </row>
    <row r="180" spans="1:4">
      <c r="A180" s="61"/>
      <c r="B180" s="61"/>
      <c r="C180" s="61"/>
      <c r="D180" s="61"/>
    </row>
    <row r="181" spans="1:4">
      <c r="A181" s="61"/>
      <c r="B181" s="61"/>
      <c r="C181" s="61"/>
      <c r="D181" s="61"/>
    </row>
    <row r="182" spans="1:4">
      <c r="A182" s="61"/>
      <c r="B182" s="61"/>
      <c r="C182" s="61"/>
      <c r="D182" s="61"/>
    </row>
    <row r="183" spans="1:4">
      <c r="A183" s="61"/>
      <c r="B183" s="61"/>
      <c r="C183" s="61"/>
      <c r="D183" s="61"/>
    </row>
    <row r="184" spans="1:4">
      <c r="A184" s="61"/>
      <c r="B184" s="61"/>
      <c r="C184" s="61"/>
      <c r="D184" s="61"/>
    </row>
    <row r="185" spans="1:4">
      <c r="A185" s="61"/>
      <c r="B185" s="61"/>
      <c r="C185" s="61"/>
      <c r="D185" s="61"/>
    </row>
    <row r="186" spans="1:4">
      <c r="A186" s="61"/>
      <c r="B186" s="61"/>
      <c r="C186" s="61"/>
      <c r="D186" s="61"/>
    </row>
    <row r="187" spans="1:4">
      <c r="A187" s="61"/>
      <c r="B187" s="61"/>
      <c r="C187" s="61"/>
      <c r="D187" s="61"/>
    </row>
    <row r="188" spans="1:4">
      <c r="A188" s="61"/>
      <c r="B188" s="61"/>
      <c r="C188" s="61"/>
      <c r="D188" s="61"/>
    </row>
    <row r="189" spans="1:4">
      <c r="A189" s="61"/>
      <c r="B189" s="61"/>
      <c r="C189" s="61"/>
      <c r="D189" s="61"/>
    </row>
    <row r="190" spans="1:4">
      <c r="A190" s="61"/>
      <c r="B190" s="61"/>
      <c r="C190" s="61"/>
      <c r="D190" s="61"/>
    </row>
    <row r="191" spans="1:4">
      <c r="A191" s="61"/>
      <c r="B191" s="61"/>
      <c r="C191" s="61"/>
      <c r="D191" s="61"/>
    </row>
    <row r="192" spans="1:4">
      <c r="A192" s="61"/>
      <c r="B192" s="61"/>
      <c r="C192" s="61"/>
      <c r="D192" s="61"/>
    </row>
    <row r="193" spans="1:4">
      <c r="A193" s="61"/>
      <c r="B193" s="61"/>
      <c r="C193" s="61"/>
      <c r="D193" s="61"/>
    </row>
    <row r="194" spans="1:4">
      <c r="A194" s="61"/>
      <c r="B194" s="61"/>
      <c r="C194" s="61"/>
      <c r="D194" s="61"/>
    </row>
    <row r="195" spans="1:4">
      <c r="A195" s="61"/>
      <c r="B195" s="61"/>
      <c r="C195" s="61"/>
      <c r="D195" s="61"/>
    </row>
    <row r="196" spans="1:4">
      <c r="A196" s="61"/>
      <c r="B196" s="61"/>
      <c r="C196" s="61"/>
      <c r="D196" s="61"/>
    </row>
    <row r="197" spans="1:4">
      <c r="A197" s="61"/>
      <c r="B197" s="61"/>
      <c r="C197" s="61"/>
      <c r="D197" s="61"/>
    </row>
    <row r="198" spans="1:4">
      <c r="A198" s="61"/>
      <c r="B198" s="61"/>
      <c r="C198" s="61"/>
      <c r="D198" s="61"/>
    </row>
    <row r="199" spans="1:4">
      <c r="A199" s="61"/>
      <c r="B199" s="61"/>
      <c r="C199" s="61"/>
      <c r="D199" s="61"/>
    </row>
    <row r="200" spans="1:4">
      <c r="A200" s="61"/>
      <c r="B200" s="61"/>
      <c r="C200" s="61"/>
      <c r="D200" s="61"/>
    </row>
    <row r="201" spans="1:4">
      <c r="A201" s="61"/>
      <c r="B201" s="61"/>
      <c r="C201" s="61"/>
      <c r="D201" s="61"/>
    </row>
    <row r="202" spans="1:4">
      <c r="A202" s="61"/>
      <c r="B202" s="61"/>
      <c r="C202" s="61"/>
      <c r="D202" s="61"/>
    </row>
    <row r="203" spans="1:4">
      <c r="A203" s="61"/>
      <c r="B203" s="61"/>
      <c r="C203" s="61"/>
      <c r="D203" s="61"/>
    </row>
    <row r="204" spans="1:4">
      <c r="A204" s="61"/>
      <c r="B204" s="61"/>
      <c r="C204" s="61"/>
      <c r="D204" s="61"/>
    </row>
    <row r="205" spans="1:4">
      <c r="A205" s="61"/>
      <c r="B205" s="61"/>
      <c r="C205" s="61"/>
      <c r="D205" s="61"/>
    </row>
    <row r="206" spans="1:4">
      <c r="A206" s="61"/>
      <c r="B206" s="61"/>
      <c r="C206" s="61"/>
      <c r="D206" s="61"/>
    </row>
    <row r="207" spans="1:4">
      <c r="A207" s="61"/>
      <c r="B207" s="61"/>
      <c r="C207" s="61"/>
      <c r="D207" s="61"/>
    </row>
    <row r="208" spans="1:4">
      <c r="A208" s="61"/>
      <c r="B208" s="61"/>
      <c r="C208" s="61"/>
      <c r="D208" s="61"/>
    </row>
    <row r="209" spans="1:4">
      <c r="A209" s="61"/>
      <c r="B209" s="61"/>
      <c r="C209" s="61"/>
      <c r="D209" s="61"/>
    </row>
    <row r="210" spans="1:4">
      <c r="A210" s="61"/>
      <c r="B210" s="61"/>
      <c r="C210" s="61"/>
      <c r="D210" s="61"/>
    </row>
    <row r="211" spans="1:4">
      <c r="A211" s="61"/>
      <c r="B211" s="61"/>
      <c r="C211" s="61"/>
      <c r="D211" s="61"/>
    </row>
    <row r="212" spans="1:4">
      <c r="A212" s="61"/>
      <c r="B212" s="61"/>
      <c r="C212" s="61"/>
      <c r="D212" s="61"/>
    </row>
    <row r="213" spans="1:4">
      <c r="A213" s="61"/>
      <c r="B213" s="61"/>
      <c r="C213" s="61"/>
      <c r="D213" s="61"/>
    </row>
    <row r="214" spans="1:4">
      <c r="A214" s="61"/>
      <c r="B214" s="61"/>
      <c r="C214" s="61"/>
      <c r="D214" s="61"/>
    </row>
    <row r="215" spans="1:4">
      <c r="A215" s="61"/>
      <c r="B215" s="61"/>
      <c r="C215" s="61"/>
      <c r="D215" s="61"/>
    </row>
    <row r="216" spans="1:4">
      <c r="A216" s="61"/>
      <c r="B216" s="61"/>
      <c r="C216" s="61"/>
      <c r="D216" s="61"/>
    </row>
    <row r="217" spans="1:4">
      <c r="A217" s="61"/>
      <c r="B217" s="61"/>
      <c r="C217" s="61"/>
      <c r="D217" s="61"/>
    </row>
    <row r="218" spans="1:4">
      <c r="A218" s="61"/>
      <c r="B218" s="61"/>
      <c r="C218" s="61"/>
      <c r="D218" s="61"/>
    </row>
    <row r="219" spans="1:4">
      <c r="A219" s="61"/>
      <c r="B219" s="61"/>
      <c r="C219" s="61"/>
      <c r="D219" s="61"/>
    </row>
    <row r="220" spans="1:4">
      <c r="A220" s="61"/>
      <c r="B220" s="61"/>
      <c r="C220" s="61"/>
      <c r="D220" s="61"/>
    </row>
    <row r="221" spans="1:4">
      <c r="A221" s="61"/>
      <c r="B221" s="61"/>
      <c r="C221" s="61"/>
      <c r="D221" s="61"/>
    </row>
    <row r="222" spans="1:4">
      <c r="A222" s="61"/>
      <c r="B222" s="61"/>
      <c r="C222" s="61"/>
      <c r="D222" s="61"/>
    </row>
    <row r="223" spans="1:4">
      <c r="A223" s="61"/>
      <c r="B223" s="61"/>
      <c r="C223" s="61"/>
      <c r="D223" s="61"/>
    </row>
    <row r="224" spans="1:4">
      <c r="A224" s="61"/>
      <c r="B224" s="61"/>
      <c r="C224" s="61"/>
      <c r="D224" s="61"/>
    </row>
    <row r="225" spans="1:4">
      <c r="A225" s="61"/>
      <c r="B225" s="61"/>
      <c r="C225" s="61"/>
      <c r="D225" s="61"/>
    </row>
    <row r="226" spans="1:4">
      <c r="A226" s="61"/>
      <c r="B226" s="61"/>
      <c r="C226" s="61"/>
      <c r="D226" s="61"/>
    </row>
    <row r="227" spans="1:4">
      <c r="A227" s="61"/>
      <c r="B227" s="61"/>
      <c r="C227" s="61"/>
      <c r="D227" s="61"/>
    </row>
    <row r="228" spans="1:4">
      <c r="A228" s="61"/>
      <c r="B228" s="61"/>
      <c r="C228" s="61"/>
      <c r="D228" s="61"/>
    </row>
  </sheetData>
  <mergeCells count="4">
    <mergeCell ref="A1:D1"/>
    <mergeCell ref="A3:D3"/>
    <mergeCell ref="A5:B5"/>
    <mergeCell ref="C5:C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opLeftCell="A28" workbookViewId="0">
      <selection activeCell="F12" sqref="F12"/>
    </sheetView>
  </sheetViews>
  <sheetFormatPr defaultColWidth="9.140625" defaultRowHeight="16.5"/>
  <cols>
    <col min="1" max="1" width="10.28515625" style="36" customWidth="1"/>
    <col min="2" max="2" width="13.140625" style="36" customWidth="1"/>
    <col min="3" max="3" width="7.5703125" style="36" customWidth="1"/>
    <col min="4" max="4" width="10" style="36" customWidth="1"/>
    <col min="5" max="5" width="11.7109375" style="36" customWidth="1"/>
    <col min="6" max="6" width="81.5703125" style="36" customWidth="1"/>
    <col min="7" max="7" width="34.28515625" style="36" customWidth="1"/>
    <col min="8" max="8" width="9.28515625" style="36" customWidth="1"/>
    <col min="9" max="9" width="10.42578125" style="36" customWidth="1"/>
    <col min="10" max="10" width="16.42578125" style="36" bestFit="1" customWidth="1"/>
    <col min="11" max="12" width="16.7109375" style="36" bestFit="1" customWidth="1"/>
    <col min="13" max="13" width="16.85546875" style="36" customWidth="1"/>
    <col min="14" max="14" width="18.140625" style="36" bestFit="1" customWidth="1"/>
    <col min="15" max="15" width="14.28515625" style="36" customWidth="1"/>
    <col min="16" max="16" width="13.140625" style="36" customWidth="1"/>
    <col min="17" max="17" width="15" style="36" customWidth="1"/>
    <col min="18" max="18" width="14.140625" style="36" customWidth="1"/>
    <col min="19" max="20" width="9.140625" style="36"/>
    <col min="21" max="21" width="17.85546875" style="36" customWidth="1"/>
    <col min="22" max="16384" width="9.140625" style="36"/>
  </cols>
  <sheetData>
    <row r="1" spans="1:21" ht="56.25" customHeight="1">
      <c r="A1" s="138" t="s">
        <v>52</v>
      </c>
      <c r="B1" s="138"/>
      <c r="C1" s="138"/>
      <c r="D1" s="138"/>
      <c r="E1" s="138"/>
      <c r="F1" s="138"/>
      <c r="G1" s="138"/>
      <c r="L1" s="37"/>
      <c r="M1" s="37"/>
    </row>
    <row r="2" spans="1:21">
      <c r="A2" s="38"/>
      <c r="B2" s="38"/>
      <c r="C2" s="38"/>
      <c r="D2" s="38"/>
      <c r="E2" s="38"/>
      <c r="F2" s="38"/>
      <c r="G2" s="38"/>
      <c r="K2" s="39"/>
      <c r="L2" s="39"/>
      <c r="M2" s="39"/>
      <c r="N2" s="40"/>
    </row>
    <row r="3" spans="1:21" ht="37.5" customHeight="1">
      <c r="A3" s="139" t="s">
        <v>83</v>
      </c>
      <c r="B3" s="139"/>
      <c r="C3" s="139"/>
      <c r="D3" s="139"/>
      <c r="E3" s="139"/>
      <c r="F3" s="139"/>
      <c r="G3" s="139"/>
    </row>
    <row r="4" spans="1:21">
      <c r="G4" s="41" t="s">
        <v>25</v>
      </c>
      <c r="K4" s="40"/>
      <c r="M4" s="37"/>
      <c r="N4" s="37"/>
    </row>
    <row r="5" spans="1:21" ht="90" customHeight="1">
      <c r="A5" s="142" t="s">
        <v>64</v>
      </c>
      <c r="B5" s="142"/>
      <c r="C5" s="142"/>
      <c r="D5" s="142" t="s">
        <v>6</v>
      </c>
      <c r="E5" s="142"/>
      <c r="F5" s="143" t="s">
        <v>7</v>
      </c>
      <c r="G5" s="53" t="s">
        <v>35</v>
      </c>
      <c r="J5" s="37"/>
      <c r="M5" s="37"/>
      <c r="N5" s="37"/>
    </row>
    <row r="6" spans="1:21" ht="33">
      <c r="A6" s="42" t="s">
        <v>8</v>
      </c>
      <c r="B6" s="42" t="s">
        <v>9</v>
      </c>
      <c r="C6" s="42" t="s">
        <v>10</v>
      </c>
      <c r="D6" s="42" t="s">
        <v>65</v>
      </c>
      <c r="E6" s="42" t="s">
        <v>66</v>
      </c>
      <c r="F6" s="143"/>
      <c r="G6" s="43" t="s">
        <v>4</v>
      </c>
      <c r="K6" s="44"/>
    </row>
    <row r="7" spans="1:21" ht="27" customHeight="1">
      <c r="A7" s="33"/>
      <c r="B7" s="33"/>
      <c r="C7" s="33"/>
      <c r="D7" s="33"/>
      <c r="E7" s="33"/>
      <c r="F7" s="32" t="s">
        <v>11</v>
      </c>
      <c r="G7" s="34">
        <f>G9+G27+G34</f>
        <v>0</v>
      </c>
      <c r="H7" s="45"/>
      <c r="I7" s="46"/>
      <c r="J7" s="46"/>
      <c r="K7" s="46"/>
      <c r="L7" s="46"/>
      <c r="M7" s="46"/>
      <c r="N7" s="46"/>
      <c r="O7" s="40"/>
      <c r="Q7" s="39"/>
      <c r="R7" s="39"/>
    </row>
    <row r="8" spans="1:21" ht="27" customHeight="1">
      <c r="A8" s="33"/>
      <c r="B8" s="33"/>
      <c r="C8" s="33"/>
      <c r="D8" s="33"/>
      <c r="E8" s="33"/>
      <c r="F8" s="33" t="s">
        <v>5</v>
      </c>
      <c r="G8" s="33"/>
      <c r="H8" s="45"/>
      <c r="I8" s="46"/>
      <c r="J8" s="46"/>
      <c r="K8" s="46"/>
      <c r="L8" s="46"/>
      <c r="M8" s="46"/>
      <c r="N8" s="46"/>
      <c r="O8" s="40"/>
      <c r="Q8" s="39"/>
      <c r="R8" s="39"/>
    </row>
    <row r="9" spans="1:21" ht="27" customHeight="1">
      <c r="A9" s="32" t="s">
        <v>67</v>
      </c>
      <c r="B9" s="33"/>
      <c r="C9" s="33"/>
      <c r="D9" s="33"/>
      <c r="E9" s="33"/>
      <c r="F9" s="32" t="s">
        <v>68</v>
      </c>
      <c r="G9" s="34">
        <f>G11+G17</f>
        <v>-394584.6</v>
      </c>
      <c r="H9" s="44"/>
      <c r="I9" s="47"/>
      <c r="J9" s="40"/>
      <c r="K9" s="39"/>
      <c r="L9" s="39"/>
      <c r="M9" s="39"/>
      <c r="N9" s="46"/>
      <c r="U9" s="48"/>
    </row>
    <row r="10" spans="1:21" ht="30" customHeight="1">
      <c r="A10" s="33"/>
      <c r="B10" s="33"/>
      <c r="C10" s="33"/>
      <c r="D10" s="33"/>
      <c r="E10" s="33"/>
      <c r="F10" s="33" t="s">
        <v>5</v>
      </c>
      <c r="G10" s="33"/>
      <c r="H10" s="45"/>
      <c r="I10" s="45"/>
      <c r="J10" s="46"/>
      <c r="K10" s="46"/>
      <c r="L10" s="46"/>
      <c r="M10" s="46"/>
      <c r="N10" s="46"/>
      <c r="Q10" s="39"/>
      <c r="R10" s="39"/>
      <c r="U10" s="37"/>
    </row>
    <row r="11" spans="1:21" ht="17.25">
      <c r="A11" s="33"/>
      <c r="B11" s="32" t="s">
        <v>69</v>
      </c>
      <c r="C11" s="33"/>
      <c r="D11" s="33"/>
      <c r="E11" s="33"/>
      <c r="F11" s="32" t="s">
        <v>70</v>
      </c>
      <c r="G11" s="34">
        <f>G13</f>
        <v>-144346.6</v>
      </c>
      <c r="H11" s="44"/>
      <c r="I11" s="40"/>
      <c r="J11" s="49"/>
    </row>
    <row r="12" spans="1:21" ht="17.25">
      <c r="A12" s="33"/>
      <c r="B12" s="33"/>
      <c r="C12" s="33"/>
      <c r="D12" s="33"/>
      <c r="E12" s="33"/>
      <c r="F12" s="33" t="s">
        <v>5</v>
      </c>
      <c r="G12" s="33"/>
      <c r="H12" s="44"/>
      <c r="I12" s="40"/>
      <c r="K12" s="49"/>
    </row>
    <row r="13" spans="1:21" ht="17.25">
      <c r="A13" s="33"/>
      <c r="B13" s="33"/>
      <c r="C13" s="32" t="s">
        <v>71</v>
      </c>
      <c r="D13" s="33"/>
      <c r="E13" s="33"/>
      <c r="F13" s="32" t="s">
        <v>72</v>
      </c>
      <c r="G13" s="34">
        <f>G15</f>
        <v>-144346.6</v>
      </c>
      <c r="K13" s="50"/>
      <c r="L13" s="39"/>
      <c r="M13" s="37"/>
      <c r="N13" s="37"/>
      <c r="Q13" s="37"/>
    </row>
    <row r="14" spans="1:21" ht="17.25">
      <c r="A14" s="33"/>
      <c r="B14" s="33"/>
      <c r="C14" s="33"/>
      <c r="D14" s="33"/>
      <c r="E14" s="33"/>
      <c r="F14" s="33" t="s">
        <v>5</v>
      </c>
      <c r="G14" s="33"/>
      <c r="K14" s="51"/>
      <c r="L14" s="39"/>
    </row>
    <row r="15" spans="1:21" ht="51.75">
      <c r="A15" s="33"/>
      <c r="B15" s="33"/>
      <c r="C15" s="33"/>
      <c r="D15" s="33" t="s">
        <v>56</v>
      </c>
      <c r="E15" s="33" t="s">
        <v>58</v>
      </c>
      <c r="F15" s="33" t="s">
        <v>59</v>
      </c>
      <c r="G15" s="35">
        <v>-144346.6</v>
      </c>
      <c r="K15" s="37"/>
      <c r="L15" s="39"/>
      <c r="M15" s="46"/>
      <c r="N15" s="46"/>
    </row>
    <row r="16" spans="1:21" ht="17.25">
      <c r="A16" s="33"/>
      <c r="B16" s="33"/>
      <c r="C16" s="33"/>
      <c r="D16" s="33"/>
      <c r="E16" s="33"/>
      <c r="F16" s="33" t="s">
        <v>55</v>
      </c>
      <c r="G16" s="35">
        <v>-144346.6</v>
      </c>
      <c r="L16" s="39"/>
    </row>
    <row r="17" spans="1:14" ht="34.5">
      <c r="A17" s="33"/>
      <c r="B17" s="32" t="s">
        <v>76</v>
      </c>
      <c r="C17" s="33"/>
      <c r="D17" s="33"/>
      <c r="E17" s="33"/>
      <c r="F17" s="32" t="s">
        <v>134</v>
      </c>
      <c r="G17" s="34">
        <f>G19</f>
        <v>-250238</v>
      </c>
      <c r="H17" s="44"/>
      <c r="I17" s="40"/>
      <c r="M17" s="48"/>
      <c r="N17" s="37"/>
    </row>
    <row r="18" spans="1:14" ht="17.25">
      <c r="A18" s="33"/>
      <c r="B18" s="33"/>
      <c r="C18" s="33"/>
      <c r="D18" s="33"/>
      <c r="E18" s="33"/>
      <c r="F18" s="33" t="s">
        <v>5</v>
      </c>
      <c r="G18" s="33"/>
      <c r="H18" s="44"/>
      <c r="I18" s="40"/>
    </row>
    <row r="19" spans="1:14" ht="34.5">
      <c r="A19" s="33"/>
      <c r="B19" s="33"/>
      <c r="C19" s="32" t="s">
        <v>67</v>
      </c>
      <c r="D19" s="33"/>
      <c r="E19" s="33"/>
      <c r="F19" s="32" t="s">
        <v>134</v>
      </c>
      <c r="G19" s="34">
        <f>G21+G23+G25</f>
        <v>-250238</v>
      </c>
    </row>
    <row r="20" spans="1:14" ht="17.25">
      <c r="A20" s="33"/>
      <c r="B20" s="33"/>
      <c r="C20" s="33"/>
      <c r="D20" s="33"/>
      <c r="E20" s="33"/>
      <c r="F20" s="33" t="s">
        <v>5</v>
      </c>
      <c r="G20" s="33"/>
      <c r="H20" s="44"/>
      <c r="I20" s="40"/>
      <c r="M20" s="48"/>
      <c r="N20" s="37"/>
    </row>
    <row r="21" spans="1:14" ht="34.5">
      <c r="A21" s="33"/>
      <c r="B21" s="33"/>
      <c r="C21" s="33"/>
      <c r="D21" s="33" t="s">
        <v>56</v>
      </c>
      <c r="E21" s="33" t="s">
        <v>127</v>
      </c>
      <c r="F21" s="33" t="s">
        <v>128</v>
      </c>
      <c r="G21" s="35">
        <v>-67543</v>
      </c>
      <c r="H21" s="44"/>
      <c r="I21" s="40"/>
    </row>
    <row r="22" spans="1:14" ht="17.25">
      <c r="A22" s="33"/>
      <c r="B22" s="33"/>
      <c r="C22" s="33"/>
      <c r="D22" s="33"/>
      <c r="E22" s="33"/>
      <c r="F22" s="33" t="s">
        <v>55</v>
      </c>
      <c r="G22" s="35">
        <v>-67543</v>
      </c>
      <c r="K22" s="37"/>
      <c r="L22" s="39"/>
      <c r="M22" s="46"/>
      <c r="N22" s="46"/>
    </row>
    <row r="23" spans="1:14" ht="51.75">
      <c r="A23" s="33"/>
      <c r="B23" s="33"/>
      <c r="C23" s="33"/>
      <c r="D23" s="33" t="s">
        <v>56</v>
      </c>
      <c r="E23" s="33" t="s">
        <v>54</v>
      </c>
      <c r="F23" s="33" t="s">
        <v>130</v>
      </c>
      <c r="G23" s="35">
        <v>-120933</v>
      </c>
      <c r="L23" s="39"/>
    </row>
    <row r="24" spans="1:14" ht="17.25">
      <c r="A24" s="33"/>
      <c r="B24" s="33"/>
      <c r="C24" s="33"/>
      <c r="D24" s="33"/>
      <c r="E24" s="33"/>
      <c r="F24" s="33" t="s">
        <v>55</v>
      </c>
      <c r="G24" s="35">
        <v>-120933</v>
      </c>
      <c r="L24" s="39"/>
    </row>
    <row r="25" spans="1:14" ht="51.75">
      <c r="A25" s="33"/>
      <c r="B25" s="33"/>
      <c r="C25" s="33"/>
      <c r="D25" s="33" t="s">
        <v>56</v>
      </c>
      <c r="E25" s="33" t="s">
        <v>126</v>
      </c>
      <c r="F25" s="33" t="s">
        <v>131</v>
      </c>
      <c r="G25" s="35">
        <v>-61762</v>
      </c>
      <c r="H25" s="45"/>
      <c r="L25" s="39"/>
      <c r="M25" s="52"/>
      <c r="N25" s="52"/>
    </row>
    <row r="26" spans="1:14" ht="17.25">
      <c r="A26" s="33"/>
      <c r="B26" s="33"/>
      <c r="C26" s="33"/>
      <c r="D26" s="33"/>
      <c r="E26" s="33"/>
      <c r="F26" s="33" t="s">
        <v>55</v>
      </c>
      <c r="G26" s="35">
        <v>-61762</v>
      </c>
      <c r="I26" s="40"/>
      <c r="L26" s="39"/>
    </row>
    <row r="27" spans="1:14" ht="17.25">
      <c r="A27" s="32" t="s">
        <v>71</v>
      </c>
      <c r="B27" s="33"/>
      <c r="C27" s="33"/>
      <c r="D27" s="33"/>
      <c r="E27" s="33"/>
      <c r="F27" s="32" t="s">
        <v>73</v>
      </c>
      <c r="G27" s="34">
        <f>G28</f>
        <v>-3000000</v>
      </c>
      <c r="L27" s="39"/>
    </row>
    <row r="28" spans="1:14" ht="34.5">
      <c r="A28" s="33"/>
      <c r="B28" s="32" t="s">
        <v>74</v>
      </c>
      <c r="C28" s="33"/>
      <c r="D28" s="33"/>
      <c r="E28" s="33"/>
      <c r="F28" s="32" t="s">
        <v>75</v>
      </c>
      <c r="G28" s="34">
        <v>-3000000</v>
      </c>
      <c r="K28" s="51"/>
      <c r="L28" s="39"/>
    </row>
    <row r="29" spans="1:14" ht="17.25">
      <c r="A29" s="33"/>
      <c r="B29" s="33"/>
      <c r="C29" s="33"/>
      <c r="D29" s="33"/>
      <c r="E29" s="33"/>
      <c r="F29" s="33" t="s">
        <v>5</v>
      </c>
      <c r="G29" s="33"/>
      <c r="K29" s="37"/>
      <c r="L29" s="39"/>
      <c r="M29" s="46"/>
      <c r="N29" s="46"/>
    </row>
    <row r="30" spans="1:14" ht="34.5">
      <c r="A30" s="33"/>
      <c r="B30" s="33"/>
      <c r="C30" s="32" t="s">
        <v>67</v>
      </c>
      <c r="D30" s="33"/>
      <c r="E30" s="33"/>
      <c r="F30" s="32" t="s">
        <v>75</v>
      </c>
      <c r="G30" s="34">
        <v>-3000000</v>
      </c>
      <c r="L30" s="39"/>
    </row>
    <row r="31" spans="1:14" ht="17.25">
      <c r="A31" s="33"/>
      <c r="B31" s="33"/>
      <c r="C31" s="33"/>
      <c r="D31" s="33"/>
      <c r="E31" s="33"/>
      <c r="F31" s="33" t="s">
        <v>5</v>
      </c>
      <c r="G31" s="33"/>
      <c r="L31" s="39"/>
    </row>
    <row r="32" spans="1:14" ht="51.75">
      <c r="A32" s="33"/>
      <c r="B32" s="33"/>
      <c r="C32" s="33"/>
      <c r="D32" s="33" t="s">
        <v>60</v>
      </c>
      <c r="E32" s="33" t="s">
        <v>28</v>
      </c>
      <c r="F32" s="33" t="s">
        <v>62</v>
      </c>
      <c r="G32" s="35">
        <v>-3000000</v>
      </c>
      <c r="H32" s="45"/>
      <c r="L32" s="39"/>
      <c r="M32" s="52"/>
      <c r="N32" s="52"/>
    </row>
    <row r="33" spans="1:12" ht="17.25">
      <c r="A33" s="33"/>
      <c r="B33" s="33"/>
      <c r="C33" s="33"/>
      <c r="D33" s="33"/>
      <c r="E33" s="33"/>
      <c r="F33" s="33" t="s">
        <v>55</v>
      </c>
      <c r="G33" s="35">
        <v>-3000000</v>
      </c>
      <c r="I33" s="40"/>
      <c r="L33" s="39"/>
    </row>
    <row r="34" spans="1:12" ht="17.25">
      <c r="A34" s="32" t="s">
        <v>77</v>
      </c>
      <c r="B34" s="33"/>
      <c r="C34" s="33"/>
      <c r="D34" s="33"/>
      <c r="E34" s="33"/>
      <c r="F34" s="32" t="s">
        <v>32</v>
      </c>
      <c r="G34" s="34">
        <f>G36</f>
        <v>3394584.6</v>
      </c>
    </row>
    <row r="35" spans="1:12" ht="17.25">
      <c r="A35" s="33"/>
      <c r="B35" s="33"/>
      <c r="C35" s="33"/>
      <c r="D35" s="33"/>
      <c r="E35" s="33"/>
      <c r="F35" s="33" t="s">
        <v>5</v>
      </c>
      <c r="G35" s="33"/>
    </row>
    <row r="36" spans="1:12" ht="17.25">
      <c r="A36" s="33"/>
      <c r="B36" s="32" t="s">
        <v>67</v>
      </c>
      <c r="C36" s="33"/>
      <c r="D36" s="33"/>
      <c r="E36" s="33"/>
      <c r="F36" s="32" t="s">
        <v>33</v>
      </c>
      <c r="G36" s="34">
        <f>G38</f>
        <v>3394584.6</v>
      </c>
    </row>
    <row r="37" spans="1:12" ht="17.25">
      <c r="A37" s="33"/>
      <c r="B37" s="33"/>
      <c r="C37" s="33"/>
      <c r="D37" s="33"/>
      <c r="E37" s="33"/>
      <c r="F37" s="33" t="s">
        <v>5</v>
      </c>
      <c r="G37" s="33"/>
    </row>
    <row r="38" spans="1:12" ht="17.25">
      <c r="A38" s="33"/>
      <c r="B38" s="33"/>
      <c r="C38" s="32" t="s">
        <v>67</v>
      </c>
      <c r="D38" s="33"/>
      <c r="E38" s="33"/>
      <c r="F38" s="32" t="s">
        <v>27</v>
      </c>
      <c r="G38" s="35">
        <f>G40</f>
        <v>3394584.6</v>
      </c>
    </row>
    <row r="39" spans="1:12" ht="17.25">
      <c r="A39" s="33"/>
      <c r="B39" s="33"/>
      <c r="C39" s="33"/>
      <c r="D39" s="33"/>
      <c r="E39" s="33"/>
      <c r="F39" s="33" t="s">
        <v>5</v>
      </c>
      <c r="G39" s="33"/>
    </row>
    <row r="40" spans="1:12" ht="17.25">
      <c r="A40" s="33"/>
      <c r="B40" s="33"/>
      <c r="C40" s="33"/>
      <c r="D40" s="33" t="s">
        <v>63</v>
      </c>
      <c r="E40" s="33" t="s">
        <v>28</v>
      </c>
      <c r="F40" s="33" t="s">
        <v>27</v>
      </c>
      <c r="G40" s="35">
        <f>G41</f>
        <v>3394584.6</v>
      </c>
    </row>
    <row r="41" spans="1:12" ht="17.25">
      <c r="A41" s="33"/>
      <c r="B41" s="33"/>
      <c r="C41" s="33"/>
      <c r="D41" s="33"/>
      <c r="E41" s="33"/>
      <c r="F41" s="33" t="s">
        <v>26</v>
      </c>
      <c r="G41" s="35">
        <f>հավելված1!D61</f>
        <v>3394584.6</v>
      </c>
    </row>
  </sheetData>
  <mergeCells count="5">
    <mergeCell ref="A5:C5"/>
    <mergeCell ref="D5:E5"/>
    <mergeCell ref="A1:G1"/>
    <mergeCell ref="A3:G3"/>
    <mergeCell ref="F5:F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6" workbookViewId="0">
      <selection activeCell="D17" sqref="D17"/>
    </sheetView>
  </sheetViews>
  <sheetFormatPr defaultRowHeight="16.5"/>
  <cols>
    <col min="1" max="2" width="7.5703125" style="15" customWidth="1"/>
    <col min="3" max="3" width="76.140625" style="15" customWidth="1"/>
    <col min="4" max="5" width="15.28515625" style="15" customWidth="1"/>
    <col min="6" max="6" width="16.7109375" style="15" customWidth="1"/>
    <col min="7" max="7" width="15.28515625" style="15" customWidth="1"/>
    <col min="8" max="16384" width="9.140625" style="15"/>
  </cols>
  <sheetData>
    <row r="1" spans="1:6" s="62" customFormat="1">
      <c r="A1" s="144" t="s">
        <v>170</v>
      </c>
      <c r="B1" s="144"/>
      <c r="C1" s="144"/>
      <c r="D1" s="144"/>
      <c r="E1" s="144"/>
      <c r="F1" s="144"/>
    </row>
    <row r="2" spans="1:6" s="62" customFormat="1">
      <c r="A2" s="144" t="s">
        <v>84</v>
      </c>
      <c r="B2" s="144"/>
      <c r="C2" s="144"/>
      <c r="D2" s="144"/>
      <c r="E2" s="144"/>
      <c r="F2" s="144"/>
    </row>
    <row r="3" spans="1:6" s="62" customFormat="1" ht="23.25" customHeight="1">
      <c r="A3" s="144" t="s">
        <v>137</v>
      </c>
      <c r="B3" s="144"/>
      <c r="C3" s="144"/>
      <c r="D3" s="144"/>
      <c r="E3" s="144"/>
      <c r="F3" s="144"/>
    </row>
    <row r="4" spans="1:6" s="62" customFormat="1" ht="45" customHeight="1">
      <c r="A4" s="136" t="s">
        <v>138</v>
      </c>
      <c r="B4" s="136"/>
      <c r="C4" s="136"/>
      <c r="D4" s="136"/>
      <c r="E4" s="136"/>
      <c r="F4" s="136"/>
    </row>
    <row r="5" spans="1:6" s="62" customFormat="1" ht="23.25" customHeight="1">
      <c r="A5" s="63"/>
      <c r="B5" s="63"/>
      <c r="C5" s="63"/>
      <c r="D5" s="63"/>
      <c r="E5" s="63"/>
      <c r="F5" s="63"/>
    </row>
    <row r="6" spans="1:6" s="62" customFormat="1" ht="38.25" customHeight="1">
      <c r="A6" s="145" t="s">
        <v>85</v>
      </c>
      <c r="B6" s="145"/>
      <c r="C6" s="146" t="s">
        <v>1</v>
      </c>
      <c r="D6" s="147" t="s">
        <v>139</v>
      </c>
      <c r="E6" s="147"/>
      <c r="F6" s="148"/>
    </row>
    <row r="7" spans="1:6" s="62" customFormat="1" ht="23.25" customHeight="1">
      <c r="A7" s="145"/>
      <c r="B7" s="145"/>
      <c r="C7" s="146"/>
      <c r="D7" s="149" t="s">
        <v>86</v>
      </c>
      <c r="E7" s="149"/>
      <c r="F7" s="149"/>
    </row>
    <row r="8" spans="1:6" s="62" customFormat="1">
      <c r="A8" s="145"/>
      <c r="B8" s="145"/>
      <c r="C8" s="146"/>
      <c r="D8" s="150" t="s">
        <v>47</v>
      </c>
      <c r="E8" s="150" t="s">
        <v>48</v>
      </c>
      <c r="F8" s="150"/>
    </row>
    <row r="9" spans="1:6" s="62" customFormat="1" ht="46.5" customHeight="1">
      <c r="A9" s="64" t="s">
        <v>2</v>
      </c>
      <c r="B9" s="64" t="s">
        <v>3</v>
      </c>
      <c r="C9" s="146"/>
      <c r="D9" s="150"/>
      <c r="E9" s="65" t="s">
        <v>140</v>
      </c>
      <c r="F9" s="66" t="s">
        <v>49</v>
      </c>
    </row>
    <row r="10" spans="1:6">
      <c r="A10" s="9"/>
      <c r="B10" s="9"/>
      <c r="C10" s="11" t="s">
        <v>53</v>
      </c>
      <c r="D10" s="12">
        <v>-250238</v>
      </c>
      <c r="E10" s="12">
        <v>0</v>
      </c>
      <c r="F10" s="12">
        <v>-250238</v>
      </c>
    </row>
    <row r="11" spans="1:6">
      <c r="A11" s="9"/>
      <c r="B11" s="9"/>
      <c r="C11" s="9" t="s">
        <v>5</v>
      </c>
      <c r="D11" s="9"/>
      <c r="E11" s="9"/>
      <c r="F11" s="9"/>
    </row>
    <row r="12" spans="1:6">
      <c r="A12" s="9"/>
      <c r="B12" s="9"/>
      <c r="C12" s="11" t="s">
        <v>23</v>
      </c>
      <c r="D12" s="12">
        <v>-67543</v>
      </c>
      <c r="E12" s="12">
        <v>0</v>
      </c>
      <c r="F12" s="12">
        <v>-67543</v>
      </c>
    </row>
    <row r="13" spans="1:6">
      <c r="A13" s="9"/>
      <c r="B13" s="9"/>
      <c r="C13" s="11" t="s">
        <v>37</v>
      </c>
      <c r="D13" s="12">
        <v>-182695</v>
      </c>
      <c r="E13" s="12">
        <v>0</v>
      </c>
      <c r="F13" s="12">
        <v>-182695</v>
      </c>
    </row>
    <row r="14" spans="1:6">
      <c r="A14" s="9"/>
      <c r="B14" s="9"/>
      <c r="C14" s="11" t="s">
        <v>55</v>
      </c>
      <c r="D14" s="12">
        <v>-250238</v>
      </c>
      <c r="E14" s="12">
        <v>0</v>
      </c>
      <c r="F14" s="12">
        <v>-250238</v>
      </c>
    </row>
    <row r="15" spans="1:6">
      <c r="A15" s="9"/>
      <c r="B15" s="9"/>
      <c r="C15" s="9" t="s">
        <v>5</v>
      </c>
      <c r="D15" s="9"/>
      <c r="E15" s="9"/>
      <c r="F15" s="9"/>
    </row>
    <row r="16" spans="1:6" ht="33">
      <c r="A16" s="9" t="s">
        <v>56</v>
      </c>
      <c r="B16" s="9"/>
      <c r="C16" s="9" t="s">
        <v>57</v>
      </c>
      <c r="D16" s="10">
        <v>-250238</v>
      </c>
      <c r="E16" s="10">
        <v>0</v>
      </c>
      <c r="F16" s="10">
        <v>-250238</v>
      </c>
    </row>
    <row r="17" spans="1:6">
      <c r="A17" s="9"/>
      <c r="B17" s="9"/>
      <c r="C17" s="9" t="s">
        <v>5</v>
      </c>
      <c r="D17" s="9"/>
      <c r="E17" s="9"/>
      <c r="F17" s="9"/>
    </row>
    <row r="18" spans="1:6" ht="33">
      <c r="A18" s="9"/>
      <c r="B18" s="9" t="s">
        <v>127</v>
      </c>
      <c r="C18" s="9" t="s">
        <v>128</v>
      </c>
      <c r="D18" s="10">
        <v>-67543</v>
      </c>
      <c r="E18" s="10">
        <v>0</v>
      </c>
      <c r="F18" s="10">
        <v>-67543</v>
      </c>
    </row>
    <row r="19" spans="1:6">
      <c r="A19" s="9"/>
      <c r="B19" s="9"/>
      <c r="C19" s="9" t="s">
        <v>12</v>
      </c>
      <c r="D19" s="9"/>
      <c r="E19" s="9"/>
      <c r="F19" s="9"/>
    </row>
    <row r="20" spans="1:6">
      <c r="A20" s="9"/>
      <c r="B20" s="9"/>
      <c r="C20" s="13" t="s">
        <v>135</v>
      </c>
      <c r="D20" s="14">
        <v>-67543</v>
      </c>
      <c r="E20" s="14">
        <v>0</v>
      </c>
      <c r="F20" s="14">
        <v>-67543</v>
      </c>
    </row>
    <row r="21" spans="1:6" ht="33">
      <c r="A21" s="9"/>
      <c r="B21" s="9"/>
      <c r="C21" s="9" t="s">
        <v>13</v>
      </c>
      <c r="D21" s="9"/>
      <c r="E21" s="9"/>
      <c r="F21" s="9"/>
    </row>
    <row r="22" spans="1:6">
      <c r="A22" s="9"/>
      <c r="B22" s="9"/>
      <c r="C22" s="9" t="s">
        <v>11</v>
      </c>
      <c r="D22" s="10">
        <v>-67543</v>
      </c>
      <c r="E22" s="10">
        <v>0</v>
      </c>
      <c r="F22" s="10">
        <v>-67543</v>
      </c>
    </row>
    <row r="23" spans="1:6">
      <c r="A23" s="9"/>
      <c r="B23" s="9"/>
      <c r="C23" s="9" t="s">
        <v>23</v>
      </c>
      <c r="D23" s="10">
        <v>-67543</v>
      </c>
      <c r="E23" s="10">
        <v>0</v>
      </c>
      <c r="F23" s="10">
        <v>-67543</v>
      </c>
    </row>
    <row r="24" spans="1:6">
      <c r="A24" s="9"/>
      <c r="B24" s="9"/>
      <c r="C24" s="9" t="s">
        <v>45</v>
      </c>
      <c r="D24" s="10">
        <v>-67543</v>
      </c>
      <c r="E24" s="10">
        <v>0</v>
      </c>
      <c r="F24" s="10">
        <v>-67543</v>
      </c>
    </row>
    <row r="25" spans="1:6">
      <c r="A25" s="9"/>
      <c r="B25" s="9"/>
      <c r="C25" s="9" t="s">
        <v>46</v>
      </c>
      <c r="D25" s="10">
        <v>-67543</v>
      </c>
      <c r="E25" s="10">
        <v>0</v>
      </c>
      <c r="F25" s="10">
        <v>-67543</v>
      </c>
    </row>
    <row r="26" spans="1:6">
      <c r="A26" s="9"/>
      <c r="B26" s="9"/>
      <c r="C26" s="9" t="s">
        <v>136</v>
      </c>
      <c r="D26" s="10">
        <v>-67543</v>
      </c>
      <c r="E26" s="10">
        <v>0</v>
      </c>
      <c r="F26" s="10">
        <v>-67543</v>
      </c>
    </row>
    <row r="27" spans="1:6" ht="49.5">
      <c r="A27" s="9"/>
      <c r="B27" s="9" t="s">
        <v>54</v>
      </c>
      <c r="C27" s="9" t="s">
        <v>130</v>
      </c>
      <c r="D27" s="10">
        <v>-120933</v>
      </c>
      <c r="E27" s="10">
        <v>0</v>
      </c>
      <c r="F27" s="10">
        <v>-120933</v>
      </c>
    </row>
    <row r="28" spans="1:6">
      <c r="A28" s="9"/>
      <c r="B28" s="9"/>
      <c r="C28" s="9" t="s">
        <v>12</v>
      </c>
      <c r="D28" s="9"/>
      <c r="E28" s="9"/>
      <c r="F28" s="9"/>
    </row>
    <row r="29" spans="1:6">
      <c r="A29" s="9"/>
      <c r="B29" s="9"/>
      <c r="C29" s="13" t="s">
        <v>135</v>
      </c>
      <c r="D29" s="14">
        <v>-120933</v>
      </c>
      <c r="E29" s="14">
        <v>0</v>
      </c>
      <c r="F29" s="14">
        <v>-120933</v>
      </c>
    </row>
    <row r="30" spans="1:6" ht="33">
      <c r="A30" s="9"/>
      <c r="B30" s="9"/>
      <c r="C30" s="9" t="s">
        <v>13</v>
      </c>
      <c r="D30" s="9"/>
      <c r="E30" s="9"/>
      <c r="F30" s="9"/>
    </row>
    <row r="31" spans="1:6">
      <c r="A31" s="9"/>
      <c r="B31" s="9"/>
      <c r="C31" s="9" t="s">
        <v>11</v>
      </c>
      <c r="D31" s="10">
        <v>-120933</v>
      </c>
      <c r="E31" s="10">
        <v>0</v>
      </c>
      <c r="F31" s="10">
        <v>-120933</v>
      </c>
    </row>
    <row r="32" spans="1:6">
      <c r="A32" s="9"/>
      <c r="B32" s="9"/>
      <c r="C32" s="9" t="s">
        <v>37</v>
      </c>
      <c r="D32" s="10">
        <v>-120933</v>
      </c>
      <c r="E32" s="10">
        <v>0</v>
      </c>
      <c r="F32" s="10">
        <v>-120933</v>
      </c>
    </row>
    <row r="33" spans="1:6">
      <c r="A33" s="9"/>
      <c r="B33" s="9"/>
      <c r="C33" s="9" t="s">
        <v>38</v>
      </c>
      <c r="D33" s="10">
        <v>-120933</v>
      </c>
      <c r="E33" s="10">
        <v>0</v>
      </c>
      <c r="F33" s="10">
        <v>-120933</v>
      </c>
    </row>
    <row r="34" spans="1:6">
      <c r="A34" s="9"/>
      <c r="B34" s="9"/>
      <c r="C34" s="9" t="s">
        <v>79</v>
      </c>
      <c r="D34" s="10">
        <v>-120933</v>
      </c>
      <c r="E34" s="10">
        <v>0</v>
      </c>
      <c r="F34" s="10">
        <v>-120933</v>
      </c>
    </row>
    <row r="35" spans="1:6">
      <c r="A35" s="9"/>
      <c r="B35" s="9"/>
      <c r="C35" s="9" t="s">
        <v>80</v>
      </c>
      <c r="D35" s="10">
        <v>-120933</v>
      </c>
      <c r="E35" s="10">
        <v>0</v>
      </c>
      <c r="F35" s="10">
        <v>-120933</v>
      </c>
    </row>
    <row r="36" spans="1:6" ht="49.5">
      <c r="A36" s="9"/>
      <c r="B36" s="9" t="s">
        <v>126</v>
      </c>
      <c r="C36" s="9" t="s">
        <v>131</v>
      </c>
      <c r="D36" s="10">
        <v>-61762</v>
      </c>
      <c r="E36" s="10">
        <v>0</v>
      </c>
      <c r="F36" s="10">
        <v>-61762</v>
      </c>
    </row>
    <row r="37" spans="1:6">
      <c r="A37" s="9"/>
      <c r="B37" s="9"/>
      <c r="C37" s="9" t="s">
        <v>12</v>
      </c>
      <c r="D37" s="9"/>
      <c r="E37" s="9"/>
      <c r="F37" s="9"/>
    </row>
    <row r="38" spans="1:6">
      <c r="A38" s="9"/>
      <c r="B38" s="9"/>
      <c r="C38" s="13" t="s">
        <v>135</v>
      </c>
      <c r="D38" s="14">
        <v>-61762</v>
      </c>
      <c r="E38" s="14">
        <v>0</v>
      </c>
      <c r="F38" s="14">
        <v>-61762</v>
      </c>
    </row>
    <row r="39" spans="1:6" ht="33">
      <c r="A39" s="9"/>
      <c r="B39" s="9"/>
      <c r="C39" s="9" t="s">
        <v>13</v>
      </c>
      <c r="D39" s="9"/>
      <c r="E39" s="9"/>
      <c r="F39" s="9"/>
    </row>
    <row r="40" spans="1:6">
      <c r="A40" s="9"/>
      <c r="B40" s="9"/>
      <c r="C40" s="9" t="s">
        <v>11</v>
      </c>
      <c r="D40" s="10">
        <v>-61762</v>
      </c>
      <c r="E40" s="10">
        <v>0</v>
      </c>
      <c r="F40" s="10">
        <v>-61762</v>
      </c>
    </row>
    <row r="41" spans="1:6">
      <c r="A41" s="9"/>
      <c r="B41" s="9"/>
      <c r="C41" s="9" t="s">
        <v>37</v>
      </c>
      <c r="D41" s="10">
        <v>-61762</v>
      </c>
      <c r="E41" s="10">
        <v>0</v>
      </c>
      <c r="F41" s="10">
        <v>-61762</v>
      </c>
    </row>
    <row r="42" spans="1:6">
      <c r="A42" s="9"/>
      <c r="B42" s="9"/>
      <c r="C42" s="9" t="s">
        <v>38</v>
      </c>
      <c r="D42" s="10">
        <v>-61762</v>
      </c>
      <c r="E42" s="10">
        <v>0</v>
      </c>
      <c r="F42" s="10">
        <v>-61762</v>
      </c>
    </row>
    <row r="43" spans="1:6">
      <c r="A43" s="9"/>
      <c r="B43" s="9"/>
      <c r="C43" s="9" t="s">
        <v>44</v>
      </c>
      <c r="D43" s="10">
        <v>-61762</v>
      </c>
      <c r="E43" s="10">
        <v>0</v>
      </c>
      <c r="F43" s="10">
        <v>-61762</v>
      </c>
    </row>
    <row r="44" spans="1:6">
      <c r="A44" s="9"/>
      <c r="B44" s="9"/>
      <c r="C44" s="9" t="s">
        <v>78</v>
      </c>
      <c r="D44" s="10">
        <v>-61762</v>
      </c>
      <c r="E44" s="10">
        <v>0</v>
      </c>
      <c r="F44" s="10">
        <v>-61762</v>
      </c>
    </row>
  </sheetData>
  <mergeCells count="10">
    <mergeCell ref="A1:F1"/>
    <mergeCell ref="A2:F2"/>
    <mergeCell ref="A3:F3"/>
    <mergeCell ref="A4:F4"/>
    <mergeCell ref="A6:B8"/>
    <mergeCell ref="C6:C9"/>
    <mergeCell ref="D6:F6"/>
    <mergeCell ref="D7:F7"/>
    <mergeCell ref="D8:D9"/>
    <mergeCell ref="E8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G13" sqref="G13"/>
    </sheetView>
  </sheetViews>
  <sheetFormatPr defaultRowHeight="16.5"/>
  <cols>
    <col min="1" max="1" width="15.42578125" style="67" customWidth="1"/>
    <col min="2" max="2" width="9.140625" style="67"/>
    <col min="3" max="3" width="15.28515625" style="67" customWidth="1"/>
    <col min="4" max="4" width="9.140625" style="67"/>
    <col min="5" max="5" width="39.28515625" style="67" customWidth="1"/>
    <col min="6" max="6" width="31.140625" style="67" customWidth="1"/>
    <col min="7" max="7" width="25.7109375" style="67" customWidth="1"/>
    <col min="8" max="16384" width="9.140625" style="67"/>
  </cols>
  <sheetData>
    <row r="1" spans="1:7">
      <c r="B1" s="68"/>
      <c r="C1" s="68"/>
      <c r="D1" s="68"/>
      <c r="E1" s="68"/>
      <c r="G1" s="63" t="s">
        <v>171</v>
      </c>
    </row>
    <row r="2" spans="1:7">
      <c r="B2" s="68"/>
      <c r="C2" s="68"/>
      <c r="D2" s="68"/>
      <c r="E2" s="68"/>
      <c r="G2" s="63" t="s">
        <v>84</v>
      </c>
    </row>
    <row r="3" spans="1:7">
      <c r="B3" s="68"/>
      <c r="C3" s="68"/>
      <c r="D3" s="68"/>
      <c r="E3" s="68"/>
      <c r="G3" s="63" t="s">
        <v>137</v>
      </c>
    </row>
    <row r="4" spans="1:7">
      <c r="C4" s="69"/>
      <c r="D4" s="70"/>
      <c r="F4" s="71"/>
    </row>
    <row r="5" spans="1:7" ht="55.5" customHeight="1">
      <c r="A5" s="151" t="s">
        <v>141</v>
      </c>
      <c r="B5" s="151"/>
      <c r="C5" s="151"/>
      <c r="D5" s="151"/>
      <c r="E5" s="151"/>
      <c r="F5" s="151"/>
      <c r="G5" s="151"/>
    </row>
    <row r="6" spans="1:7">
      <c r="A6" s="72"/>
      <c r="B6" s="72"/>
      <c r="C6" s="72"/>
      <c r="D6" s="72"/>
      <c r="E6" s="72"/>
      <c r="G6" s="73" t="s">
        <v>142</v>
      </c>
    </row>
    <row r="7" spans="1:7">
      <c r="A7" s="152" t="s">
        <v>85</v>
      </c>
      <c r="B7" s="152"/>
      <c r="C7" s="152" t="s">
        <v>143</v>
      </c>
      <c r="D7" s="152"/>
      <c r="E7" s="152"/>
      <c r="F7" s="152" t="s">
        <v>144</v>
      </c>
      <c r="G7" s="74" t="s">
        <v>86</v>
      </c>
    </row>
    <row r="8" spans="1:7">
      <c r="A8" s="152"/>
      <c r="B8" s="152"/>
      <c r="C8" s="152"/>
      <c r="D8" s="152"/>
      <c r="E8" s="152"/>
      <c r="F8" s="152"/>
      <c r="G8" s="153" t="s">
        <v>36</v>
      </c>
    </row>
    <row r="9" spans="1:7" ht="60.75" customHeight="1">
      <c r="A9" s="75" t="s">
        <v>2</v>
      </c>
      <c r="B9" s="75" t="s">
        <v>3</v>
      </c>
      <c r="C9" s="152"/>
      <c r="D9" s="152"/>
      <c r="E9" s="152"/>
      <c r="F9" s="152"/>
      <c r="G9" s="153"/>
    </row>
    <row r="10" spans="1:7" s="77" customFormat="1">
      <c r="A10" s="154" t="s">
        <v>145</v>
      </c>
      <c r="B10" s="155"/>
      <c r="C10" s="155"/>
      <c r="D10" s="155"/>
      <c r="E10" s="155"/>
      <c r="F10" s="156"/>
      <c r="G10" s="76">
        <f>+G11</f>
        <v>-144346.6</v>
      </c>
    </row>
    <row r="11" spans="1:7" s="77" customFormat="1" ht="42.75" customHeight="1">
      <c r="A11" s="78">
        <v>1043</v>
      </c>
      <c r="B11" s="157" t="s">
        <v>146</v>
      </c>
      <c r="C11" s="158"/>
      <c r="D11" s="158"/>
      <c r="E11" s="159"/>
      <c r="F11" s="79"/>
      <c r="G11" s="80">
        <f>+G12</f>
        <v>-144346.6</v>
      </c>
    </row>
    <row r="12" spans="1:7" s="77" customFormat="1" ht="81" customHeight="1">
      <c r="A12" s="160"/>
      <c r="B12" s="79">
        <v>11018</v>
      </c>
      <c r="C12" s="162" t="s">
        <v>147</v>
      </c>
      <c r="D12" s="163"/>
      <c r="E12" s="164"/>
      <c r="F12" s="81" t="s">
        <v>145</v>
      </c>
      <c r="G12" s="80">
        <f>+G13</f>
        <v>-144346.6</v>
      </c>
    </row>
    <row r="13" spans="1:7" s="77" customFormat="1" ht="82.5">
      <c r="A13" s="161"/>
      <c r="B13" s="79"/>
      <c r="C13" s="82"/>
      <c r="D13" s="82"/>
      <c r="E13" s="82"/>
      <c r="F13" s="83" t="s">
        <v>148</v>
      </c>
      <c r="G13" s="80">
        <v>-144346.6</v>
      </c>
    </row>
    <row r="17" ht="21" customHeight="1"/>
    <row r="19" ht="25.5" customHeight="1"/>
    <row r="22" ht="39.75" customHeight="1"/>
  </sheetData>
  <mergeCells count="9">
    <mergeCell ref="A10:F10"/>
    <mergeCell ref="B11:E11"/>
    <mergeCell ref="A12:A13"/>
    <mergeCell ref="C12:E12"/>
    <mergeCell ref="A5:G5"/>
    <mergeCell ref="A7:B8"/>
    <mergeCell ref="C7:E9"/>
    <mergeCell ref="F7:F9"/>
    <mergeCell ref="G8:G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85"/>
  <sheetViews>
    <sheetView topLeftCell="A64" workbookViewId="0">
      <selection activeCell="H11" sqref="H11"/>
    </sheetView>
  </sheetViews>
  <sheetFormatPr defaultColWidth="9.140625" defaultRowHeight="39" customHeight="1"/>
  <cols>
    <col min="1" max="1" width="28.5703125" style="120" customWidth="1"/>
    <col min="2" max="2" width="61.5703125" style="120" customWidth="1"/>
    <col min="3" max="3" width="33" style="105" customWidth="1"/>
    <col min="4" max="4" width="0" style="122" hidden="1" customWidth="1"/>
    <col min="5" max="1004" width="9.140625" style="122"/>
    <col min="1005" max="1007" width="11.5703125" style="117" customWidth="1"/>
    <col min="1008" max="1009" width="11.5703125" style="121" customWidth="1"/>
    <col min="1010" max="16384" width="9.140625" style="121"/>
  </cols>
  <sheetData>
    <row r="1" spans="1:1007" s="109" customFormat="1" ht="16.5">
      <c r="B1" s="110"/>
      <c r="C1" s="111" t="s">
        <v>172</v>
      </c>
      <c r="D1" s="110"/>
    </row>
    <row r="2" spans="1:1007" s="109" customFormat="1" ht="16.5">
      <c r="B2" s="110"/>
      <c r="C2" s="111" t="s">
        <v>84</v>
      </c>
      <c r="D2" s="110"/>
    </row>
    <row r="3" spans="1:1007" s="109" customFormat="1" ht="16.5">
      <c r="B3" s="110"/>
      <c r="C3" s="111" t="s">
        <v>137</v>
      </c>
      <c r="D3" s="110"/>
    </row>
    <row r="4" spans="1:1007" s="109" customFormat="1" ht="16.5">
      <c r="B4" s="110"/>
      <c r="C4" s="111"/>
      <c r="D4" s="110"/>
    </row>
    <row r="5" spans="1:1007" s="113" customFormat="1" ht="39" customHeight="1">
      <c r="A5" s="165" t="s">
        <v>149</v>
      </c>
      <c r="B5" s="165"/>
      <c r="C5" s="165"/>
      <c r="D5" s="87"/>
      <c r="E5" s="106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/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/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/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87"/>
      <c r="GB5" s="87"/>
      <c r="GC5" s="87"/>
      <c r="GD5" s="87"/>
      <c r="GE5" s="87"/>
      <c r="GF5" s="87"/>
      <c r="GG5" s="87"/>
      <c r="GH5" s="87"/>
      <c r="GI5" s="87"/>
      <c r="GJ5" s="87"/>
      <c r="GK5" s="87"/>
      <c r="GL5" s="87"/>
      <c r="GM5" s="87"/>
      <c r="GN5" s="87"/>
      <c r="GO5" s="87"/>
      <c r="GP5" s="87"/>
      <c r="GQ5" s="87"/>
      <c r="GR5" s="87"/>
      <c r="GS5" s="87"/>
      <c r="GT5" s="87"/>
      <c r="GU5" s="87"/>
      <c r="GV5" s="87"/>
      <c r="GW5" s="87"/>
      <c r="GX5" s="87"/>
      <c r="GY5" s="87"/>
      <c r="GZ5" s="87"/>
      <c r="HA5" s="87"/>
      <c r="HB5" s="87"/>
      <c r="HC5" s="87"/>
      <c r="HD5" s="87"/>
      <c r="HE5" s="87"/>
      <c r="HF5" s="87"/>
      <c r="HG5" s="87"/>
      <c r="HH5" s="87"/>
      <c r="HI5" s="87"/>
      <c r="HJ5" s="87"/>
      <c r="HK5" s="87"/>
      <c r="HL5" s="87"/>
      <c r="HM5" s="87"/>
      <c r="HN5" s="87"/>
      <c r="HO5" s="87"/>
      <c r="HP5" s="87"/>
      <c r="HQ5" s="87"/>
      <c r="HR5" s="87"/>
      <c r="HS5" s="87"/>
      <c r="HT5" s="87"/>
      <c r="HU5" s="87"/>
      <c r="HV5" s="87"/>
      <c r="HW5" s="87"/>
      <c r="HX5" s="87"/>
      <c r="HY5" s="87"/>
      <c r="HZ5" s="87"/>
      <c r="IA5" s="87"/>
      <c r="IB5" s="87"/>
      <c r="IC5" s="87"/>
      <c r="ID5" s="87"/>
      <c r="IE5" s="87"/>
      <c r="IF5" s="87"/>
      <c r="IG5" s="87"/>
      <c r="IH5" s="87"/>
      <c r="II5" s="87"/>
      <c r="IJ5" s="87"/>
      <c r="IK5" s="87"/>
      <c r="IL5" s="87"/>
      <c r="IM5" s="87"/>
      <c r="IN5" s="87"/>
      <c r="IO5" s="87"/>
      <c r="IP5" s="87"/>
      <c r="IQ5" s="87"/>
      <c r="IR5" s="87"/>
      <c r="IS5" s="87"/>
      <c r="IT5" s="87"/>
      <c r="IU5" s="87"/>
      <c r="IV5" s="87"/>
      <c r="IW5" s="87"/>
      <c r="IX5" s="87"/>
      <c r="IY5" s="87"/>
      <c r="IZ5" s="87"/>
      <c r="JA5" s="87"/>
      <c r="JB5" s="87"/>
      <c r="JC5" s="87"/>
      <c r="JD5" s="87"/>
      <c r="JE5" s="87"/>
      <c r="JF5" s="87"/>
      <c r="JG5" s="87"/>
      <c r="JH5" s="87"/>
      <c r="JI5" s="87"/>
      <c r="JJ5" s="87"/>
      <c r="JK5" s="87"/>
      <c r="JL5" s="87"/>
      <c r="JM5" s="87"/>
      <c r="JN5" s="87"/>
      <c r="JO5" s="87"/>
      <c r="JP5" s="87"/>
      <c r="JQ5" s="87"/>
      <c r="JR5" s="87"/>
      <c r="JS5" s="87"/>
      <c r="JT5" s="87"/>
      <c r="JU5" s="87"/>
      <c r="JV5" s="87"/>
      <c r="JW5" s="87"/>
      <c r="JX5" s="87"/>
      <c r="JY5" s="87"/>
      <c r="JZ5" s="87"/>
      <c r="KA5" s="87"/>
      <c r="KB5" s="87"/>
      <c r="KC5" s="87"/>
      <c r="KD5" s="87"/>
      <c r="KE5" s="87"/>
      <c r="KF5" s="87"/>
      <c r="KG5" s="87"/>
      <c r="KH5" s="87"/>
      <c r="KI5" s="87"/>
      <c r="KJ5" s="87"/>
      <c r="KK5" s="87"/>
      <c r="KL5" s="87"/>
      <c r="KM5" s="87"/>
      <c r="KN5" s="87"/>
      <c r="KO5" s="87"/>
      <c r="KP5" s="87"/>
      <c r="KQ5" s="87"/>
      <c r="KR5" s="87"/>
      <c r="KS5" s="87"/>
      <c r="KT5" s="87"/>
      <c r="KU5" s="87"/>
      <c r="KV5" s="87"/>
      <c r="KW5" s="87"/>
      <c r="KX5" s="87"/>
      <c r="KY5" s="87"/>
      <c r="KZ5" s="87"/>
      <c r="LA5" s="87"/>
      <c r="LB5" s="87"/>
      <c r="LC5" s="87"/>
      <c r="LD5" s="87"/>
      <c r="LE5" s="87"/>
      <c r="LF5" s="87"/>
      <c r="LG5" s="87"/>
      <c r="LH5" s="87"/>
      <c r="LI5" s="87"/>
      <c r="LJ5" s="87"/>
      <c r="LK5" s="87"/>
      <c r="LL5" s="87"/>
      <c r="LM5" s="87"/>
      <c r="LN5" s="87"/>
      <c r="LO5" s="87"/>
      <c r="LP5" s="87"/>
      <c r="LQ5" s="87"/>
      <c r="LR5" s="87"/>
      <c r="LS5" s="87"/>
      <c r="LT5" s="87"/>
      <c r="LU5" s="87"/>
      <c r="LV5" s="87"/>
      <c r="LW5" s="87"/>
      <c r="LX5" s="87"/>
      <c r="LY5" s="87"/>
      <c r="LZ5" s="87"/>
      <c r="MA5" s="87"/>
      <c r="MB5" s="87"/>
      <c r="MC5" s="87"/>
      <c r="MD5" s="87"/>
      <c r="ME5" s="87"/>
      <c r="MF5" s="87"/>
      <c r="MG5" s="87"/>
      <c r="MH5" s="87"/>
      <c r="MI5" s="87"/>
      <c r="MJ5" s="87"/>
      <c r="MK5" s="87"/>
      <c r="ML5" s="87"/>
      <c r="MM5" s="87"/>
      <c r="MN5" s="87"/>
      <c r="MO5" s="87"/>
      <c r="MP5" s="87"/>
      <c r="MQ5" s="87"/>
      <c r="MR5" s="87"/>
      <c r="MS5" s="87"/>
      <c r="MT5" s="87"/>
      <c r="MU5" s="87"/>
      <c r="MV5" s="87"/>
      <c r="MW5" s="87"/>
      <c r="MX5" s="87"/>
      <c r="MY5" s="87"/>
      <c r="MZ5" s="87"/>
      <c r="NA5" s="87"/>
      <c r="NB5" s="87"/>
      <c r="NC5" s="87"/>
      <c r="ND5" s="87"/>
      <c r="NE5" s="87"/>
      <c r="NF5" s="87"/>
      <c r="NG5" s="87"/>
      <c r="NH5" s="87"/>
      <c r="NI5" s="87"/>
      <c r="NJ5" s="87"/>
      <c r="NK5" s="87"/>
      <c r="NL5" s="87"/>
      <c r="NM5" s="87"/>
      <c r="NN5" s="87"/>
      <c r="NO5" s="87"/>
      <c r="NP5" s="87"/>
      <c r="NQ5" s="87"/>
      <c r="NR5" s="87"/>
      <c r="NS5" s="87"/>
      <c r="NT5" s="87"/>
      <c r="NU5" s="87"/>
      <c r="NV5" s="87"/>
      <c r="NW5" s="87"/>
      <c r="NX5" s="87"/>
      <c r="NY5" s="87"/>
      <c r="NZ5" s="87"/>
      <c r="OA5" s="87"/>
      <c r="OB5" s="87"/>
      <c r="OC5" s="87"/>
      <c r="OD5" s="87"/>
      <c r="OE5" s="87"/>
      <c r="OF5" s="87"/>
      <c r="OG5" s="87"/>
      <c r="OH5" s="87"/>
      <c r="OI5" s="87"/>
      <c r="OJ5" s="87"/>
      <c r="OK5" s="87"/>
      <c r="OL5" s="87"/>
      <c r="OM5" s="87"/>
      <c r="ON5" s="87"/>
      <c r="OO5" s="87"/>
      <c r="OP5" s="87"/>
      <c r="OQ5" s="87"/>
      <c r="OR5" s="87"/>
      <c r="OS5" s="87"/>
      <c r="OT5" s="87"/>
      <c r="OU5" s="87"/>
      <c r="OV5" s="87"/>
      <c r="OW5" s="87"/>
      <c r="OX5" s="87"/>
      <c r="OY5" s="87"/>
      <c r="OZ5" s="87"/>
      <c r="PA5" s="87"/>
      <c r="PB5" s="87"/>
      <c r="PC5" s="87"/>
      <c r="PD5" s="87"/>
      <c r="PE5" s="87"/>
      <c r="PF5" s="87"/>
      <c r="PG5" s="87"/>
      <c r="PH5" s="87"/>
      <c r="PI5" s="87"/>
      <c r="PJ5" s="87"/>
      <c r="PK5" s="87"/>
      <c r="PL5" s="87"/>
      <c r="PM5" s="87"/>
      <c r="PN5" s="87"/>
      <c r="PO5" s="87"/>
      <c r="PP5" s="87"/>
      <c r="PQ5" s="87"/>
      <c r="PR5" s="87"/>
      <c r="PS5" s="87"/>
      <c r="PT5" s="87"/>
      <c r="PU5" s="87"/>
      <c r="PV5" s="87"/>
      <c r="PW5" s="87"/>
      <c r="PX5" s="87"/>
      <c r="PY5" s="87"/>
      <c r="PZ5" s="87"/>
      <c r="QA5" s="87"/>
      <c r="QB5" s="87"/>
      <c r="QC5" s="87"/>
      <c r="QD5" s="87"/>
      <c r="QE5" s="87"/>
      <c r="QF5" s="87"/>
      <c r="QG5" s="87"/>
      <c r="QH5" s="87"/>
      <c r="QI5" s="87"/>
      <c r="QJ5" s="87"/>
      <c r="QK5" s="87"/>
      <c r="QL5" s="87"/>
      <c r="QM5" s="87"/>
      <c r="QN5" s="87"/>
      <c r="QO5" s="87"/>
      <c r="QP5" s="87"/>
      <c r="QQ5" s="87"/>
      <c r="QR5" s="87"/>
      <c r="QS5" s="87"/>
      <c r="QT5" s="87"/>
      <c r="QU5" s="87"/>
      <c r="QV5" s="87"/>
      <c r="QW5" s="87"/>
      <c r="QX5" s="87"/>
      <c r="QY5" s="87"/>
      <c r="QZ5" s="87"/>
      <c r="RA5" s="87"/>
      <c r="RB5" s="87"/>
      <c r="RC5" s="87"/>
      <c r="RD5" s="87"/>
      <c r="RE5" s="87"/>
      <c r="RF5" s="87"/>
      <c r="RG5" s="87"/>
      <c r="RH5" s="87"/>
      <c r="RI5" s="87"/>
      <c r="RJ5" s="87"/>
      <c r="RK5" s="87"/>
      <c r="RL5" s="87"/>
      <c r="RM5" s="87"/>
      <c r="RN5" s="87"/>
      <c r="RO5" s="87"/>
      <c r="RP5" s="87"/>
      <c r="RQ5" s="87"/>
      <c r="RR5" s="87"/>
      <c r="RS5" s="87"/>
      <c r="RT5" s="87"/>
      <c r="RU5" s="87"/>
      <c r="RV5" s="87"/>
      <c r="RW5" s="87"/>
      <c r="RX5" s="87"/>
      <c r="RY5" s="87"/>
      <c r="RZ5" s="87"/>
      <c r="SA5" s="87"/>
      <c r="SB5" s="87"/>
      <c r="SC5" s="87"/>
      <c r="SD5" s="87"/>
      <c r="SE5" s="87"/>
      <c r="SF5" s="87"/>
      <c r="SG5" s="87"/>
      <c r="SH5" s="87"/>
      <c r="SI5" s="87"/>
      <c r="SJ5" s="87"/>
      <c r="SK5" s="87"/>
      <c r="SL5" s="87"/>
      <c r="SM5" s="87"/>
      <c r="SN5" s="87"/>
      <c r="SO5" s="87"/>
      <c r="SP5" s="87"/>
      <c r="SQ5" s="87"/>
      <c r="SR5" s="87"/>
      <c r="SS5" s="87"/>
      <c r="ST5" s="87"/>
      <c r="SU5" s="87"/>
      <c r="SV5" s="87"/>
      <c r="SW5" s="87"/>
      <c r="SX5" s="87"/>
      <c r="SY5" s="87"/>
      <c r="SZ5" s="87"/>
      <c r="TA5" s="87"/>
      <c r="TB5" s="87"/>
      <c r="TC5" s="87"/>
      <c r="TD5" s="87"/>
      <c r="TE5" s="87"/>
      <c r="TF5" s="87"/>
      <c r="TG5" s="87"/>
      <c r="TH5" s="87"/>
      <c r="TI5" s="87"/>
      <c r="TJ5" s="87"/>
      <c r="TK5" s="87"/>
      <c r="TL5" s="87"/>
      <c r="TM5" s="87"/>
      <c r="TN5" s="87"/>
      <c r="TO5" s="87"/>
      <c r="TP5" s="87"/>
      <c r="TQ5" s="87"/>
      <c r="TR5" s="87"/>
      <c r="TS5" s="87"/>
      <c r="TT5" s="87"/>
      <c r="TU5" s="87"/>
      <c r="TV5" s="87"/>
      <c r="TW5" s="87"/>
      <c r="TX5" s="87"/>
      <c r="TY5" s="87"/>
      <c r="TZ5" s="87"/>
      <c r="UA5" s="87"/>
      <c r="UB5" s="87"/>
      <c r="UC5" s="87"/>
      <c r="UD5" s="87"/>
      <c r="UE5" s="87"/>
      <c r="UF5" s="87"/>
      <c r="UG5" s="87"/>
      <c r="UH5" s="87"/>
      <c r="UI5" s="87"/>
      <c r="UJ5" s="87"/>
      <c r="UK5" s="87"/>
      <c r="UL5" s="87"/>
      <c r="UM5" s="87"/>
      <c r="UN5" s="87"/>
      <c r="UO5" s="87"/>
      <c r="UP5" s="87"/>
      <c r="UQ5" s="87"/>
      <c r="UR5" s="87"/>
      <c r="US5" s="87"/>
      <c r="UT5" s="87"/>
      <c r="UU5" s="87"/>
      <c r="UV5" s="87"/>
      <c r="UW5" s="87"/>
      <c r="UX5" s="87"/>
      <c r="UY5" s="87"/>
      <c r="UZ5" s="87"/>
      <c r="VA5" s="87"/>
      <c r="VB5" s="87"/>
      <c r="VC5" s="87"/>
      <c r="VD5" s="87"/>
      <c r="VE5" s="87"/>
      <c r="VF5" s="87"/>
      <c r="VG5" s="87"/>
      <c r="VH5" s="87"/>
      <c r="VI5" s="87"/>
      <c r="VJ5" s="87"/>
      <c r="VK5" s="87"/>
      <c r="VL5" s="87"/>
      <c r="VM5" s="87"/>
      <c r="VN5" s="87"/>
      <c r="VO5" s="87"/>
      <c r="VP5" s="87"/>
      <c r="VQ5" s="87"/>
      <c r="VR5" s="87"/>
      <c r="VS5" s="87"/>
      <c r="VT5" s="87"/>
      <c r="VU5" s="87"/>
      <c r="VV5" s="87"/>
      <c r="VW5" s="87"/>
      <c r="VX5" s="87"/>
      <c r="VY5" s="87"/>
      <c r="VZ5" s="87"/>
      <c r="WA5" s="87"/>
      <c r="WB5" s="87"/>
      <c r="WC5" s="87"/>
      <c r="WD5" s="87"/>
      <c r="WE5" s="87"/>
      <c r="WF5" s="87"/>
      <c r="WG5" s="87"/>
      <c r="WH5" s="87"/>
      <c r="WI5" s="87"/>
      <c r="WJ5" s="87"/>
      <c r="WK5" s="87"/>
      <c r="WL5" s="87"/>
      <c r="WM5" s="87"/>
      <c r="WN5" s="87"/>
      <c r="WO5" s="87"/>
      <c r="WP5" s="87"/>
      <c r="WQ5" s="87"/>
      <c r="WR5" s="87"/>
      <c r="WS5" s="87"/>
      <c r="WT5" s="87"/>
      <c r="WU5" s="87"/>
      <c r="WV5" s="87"/>
      <c r="WW5" s="87"/>
      <c r="WX5" s="87"/>
      <c r="WY5" s="87"/>
      <c r="WZ5" s="87"/>
      <c r="XA5" s="87"/>
      <c r="XB5" s="87"/>
      <c r="XC5" s="87"/>
      <c r="XD5" s="87"/>
      <c r="XE5" s="87"/>
      <c r="XF5" s="87"/>
      <c r="XG5" s="87"/>
      <c r="XH5" s="87"/>
      <c r="XI5" s="87"/>
      <c r="XJ5" s="87"/>
      <c r="XK5" s="87"/>
      <c r="XL5" s="87"/>
      <c r="XM5" s="87"/>
      <c r="XN5" s="87"/>
      <c r="XO5" s="87"/>
      <c r="XP5" s="87"/>
      <c r="XQ5" s="87"/>
      <c r="XR5" s="87"/>
      <c r="XS5" s="87"/>
      <c r="XT5" s="87"/>
      <c r="XU5" s="87"/>
      <c r="XV5" s="87"/>
      <c r="XW5" s="87"/>
      <c r="XX5" s="87"/>
      <c r="XY5" s="87"/>
      <c r="XZ5" s="87"/>
      <c r="YA5" s="87"/>
      <c r="YB5" s="87"/>
      <c r="YC5" s="87"/>
      <c r="YD5" s="87"/>
      <c r="YE5" s="87"/>
      <c r="YF5" s="87"/>
      <c r="YG5" s="87"/>
      <c r="YH5" s="87"/>
      <c r="YI5" s="87"/>
      <c r="YJ5" s="87"/>
      <c r="YK5" s="87"/>
      <c r="YL5" s="87"/>
      <c r="YM5" s="87"/>
      <c r="YN5" s="87"/>
      <c r="YO5" s="87"/>
      <c r="YP5" s="87"/>
      <c r="YQ5" s="87"/>
      <c r="YR5" s="87"/>
      <c r="YS5" s="87"/>
      <c r="YT5" s="87"/>
      <c r="YU5" s="87"/>
      <c r="YV5" s="87"/>
      <c r="YW5" s="87"/>
      <c r="YX5" s="87"/>
      <c r="YY5" s="87"/>
      <c r="YZ5" s="87"/>
      <c r="ZA5" s="87"/>
      <c r="ZB5" s="87"/>
      <c r="ZC5" s="87"/>
      <c r="ZD5" s="87"/>
      <c r="ZE5" s="87"/>
      <c r="ZF5" s="87"/>
      <c r="ZG5" s="87"/>
      <c r="ZH5" s="87"/>
      <c r="ZI5" s="87"/>
      <c r="ZJ5" s="87"/>
      <c r="ZK5" s="87"/>
      <c r="ZL5" s="87"/>
      <c r="ZM5" s="87"/>
      <c r="ZN5" s="87"/>
      <c r="ZO5" s="87"/>
      <c r="ZP5" s="87"/>
      <c r="ZQ5" s="87"/>
      <c r="ZR5" s="87"/>
      <c r="ZS5" s="87"/>
      <c r="ZT5" s="87"/>
      <c r="ZU5" s="87"/>
      <c r="ZV5" s="87"/>
      <c r="ZW5" s="87"/>
      <c r="ZX5" s="87"/>
      <c r="ZY5" s="87"/>
      <c r="ZZ5" s="87"/>
      <c r="AAA5" s="87"/>
      <c r="AAB5" s="87"/>
      <c r="AAC5" s="87"/>
      <c r="AAD5" s="87"/>
      <c r="AAE5" s="87"/>
      <c r="AAF5" s="87"/>
      <c r="AAG5" s="87"/>
      <c r="AAH5" s="87"/>
      <c r="AAI5" s="87"/>
      <c r="AAJ5" s="87"/>
      <c r="AAK5" s="87"/>
      <c r="AAL5" s="87"/>
      <c r="AAM5" s="87"/>
      <c r="AAN5" s="87"/>
      <c r="AAO5" s="87"/>
      <c r="AAP5" s="87"/>
      <c r="AAQ5" s="87"/>
      <c r="AAR5" s="87"/>
      <c r="AAS5" s="87"/>
      <c r="AAT5" s="87"/>
      <c r="AAU5" s="87"/>
      <c r="AAV5" s="87"/>
      <c r="AAW5" s="87"/>
      <c r="AAX5" s="87"/>
      <c r="AAY5" s="87"/>
      <c r="AAZ5" s="87"/>
      <c r="ABA5" s="87"/>
      <c r="ABB5" s="87"/>
      <c r="ABC5" s="87"/>
      <c r="ABD5" s="87"/>
      <c r="ABE5" s="87"/>
      <c r="ABF5" s="87"/>
      <c r="ABG5" s="87"/>
      <c r="ABH5" s="87"/>
      <c r="ABI5" s="87"/>
      <c r="ABJ5" s="87"/>
      <c r="ABK5" s="87"/>
      <c r="ABL5" s="87"/>
      <c r="ABM5" s="87"/>
      <c r="ABN5" s="87"/>
      <c r="ABO5" s="87"/>
      <c r="ABP5" s="87"/>
      <c r="ABQ5" s="87"/>
      <c r="ABR5" s="87"/>
      <c r="ABS5" s="87"/>
      <c r="ABT5" s="87"/>
      <c r="ABU5" s="87"/>
      <c r="ABV5" s="87"/>
      <c r="ABW5" s="87"/>
      <c r="ABX5" s="87"/>
      <c r="ABY5" s="87"/>
      <c r="ABZ5" s="87"/>
      <c r="ACA5" s="87"/>
      <c r="ACB5" s="87"/>
      <c r="ACC5" s="87"/>
      <c r="ACD5" s="87"/>
      <c r="ACE5" s="87"/>
      <c r="ACF5" s="87"/>
      <c r="ACG5" s="87"/>
      <c r="ACH5" s="87"/>
      <c r="ACI5" s="87"/>
      <c r="ACJ5" s="87"/>
      <c r="ACK5" s="87"/>
      <c r="ACL5" s="87"/>
      <c r="ACM5" s="87"/>
      <c r="ACN5" s="87"/>
      <c r="ACO5" s="87"/>
      <c r="ACP5" s="87"/>
      <c r="ACQ5" s="87"/>
      <c r="ACR5" s="87"/>
      <c r="ACS5" s="87"/>
      <c r="ACT5" s="87"/>
      <c r="ACU5" s="87"/>
      <c r="ACV5" s="87"/>
      <c r="ACW5" s="87"/>
      <c r="ACX5" s="87"/>
      <c r="ACY5" s="87"/>
      <c r="ACZ5" s="87"/>
      <c r="ADA5" s="87"/>
      <c r="ADB5" s="87"/>
      <c r="ADC5" s="87"/>
      <c r="ADD5" s="87"/>
      <c r="ADE5" s="87"/>
      <c r="ADF5" s="87"/>
      <c r="ADG5" s="87"/>
      <c r="ADH5" s="87"/>
      <c r="ADI5" s="87"/>
      <c r="ADJ5" s="87"/>
      <c r="ADK5" s="87"/>
      <c r="ADL5" s="87"/>
      <c r="ADM5" s="87"/>
      <c r="ADN5" s="87"/>
      <c r="ADO5" s="87"/>
      <c r="ADP5" s="87"/>
      <c r="ADQ5" s="87"/>
      <c r="ADR5" s="87"/>
      <c r="ADS5" s="87"/>
      <c r="ADT5" s="87"/>
      <c r="ADU5" s="87"/>
      <c r="ADV5" s="87"/>
      <c r="ADW5" s="87"/>
      <c r="ADX5" s="87"/>
      <c r="ADY5" s="87"/>
      <c r="ADZ5" s="87"/>
      <c r="AEA5" s="87"/>
      <c r="AEB5" s="87"/>
      <c r="AEC5" s="87"/>
      <c r="AED5" s="87"/>
      <c r="AEE5" s="87"/>
      <c r="AEF5" s="87"/>
      <c r="AEG5" s="87"/>
      <c r="AEH5" s="87"/>
      <c r="AEI5" s="87"/>
      <c r="AEJ5" s="87"/>
      <c r="AEK5" s="87"/>
      <c r="AEL5" s="87"/>
      <c r="AEM5" s="87"/>
      <c r="AEN5" s="87"/>
      <c r="AEO5" s="87"/>
      <c r="AEP5" s="87"/>
      <c r="AEQ5" s="87"/>
      <c r="AER5" s="87"/>
      <c r="AES5" s="87"/>
      <c r="AET5" s="87"/>
      <c r="AEU5" s="87"/>
      <c r="AEV5" s="87"/>
      <c r="AEW5" s="87"/>
      <c r="AEX5" s="87"/>
      <c r="AEY5" s="87"/>
      <c r="AEZ5" s="87"/>
      <c r="AFA5" s="87"/>
      <c r="AFB5" s="87"/>
      <c r="AFC5" s="87"/>
      <c r="AFD5" s="87"/>
      <c r="AFE5" s="87"/>
      <c r="AFF5" s="87"/>
      <c r="AFG5" s="87"/>
      <c r="AFH5" s="87"/>
      <c r="AFI5" s="87"/>
      <c r="AFJ5" s="87"/>
      <c r="AFK5" s="87"/>
      <c r="AFL5" s="87"/>
      <c r="AFM5" s="87"/>
      <c r="AFN5" s="87"/>
      <c r="AFO5" s="87"/>
      <c r="AFP5" s="87"/>
      <c r="AFQ5" s="87"/>
      <c r="AFR5" s="87"/>
      <c r="AFS5" s="87"/>
      <c r="AFT5" s="87"/>
      <c r="AFU5" s="87"/>
      <c r="AFV5" s="87"/>
      <c r="AFW5" s="87"/>
      <c r="AFX5" s="87"/>
      <c r="AFY5" s="87"/>
      <c r="AFZ5" s="87"/>
      <c r="AGA5" s="87"/>
      <c r="AGB5" s="87"/>
      <c r="AGC5" s="87"/>
      <c r="AGD5" s="87"/>
      <c r="AGE5" s="87"/>
      <c r="AGF5" s="87"/>
      <c r="AGG5" s="87"/>
      <c r="AGH5" s="87"/>
      <c r="AGI5" s="87"/>
      <c r="AGJ5" s="87"/>
      <c r="AGK5" s="87"/>
      <c r="AGL5" s="87"/>
      <c r="AGM5" s="87"/>
      <c r="AGN5" s="87"/>
      <c r="AGO5" s="87"/>
      <c r="AGP5" s="87"/>
      <c r="AGQ5" s="87"/>
      <c r="AGR5" s="87"/>
      <c r="AGS5" s="87"/>
      <c r="AGT5" s="87"/>
      <c r="AGU5" s="87"/>
      <c r="AGV5" s="87"/>
      <c r="AGW5" s="87"/>
      <c r="AGX5" s="87"/>
      <c r="AGY5" s="87"/>
      <c r="AGZ5" s="87"/>
      <c r="AHA5" s="87"/>
      <c r="AHB5" s="87"/>
      <c r="AHC5" s="87"/>
      <c r="AHD5" s="87"/>
      <c r="AHE5" s="87"/>
      <c r="AHF5" s="87"/>
      <c r="AHG5" s="87"/>
      <c r="AHH5" s="87"/>
      <c r="AHI5" s="87"/>
      <c r="AHJ5" s="87"/>
      <c r="AHK5" s="87"/>
      <c r="AHL5" s="87"/>
      <c r="AHM5" s="87"/>
      <c r="AHN5" s="87"/>
      <c r="AHO5" s="87"/>
      <c r="AHP5" s="87"/>
      <c r="AHQ5" s="87"/>
      <c r="AHR5" s="87"/>
      <c r="AHS5" s="87"/>
      <c r="AHT5" s="87"/>
      <c r="AHU5" s="87"/>
      <c r="AHV5" s="87"/>
      <c r="AHW5" s="87"/>
      <c r="AHX5" s="87"/>
      <c r="AHY5" s="87"/>
      <c r="AHZ5" s="87"/>
      <c r="AIA5" s="87"/>
      <c r="AIB5" s="87"/>
      <c r="AIC5" s="87"/>
      <c r="AID5" s="87"/>
      <c r="AIE5" s="87"/>
      <c r="AIF5" s="87"/>
      <c r="AIG5" s="87"/>
      <c r="AIH5" s="87"/>
      <c r="AII5" s="87"/>
      <c r="AIJ5" s="87"/>
      <c r="AIK5" s="87"/>
      <c r="AIL5" s="87"/>
      <c r="AIM5" s="87"/>
      <c r="AIN5" s="87"/>
      <c r="AIO5" s="87"/>
      <c r="AIP5" s="87"/>
      <c r="AIQ5" s="87"/>
      <c r="AIR5" s="87"/>
      <c r="AIS5" s="87"/>
      <c r="AIT5" s="87"/>
      <c r="AIU5" s="87"/>
      <c r="AIV5" s="87"/>
      <c r="AIW5" s="87"/>
      <c r="AIX5" s="87"/>
      <c r="AIY5" s="87"/>
      <c r="AIZ5" s="87"/>
      <c r="AJA5" s="87"/>
      <c r="AJB5" s="87"/>
      <c r="AJC5" s="87"/>
      <c r="AJD5" s="87"/>
      <c r="AJE5" s="87"/>
      <c r="AJF5" s="87"/>
      <c r="AJG5" s="87"/>
      <c r="AJH5" s="87"/>
      <c r="AJI5" s="87"/>
      <c r="AJJ5" s="87"/>
      <c r="AJK5" s="87"/>
      <c r="AJL5" s="87"/>
      <c r="AJM5" s="87"/>
      <c r="AJN5" s="87"/>
      <c r="AJO5" s="87"/>
      <c r="AJP5" s="87"/>
      <c r="AJQ5" s="87"/>
      <c r="AJR5" s="87"/>
      <c r="AJS5" s="87"/>
      <c r="AJT5" s="87"/>
      <c r="AJU5" s="87"/>
      <c r="AJV5" s="87"/>
      <c r="AJW5" s="87"/>
      <c r="AJX5" s="87"/>
      <c r="AJY5" s="87"/>
      <c r="AJZ5" s="87"/>
      <c r="AKA5" s="87"/>
      <c r="AKB5" s="87"/>
      <c r="AKC5" s="87"/>
      <c r="AKD5" s="87"/>
      <c r="AKE5" s="87"/>
      <c r="AKF5" s="87"/>
      <c r="AKG5" s="87"/>
      <c r="AKH5" s="87"/>
      <c r="AKI5" s="87"/>
      <c r="AKJ5" s="87"/>
      <c r="AKK5" s="87"/>
      <c r="AKL5" s="87"/>
      <c r="AKM5" s="87"/>
      <c r="AKN5" s="87"/>
      <c r="AKO5" s="87"/>
      <c r="AKP5" s="87"/>
      <c r="AKQ5" s="87"/>
      <c r="AKR5" s="87"/>
      <c r="AKS5" s="87"/>
      <c r="AKT5" s="87"/>
      <c r="AKU5" s="87"/>
      <c r="AKV5" s="87"/>
      <c r="AKW5" s="87"/>
      <c r="AKX5" s="87"/>
      <c r="AKY5" s="87"/>
      <c r="AKZ5" s="87"/>
      <c r="ALA5" s="87"/>
      <c r="ALB5" s="87"/>
      <c r="ALC5" s="87"/>
      <c r="ALD5" s="87"/>
      <c r="ALE5" s="87"/>
      <c r="ALF5" s="87"/>
      <c r="ALG5" s="87"/>
      <c r="ALH5" s="87"/>
      <c r="ALI5" s="87"/>
      <c r="ALJ5" s="87"/>
      <c r="ALK5" s="87"/>
      <c r="ALL5" s="87"/>
      <c r="ALM5" s="87"/>
      <c r="ALN5" s="87"/>
      <c r="ALO5" s="87"/>
      <c r="ALP5" s="87"/>
      <c r="ALQ5" s="112"/>
      <c r="ALR5" s="112"/>
      <c r="ALS5" s="112"/>
    </row>
    <row r="6" spans="1:1007" s="113" customFormat="1" ht="39" customHeight="1">
      <c r="A6" s="166" t="s">
        <v>93</v>
      </c>
      <c r="B6" s="166"/>
      <c r="C6" s="166"/>
      <c r="D6" s="87"/>
      <c r="E6" s="88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87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  <c r="FH6" s="87"/>
      <c r="FI6" s="87"/>
      <c r="FJ6" s="87"/>
      <c r="FK6" s="87"/>
      <c r="FL6" s="87"/>
      <c r="FM6" s="87"/>
      <c r="FN6" s="87"/>
      <c r="FO6" s="87"/>
      <c r="FP6" s="87"/>
      <c r="FQ6" s="87"/>
      <c r="FR6" s="87"/>
      <c r="FS6" s="87"/>
      <c r="FT6" s="87"/>
      <c r="FU6" s="87"/>
      <c r="FV6" s="87"/>
      <c r="FW6" s="87"/>
      <c r="FX6" s="87"/>
      <c r="FY6" s="87"/>
      <c r="FZ6" s="87"/>
      <c r="GA6" s="87"/>
      <c r="GB6" s="87"/>
      <c r="GC6" s="87"/>
      <c r="GD6" s="87"/>
      <c r="GE6" s="87"/>
      <c r="GF6" s="87"/>
      <c r="GG6" s="87"/>
      <c r="GH6" s="87"/>
      <c r="GI6" s="87"/>
      <c r="GJ6" s="87"/>
      <c r="GK6" s="87"/>
      <c r="GL6" s="87"/>
      <c r="GM6" s="87"/>
      <c r="GN6" s="87"/>
      <c r="GO6" s="87"/>
      <c r="GP6" s="87"/>
      <c r="GQ6" s="87"/>
      <c r="GR6" s="87"/>
      <c r="GS6" s="87"/>
      <c r="GT6" s="87"/>
      <c r="GU6" s="87"/>
      <c r="GV6" s="87"/>
      <c r="GW6" s="87"/>
      <c r="GX6" s="87"/>
      <c r="GY6" s="87"/>
      <c r="GZ6" s="87"/>
      <c r="HA6" s="87"/>
      <c r="HB6" s="87"/>
      <c r="HC6" s="87"/>
      <c r="HD6" s="87"/>
      <c r="HE6" s="87"/>
      <c r="HF6" s="87"/>
      <c r="HG6" s="87"/>
      <c r="HH6" s="87"/>
      <c r="HI6" s="87"/>
      <c r="HJ6" s="87"/>
      <c r="HK6" s="87"/>
      <c r="HL6" s="87"/>
      <c r="HM6" s="87"/>
      <c r="HN6" s="87"/>
      <c r="HO6" s="87"/>
      <c r="HP6" s="87"/>
      <c r="HQ6" s="87"/>
      <c r="HR6" s="87"/>
      <c r="HS6" s="87"/>
      <c r="HT6" s="87"/>
      <c r="HU6" s="87"/>
      <c r="HV6" s="87"/>
      <c r="HW6" s="87"/>
      <c r="HX6" s="87"/>
      <c r="HY6" s="87"/>
      <c r="HZ6" s="87"/>
      <c r="IA6" s="87"/>
      <c r="IB6" s="87"/>
      <c r="IC6" s="87"/>
      <c r="ID6" s="87"/>
      <c r="IE6" s="87"/>
      <c r="IF6" s="87"/>
      <c r="IG6" s="87"/>
      <c r="IH6" s="87"/>
      <c r="II6" s="87"/>
      <c r="IJ6" s="87"/>
      <c r="IK6" s="87"/>
      <c r="IL6" s="87"/>
      <c r="IM6" s="87"/>
      <c r="IN6" s="87"/>
      <c r="IO6" s="87"/>
      <c r="IP6" s="87"/>
      <c r="IQ6" s="87"/>
      <c r="IR6" s="87"/>
      <c r="IS6" s="87"/>
      <c r="IT6" s="87"/>
      <c r="IU6" s="87"/>
      <c r="IV6" s="87"/>
      <c r="IW6" s="87"/>
      <c r="IX6" s="87"/>
      <c r="IY6" s="87"/>
      <c r="IZ6" s="87"/>
      <c r="JA6" s="87"/>
      <c r="JB6" s="87"/>
      <c r="JC6" s="87"/>
      <c r="JD6" s="87"/>
      <c r="JE6" s="87"/>
      <c r="JF6" s="87"/>
      <c r="JG6" s="87"/>
      <c r="JH6" s="87"/>
      <c r="JI6" s="87"/>
      <c r="JJ6" s="87"/>
      <c r="JK6" s="87"/>
      <c r="JL6" s="87"/>
      <c r="JM6" s="87"/>
      <c r="JN6" s="87"/>
      <c r="JO6" s="87"/>
      <c r="JP6" s="87"/>
      <c r="JQ6" s="87"/>
      <c r="JR6" s="87"/>
      <c r="JS6" s="87"/>
      <c r="JT6" s="87"/>
      <c r="JU6" s="87"/>
      <c r="JV6" s="87"/>
      <c r="JW6" s="87"/>
      <c r="JX6" s="87"/>
      <c r="JY6" s="87"/>
      <c r="JZ6" s="87"/>
      <c r="KA6" s="87"/>
      <c r="KB6" s="87"/>
      <c r="KC6" s="87"/>
      <c r="KD6" s="87"/>
      <c r="KE6" s="87"/>
      <c r="KF6" s="87"/>
      <c r="KG6" s="87"/>
      <c r="KH6" s="87"/>
      <c r="KI6" s="87"/>
      <c r="KJ6" s="87"/>
      <c r="KK6" s="87"/>
      <c r="KL6" s="87"/>
      <c r="KM6" s="87"/>
      <c r="KN6" s="87"/>
      <c r="KO6" s="87"/>
      <c r="KP6" s="87"/>
      <c r="KQ6" s="87"/>
      <c r="KR6" s="87"/>
      <c r="KS6" s="87"/>
      <c r="KT6" s="87"/>
      <c r="KU6" s="87"/>
      <c r="KV6" s="87"/>
      <c r="KW6" s="87"/>
      <c r="KX6" s="87"/>
      <c r="KY6" s="87"/>
      <c r="KZ6" s="87"/>
      <c r="LA6" s="87"/>
      <c r="LB6" s="87"/>
      <c r="LC6" s="87"/>
      <c r="LD6" s="87"/>
      <c r="LE6" s="87"/>
      <c r="LF6" s="87"/>
      <c r="LG6" s="87"/>
      <c r="LH6" s="87"/>
      <c r="LI6" s="87"/>
      <c r="LJ6" s="87"/>
      <c r="LK6" s="87"/>
      <c r="LL6" s="87"/>
      <c r="LM6" s="87"/>
      <c r="LN6" s="87"/>
      <c r="LO6" s="87"/>
      <c r="LP6" s="87"/>
      <c r="LQ6" s="87"/>
      <c r="LR6" s="87"/>
      <c r="LS6" s="87"/>
      <c r="LT6" s="87"/>
      <c r="LU6" s="87"/>
      <c r="LV6" s="87"/>
      <c r="LW6" s="87"/>
      <c r="LX6" s="87"/>
      <c r="LY6" s="87"/>
      <c r="LZ6" s="87"/>
      <c r="MA6" s="87"/>
      <c r="MB6" s="87"/>
      <c r="MC6" s="87"/>
      <c r="MD6" s="87"/>
      <c r="ME6" s="87"/>
      <c r="MF6" s="87"/>
      <c r="MG6" s="87"/>
      <c r="MH6" s="87"/>
      <c r="MI6" s="87"/>
      <c r="MJ6" s="87"/>
      <c r="MK6" s="87"/>
      <c r="ML6" s="87"/>
      <c r="MM6" s="87"/>
      <c r="MN6" s="87"/>
      <c r="MO6" s="87"/>
      <c r="MP6" s="87"/>
      <c r="MQ6" s="87"/>
      <c r="MR6" s="87"/>
      <c r="MS6" s="87"/>
      <c r="MT6" s="87"/>
      <c r="MU6" s="87"/>
      <c r="MV6" s="87"/>
      <c r="MW6" s="87"/>
      <c r="MX6" s="87"/>
      <c r="MY6" s="87"/>
      <c r="MZ6" s="87"/>
      <c r="NA6" s="87"/>
      <c r="NB6" s="87"/>
      <c r="NC6" s="87"/>
      <c r="ND6" s="87"/>
      <c r="NE6" s="87"/>
      <c r="NF6" s="87"/>
      <c r="NG6" s="87"/>
      <c r="NH6" s="87"/>
      <c r="NI6" s="87"/>
      <c r="NJ6" s="87"/>
      <c r="NK6" s="87"/>
      <c r="NL6" s="87"/>
      <c r="NM6" s="87"/>
      <c r="NN6" s="87"/>
      <c r="NO6" s="87"/>
      <c r="NP6" s="87"/>
      <c r="NQ6" s="87"/>
      <c r="NR6" s="87"/>
      <c r="NS6" s="87"/>
      <c r="NT6" s="87"/>
      <c r="NU6" s="87"/>
      <c r="NV6" s="87"/>
      <c r="NW6" s="87"/>
      <c r="NX6" s="87"/>
      <c r="NY6" s="87"/>
      <c r="NZ6" s="87"/>
      <c r="OA6" s="87"/>
      <c r="OB6" s="87"/>
      <c r="OC6" s="87"/>
      <c r="OD6" s="87"/>
      <c r="OE6" s="87"/>
      <c r="OF6" s="87"/>
      <c r="OG6" s="87"/>
      <c r="OH6" s="87"/>
      <c r="OI6" s="87"/>
      <c r="OJ6" s="87"/>
      <c r="OK6" s="87"/>
      <c r="OL6" s="87"/>
      <c r="OM6" s="87"/>
      <c r="ON6" s="87"/>
      <c r="OO6" s="87"/>
      <c r="OP6" s="87"/>
      <c r="OQ6" s="87"/>
      <c r="OR6" s="87"/>
      <c r="OS6" s="87"/>
      <c r="OT6" s="87"/>
      <c r="OU6" s="87"/>
      <c r="OV6" s="87"/>
      <c r="OW6" s="87"/>
      <c r="OX6" s="87"/>
      <c r="OY6" s="87"/>
      <c r="OZ6" s="87"/>
      <c r="PA6" s="87"/>
      <c r="PB6" s="87"/>
      <c r="PC6" s="87"/>
      <c r="PD6" s="87"/>
      <c r="PE6" s="87"/>
      <c r="PF6" s="87"/>
      <c r="PG6" s="87"/>
      <c r="PH6" s="87"/>
      <c r="PI6" s="87"/>
      <c r="PJ6" s="87"/>
      <c r="PK6" s="87"/>
      <c r="PL6" s="87"/>
      <c r="PM6" s="87"/>
      <c r="PN6" s="87"/>
      <c r="PO6" s="87"/>
      <c r="PP6" s="87"/>
      <c r="PQ6" s="87"/>
      <c r="PR6" s="87"/>
      <c r="PS6" s="87"/>
      <c r="PT6" s="87"/>
      <c r="PU6" s="87"/>
      <c r="PV6" s="87"/>
      <c r="PW6" s="87"/>
      <c r="PX6" s="87"/>
      <c r="PY6" s="87"/>
      <c r="PZ6" s="87"/>
      <c r="QA6" s="87"/>
      <c r="QB6" s="87"/>
      <c r="QC6" s="87"/>
      <c r="QD6" s="87"/>
      <c r="QE6" s="87"/>
      <c r="QF6" s="87"/>
      <c r="QG6" s="87"/>
      <c r="QH6" s="87"/>
      <c r="QI6" s="87"/>
      <c r="QJ6" s="87"/>
      <c r="QK6" s="87"/>
      <c r="QL6" s="87"/>
      <c r="QM6" s="87"/>
      <c r="QN6" s="87"/>
      <c r="QO6" s="87"/>
      <c r="QP6" s="87"/>
      <c r="QQ6" s="87"/>
      <c r="QR6" s="87"/>
      <c r="QS6" s="87"/>
      <c r="QT6" s="87"/>
      <c r="QU6" s="87"/>
      <c r="QV6" s="87"/>
      <c r="QW6" s="87"/>
      <c r="QX6" s="87"/>
      <c r="QY6" s="87"/>
      <c r="QZ6" s="87"/>
      <c r="RA6" s="87"/>
      <c r="RB6" s="87"/>
      <c r="RC6" s="87"/>
      <c r="RD6" s="87"/>
      <c r="RE6" s="87"/>
      <c r="RF6" s="87"/>
      <c r="RG6" s="87"/>
      <c r="RH6" s="87"/>
      <c r="RI6" s="87"/>
      <c r="RJ6" s="87"/>
      <c r="RK6" s="87"/>
      <c r="RL6" s="87"/>
      <c r="RM6" s="87"/>
      <c r="RN6" s="87"/>
      <c r="RO6" s="87"/>
      <c r="RP6" s="87"/>
      <c r="RQ6" s="87"/>
      <c r="RR6" s="87"/>
      <c r="RS6" s="87"/>
      <c r="RT6" s="87"/>
      <c r="RU6" s="87"/>
      <c r="RV6" s="87"/>
      <c r="RW6" s="87"/>
      <c r="RX6" s="87"/>
      <c r="RY6" s="87"/>
      <c r="RZ6" s="87"/>
      <c r="SA6" s="87"/>
      <c r="SB6" s="87"/>
      <c r="SC6" s="87"/>
      <c r="SD6" s="87"/>
      <c r="SE6" s="87"/>
      <c r="SF6" s="87"/>
      <c r="SG6" s="87"/>
      <c r="SH6" s="87"/>
      <c r="SI6" s="87"/>
      <c r="SJ6" s="87"/>
      <c r="SK6" s="87"/>
      <c r="SL6" s="87"/>
      <c r="SM6" s="87"/>
      <c r="SN6" s="87"/>
      <c r="SO6" s="87"/>
      <c r="SP6" s="87"/>
      <c r="SQ6" s="87"/>
      <c r="SR6" s="87"/>
      <c r="SS6" s="87"/>
      <c r="ST6" s="87"/>
      <c r="SU6" s="87"/>
      <c r="SV6" s="87"/>
      <c r="SW6" s="87"/>
      <c r="SX6" s="87"/>
      <c r="SY6" s="87"/>
      <c r="SZ6" s="87"/>
      <c r="TA6" s="87"/>
      <c r="TB6" s="87"/>
      <c r="TC6" s="87"/>
      <c r="TD6" s="87"/>
      <c r="TE6" s="87"/>
      <c r="TF6" s="87"/>
      <c r="TG6" s="87"/>
      <c r="TH6" s="87"/>
      <c r="TI6" s="87"/>
      <c r="TJ6" s="87"/>
      <c r="TK6" s="87"/>
      <c r="TL6" s="87"/>
      <c r="TM6" s="87"/>
      <c r="TN6" s="87"/>
      <c r="TO6" s="87"/>
      <c r="TP6" s="87"/>
      <c r="TQ6" s="87"/>
      <c r="TR6" s="87"/>
      <c r="TS6" s="87"/>
      <c r="TT6" s="87"/>
      <c r="TU6" s="87"/>
      <c r="TV6" s="87"/>
      <c r="TW6" s="87"/>
      <c r="TX6" s="87"/>
      <c r="TY6" s="87"/>
      <c r="TZ6" s="87"/>
      <c r="UA6" s="87"/>
      <c r="UB6" s="87"/>
      <c r="UC6" s="87"/>
      <c r="UD6" s="87"/>
      <c r="UE6" s="87"/>
      <c r="UF6" s="87"/>
      <c r="UG6" s="87"/>
      <c r="UH6" s="87"/>
      <c r="UI6" s="87"/>
      <c r="UJ6" s="87"/>
      <c r="UK6" s="87"/>
      <c r="UL6" s="87"/>
      <c r="UM6" s="87"/>
      <c r="UN6" s="87"/>
      <c r="UO6" s="87"/>
      <c r="UP6" s="87"/>
      <c r="UQ6" s="87"/>
      <c r="UR6" s="87"/>
      <c r="US6" s="87"/>
      <c r="UT6" s="87"/>
      <c r="UU6" s="87"/>
      <c r="UV6" s="87"/>
      <c r="UW6" s="87"/>
      <c r="UX6" s="87"/>
      <c r="UY6" s="87"/>
      <c r="UZ6" s="87"/>
      <c r="VA6" s="87"/>
      <c r="VB6" s="87"/>
      <c r="VC6" s="87"/>
      <c r="VD6" s="87"/>
      <c r="VE6" s="87"/>
      <c r="VF6" s="87"/>
      <c r="VG6" s="87"/>
      <c r="VH6" s="87"/>
      <c r="VI6" s="87"/>
      <c r="VJ6" s="87"/>
      <c r="VK6" s="87"/>
      <c r="VL6" s="87"/>
      <c r="VM6" s="87"/>
      <c r="VN6" s="87"/>
      <c r="VO6" s="87"/>
      <c r="VP6" s="87"/>
      <c r="VQ6" s="87"/>
      <c r="VR6" s="87"/>
      <c r="VS6" s="87"/>
      <c r="VT6" s="87"/>
      <c r="VU6" s="87"/>
      <c r="VV6" s="87"/>
      <c r="VW6" s="87"/>
      <c r="VX6" s="87"/>
      <c r="VY6" s="87"/>
      <c r="VZ6" s="87"/>
      <c r="WA6" s="87"/>
      <c r="WB6" s="87"/>
      <c r="WC6" s="87"/>
      <c r="WD6" s="87"/>
      <c r="WE6" s="87"/>
      <c r="WF6" s="87"/>
      <c r="WG6" s="87"/>
      <c r="WH6" s="87"/>
      <c r="WI6" s="87"/>
      <c r="WJ6" s="87"/>
      <c r="WK6" s="87"/>
      <c r="WL6" s="87"/>
      <c r="WM6" s="87"/>
      <c r="WN6" s="87"/>
      <c r="WO6" s="87"/>
      <c r="WP6" s="87"/>
      <c r="WQ6" s="87"/>
      <c r="WR6" s="87"/>
      <c r="WS6" s="87"/>
      <c r="WT6" s="87"/>
      <c r="WU6" s="87"/>
      <c r="WV6" s="87"/>
      <c r="WW6" s="87"/>
      <c r="WX6" s="87"/>
      <c r="WY6" s="87"/>
      <c r="WZ6" s="87"/>
      <c r="XA6" s="87"/>
      <c r="XB6" s="87"/>
      <c r="XC6" s="87"/>
      <c r="XD6" s="87"/>
      <c r="XE6" s="87"/>
      <c r="XF6" s="87"/>
      <c r="XG6" s="87"/>
      <c r="XH6" s="87"/>
      <c r="XI6" s="87"/>
      <c r="XJ6" s="87"/>
      <c r="XK6" s="87"/>
      <c r="XL6" s="87"/>
      <c r="XM6" s="87"/>
      <c r="XN6" s="87"/>
      <c r="XO6" s="87"/>
      <c r="XP6" s="87"/>
      <c r="XQ6" s="87"/>
      <c r="XR6" s="87"/>
      <c r="XS6" s="87"/>
      <c r="XT6" s="87"/>
      <c r="XU6" s="87"/>
      <c r="XV6" s="87"/>
      <c r="XW6" s="87"/>
      <c r="XX6" s="87"/>
      <c r="XY6" s="87"/>
      <c r="XZ6" s="87"/>
      <c r="YA6" s="87"/>
      <c r="YB6" s="87"/>
      <c r="YC6" s="87"/>
      <c r="YD6" s="87"/>
      <c r="YE6" s="87"/>
      <c r="YF6" s="87"/>
      <c r="YG6" s="87"/>
      <c r="YH6" s="87"/>
      <c r="YI6" s="87"/>
      <c r="YJ6" s="87"/>
      <c r="YK6" s="87"/>
      <c r="YL6" s="87"/>
      <c r="YM6" s="87"/>
      <c r="YN6" s="87"/>
      <c r="YO6" s="87"/>
      <c r="YP6" s="87"/>
      <c r="YQ6" s="87"/>
      <c r="YR6" s="87"/>
      <c r="YS6" s="87"/>
      <c r="YT6" s="87"/>
      <c r="YU6" s="87"/>
      <c r="YV6" s="87"/>
      <c r="YW6" s="87"/>
      <c r="YX6" s="87"/>
      <c r="YY6" s="87"/>
      <c r="YZ6" s="87"/>
      <c r="ZA6" s="87"/>
      <c r="ZB6" s="87"/>
      <c r="ZC6" s="87"/>
      <c r="ZD6" s="87"/>
      <c r="ZE6" s="87"/>
      <c r="ZF6" s="87"/>
      <c r="ZG6" s="87"/>
      <c r="ZH6" s="87"/>
      <c r="ZI6" s="87"/>
      <c r="ZJ6" s="87"/>
      <c r="ZK6" s="87"/>
      <c r="ZL6" s="87"/>
      <c r="ZM6" s="87"/>
      <c r="ZN6" s="87"/>
      <c r="ZO6" s="87"/>
      <c r="ZP6" s="87"/>
      <c r="ZQ6" s="87"/>
      <c r="ZR6" s="87"/>
      <c r="ZS6" s="87"/>
      <c r="ZT6" s="87"/>
      <c r="ZU6" s="87"/>
      <c r="ZV6" s="87"/>
      <c r="ZW6" s="87"/>
      <c r="ZX6" s="87"/>
      <c r="ZY6" s="87"/>
      <c r="ZZ6" s="87"/>
      <c r="AAA6" s="87"/>
      <c r="AAB6" s="87"/>
      <c r="AAC6" s="87"/>
      <c r="AAD6" s="87"/>
      <c r="AAE6" s="87"/>
      <c r="AAF6" s="87"/>
      <c r="AAG6" s="87"/>
      <c r="AAH6" s="87"/>
      <c r="AAI6" s="87"/>
      <c r="AAJ6" s="87"/>
      <c r="AAK6" s="87"/>
      <c r="AAL6" s="87"/>
      <c r="AAM6" s="87"/>
      <c r="AAN6" s="87"/>
      <c r="AAO6" s="87"/>
      <c r="AAP6" s="87"/>
      <c r="AAQ6" s="87"/>
      <c r="AAR6" s="87"/>
      <c r="AAS6" s="87"/>
      <c r="AAT6" s="87"/>
      <c r="AAU6" s="87"/>
      <c r="AAV6" s="87"/>
      <c r="AAW6" s="87"/>
      <c r="AAX6" s="87"/>
      <c r="AAY6" s="87"/>
      <c r="AAZ6" s="87"/>
      <c r="ABA6" s="87"/>
      <c r="ABB6" s="87"/>
      <c r="ABC6" s="87"/>
      <c r="ABD6" s="87"/>
      <c r="ABE6" s="87"/>
      <c r="ABF6" s="87"/>
      <c r="ABG6" s="87"/>
      <c r="ABH6" s="87"/>
      <c r="ABI6" s="87"/>
      <c r="ABJ6" s="87"/>
      <c r="ABK6" s="87"/>
      <c r="ABL6" s="87"/>
      <c r="ABM6" s="87"/>
      <c r="ABN6" s="87"/>
      <c r="ABO6" s="87"/>
      <c r="ABP6" s="87"/>
      <c r="ABQ6" s="87"/>
      <c r="ABR6" s="87"/>
      <c r="ABS6" s="87"/>
      <c r="ABT6" s="87"/>
      <c r="ABU6" s="87"/>
      <c r="ABV6" s="87"/>
      <c r="ABW6" s="87"/>
      <c r="ABX6" s="87"/>
      <c r="ABY6" s="87"/>
      <c r="ABZ6" s="87"/>
      <c r="ACA6" s="87"/>
      <c r="ACB6" s="87"/>
      <c r="ACC6" s="87"/>
      <c r="ACD6" s="87"/>
      <c r="ACE6" s="87"/>
      <c r="ACF6" s="87"/>
      <c r="ACG6" s="87"/>
      <c r="ACH6" s="87"/>
      <c r="ACI6" s="87"/>
      <c r="ACJ6" s="87"/>
      <c r="ACK6" s="87"/>
      <c r="ACL6" s="87"/>
      <c r="ACM6" s="87"/>
      <c r="ACN6" s="87"/>
      <c r="ACO6" s="87"/>
      <c r="ACP6" s="87"/>
      <c r="ACQ6" s="87"/>
      <c r="ACR6" s="87"/>
      <c r="ACS6" s="87"/>
      <c r="ACT6" s="87"/>
      <c r="ACU6" s="87"/>
      <c r="ACV6" s="87"/>
      <c r="ACW6" s="87"/>
      <c r="ACX6" s="87"/>
      <c r="ACY6" s="87"/>
      <c r="ACZ6" s="87"/>
      <c r="ADA6" s="87"/>
      <c r="ADB6" s="87"/>
      <c r="ADC6" s="87"/>
      <c r="ADD6" s="87"/>
      <c r="ADE6" s="87"/>
      <c r="ADF6" s="87"/>
      <c r="ADG6" s="87"/>
      <c r="ADH6" s="87"/>
      <c r="ADI6" s="87"/>
      <c r="ADJ6" s="87"/>
      <c r="ADK6" s="87"/>
      <c r="ADL6" s="87"/>
      <c r="ADM6" s="87"/>
      <c r="ADN6" s="87"/>
      <c r="ADO6" s="87"/>
      <c r="ADP6" s="87"/>
      <c r="ADQ6" s="87"/>
      <c r="ADR6" s="87"/>
      <c r="ADS6" s="87"/>
      <c r="ADT6" s="87"/>
      <c r="ADU6" s="87"/>
      <c r="ADV6" s="87"/>
      <c r="ADW6" s="87"/>
      <c r="ADX6" s="87"/>
      <c r="ADY6" s="87"/>
      <c r="ADZ6" s="87"/>
      <c r="AEA6" s="87"/>
      <c r="AEB6" s="87"/>
      <c r="AEC6" s="87"/>
      <c r="AED6" s="87"/>
      <c r="AEE6" s="87"/>
      <c r="AEF6" s="87"/>
      <c r="AEG6" s="87"/>
      <c r="AEH6" s="87"/>
      <c r="AEI6" s="87"/>
      <c r="AEJ6" s="87"/>
      <c r="AEK6" s="87"/>
      <c r="AEL6" s="87"/>
      <c r="AEM6" s="87"/>
      <c r="AEN6" s="87"/>
      <c r="AEO6" s="87"/>
      <c r="AEP6" s="87"/>
      <c r="AEQ6" s="87"/>
      <c r="AER6" s="87"/>
      <c r="AES6" s="87"/>
      <c r="AET6" s="87"/>
      <c r="AEU6" s="87"/>
      <c r="AEV6" s="87"/>
      <c r="AEW6" s="87"/>
      <c r="AEX6" s="87"/>
      <c r="AEY6" s="87"/>
      <c r="AEZ6" s="87"/>
      <c r="AFA6" s="87"/>
      <c r="AFB6" s="87"/>
      <c r="AFC6" s="87"/>
      <c r="AFD6" s="87"/>
      <c r="AFE6" s="87"/>
      <c r="AFF6" s="87"/>
      <c r="AFG6" s="87"/>
      <c r="AFH6" s="87"/>
      <c r="AFI6" s="87"/>
      <c r="AFJ6" s="87"/>
      <c r="AFK6" s="87"/>
      <c r="AFL6" s="87"/>
      <c r="AFM6" s="87"/>
      <c r="AFN6" s="87"/>
      <c r="AFO6" s="87"/>
      <c r="AFP6" s="87"/>
      <c r="AFQ6" s="87"/>
      <c r="AFR6" s="87"/>
      <c r="AFS6" s="87"/>
      <c r="AFT6" s="87"/>
      <c r="AFU6" s="87"/>
      <c r="AFV6" s="87"/>
      <c r="AFW6" s="87"/>
      <c r="AFX6" s="87"/>
      <c r="AFY6" s="87"/>
      <c r="AFZ6" s="87"/>
      <c r="AGA6" s="87"/>
      <c r="AGB6" s="87"/>
      <c r="AGC6" s="87"/>
      <c r="AGD6" s="87"/>
      <c r="AGE6" s="87"/>
      <c r="AGF6" s="87"/>
      <c r="AGG6" s="87"/>
      <c r="AGH6" s="87"/>
      <c r="AGI6" s="87"/>
      <c r="AGJ6" s="87"/>
      <c r="AGK6" s="87"/>
      <c r="AGL6" s="87"/>
      <c r="AGM6" s="87"/>
      <c r="AGN6" s="87"/>
      <c r="AGO6" s="87"/>
      <c r="AGP6" s="87"/>
      <c r="AGQ6" s="87"/>
      <c r="AGR6" s="87"/>
      <c r="AGS6" s="87"/>
      <c r="AGT6" s="87"/>
      <c r="AGU6" s="87"/>
      <c r="AGV6" s="87"/>
      <c r="AGW6" s="87"/>
      <c r="AGX6" s="87"/>
      <c r="AGY6" s="87"/>
      <c r="AGZ6" s="87"/>
      <c r="AHA6" s="87"/>
      <c r="AHB6" s="87"/>
      <c r="AHC6" s="87"/>
      <c r="AHD6" s="87"/>
      <c r="AHE6" s="87"/>
      <c r="AHF6" s="87"/>
      <c r="AHG6" s="87"/>
      <c r="AHH6" s="87"/>
      <c r="AHI6" s="87"/>
      <c r="AHJ6" s="87"/>
      <c r="AHK6" s="87"/>
      <c r="AHL6" s="87"/>
      <c r="AHM6" s="87"/>
      <c r="AHN6" s="87"/>
      <c r="AHO6" s="87"/>
      <c r="AHP6" s="87"/>
      <c r="AHQ6" s="87"/>
      <c r="AHR6" s="87"/>
      <c r="AHS6" s="87"/>
      <c r="AHT6" s="87"/>
      <c r="AHU6" s="87"/>
      <c r="AHV6" s="87"/>
      <c r="AHW6" s="87"/>
      <c r="AHX6" s="87"/>
      <c r="AHY6" s="87"/>
      <c r="AHZ6" s="87"/>
      <c r="AIA6" s="87"/>
      <c r="AIB6" s="87"/>
      <c r="AIC6" s="87"/>
      <c r="AID6" s="87"/>
      <c r="AIE6" s="87"/>
      <c r="AIF6" s="87"/>
      <c r="AIG6" s="87"/>
      <c r="AIH6" s="87"/>
      <c r="AII6" s="87"/>
      <c r="AIJ6" s="87"/>
      <c r="AIK6" s="87"/>
      <c r="AIL6" s="87"/>
      <c r="AIM6" s="87"/>
      <c r="AIN6" s="87"/>
      <c r="AIO6" s="87"/>
      <c r="AIP6" s="87"/>
      <c r="AIQ6" s="87"/>
      <c r="AIR6" s="87"/>
      <c r="AIS6" s="87"/>
      <c r="AIT6" s="87"/>
      <c r="AIU6" s="87"/>
      <c r="AIV6" s="87"/>
      <c r="AIW6" s="87"/>
      <c r="AIX6" s="87"/>
      <c r="AIY6" s="87"/>
      <c r="AIZ6" s="87"/>
      <c r="AJA6" s="87"/>
      <c r="AJB6" s="87"/>
      <c r="AJC6" s="87"/>
      <c r="AJD6" s="87"/>
      <c r="AJE6" s="87"/>
      <c r="AJF6" s="87"/>
      <c r="AJG6" s="87"/>
      <c r="AJH6" s="87"/>
      <c r="AJI6" s="87"/>
      <c r="AJJ6" s="87"/>
      <c r="AJK6" s="87"/>
      <c r="AJL6" s="87"/>
      <c r="AJM6" s="87"/>
      <c r="AJN6" s="87"/>
      <c r="AJO6" s="87"/>
      <c r="AJP6" s="87"/>
      <c r="AJQ6" s="87"/>
      <c r="AJR6" s="87"/>
      <c r="AJS6" s="87"/>
      <c r="AJT6" s="87"/>
      <c r="AJU6" s="87"/>
      <c r="AJV6" s="87"/>
      <c r="AJW6" s="87"/>
      <c r="AJX6" s="87"/>
      <c r="AJY6" s="87"/>
      <c r="AJZ6" s="87"/>
      <c r="AKA6" s="87"/>
      <c r="AKB6" s="87"/>
      <c r="AKC6" s="87"/>
      <c r="AKD6" s="87"/>
      <c r="AKE6" s="87"/>
      <c r="AKF6" s="87"/>
      <c r="AKG6" s="87"/>
      <c r="AKH6" s="87"/>
      <c r="AKI6" s="87"/>
      <c r="AKJ6" s="87"/>
      <c r="AKK6" s="87"/>
      <c r="AKL6" s="87"/>
      <c r="AKM6" s="87"/>
      <c r="AKN6" s="87"/>
      <c r="AKO6" s="87"/>
      <c r="AKP6" s="87"/>
      <c r="AKQ6" s="87"/>
      <c r="AKR6" s="87"/>
      <c r="AKS6" s="87"/>
      <c r="AKT6" s="87"/>
      <c r="AKU6" s="87"/>
      <c r="AKV6" s="87"/>
      <c r="AKW6" s="87"/>
      <c r="AKX6" s="87"/>
      <c r="AKY6" s="87"/>
      <c r="AKZ6" s="87"/>
      <c r="ALA6" s="87"/>
      <c r="ALB6" s="87"/>
      <c r="ALC6" s="87"/>
      <c r="ALD6" s="87"/>
      <c r="ALE6" s="87"/>
      <c r="ALF6" s="87"/>
      <c r="ALG6" s="87"/>
      <c r="ALH6" s="87"/>
      <c r="ALI6" s="87"/>
      <c r="ALJ6" s="87"/>
      <c r="ALK6" s="87"/>
      <c r="ALL6" s="87"/>
      <c r="ALM6" s="87"/>
      <c r="ALN6" s="87"/>
      <c r="ALO6" s="87"/>
      <c r="ALP6" s="87"/>
      <c r="ALQ6" s="112"/>
      <c r="ALR6" s="112"/>
      <c r="ALS6" s="112"/>
    </row>
    <row r="7" spans="1:1007" s="113" customFormat="1" ht="20.25" customHeight="1">
      <c r="A7" s="88"/>
      <c r="B7" s="88"/>
      <c r="C7" s="89" t="s">
        <v>150</v>
      </c>
      <c r="D7" s="87"/>
      <c r="E7" s="88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  <c r="FH7" s="87"/>
      <c r="FI7" s="87"/>
      <c r="FJ7" s="87"/>
      <c r="FK7" s="87"/>
      <c r="FL7" s="87"/>
      <c r="FM7" s="87"/>
      <c r="FN7" s="87"/>
      <c r="FO7" s="87"/>
      <c r="FP7" s="87"/>
      <c r="FQ7" s="87"/>
      <c r="FR7" s="87"/>
      <c r="FS7" s="87"/>
      <c r="FT7" s="87"/>
      <c r="FU7" s="87"/>
      <c r="FV7" s="87"/>
      <c r="FW7" s="87"/>
      <c r="FX7" s="87"/>
      <c r="FY7" s="87"/>
      <c r="FZ7" s="87"/>
      <c r="GA7" s="87"/>
      <c r="GB7" s="87"/>
      <c r="GC7" s="87"/>
      <c r="GD7" s="87"/>
      <c r="GE7" s="87"/>
      <c r="GF7" s="87"/>
      <c r="GG7" s="87"/>
      <c r="GH7" s="87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7"/>
      <c r="GY7" s="87"/>
      <c r="GZ7" s="87"/>
      <c r="HA7" s="87"/>
      <c r="HB7" s="87"/>
      <c r="HC7" s="87"/>
      <c r="HD7" s="87"/>
      <c r="HE7" s="87"/>
      <c r="HF7" s="87"/>
      <c r="HG7" s="87"/>
      <c r="HH7" s="87"/>
      <c r="HI7" s="87"/>
      <c r="HJ7" s="87"/>
      <c r="HK7" s="87"/>
      <c r="HL7" s="87"/>
      <c r="HM7" s="87"/>
      <c r="HN7" s="87"/>
      <c r="HO7" s="87"/>
      <c r="HP7" s="87"/>
      <c r="HQ7" s="87"/>
      <c r="HR7" s="87"/>
      <c r="HS7" s="87"/>
      <c r="HT7" s="87"/>
      <c r="HU7" s="87"/>
      <c r="HV7" s="87"/>
      <c r="HW7" s="87"/>
      <c r="HX7" s="87"/>
      <c r="HY7" s="87"/>
      <c r="HZ7" s="87"/>
      <c r="IA7" s="87"/>
      <c r="IB7" s="87"/>
      <c r="IC7" s="87"/>
      <c r="ID7" s="87"/>
      <c r="IE7" s="87"/>
      <c r="IF7" s="87"/>
      <c r="IG7" s="87"/>
      <c r="IH7" s="87"/>
      <c r="II7" s="87"/>
      <c r="IJ7" s="87"/>
      <c r="IK7" s="87"/>
      <c r="IL7" s="87"/>
      <c r="IM7" s="87"/>
      <c r="IN7" s="87"/>
      <c r="IO7" s="87"/>
      <c r="IP7" s="87"/>
      <c r="IQ7" s="87"/>
      <c r="IR7" s="87"/>
      <c r="IS7" s="87"/>
      <c r="IT7" s="87"/>
      <c r="IU7" s="87"/>
      <c r="IV7" s="87"/>
      <c r="IW7" s="87"/>
      <c r="IX7" s="87"/>
      <c r="IY7" s="87"/>
      <c r="IZ7" s="87"/>
      <c r="JA7" s="87"/>
      <c r="JB7" s="87"/>
      <c r="JC7" s="87"/>
      <c r="JD7" s="87"/>
      <c r="JE7" s="87"/>
      <c r="JF7" s="87"/>
      <c r="JG7" s="87"/>
      <c r="JH7" s="87"/>
      <c r="JI7" s="87"/>
      <c r="JJ7" s="87"/>
      <c r="JK7" s="87"/>
      <c r="JL7" s="87"/>
      <c r="JM7" s="87"/>
      <c r="JN7" s="87"/>
      <c r="JO7" s="87"/>
      <c r="JP7" s="87"/>
      <c r="JQ7" s="87"/>
      <c r="JR7" s="87"/>
      <c r="JS7" s="87"/>
      <c r="JT7" s="87"/>
      <c r="JU7" s="87"/>
      <c r="JV7" s="87"/>
      <c r="JW7" s="87"/>
      <c r="JX7" s="87"/>
      <c r="JY7" s="87"/>
      <c r="JZ7" s="87"/>
      <c r="KA7" s="87"/>
      <c r="KB7" s="87"/>
      <c r="KC7" s="87"/>
      <c r="KD7" s="87"/>
      <c r="KE7" s="87"/>
      <c r="KF7" s="87"/>
      <c r="KG7" s="87"/>
      <c r="KH7" s="87"/>
      <c r="KI7" s="87"/>
      <c r="KJ7" s="87"/>
      <c r="KK7" s="87"/>
      <c r="KL7" s="87"/>
      <c r="KM7" s="87"/>
      <c r="KN7" s="87"/>
      <c r="KO7" s="87"/>
      <c r="KP7" s="87"/>
      <c r="KQ7" s="87"/>
      <c r="KR7" s="87"/>
      <c r="KS7" s="87"/>
      <c r="KT7" s="87"/>
      <c r="KU7" s="87"/>
      <c r="KV7" s="87"/>
      <c r="KW7" s="87"/>
      <c r="KX7" s="87"/>
      <c r="KY7" s="87"/>
      <c r="KZ7" s="87"/>
      <c r="LA7" s="87"/>
      <c r="LB7" s="87"/>
      <c r="LC7" s="87"/>
      <c r="LD7" s="87"/>
      <c r="LE7" s="87"/>
      <c r="LF7" s="87"/>
      <c r="LG7" s="87"/>
      <c r="LH7" s="87"/>
      <c r="LI7" s="87"/>
      <c r="LJ7" s="87"/>
      <c r="LK7" s="87"/>
      <c r="LL7" s="87"/>
      <c r="LM7" s="87"/>
      <c r="LN7" s="87"/>
      <c r="LO7" s="87"/>
      <c r="LP7" s="87"/>
      <c r="LQ7" s="87"/>
      <c r="LR7" s="87"/>
      <c r="LS7" s="87"/>
      <c r="LT7" s="87"/>
      <c r="LU7" s="87"/>
      <c r="LV7" s="87"/>
      <c r="LW7" s="87"/>
      <c r="LX7" s="87"/>
      <c r="LY7" s="87"/>
      <c r="LZ7" s="87"/>
      <c r="MA7" s="87"/>
      <c r="MB7" s="87"/>
      <c r="MC7" s="87"/>
      <c r="MD7" s="87"/>
      <c r="ME7" s="87"/>
      <c r="MF7" s="87"/>
      <c r="MG7" s="87"/>
      <c r="MH7" s="87"/>
      <c r="MI7" s="87"/>
      <c r="MJ7" s="87"/>
      <c r="MK7" s="87"/>
      <c r="ML7" s="87"/>
      <c r="MM7" s="87"/>
      <c r="MN7" s="87"/>
      <c r="MO7" s="87"/>
      <c r="MP7" s="87"/>
      <c r="MQ7" s="87"/>
      <c r="MR7" s="87"/>
      <c r="MS7" s="87"/>
      <c r="MT7" s="87"/>
      <c r="MU7" s="87"/>
      <c r="MV7" s="87"/>
      <c r="MW7" s="87"/>
      <c r="MX7" s="87"/>
      <c r="MY7" s="87"/>
      <c r="MZ7" s="87"/>
      <c r="NA7" s="87"/>
      <c r="NB7" s="87"/>
      <c r="NC7" s="87"/>
      <c r="ND7" s="87"/>
      <c r="NE7" s="87"/>
      <c r="NF7" s="87"/>
      <c r="NG7" s="87"/>
      <c r="NH7" s="87"/>
      <c r="NI7" s="87"/>
      <c r="NJ7" s="87"/>
      <c r="NK7" s="87"/>
      <c r="NL7" s="87"/>
      <c r="NM7" s="87"/>
      <c r="NN7" s="87"/>
      <c r="NO7" s="87"/>
      <c r="NP7" s="87"/>
      <c r="NQ7" s="87"/>
      <c r="NR7" s="87"/>
      <c r="NS7" s="87"/>
      <c r="NT7" s="87"/>
      <c r="NU7" s="87"/>
      <c r="NV7" s="87"/>
      <c r="NW7" s="87"/>
      <c r="NX7" s="87"/>
      <c r="NY7" s="87"/>
      <c r="NZ7" s="87"/>
      <c r="OA7" s="87"/>
      <c r="OB7" s="87"/>
      <c r="OC7" s="87"/>
      <c r="OD7" s="87"/>
      <c r="OE7" s="87"/>
      <c r="OF7" s="87"/>
      <c r="OG7" s="87"/>
      <c r="OH7" s="87"/>
      <c r="OI7" s="87"/>
      <c r="OJ7" s="87"/>
      <c r="OK7" s="87"/>
      <c r="OL7" s="87"/>
      <c r="OM7" s="87"/>
      <c r="ON7" s="87"/>
      <c r="OO7" s="87"/>
      <c r="OP7" s="87"/>
      <c r="OQ7" s="87"/>
      <c r="OR7" s="87"/>
      <c r="OS7" s="87"/>
      <c r="OT7" s="87"/>
      <c r="OU7" s="87"/>
      <c r="OV7" s="87"/>
      <c r="OW7" s="87"/>
      <c r="OX7" s="87"/>
      <c r="OY7" s="87"/>
      <c r="OZ7" s="87"/>
      <c r="PA7" s="87"/>
      <c r="PB7" s="87"/>
      <c r="PC7" s="87"/>
      <c r="PD7" s="87"/>
      <c r="PE7" s="87"/>
      <c r="PF7" s="87"/>
      <c r="PG7" s="87"/>
      <c r="PH7" s="87"/>
      <c r="PI7" s="87"/>
      <c r="PJ7" s="87"/>
      <c r="PK7" s="87"/>
      <c r="PL7" s="87"/>
      <c r="PM7" s="87"/>
      <c r="PN7" s="87"/>
      <c r="PO7" s="87"/>
      <c r="PP7" s="87"/>
      <c r="PQ7" s="87"/>
      <c r="PR7" s="87"/>
      <c r="PS7" s="87"/>
      <c r="PT7" s="87"/>
      <c r="PU7" s="87"/>
      <c r="PV7" s="87"/>
      <c r="PW7" s="87"/>
      <c r="PX7" s="87"/>
      <c r="PY7" s="87"/>
      <c r="PZ7" s="87"/>
      <c r="QA7" s="87"/>
      <c r="QB7" s="87"/>
      <c r="QC7" s="87"/>
      <c r="QD7" s="87"/>
      <c r="QE7" s="87"/>
      <c r="QF7" s="87"/>
      <c r="QG7" s="87"/>
      <c r="QH7" s="87"/>
      <c r="QI7" s="87"/>
      <c r="QJ7" s="87"/>
      <c r="QK7" s="87"/>
      <c r="QL7" s="87"/>
      <c r="QM7" s="87"/>
      <c r="QN7" s="87"/>
      <c r="QO7" s="87"/>
      <c r="QP7" s="87"/>
      <c r="QQ7" s="87"/>
      <c r="QR7" s="87"/>
      <c r="QS7" s="87"/>
      <c r="QT7" s="87"/>
      <c r="QU7" s="87"/>
      <c r="QV7" s="87"/>
      <c r="QW7" s="87"/>
      <c r="QX7" s="87"/>
      <c r="QY7" s="87"/>
      <c r="QZ7" s="87"/>
      <c r="RA7" s="87"/>
      <c r="RB7" s="87"/>
      <c r="RC7" s="87"/>
      <c r="RD7" s="87"/>
      <c r="RE7" s="87"/>
      <c r="RF7" s="87"/>
      <c r="RG7" s="87"/>
      <c r="RH7" s="87"/>
      <c r="RI7" s="87"/>
      <c r="RJ7" s="87"/>
      <c r="RK7" s="87"/>
      <c r="RL7" s="87"/>
      <c r="RM7" s="87"/>
      <c r="RN7" s="87"/>
      <c r="RO7" s="87"/>
      <c r="RP7" s="87"/>
      <c r="RQ7" s="87"/>
      <c r="RR7" s="87"/>
      <c r="RS7" s="87"/>
      <c r="RT7" s="87"/>
      <c r="RU7" s="87"/>
      <c r="RV7" s="87"/>
      <c r="RW7" s="87"/>
      <c r="RX7" s="87"/>
      <c r="RY7" s="87"/>
      <c r="RZ7" s="87"/>
      <c r="SA7" s="87"/>
      <c r="SB7" s="87"/>
      <c r="SC7" s="87"/>
      <c r="SD7" s="87"/>
      <c r="SE7" s="87"/>
      <c r="SF7" s="87"/>
      <c r="SG7" s="87"/>
      <c r="SH7" s="87"/>
      <c r="SI7" s="87"/>
      <c r="SJ7" s="87"/>
      <c r="SK7" s="87"/>
      <c r="SL7" s="87"/>
      <c r="SM7" s="87"/>
      <c r="SN7" s="87"/>
      <c r="SO7" s="87"/>
      <c r="SP7" s="87"/>
      <c r="SQ7" s="87"/>
      <c r="SR7" s="87"/>
      <c r="SS7" s="87"/>
      <c r="ST7" s="87"/>
      <c r="SU7" s="87"/>
      <c r="SV7" s="87"/>
      <c r="SW7" s="87"/>
      <c r="SX7" s="87"/>
      <c r="SY7" s="87"/>
      <c r="SZ7" s="87"/>
      <c r="TA7" s="87"/>
      <c r="TB7" s="87"/>
      <c r="TC7" s="87"/>
      <c r="TD7" s="87"/>
      <c r="TE7" s="87"/>
      <c r="TF7" s="87"/>
      <c r="TG7" s="87"/>
      <c r="TH7" s="87"/>
      <c r="TI7" s="87"/>
      <c r="TJ7" s="87"/>
      <c r="TK7" s="87"/>
      <c r="TL7" s="87"/>
      <c r="TM7" s="87"/>
      <c r="TN7" s="87"/>
      <c r="TO7" s="87"/>
      <c r="TP7" s="87"/>
      <c r="TQ7" s="87"/>
      <c r="TR7" s="87"/>
      <c r="TS7" s="87"/>
      <c r="TT7" s="87"/>
      <c r="TU7" s="87"/>
      <c r="TV7" s="87"/>
      <c r="TW7" s="87"/>
      <c r="TX7" s="87"/>
      <c r="TY7" s="87"/>
      <c r="TZ7" s="87"/>
      <c r="UA7" s="87"/>
      <c r="UB7" s="87"/>
      <c r="UC7" s="87"/>
      <c r="UD7" s="87"/>
      <c r="UE7" s="87"/>
      <c r="UF7" s="87"/>
      <c r="UG7" s="87"/>
      <c r="UH7" s="87"/>
      <c r="UI7" s="87"/>
      <c r="UJ7" s="87"/>
      <c r="UK7" s="87"/>
      <c r="UL7" s="87"/>
      <c r="UM7" s="87"/>
      <c r="UN7" s="87"/>
      <c r="UO7" s="87"/>
      <c r="UP7" s="87"/>
      <c r="UQ7" s="87"/>
      <c r="UR7" s="87"/>
      <c r="US7" s="87"/>
      <c r="UT7" s="87"/>
      <c r="UU7" s="87"/>
      <c r="UV7" s="87"/>
      <c r="UW7" s="87"/>
      <c r="UX7" s="87"/>
      <c r="UY7" s="87"/>
      <c r="UZ7" s="87"/>
      <c r="VA7" s="87"/>
      <c r="VB7" s="87"/>
      <c r="VC7" s="87"/>
      <c r="VD7" s="87"/>
      <c r="VE7" s="87"/>
      <c r="VF7" s="87"/>
      <c r="VG7" s="87"/>
      <c r="VH7" s="87"/>
      <c r="VI7" s="87"/>
      <c r="VJ7" s="87"/>
      <c r="VK7" s="87"/>
      <c r="VL7" s="87"/>
      <c r="VM7" s="87"/>
      <c r="VN7" s="87"/>
      <c r="VO7" s="87"/>
      <c r="VP7" s="87"/>
      <c r="VQ7" s="87"/>
      <c r="VR7" s="87"/>
      <c r="VS7" s="87"/>
      <c r="VT7" s="87"/>
      <c r="VU7" s="87"/>
      <c r="VV7" s="87"/>
      <c r="VW7" s="87"/>
      <c r="VX7" s="87"/>
      <c r="VY7" s="87"/>
      <c r="VZ7" s="87"/>
      <c r="WA7" s="87"/>
      <c r="WB7" s="87"/>
      <c r="WC7" s="87"/>
      <c r="WD7" s="87"/>
      <c r="WE7" s="87"/>
      <c r="WF7" s="87"/>
      <c r="WG7" s="87"/>
      <c r="WH7" s="87"/>
      <c r="WI7" s="87"/>
      <c r="WJ7" s="87"/>
      <c r="WK7" s="87"/>
      <c r="WL7" s="87"/>
      <c r="WM7" s="87"/>
      <c r="WN7" s="87"/>
      <c r="WO7" s="87"/>
      <c r="WP7" s="87"/>
      <c r="WQ7" s="87"/>
      <c r="WR7" s="87"/>
      <c r="WS7" s="87"/>
      <c r="WT7" s="87"/>
      <c r="WU7" s="87"/>
      <c r="WV7" s="87"/>
      <c r="WW7" s="87"/>
      <c r="WX7" s="87"/>
      <c r="WY7" s="87"/>
      <c r="WZ7" s="87"/>
      <c r="XA7" s="87"/>
      <c r="XB7" s="87"/>
      <c r="XC7" s="87"/>
      <c r="XD7" s="87"/>
      <c r="XE7" s="87"/>
      <c r="XF7" s="87"/>
      <c r="XG7" s="87"/>
      <c r="XH7" s="87"/>
      <c r="XI7" s="87"/>
      <c r="XJ7" s="87"/>
      <c r="XK7" s="87"/>
      <c r="XL7" s="87"/>
      <c r="XM7" s="87"/>
      <c r="XN7" s="87"/>
      <c r="XO7" s="87"/>
      <c r="XP7" s="87"/>
      <c r="XQ7" s="87"/>
      <c r="XR7" s="87"/>
      <c r="XS7" s="87"/>
      <c r="XT7" s="87"/>
      <c r="XU7" s="87"/>
      <c r="XV7" s="87"/>
      <c r="XW7" s="87"/>
      <c r="XX7" s="87"/>
      <c r="XY7" s="87"/>
      <c r="XZ7" s="87"/>
      <c r="YA7" s="87"/>
      <c r="YB7" s="87"/>
      <c r="YC7" s="87"/>
      <c r="YD7" s="87"/>
      <c r="YE7" s="87"/>
      <c r="YF7" s="87"/>
      <c r="YG7" s="87"/>
      <c r="YH7" s="87"/>
      <c r="YI7" s="87"/>
      <c r="YJ7" s="87"/>
      <c r="YK7" s="87"/>
      <c r="YL7" s="87"/>
      <c r="YM7" s="87"/>
      <c r="YN7" s="87"/>
      <c r="YO7" s="87"/>
      <c r="YP7" s="87"/>
      <c r="YQ7" s="87"/>
      <c r="YR7" s="87"/>
      <c r="YS7" s="87"/>
      <c r="YT7" s="87"/>
      <c r="YU7" s="87"/>
      <c r="YV7" s="87"/>
      <c r="YW7" s="87"/>
      <c r="YX7" s="87"/>
      <c r="YY7" s="87"/>
      <c r="YZ7" s="87"/>
      <c r="ZA7" s="87"/>
      <c r="ZB7" s="87"/>
      <c r="ZC7" s="87"/>
      <c r="ZD7" s="87"/>
      <c r="ZE7" s="87"/>
      <c r="ZF7" s="87"/>
      <c r="ZG7" s="87"/>
      <c r="ZH7" s="87"/>
      <c r="ZI7" s="87"/>
      <c r="ZJ7" s="87"/>
      <c r="ZK7" s="87"/>
      <c r="ZL7" s="87"/>
      <c r="ZM7" s="87"/>
      <c r="ZN7" s="87"/>
      <c r="ZO7" s="87"/>
      <c r="ZP7" s="87"/>
      <c r="ZQ7" s="87"/>
      <c r="ZR7" s="87"/>
      <c r="ZS7" s="87"/>
      <c r="ZT7" s="87"/>
      <c r="ZU7" s="87"/>
      <c r="ZV7" s="87"/>
      <c r="ZW7" s="87"/>
      <c r="ZX7" s="87"/>
      <c r="ZY7" s="87"/>
      <c r="ZZ7" s="87"/>
      <c r="AAA7" s="87"/>
      <c r="AAB7" s="87"/>
      <c r="AAC7" s="87"/>
      <c r="AAD7" s="87"/>
      <c r="AAE7" s="87"/>
      <c r="AAF7" s="87"/>
      <c r="AAG7" s="87"/>
      <c r="AAH7" s="87"/>
      <c r="AAI7" s="87"/>
      <c r="AAJ7" s="87"/>
      <c r="AAK7" s="87"/>
      <c r="AAL7" s="87"/>
      <c r="AAM7" s="87"/>
      <c r="AAN7" s="87"/>
      <c r="AAO7" s="87"/>
      <c r="AAP7" s="87"/>
      <c r="AAQ7" s="87"/>
      <c r="AAR7" s="87"/>
      <c r="AAS7" s="87"/>
      <c r="AAT7" s="87"/>
      <c r="AAU7" s="87"/>
      <c r="AAV7" s="87"/>
      <c r="AAW7" s="87"/>
      <c r="AAX7" s="87"/>
      <c r="AAY7" s="87"/>
      <c r="AAZ7" s="87"/>
      <c r="ABA7" s="87"/>
      <c r="ABB7" s="87"/>
      <c r="ABC7" s="87"/>
      <c r="ABD7" s="87"/>
      <c r="ABE7" s="87"/>
      <c r="ABF7" s="87"/>
      <c r="ABG7" s="87"/>
      <c r="ABH7" s="87"/>
      <c r="ABI7" s="87"/>
      <c r="ABJ7" s="87"/>
      <c r="ABK7" s="87"/>
      <c r="ABL7" s="87"/>
      <c r="ABM7" s="87"/>
      <c r="ABN7" s="87"/>
      <c r="ABO7" s="87"/>
      <c r="ABP7" s="87"/>
      <c r="ABQ7" s="87"/>
      <c r="ABR7" s="87"/>
      <c r="ABS7" s="87"/>
      <c r="ABT7" s="87"/>
      <c r="ABU7" s="87"/>
      <c r="ABV7" s="87"/>
      <c r="ABW7" s="87"/>
      <c r="ABX7" s="87"/>
      <c r="ABY7" s="87"/>
      <c r="ABZ7" s="87"/>
      <c r="ACA7" s="87"/>
      <c r="ACB7" s="87"/>
      <c r="ACC7" s="87"/>
      <c r="ACD7" s="87"/>
      <c r="ACE7" s="87"/>
      <c r="ACF7" s="87"/>
      <c r="ACG7" s="87"/>
      <c r="ACH7" s="87"/>
      <c r="ACI7" s="87"/>
      <c r="ACJ7" s="87"/>
      <c r="ACK7" s="87"/>
      <c r="ACL7" s="87"/>
      <c r="ACM7" s="87"/>
      <c r="ACN7" s="87"/>
      <c r="ACO7" s="87"/>
      <c r="ACP7" s="87"/>
      <c r="ACQ7" s="87"/>
      <c r="ACR7" s="87"/>
      <c r="ACS7" s="87"/>
      <c r="ACT7" s="87"/>
      <c r="ACU7" s="87"/>
      <c r="ACV7" s="87"/>
      <c r="ACW7" s="87"/>
      <c r="ACX7" s="87"/>
      <c r="ACY7" s="87"/>
      <c r="ACZ7" s="87"/>
      <c r="ADA7" s="87"/>
      <c r="ADB7" s="87"/>
      <c r="ADC7" s="87"/>
      <c r="ADD7" s="87"/>
      <c r="ADE7" s="87"/>
      <c r="ADF7" s="87"/>
      <c r="ADG7" s="87"/>
      <c r="ADH7" s="87"/>
      <c r="ADI7" s="87"/>
      <c r="ADJ7" s="87"/>
      <c r="ADK7" s="87"/>
      <c r="ADL7" s="87"/>
      <c r="ADM7" s="87"/>
      <c r="ADN7" s="87"/>
      <c r="ADO7" s="87"/>
      <c r="ADP7" s="87"/>
      <c r="ADQ7" s="87"/>
      <c r="ADR7" s="87"/>
      <c r="ADS7" s="87"/>
      <c r="ADT7" s="87"/>
      <c r="ADU7" s="87"/>
      <c r="ADV7" s="87"/>
      <c r="ADW7" s="87"/>
      <c r="ADX7" s="87"/>
      <c r="ADY7" s="87"/>
      <c r="ADZ7" s="87"/>
      <c r="AEA7" s="87"/>
      <c r="AEB7" s="87"/>
      <c r="AEC7" s="87"/>
      <c r="AED7" s="87"/>
      <c r="AEE7" s="87"/>
      <c r="AEF7" s="87"/>
      <c r="AEG7" s="87"/>
      <c r="AEH7" s="87"/>
      <c r="AEI7" s="87"/>
      <c r="AEJ7" s="87"/>
      <c r="AEK7" s="87"/>
      <c r="AEL7" s="87"/>
      <c r="AEM7" s="87"/>
      <c r="AEN7" s="87"/>
      <c r="AEO7" s="87"/>
      <c r="AEP7" s="87"/>
      <c r="AEQ7" s="87"/>
      <c r="AER7" s="87"/>
      <c r="AES7" s="87"/>
      <c r="AET7" s="87"/>
      <c r="AEU7" s="87"/>
      <c r="AEV7" s="87"/>
      <c r="AEW7" s="87"/>
      <c r="AEX7" s="87"/>
      <c r="AEY7" s="87"/>
      <c r="AEZ7" s="87"/>
      <c r="AFA7" s="87"/>
      <c r="AFB7" s="87"/>
      <c r="AFC7" s="87"/>
      <c r="AFD7" s="87"/>
      <c r="AFE7" s="87"/>
      <c r="AFF7" s="87"/>
      <c r="AFG7" s="87"/>
      <c r="AFH7" s="87"/>
      <c r="AFI7" s="87"/>
      <c r="AFJ7" s="87"/>
      <c r="AFK7" s="87"/>
      <c r="AFL7" s="87"/>
      <c r="AFM7" s="87"/>
      <c r="AFN7" s="87"/>
      <c r="AFO7" s="87"/>
      <c r="AFP7" s="87"/>
      <c r="AFQ7" s="87"/>
      <c r="AFR7" s="87"/>
      <c r="AFS7" s="87"/>
      <c r="AFT7" s="87"/>
      <c r="AFU7" s="87"/>
      <c r="AFV7" s="87"/>
      <c r="AFW7" s="87"/>
      <c r="AFX7" s="87"/>
      <c r="AFY7" s="87"/>
      <c r="AFZ7" s="87"/>
      <c r="AGA7" s="87"/>
      <c r="AGB7" s="87"/>
      <c r="AGC7" s="87"/>
      <c r="AGD7" s="87"/>
      <c r="AGE7" s="87"/>
      <c r="AGF7" s="87"/>
      <c r="AGG7" s="87"/>
      <c r="AGH7" s="87"/>
      <c r="AGI7" s="87"/>
      <c r="AGJ7" s="87"/>
      <c r="AGK7" s="87"/>
      <c r="AGL7" s="87"/>
      <c r="AGM7" s="87"/>
      <c r="AGN7" s="87"/>
      <c r="AGO7" s="87"/>
      <c r="AGP7" s="87"/>
      <c r="AGQ7" s="87"/>
      <c r="AGR7" s="87"/>
      <c r="AGS7" s="87"/>
      <c r="AGT7" s="87"/>
      <c r="AGU7" s="87"/>
      <c r="AGV7" s="87"/>
      <c r="AGW7" s="87"/>
      <c r="AGX7" s="87"/>
      <c r="AGY7" s="87"/>
      <c r="AGZ7" s="87"/>
      <c r="AHA7" s="87"/>
      <c r="AHB7" s="87"/>
      <c r="AHC7" s="87"/>
      <c r="AHD7" s="87"/>
      <c r="AHE7" s="87"/>
      <c r="AHF7" s="87"/>
      <c r="AHG7" s="87"/>
      <c r="AHH7" s="87"/>
      <c r="AHI7" s="87"/>
      <c r="AHJ7" s="87"/>
      <c r="AHK7" s="87"/>
      <c r="AHL7" s="87"/>
      <c r="AHM7" s="87"/>
      <c r="AHN7" s="87"/>
      <c r="AHO7" s="87"/>
      <c r="AHP7" s="87"/>
      <c r="AHQ7" s="87"/>
      <c r="AHR7" s="87"/>
      <c r="AHS7" s="87"/>
      <c r="AHT7" s="87"/>
      <c r="AHU7" s="87"/>
      <c r="AHV7" s="87"/>
      <c r="AHW7" s="87"/>
      <c r="AHX7" s="87"/>
      <c r="AHY7" s="87"/>
      <c r="AHZ7" s="87"/>
      <c r="AIA7" s="87"/>
      <c r="AIB7" s="87"/>
      <c r="AIC7" s="87"/>
      <c r="AID7" s="87"/>
      <c r="AIE7" s="87"/>
      <c r="AIF7" s="87"/>
      <c r="AIG7" s="87"/>
      <c r="AIH7" s="87"/>
      <c r="AII7" s="87"/>
      <c r="AIJ7" s="87"/>
      <c r="AIK7" s="87"/>
      <c r="AIL7" s="87"/>
      <c r="AIM7" s="87"/>
      <c r="AIN7" s="87"/>
      <c r="AIO7" s="87"/>
      <c r="AIP7" s="87"/>
      <c r="AIQ7" s="87"/>
      <c r="AIR7" s="87"/>
      <c r="AIS7" s="87"/>
      <c r="AIT7" s="87"/>
      <c r="AIU7" s="87"/>
      <c r="AIV7" s="87"/>
      <c r="AIW7" s="87"/>
      <c r="AIX7" s="87"/>
      <c r="AIY7" s="87"/>
      <c r="AIZ7" s="87"/>
      <c r="AJA7" s="87"/>
      <c r="AJB7" s="87"/>
      <c r="AJC7" s="87"/>
      <c r="AJD7" s="87"/>
      <c r="AJE7" s="87"/>
      <c r="AJF7" s="87"/>
      <c r="AJG7" s="87"/>
      <c r="AJH7" s="87"/>
      <c r="AJI7" s="87"/>
      <c r="AJJ7" s="87"/>
      <c r="AJK7" s="87"/>
      <c r="AJL7" s="87"/>
      <c r="AJM7" s="87"/>
      <c r="AJN7" s="87"/>
      <c r="AJO7" s="87"/>
      <c r="AJP7" s="87"/>
      <c r="AJQ7" s="87"/>
      <c r="AJR7" s="87"/>
      <c r="AJS7" s="87"/>
      <c r="AJT7" s="87"/>
      <c r="AJU7" s="87"/>
      <c r="AJV7" s="87"/>
      <c r="AJW7" s="87"/>
      <c r="AJX7" s="87"/>
      <c r="AJY7" s="87"/>
      <c r="AJZ7" s="87"/>
      <c r="AKA7" s="87"/>
      <c r="AKB7" s="87"/>
      <c r="AKC7" s="87"/>
      <c r="AKD7" s="87"/>
      <c r="AKE7" s="87"/>
      <c r="AKF7" s="87"/>
      <c r="AKG7" s="87"/>
      <c r="AKH7" s="87"/>
      <c r="AKI7" s="87"/>
      <c r="AKJ7" s="87"/>
      <c r="AKK7" s="87"/>
      <c r="AKL7" s="87"/>
      <c r="AKM7" s="87"/>
      <c r="AKN7" s="87"/>
      <c r="AKO7" s="87"/>
      <c r="AKP7" s="87"/>
      <c r="AKQ7" s="87"/>
      <c r="AKR7" s="87"/>
      <c r="AKS7" s="87"/>
      <c r="AKT7" s="87"/>
      <c r="AKU7" s="87"/>
      <c r="AKV7" s="87"/>
      <c r="AKW7" s="87"/>
      <c r="AKX7" s="87"/>
      <c r="AKY7" s="87"/>
      <c r="AKZ7" s="87"/>
      <c r="ALA7" s="87"/>
      <c r="ALB7" s="87"/>
      <c r="ALC7" s="87"/>
      <c r="ALD7" s="87"/>
      <c r="ALE7" s="87"/>
      <c r="ALF7" s="87"/>
      <c r="ALG7" s="87"/>
      <c r="ALH7" s="87"/>
      <c r="ALI7" s="87"/>
      <c r="ALJ7" s="87"/>
      <c r="ALK7" s="87"/>
      <c r="ALL7" s="87"/>
      <c r="ALM7" s="87"/>
      <c r="ALN7" s="87"/>
      <c r="ALO7" s="87"/>
      <c r="ALP7" s="87"/>
      <c r="ALQ7" s="112"/>
      <c r="ALR7" s="112"/>
      <c r="ALS7" s="112"/>
    </row>
    <row r="8" spans="1:1007" s="113" customFormat="1" ht="39" customHeight="1">
      <c r="A8" s="88"/>
      <c r="B8" s="88"/>
      <c r="C8" s="89"/>
      <c r="D8" s="87"/>
      <c r="E8" s="88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W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Q8" s="87"/>
      <c r="CR8" s="87"/>
      <c r="CS8" s="87"/>
      <c r="CT8" s="87"/>
      <c r="CU8" s="87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87"/>
      <c r="DN8" s="87"/>
      <c r="DO8" s="87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87"/>
      <c r="EF8" s="87"/>
      <c r="EG8" s="87"/>
      <c r="EH8" s="87"/>
      <c r="EI8" s="87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87"/>
      <c r="EV8" s="87"/>
      <c r="EW8" s="87"/>
      <c r="EX8" s="87"/>
      <c r="EY8" s="87"/>
      <c r="EZ8" s="87"/>
      <c r="FA8" s="87"/>
      <c r="FB8" s="87"/>
      <c r="FC8" s="87"/>
      <c r="FD8" s="87"/>
      <c r="FE8" s="87"/>
      <c r="FF8" s="87"/>
      <c r="FG8" s="87"/>
      <c r="FH8" s="87"/>
      <c r="FI8" s="87"/>
      <c r="FJ8" s="87"/>
      <c r="FK8" s="87"/>
      <c r="FL8" s="87"/>
      <c r="FM8" s="87"/>
      <c r="FN8" s="87"/>
      <c r="FO8" s="87"/>
      <c r="FP8" s="87"/>
      <c r="FQ8" s="87"/>
      <c r="FR8" s="87"/>
      <c r="FS8" s="87"/>
      <c r="FT8" s="87"/>
      <c r="FU8" s="87"/>
      <c r="FV8" s="87"/>
      <c r="FW8" s="87"/>
      <c r="FX8" s="87"/>
      <c r="FY8" s="87"/>
      <c r="FZ8" s="87"/>
      <c r="GA8" s="87"/>
      <c r="GB8" s="87"/>
      <c r="GC8" s="87"/>
      <c r="GD8" s="87"/>
      <c r="GE8" s="87"/>
      <c r="GF8" s="87"/>
      <c r="GG8" s="87"/>
      <c r="GH8" s="87"/>
      <c r="GI8" s="87"/>
      <c r="GJ8" s="87"/>
      <c r="GK8" s="87"/>
      <c r="GL8" s="87"/>
      <c r="GM8" s="87"/>
      <c r="GN8" s="87"/>
      <c r="GO8" s="87"/>
      <c r="GP8" s="87"/>
      <c r="GQ8" s="87"/>
      <c r="GR8" s="87"/>
      <c r="GS8" s="87"/>
      <c r="GT8" s="87"/>
      <c r="GU8" s="87"/>
      <c r="GV8" s="87"/>
      <c r="GW8" s="87"/>
      <c r="GX8" s="87"/>
      <c r="GY8" s="87"/>
      <c r="GZ8" s="87"/>
      <c r="HA8" s="87"/>
      <c r="HB8" s="87"/>
      <c r="HC8" s="87"/>
      <c r="HD8" s="87"/>
      <c r="HE8" s="87"/>
      <c r="HF8" s="87"/>
      <c r="HG8" s="87"/>
      <c r="HH8" s="87"/>
      <c r="HI8" s="87"/>
      <c r="HJ8" s="87"/>
      <c r="HK8" s="87"/>
      <c r="HL8" s="87"/>
      <c r="HM8" s="87"/>
      <c r="HN8" s="87"/>
      <c r="HO8" s="87"/>
      <c r="HP8" s="87"/>
      <c r="HQ8" s="87"/>
      <c r="HR8" s="87"/>
      <c r="HS8" s="87"/>
      <c r="HT8" s="87"/>
      <c r="HU8" s="87"/>
      <c r="HV8" s="87"/>
      <c r="HW8" s="87"/>
      <c r="HX8" s="87"/>
      <c r="HY8" s="87"/>
      <c r="HZ8" s="87"/>
      <c r="IA8" s="87"/>
      <c r="IB8" s="87"/>
      <c r="IC8" s="87"/>
      <c r="ID8" s="87"/>
      <c r="IE8" s="87"/>
      <c r="IF8" s="87"/>
      <c r="IG8" s="87"/>
      <c r="IH8" s="87"/>
      <c r="II8" s="87"/>
      <c r="IJ8" s="87"/>
      <c r="IK8" s="87"/>
      <c r="IL8" s="87"/>
      <c r="IM8" s="87"/>
      <c r="IN8" s="87"/>
      <c r="IO8" s="87"/>
      <c r="IP8" s="87"/>
      <c r="IQ8" s="87"/>
      <c r="IR8" s="87"/>
      <c r="IS8" s="87"/>
      <c r="IT8" s="87"/>
      <c r="IU8" s="87"/>
      <c r="IV8" s="87"/>
      <c r="IW8" s="87"/>
      <c r="IX8" s="87"/>
      <c r="IY8" s="87"/>
      <c r="IZ8" s="87"/>
      <c r="JA8" s="87"/>
      <c r="JB8" s="87"/>
      <c r="JC8" s="87"/>
      <c r="JD8" s="87"/>
      <c r="JE8" s="87"/>
      <c r="JF8" s="87"/>
      <c r="JG8" s="87"/>
      <c r="JH8" s="87"/>
      <c r="JI8" s="87"/>
      <c r="JJ8" s="87"/>
      <c r="JK8" s="87"/>
      <c r="JL8" s="87"/>
      <c r="JM8" s="87"/>
      <c r="JN8" s="87"/>
      <c r="JO8" s="87"/>
      <c r="JP8" s="87"/>
      <c r="JQ8" s="87"/>
      <c r="JR8" s="87"/>
      <c r="JS8" s="87"/>
      <c r="JT8" s="87"/>
      <c r="JU8" s="87"/>
      <c r="JV8" s="87"/>
      <c r="JW8" s="87"/>
      <c r="JX8" s="87"/>
      <c r="JY8" s="87"/>
      <c r="JZ8" s="87"/>
      <c r="KA8" s="87"/>
      <c r="KB8" s="87"/>
      <c r="KC8" s="87"/>
      <c r="KD8" s="87"/>
      <c r="KE8" s="87"/>
      <c r="KF8" s="87"/>
      <c r="KG8" s="87"/>
      <c r="KH8" s="87"/>
      <c r="KI8" s="87"/>
      <c r="KJ8" s="87"/>
      <c r="KK8" s="87"/>
      <c r="KL8" s="87"/>
      <c r="KM8" s="87"/>
      <c r="KN8" s="87"/>
      <c r="KO8" s="87"/>
      <c r="KP8" s="87"/>
      <c r="KQ8" s="87"/>
      <c r="KR8" s="87"/>
      <c r="KS8" s="87"/>
      <c r="KT8" s="87"/>
      <c r="KU8" s="87"/>
      <c r="KV8" s="87"/>
      <c r="KW8" s="87"/>
      <c r="KX8" s="87"/>
      <c r="KY8" s="87"/>
      <c r="KZ8" s="87"/>
      <c r="LA8" s="87"/>
      <c r="LB8" s="87"/>
      <c r="LC8" s="87"/>
      <c r="LD8" s="87"/>
      <c r="LE8" s="87"/>
      <c r="LF8" s="87"/>
      <c r="LG8" s="87"/>
      <c r="LH8" s="87"/>
      <c r="LI8" s="87"/>
      <c r="LJ8" s="87"/>
      <c r="LK8" s="87"/>
      <c r="LL8" s="87"/>
      <c r="LM8" s="87"/>
      <c r="LN8" s="87"/>
      <c r="LO8" s="87"/>
      <c r="LP8" s="87"/>
      <c r="LQ8" s="87"/>
      <c r="LR8" s="87"/>
      <c r="LS8" s="87"/>
      <c r="LT8" s="87"/>
      <c r="LU8" s="87"/>
      <c r="LV8" s="87"/>
      <c r="LW8" s="87"/>
      <c r="LX8" s="87"/>
      <c r="LY8" s="87"/>
      <c r="LZ8" s="87"/>
      <c r="MA8" s="87"/>
      <c r="MB8" s="87"/>
      <c r="MC8" s="87"/>
      <c r="MD8" s="87"/>
      <c r="ME8" s="87"/>
      <c r="MF8" s="87"/>
      <c r="MG8" s="87"/>
      <c r="MH8" s="87"/>
      <c r="MI8" s="87"/>
      <c r="MJ8" s="87"/>
      <c r="MK8" s="87"/>
      <c r="ML8" s="87"/>
      <c r="MM8" s="87"/>
      <c r="MN8" s="87"/>
      <c r="MO8" s="87"/>
      <c r="MP8" s="87"/>
      <c r="MQ8" s="87"/>
      <c r="MR8" s="87"/>
      <c r="MS8" s="87"/>
      <c r="MT8" s="87"/>
      <c r="MU8" s="87"/>
      <c r="MV8" s="87"/>
      <c r="MW8" s="87"/>
      <c r="MX8" s="87"/>
      <c r="MY8" s="87"/>
      <c r="MZ8" s="87"/>
      <c r="NA8" s="87"/>
      <c r="NB8" s="87"/>
      <c r="NC8" s="87"/>
      <c r="ND8" s="87"/>
      <c r="NE8" s="87"/>
      <c r="NF8" s="87"/>
      <c r="NG8" s="87"/>
      <c r="NH8" s="87"/>
      <c r="NI8" s="87"/>
      <c r="NJ8" s="87"/>
      <c r="NK8" s="87"/>
      <c r="NL8" s="87"/>
      <c r="NM8" s="87"/>
      <c r="NN8" s="87"/>
      <c r="NO8" s="87"/>
      <c r="NP8" s="87"/>
      <c r="NQ8" s="87"/>
      <c r="NR8" s="87"/>
      <c r="NS8" s="87"/>
      <c r="NT8" s="87"/>
      <c r="NU8" s="87"/>
      <c r="NV8" s="87"/>
      <c r="NW8" s="87"/>
      <c r="NX8" s="87"/>
      <c r="NY8" s="87"/>
      <c r="NZ8" s="87"/>
      <c r="OA8" s="87"/>
      <c r="OB8" s="87"/>
      <c r="OC8" s="87"/>
      <c r="OD8" s="87"/>
      <c r="OE8" s="87"/>
      <c r="OF8" s="87"/>
      <c r="OG8" s="87"/>
      <c r="OH8" s="87"/>
      <c r="OI8" s="87"/>
      <c r="OJ8" s="87"/>
      <c r="OK8" s="87"/>
      <c r="OL8" s="87"/>
      <c r="OM8" s="87"/>
      <c r="ON8" s="87"/>
      <c r="OO8" s="87"/>
      <c r="OP8" s="87"/>
      <c r="OQ8" s="87"/>
      <c r="OR8" s="87"/>
      <c r="OS8" s="87"/>
      <c r="OT8" s="87"/>
      <c r="OU8" s="87"/>
      <c r="OV8" s="87"/>
      <c r="OW8" s="87"/>
      <c r="OX8" s="87"/>
      <c r="OY8" s="87"/>
      <c r="OZ8" s="87"/>
      <c r="PA8" s="87"/>
      <c r="PB8" s="87"/>
      <c r="PC8" s="87"/>
      <c r="PD8" s="87"/>
      <c r="PE8" s="87"/>
      <c r="PF8" s="87"/>
      <c r="PG8" s="87"/>
      <c r="PH8" s="87"/>
      <c r="PI8" s="87"/>
      <c r="PJ8" s="87"/>
      <c r="PK8" s="87"/>
      <c r="PL8" s="87"/>
      <c r="PM8" s="87"/>
      <c r="PN8" s="87"/>
      <c r="PO8" s="87"/>
      <c r="PP8" s="87"/>
      <c r="PQ8" s="87"/>
      <c r="PR8" s="87"/>
      <c r="PS8" s="87"/>
      <c r="PT8" s="87"/>
      <c r="PU8" s="87"/>
      <c r="PV8" s="87"/>
      <c r="PW8" s="87"/>
      <c r="PX8" s="87"/>
      <c r="PY8" s="87"/>
      <c r="PZ8" s="87"/>
      <c r="QA8" s="87"/>
      <c r="QB8" s="87"/>
      <c r="QC8" s="87"/>
      <c r="QD8" s="87"/>
      <c r="QE8" s="87"/>
      <c r="QF8" s="87"/>
      <c r="QG8" s="87"/>
      <c r="QH8" s="87"/>
      <c r="QI8" s="87"/>
      <c r="QJ8" s="87"/>
      <c r="QK8" s="87"/>
      <c r="QL8" s="87"/>
      <c r="QM8" s="87"/>
      <c r="QN8" s="87"/>
      <c r="QO8" s="87"/>
      <c r="QP8" s="87"/>
      <c r="QQ8" s="87"/>
      <c r="QR8" s="87"/>
      <c r="QS8" s="87"/>
      <c r="QT8" s="87"/>
      <c r="QU8" s="87"/>
      <c r="QV8" s="87"/>
      <c r="QW8" s="87"/>
      <c r="QX8" s="87"/>
      <c r="QY8" s="87"/>
      <c r="QZ8" s="87"/>
      <c r="RA8" s="87"/>
      <c r="RB8" s="87"/>
      <c r="RC8" s="87"/>
      <c r="RD8" s="87"/>
      <c r="RE8" s="87"/>
      <c r="RF8" s="87"/>
      <c r="RG8" s="87"/>
      <c r="RH8" s="87"/>
      <c r="RI8" s="87"/>
      <c r="RJ8" s="87"/>
      <c r="RK8" s="87"/>
      <c r="RL8" s="87"/>
      <c r="RM8" s="87"/>
      <c r="RN8" s="87"/>
      <c r="RO8" s="87"/>
      <c r="RP8" s="87"/>
      <c r="RQ8" s="87"/>
      <c r="RR8" s="87"/>
      <c r="RS8" s="87"/>
      <c r="RT8" s="87"/>
      <c r="RU8" s="87"/>
      <c r="RV8" s="87"/>
      <c r="RW8" s="87"/>
      <c r="RX8" s="87"/>
      <c r="RY8" s="87"/>
      <c r="RZ8" s="87"/>
      <c r="SA8" s="87"/>
      <c r="SB8" s="87"/>
      <c r="SC8" s="87"/>
      <c r="SD8" s="87"/>
      <c r="SE8" s="87"/>
      <c r="SF8" s="87"/>
      <c r="SG8" s="87"/>
      <c r="SH8" s="87"/>
      <c r="SI8" s="87"/>
      <c r="SJ8" s="87"/>
      <c r="SK8" s="87"/>
      <c r="SL8" s="87"/>
      <c r="SM8" s="87"/>
      <c r="SN8" s="87"/>
      <c r="SO8" s="87"/>
      <c r="SP8" s="87"/>
      <c r="SQ8" s="87"/>
      <c r="SR8" s="87"/>
      <c r="SS8" s="87"/>
      <c r="ST8" s="87"/>
      <c r="SU8" s="87"/>
      <c r="SV8" s="87"/>
      <c r="SW8" s="87"/>
      <c r="SX8" s="87"/>
      <c r="SY8" s="87"/>
      <c r="SZ8" s="87"/>
      <c r="TA8" s="87"/>
      <c r="TB8" s="87"/>
      <c r="TC8" s="87"/>
      <c r="TD8" s="87"/>
      <c r="TE8" s="87"/>
      <c r="TF8" s="87"/>
      <c r="TG8" s="87"/>
      <c r="TH8" s="87"/>
      <c r="TI8" s="87"/>
      <c r="TJ8" s="87"/>
      <c r="TK8" s="87"/>
      <c r="TL8" s="87"/>
      <c r="TM8" s="87"/>
      <c r="TN8" s="87"/>
      <c r="TO8" s="87"/>
      <c r="TP8" s="87"/>
      <c r="TQ8" s="87"/>
      <c r="TR8" s="87"/>
      <c r="TS8" s="87"/>
      <c r="TT8" s="87"/>
      <c r="TU8" s="87"/>
      <c r="TV8" s="87"/>
      <c r="TW8" s="87"/>
      <c r="TX8" s="87"/>
      <c r="TY8" s="87"/>
      <c r="TZ8" s="87"/>
      <c r="UA8" s="87"/>
      <c r="UB8" s="87"/>
      <c r="UC8" s="87"/>
      <c r="UD8" s="87"/>
      <c r="UE8" s="87"/>
      <c r="UF8" s="87"/>
      <c r="UG8" s="87"/>
      <c r="UH8" s="87"/>
      <c r="UI8" s="87"/>
      <c r="UJ8" s="87"/>
      <c r="UK8" s="87"/>
      <c r="UL8" s="87"/>
      <c r="UM8" s="87"/>
      <c r="UN8" s="87"/>
      <c r="UO8" s="87"/>
      <c r="UP8" s="87"/>
      <c r="UQ8" s="87"/>
      <c r="UR8" s="87"/>
      <c r="US8" s="87"/>
      <c r="UT8" s="87"/>
      <c r="UU8" s="87"/>
      <c r="UV8" s="87"/>
      <c r="UW8" s="87"/>
      <c r="UX8" s="87"/>
      <c r="UY8" s="87"/>
      <c r="UZ8" s="87"/>
      <c r="VA8" s="87"/>
      <c r="VB8" s="87"/>
      <c r="VC8" s="87"/>
      <c r="VD8" s="87"/>
      <c r="VE8" s="87"/>
      <c r="VF8" s="87"/>
      <c r="VG8" s="87"/>
      <c r="VH8" s="87"/>
      <c r="VI8" s="87"/>
      <c r="VJ8" s="87"/>
      <c r="VK8" s="87"/>
      <c r="VL8" s="87"/>
      <c r="VM8" s="87"/>
      <c r="VN8" s="87"/>
      <c r="VO8" s="87"/>
      <c r="VP8" s="87"/>
      <c r="VQ8" s="87"/>
      <c r="VR8" s="87"/>
      <c r="VS8" s="87"/>
      <c r="VT8" s="87"/>
      <c r="VU8" s="87"/>
      <c r="VV8" s="87"/>
      <c r="VW8" s="87"/>
      <c r="VX8" s="87"/>
      <c r="VY8" s="87"/>
      <c r="VZ8" s="87"/>
      <c r="WA8" s="87"/>
      <c r="WB8" s="87"/>
      <c r="WC8" s="87"/>
      <c r="WD8" s="87"/>
      <c r="WE8" s="87"/>
      <c r="WF8" s="87"/>
      <c r="WG8" s="87"/>
      <c r="WH8" s="87"/>
      <c r="WI8" s="87"/>
      <c r="WJ8" s="87"/>
      <c r="WK8" s="87"/>
      <c r="WL8" s="87"/>
      <c r="WM8" s="87"/>
      <c r="WN8" s="87"/>
      <c r="WO8" s="87"/>
      <c r="WP8" s="87"/>
      <c r="WQ8" s="87"/>
      <c r="WR8" s="87"/>
      <c r="WS8" s="87"/>
      <c r="WT8" s="87"/>
      <c r="WU8" s="87"/>
      <c r="WV8" s="87"/>
      <c r="WW8" s="87"/>
      <c r="WX8" s="87"/>
      <c r="WY8" s="87"/>
      <c r="WZ8" s="87"/>
      <c r="XA8" s="87"/>
      <c r="XB8" s="87"/>
      <c r="XC8" s="87"/>
      <c r="XD8" s="87"/>
      <c r="XE8" s="87"/>
      <c r="XF8" s="87"/>
      <c r="XG8" s="87"/>
      <c r="XH8" s="87"/>
      <c r="XI8" s="87"/>
      <c r="XJ8" s="87"/>
      <c r="XK8" s="87"/>
      <c r="XL8" s="87"/>
      <c r="XM8" s="87"/>
      <c r="XN8" s="87"/>
      <c r="XO8" s="87"/>
      <c r="XP8" s="87"/>
      <c r="XQ8" s="87"/>
      <c r="XR8" s="87"/>
      <c r="XS8" s="87"/>
      <c r="XT8" s="87"/>
      <c r="XU8" s="87"/>
      <c r="XV8" s="87"/>
      <c r="XW8" s="87"/>
      <c r="XX8" s="87"/>
      <c r="XY8" s="87"/>
      <c r="XZ8" s="87"/>
      <c r="YA8" s="87"/>
      <c r="YB8" s="87"/>
      <c r="YC8" s="87"/>
      <c r="YD8" s="87"/>
      <c r="YE8" s="87"/>
      <c r="YF8" s="87"/>
      <c r="YG8" s="87"/>
      <c r="YH8" s="87"/>
      <c r="YI8" s="87"/>
      <c r="YJ8" s="87"/>
      <c r="YK8" s="87"/>
      <c r="YL8" s="87"/>
      <c r="YM8" s="87"/>
      <c r="YN8" s="87"/>
      <c r="YO8" s="87"/>
      <c r="YP8" s="87"/>
      <c r="YQ8" s="87"/>
      <c r="YR8" s="87"/>
      <c r="YS8" s="87"/>
      <c r="YT8" s="87"/>
      <c r="YU8" s="87"/>
      <c r="YV8" s="87"/>
      <c r="YW8" s="87"/>
      <c r="YX8" s="87"/>
      <c r="YY8" s="87"/>
      <c r="YZ8" s="87"/>
      <c r="ZA8" s="87"/>
      <c r="ZB8" s="87"/>
      <c r="ZC8" s="87"/>
      <c r="ZD8" s="87"/>
      <c r="ZE8" s="87"/>
      <c r="ZF8" s="87"/>
      <c r="ZG8" s="87"/>
      <c r="ZH8" s="87"/>
      <c r="ZI8" s="87"/>
      <c r="ZJ8" s="87"/>
      <c r="ZK8" s="87"/>
      <c r="ZL8" s="87"/>
      <c r="ZM8" s="87"/>
      <c r="ZN8" s="87"/>
      <c r="ZO8" s="87"/>
      <c r="ZP8" s="87"/>
      <c r="ZQ8" s="87"/>
      <c r="ZR8" s="87"/>
      <c r="ZS8" s="87"/>
      <c r="ZT8" s="87"/>
      <c r="ZU8" s="87"/>
      <c r="ZV8" s="87"/>
      <c r="ZW8" s="87"/>
      <c r="ZX8" s="87"/>
      <c r="ZY8" s="87"/>
      <c r="ZZ8" s="87"/>
      <c r="AAA8" s="87"/>
      <c r="AAB8" s="87"/>
      <c r="AAC8" s="87"/>
      <c r="AAD8" s="87"/>
      <c r="AAE8" s="87"/>
      <c r="AAF8" s="87"/>
      <c r="AAG8" s="87"/>
      <c r="AAH8" s="87"/>
      <c r="AAI8" s="87"/>
      <c r="AAJ8" s="87"/>
      <c r="AAK8" s="87"/>
      <c r="AAL8" s="87"/>
      <c r="AAM8" s="87"/>
      <c r="AAN8" s="87"/>
      <c r="AAO8" s="87"/>
      <c r="AAP8" s="87"/>
      <c r="AAQ8" s="87"/>
      <c r="AAR8" s="87"/>
      <c r="AAS8" s="87"/>
      <c r="AAT8" s="87"/>
      <c r="AAU8" s="87"/>
      <c r="AAV8" s="87"/>
      <c r="AAW8" s="87"/>
      <c r="AAX8" s="87"/>
      <c r="AAY8" s="87"/>
      <c r="AAZ8" s="87"/>
      <c r="ABA8" s="87"/>
      <c r="ABB8" s="87"/>
      <c r="ABC8" s="87"/>
      <c r="ABD8" s="87"/>
      <c r="ABE8" s="87"/>
      <c r="ABF8" s="87"/>
      <c r="ABG8" s="87"/>
      <c r="ABH8" s="87"/>
      <c r="ABI8" s="87"/>
      <c r="ABJ8" s="87"/>
      <c r="ABK8" s="87"/>
      <c r="ABL8" s="87"/>
      <c r="ABM8" s="87"/>
      <c r="ABN8" s="87"/>
      <c r="ABO8" s="87"/>
      <c r="ABP8" s="87"/>
      <c r="ABQ8" s="87"/>
      <c r="ABR8" s="87"/>
      <c r="ABS8" s="87"/>
      <c r="ABT8" s="87"/>
      <c r="ABU8" s="87"/>
      <c r="ABV8" s="87"/>
      <c r="ABW8" s="87"/>
      <c r="ABX8" s="87"/>
      <c r="ABY8" s="87"/>
      <c r="ABZ8" s="87"/>
      <c r="ACA8" s="87"/>
      <c r="ACB8" s="87"/>
      <c r="ACC8" s="87"/>
      <c r="ACD8" s="87"/>
      <c r="ACE8" s="87"/>
      <c r="ACF8" s="87"/>
      <c r="ACG8" s="87"/>
      <c r="ACH8" s="87"/>
      <c r="ACI8" s="87"/>
      <c r="ACJ8" s="87"/>
      <c r="ACK8" s="87"/>
      <c r="ACL8" s="87"/>
      <c r="ACM8" s="87"/>
      <c r="ACN8" s="87"/>
      <c r="ACO8" s="87"/>
      <c r="ACP8" s="87"/>
      <c r="ACQ8" s="87"/>
      <c r="ACR8" s="87"/>
      <c r="ACS8" s="87"/>
      <c r="ACT8" s="87"/>
      <c r="ACU8" s="87"/>
      <c r="ACV8" s="87"/>
      <c r="ACW8" s="87"/>
      <c r="ACX8" s="87"/>
      <c r="ACY8" s="87"/>
      <c r="ACZ8" s="87"/>
      <c r="ADA8" s="87"/>
      <c r="ADB8" s="87"/>
      <c r="ADC8" s="87"/>
      <c r="ADD8" s="87"/>
      <c r="ADE8" s="87"/>
      <c r="ADF8" s="87"/>
      <c r="ADG8" s="87"/>
      <c r="ADH8" s="87"/>
      <c r="ADI8" s="87"/>
      <c r="ADJ8" s="87"/>
      <c r="ADK8" s="87"/>
      <c r="ADL8" s="87"/>
      <c r="ADM8" s="87"/>
      <c r="ADN8" s="87"/>
      <c r="ADO8" s="87"/>
      <c r="ADP8" s="87"/>
      <c r="ADQ8" s="87"/>
      <c r="ADR8" s="87"/>
      <c r="ADS8" s="87"/>
      <c r="ADT8" s="87"/>
      <c r="ADU8" s="87"/>
      <c r="ADV8" s="87"/>
      <c r="ADW8" s="87"/>
      <c r="ADX8" s="87"/>
      <c r="ADY8" s="87"/>
      <c r="ADZ8" s="87"/>
      <c r="AEA8" s="87"/>
      <c r="AEB8" s="87"/>
      <c r="AEC8" s="87"/>
      <c r="AED8" s="87"/>
      <c r="AEE8" s="87"/>
      <c r="AEF8" s="87"/>
      <c r="AEG8" s="87"/>
      <c r="AEH8" s="87"/>
      <c r="AEI8" s="87"/>
      <c r="AEJ8" s="87"/>
      <c r="AEK8" s="87"/>
      <c r="AEL8" s="87"/>
      <c r="AEM8" s="87"/>
      <c r="AEN8" s="87"/>
      <c r="AEO8" s="87"/>
      <c r="AEP8" s="87"/>
      <c r="AEQ8" s="87"/>
      <c r="AER8" s="87"/>
      <c r="AES8" s="87"/>
      <c r="AET8" s="87"/>
      <c r="AEU8" s="87"/>
      <c r="AEV8" s="87"/>
      <c r="AEW8" s="87"/>
      <c r="AEX8" s="87"/>
      <c r="AEY8" s="87"/>
      <c r="AEZ8" s="87"/>
      <c r="AFA8" s="87"/>
      <c r="AFB8" s="87"/>
      <c r="AFC8" s="87"/>
      <c r="AFD8" s="87"/>
      <c r="AFE8" s="87"/>
      <c r="AFF8" s="87"/>
      <c r="AFG8" s="87"/>
      <c r="AFH8" s="87"/>
      <c r="AFI8" s="87"/>
      <c r="AFJ8" s="87"/>
      <c r="AFK8" s="87"/>
      <c r="AFL8" s="87"/>
      <c r="AFM8" s="87"/>
      <c r="AFN8" s="87"/>
      <c r="AFO8" s="87"/>
      <c r="AFP8" s="87"/>
      <c r="AFQ8" s="87"/>
      <c r="AFR8" s="87"/>
      <c r="AFS8" s="87"/>
      <c r="AFT8" s="87"/>
      <c r="AFU8" s="87"/>
      <c r="AFV8" s="87"/>
      <c r="AFW8" s="87"/>
      <c r="AFX8" s="87"/>
      <c r="AFY8" s="87"/>
      <c r="AFZ8" s="87"/>
      <c r="AGA8" s="87"/>
      <c r="AGB8" s="87"/>
      <c r="AGC8" s="87"/>
      <c r="AGD8" s="87"/>
      <c r="AGE8" s="87"/>
      <c r="AGF8" s="87"/>
      <c r="AGG8" s="87"/>
      <c r="AGH8" s="87"/>
      <c r="AGI8" s="87"/>
      <c r="AGJ8" s="87"/>
      <c r="AGK8" s="87"/>
      <c r="AGL8" s="87"/>
      <c r="AGM8" s="87"/>
      <c r="AGN8" s="87"/>
      <c r="AGO8" s="87"/>
      <c r="AGP8" s="87"/>
      <c r="AGQ8" s="87"/>
      <c r="AGR8" s="87"/>
      <c r="AGS8" s="87"/>
      <c r="AGT8" s="87"/>
      <c r="AGU8" s="87"/>
      <c r="AGV8" s="87"/>
      <c r="AGW8" s="87"/>
      <c r="AGX8" s="87"/>
      <c r="AGY8" s="87"/>
      <c r="AGZ8" s="87"/>
      <c r="AHA8" s="87"/>
      <c r="AHB8" s="87"/>
      <c r="AHC8" s="87"/>
      <c r="AHD8" s="87"/>
      <c r="AHE8" s="87"/>
      <c r="AHF8" s="87"/>
      <c r="AHG8" s="87"/>
      <c r="AHH8" s="87"/>
      <c r="AHI8" s="87"/>
      <c r="AHJ8" s="87"/>
      <c r="AHK8" s="87"/>
      <c r="AHL8" s="87"/>
      <c r="AHM8" s="87"/>
      <c r="AHN8" s="87"/>
      <c r="AHO8" s="87"/>
      <c r="AHP8" s="87"/>
      <c r="AHQ8" s="87"/>
      <c r="AHR8" s="87"/>
      <c r="AHS8" s="87"/>
      <c r="AHT8" s="87"/>
      <c r="AHU8" s="87"/>
      <c r="AHV8" s="87"/>
      <c r="AHW8" s="87"/>
      <c r="AHX8" s="87"/>
      <c r="AHY8" s="87"/>
      <c r="AHZ8" s="87"/>
      <c r="AIA8" s="87"/>
      <c r="AIB8" s="87"/>
      <c r="AIC8" s="87"/>
      <c r="AID8" s="87"/>
      <c r="AIE8" s="87"/>
      <c r="AIF8" s="87"/>
      <c r="AIG8" s="87"/>
      <c r="AIH8" s="87"/>
      <c r="AII8" s="87"/>
      <c r="AIJ8" s="87"/>
      <c r="AIK8" s="87"/>
      <c r="AIL8" s="87"/>
      <c r="AIM8" s="87"/>
      <c r="AIN8" s="87"/>
      <c r="AIO8" s="87"/>
      <c r="AIP8" s="87"/>
      <c r="AIQ8" s="87"/>
      <c r="AIR8" s="87"/>
      <c r="AIS8" s="87"/>
      <c r="AIT8" s="87"/>
      <c r="AIU8" s="87"/>
      <c r="AIV8" s="87"/>
      <c r="AIW8" s="87"/>
      <c r="AIX8" s="87"/>
      <c r="AIY8" s="87"/>
      <c r="AIZ8" s="87"/>
      <c r="AJA8" s="87"/>
      <c r="AJB8" s="87"/>
      <c r="AJC8" s="87"/>
      <c r="AJD8" s="87"/>
      <c r="AJE8" s="87"/>
      <c r="AJF8" s="87"/>
      <c r="AJG8" s="87"/>
      <c r="AJH8" s="87"/>
      <c r="AJI8" s="87"/>
      <c r="AJJ8" s="87"/>
      <c r="AJK8" s="87"/>
      <c r="AJL8" s="87"/>
      <c r="AJM8" s="87"/>
      <c r="AJN8" s="87"/>
      <c r="AJO8" s="87"/>
      <c r="AJP8" s="87"/>
      <c r="AJQ8" s="87"/>
      <c r="AJR8" s="87"/>
      <c r="AJS8" s="87"/>
      <c r="AJT8" s="87"/>
      <c r="AJU8" s="87"/>
      <c r="AJV8" s="87"/>
      <c r="AJW8" s="87"/>
      <c r="AJX8" s="87"/>
      <c r="AJY8" s="87"/>
      <c r="AJZ8" s="87"/>
      <c r="AKA8" s="87"/>
      <c r="AKB8" s="87"/>
      <c r="AKC8" s="87"/>
      <c r="AKD8" s="87"/>
      <c r="AKE8" s="87"/>
      <c r="AKF8" s="87"/>
      <c r="AKG8" s="87"/>
      <c r="AKH8" s="87"/>
      <c r="AKI8" s="87"/>
      <c r="AKJ8" s="87"/>
      <c r="AKK8" s="87"/>
      <c r="AKL8" s="87"/>
      <c r="AKM8" s="87"/>
      <c r="AKN8" s="87"/>
      <c r="AKO8" s="87"/>
      <c r="AKP8" s="87"/>
      <c r="AKQ8" s="87"/>
      <c r="AKR8" s="87"/>
      <c r="AKS8" s="87"/>
      <c r="AKT8" s="87"/>
      <c r="AKU8" s="87"/>
      <c r="AKV8" s="87"/>
      <c r="AKW8" s="87"/>
      <c r="AKX8" s="87"/>
      <c r="AKY8" s="87"/>
      <c r="AKZ8" s="87"/>
      <c r="ALA8" s="87"/>
      <c r="ALB8" s="87"/>
      <c r="ALC8" s="87"/>
      <c r="ALD8" s="87"/>
      <c r="ALE8" s="87"/>
      <c r="ALF8" s="87"/>
      <c r="ALG8" s="87"/>
      <c r="ALH8" s="87"/>
      <c r="ALI8" s="87"/>
      <c r="ALJ8" s="87"/>
      <c r="ALK8" s="87"/>
      <c r="ALL8" s="87"/>
      <c r="ALM8" s="87"/>
      <c r="ALN8" s="87"/>
      <c r="ALO8" s="87"/>
      <c r="ALP8" s="87"/>
      <c r="ALQ8" s="112"/>
      <c r="ALR8" s="112"/>
      <c r="ALS8" s="112"/>
    </row>
    <row r="9" spans="1:1007" s="113" customFormat="1" ht="39" customHeight="1">
      <c r="A9" s="167" t="s">
        <v>55</v>
      </c>
      <c r="B9" s="167"/>
      <c r="C9" s="167"/>
      <c r="D9" s="87"/>
      <c r="E9" s="25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  <c r="AM9" s="87"/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87"/>
      <c r="BA9" s="87"/>
      <c r="BB9" s="87"/>
      <c r="BC9" s="87"/>
      <c r="BD9" s="87"/>
      <c r="BE9" s="87"/>
      <c r="BF9" s="87"/>
      <c r="BG9" s="87"/>
      <c r="BH9" s="87"/>
      <c r="BI9" s="87"/>
      <c r="BJ9" s="87"/>
      <c r="BK9" s="87"/>
      <c r="BL9" s="87"/>
      <c r="BM9" s="87"/>
      <c r="BN9" s="87"/>
      <c r="BO9" s="87"/>
      <c r="BP9" s="87"/>
      <c r="BQ9" s="87"/>
      <c r="BR9" s="87"/>
      <c r="BS9" s="87"/>
      <c r="BT9" s="87"/>
      <c r="BU9" s="87"/>
      <c r="BV9" s="87"/>
      <c r="BW9" s="87"/>
      <c r="BX9" s="87"/>
      <c r="BY9" s="87"/>
      <c r="BZ9" s="87"/>
      <c r="CA9" s="87"/>
      <c r="CB9" s="87"/>
      <c r="CC9" s="87"/>
      <c r="CD9" s="87"/>
      <c r="CE9" s="87"/>
      <c r="CF9" s="87"/>
      <c r="CG9" s="87"/>
      <c r="CH9" s="87"/>
      <c r="CI9" s="87"/>
      <c r="CJ9" s="87"/>
      <c r="CK9" s="87"/>
      <c r="CL9" s="87"/>
      <c r="CM9" s="87"/>
      <c r="CN9" s="87"/>
      <c r="CO9" s="87"/>
      <c r="CP9" s="87"/>
      <c r="CQ9" s="87"/>
      <c r="CR9" s="87"/>
      <c r="CS9" s="87"/>
      <c r="CT9" s="87"/>
      <c r="CU9" s="87"/>
      <c r="CV9" s="87"/>
      <c r="CW9" s="87"/>
      <c r="CX9" s="87"/>
      <c r="CY9" s="87"/>
      <c r="CZ9" s="87"/>
      <c r="DA9" s="87"/>
      <c r="DB9" s="87"/>
      <c r="DC9" s="87"/>
      <c r="DD9" s="87"/>
      <c r="DE9" s="87"/>
      <c r="DF9" s="87"/>
      <c r="DG9" s="87"/>
      <c r="DH9" s="87"/>
      <c r="DI9" s="87"/>
      <c r="DJ9" s="87"/>
      <c r="DK9" s="87"/>
      <c r="DL9" s="87"/>
      <c r="DM9" s="87"/>
      <c r="DN9" s="87"/>
      <c r="DO9" s="87"/>
      <c r="DP9" s="87"/>
      <c r="DQ9" s="87"/>
      <c r="DR9" s="87"/>
      <c r="DS9" s="87"/>
      <c r="DT9" s="87"/>
      <c r="DU9" s="87"/>
      <c r="DV9" s="87"/>
      <c r="DW9" s="87"/>
      <c r="DX9" s="87"/>
      <c r="DY9" s="87"/>
      <c r="DZ9" s="87"/>
      <c r="EA9" s="87"/>
      <c r="EB9" s="87"/>
      <c r="EC9" s="87"/>
      <c r="ED9" s="87"/>
      <c r="EE9" s="87"/>
      <c r="EF9" s="87"/>
      <c r="EG9" s="87"/>
      <c r="EH9" s="87"/>
      <c r="EI9" s="87"/>
      <c r="EJ9" s="87"/>
      <c r="EK9" s="87"/>
      <c r="EL9" s="87"/>
      <c r="EM9" s="87"/>
      <c r="EN9" s="87"/>
      <c r="EO9" s="87"/>
      <c r="EP9" s="87"/>
      <c r="EQ9" s="87"/>
      <c r="ER9" s="87"/>
      <c r="ES9" s="87"/>
      <c r="ET9" s="87"/>
      <c r="EU9" s="87"/>
      <c r="EV9" s="87"/>
      <c r="EW9" s="87"/>
      <c r="EX9" s="87"/>
      <c r="EY9" s="87"/>
      <c r="EZ9" s="87"/>
      <c r="FA9" s="87"/>
      <c r="FB9" s="87"/>
      <c r="FC9" s="87"/>
      <c r="FD9" s="87"/>
      <c r="FE9" s="87"/>
      <c r="FF9" s="87"/>
      <c r="FG9" s="87"/>
      <c r="FH9" s="87"/>
      <c r="FI9" s="87"/>
      <c r="FJ9" s="87"/>
      <c r="FK9" s="87"/>
      <c r="FL9" s="87"/>
      <c r="FM9" s="87"/>
      <c r="FN9" s="87"/>
      <c r="FO9" s="87"/>
      <c r="FP9" s="87"/>
      <c r="FQ9" s="87"/>
      <c r="FR9" s="87"/>
      <c r="FS9" s="87"/>
      <c r="FT9" s="87"/>
      <c r="FU9" s="87"/>
      <c r="FV9" s="87"/>
      <c r="FW9" s="87"/>
      <c r="FX9" s="87"/>
      <c r="FY9" s="87"/>
      <c r="FZ9" s="87"/>
      <c r="GA9" s="87"/>
      <c r="GB9" s="87"/>
      <c r="GC9" s="87"/>
      <c r="GD9" s="87"/>
      <c r="GE9" s="87"/>
      <c r="GF9" s="87"/>
      <c r="GG9" s="87"/>
      <c r="GH9" s="87"/>
      <c r="GI9" s="87"/>
      <c r="GJ9" s="87"/>
      <c r="GK9" s="87"/>
      <c r="GL9" s="87"/>
      <c r="GM9" s="87"/>
      <c r="GN9" s="87"/>
      <c r="GO9" s="87"/>
      <c r="GP9" s="87"/>
      <c r="GQ9" s="87"/>
      <c r="GR9" s="87"/>
      <c r="GS9" s="87"/>
      <c r="GT9" s="87"/>
      <c r="GU9" s="87"/>
      <c r="GV9" s="87"/>
      <c r="GW9" s="87"/>
      <c r="GX9" s="87"/>
      <c r="GY9" s="87"/>
      <c r="GZ9" s="87"/>
      <c r="HA9" s="87"/>
      <c r="HB9" s="87"/>
      <c r="HC9" s="87"/>
      <c r="HD9" s="87"/>
      <c r="HE9" s="87"/>
      <c r="HF9" s="87"/>
      <c r="HG9" s="87"/>
      <c r="HH9" s="87"/>
      <c r="HI9" s="87"/>
      <c r="HJ9" s="87"/>
      <c r="HK9" s="87"/>
      <c r="HL9" s="87"/>
      <c r="HM9" s="87"/>
      <c r="HN9" s="87"/>
      <c r="HO9" s="87"/>
      <c r="HP9" s="87"/>
      <c r="HQ9" s="87"/>
      <c r="HR9" s="87"/>
      <c r="HS9" s="87"/>
      <c r="HT9" s="87"/>
      <c r="HU9" s="87"/>
      <c r="HV9" s="87"/>
      <c r="HW9" s="87"/>
      <c r="HX9" s="87"/>
      <c r="HY9" s="87"/>
      <c r="HZ9" s="87"/>
      <c r="IA9" s="87"/>
      <c r="IB9" s="87"/>
      <c r="IC9" s="87"/>
      <c r="ID9" s="87"/>
      <c r="IE9" s="87"/>
      <c r="IF9" s="87"/>
      <c r="IG9" s="87"/>
      <c r="IH9" s="87"/>
      <c r="II9" s="87"/>
      <c r="IJ9" s="87"/>
      <c r="IK9" s="87"/>
      <c r="IL9" s="87"/>
      <c r="IM9" s="87"/>
      <c r="IN9" s="87"/>
      <c r="IO9" s="87"/>
      <c r="IP9" s="87"/>
      <c r="IQ9" s="87"/>
      <c r="IR9" s="87"/>
      <c r="IS9" s="87"/>
      <c r="IT9" s="87"/>
      <c r="IU9" s="87"/>
      <c r="IV9" s="87"/>
      <c r="IW9" s="87"/>
      <c r="IX9" s="87"/>
      <c r="IY9" s="87"/>
      <c r="IZ9" s="87"/>
      <c r="JA9" s="87"/>
      <c r="JB9" s="87"/>
      <c r="JC9" s="87"/>
      <c r="JD9" s="87"/>
      <c r="JE9" s="87"/>
      <c r="JF9" s="87"/>
      <c r="JG9" s="87"/>
      <c r="JH9" s="87"/>
      <c r="JI9" s="87"/>
      <c r="JJ9" s="87"/>
      <c r="JK9" s="87"/>
      <c r="JL9" s="87"/>
      <c r="JM9" s="87"/>
      <c r="JN9" s="87"/>
      <c r="JO9" s="87"/>
      <c r="JP9" s="87"/>
      <c r="JQ9" s="87"/>
      <c r="JR9" s="87"/>
      <c r="JS9" s="87"/>
      <c r="JT9" s="87"/>
      <c r="JU9" s="87"/>
      <c r="JV9" s="87"/>
      <c r="JW9" s="87"/>
      <c r="JX9" s="87"/>
      <c r="JY9" s="87"/>
      <c r="JZ9" s="87"/>
      <c r="KA9" s="87"/>
      <c r="KB9" s="87"/>
      <c r="KC9" s="87"/>
      <c r="KD9" s="87"/>
      <c r="KE9" s="87"/>
      <c r="KF9" s="87"/>
      <c r="KG9" s="87"/>
      <c r="KH9" s="87"/>
      <c r="KI9" s="87"/>
      <c r="KJ9" s="87"/>
      <c r="KK9" s="87"/>
      <c r="KL9" s="87"/>
      <c r="KM9" s="87"/>
      <c r="KN9" s="87"/>
      <c r="KO9" s="87"/>
      <c r="KP9" s="87"/>
      <c r="KQ9" s="87"/>
      <c r="KR9" s="87"/>
      <c r="KS9" s="87"/>
      <c r="KT9" s="87"/>
      <c r="KU9" s="87"/>
      <c r="KV9" s="87"/>
      <c r="KW9" s="87"/>
      <c r="KX9" s="87"/>
      <c r="KY9" s="87"/>
      <c r="KZ9" s="87"/>
      <c r="LA9" s="87"/>
      <c r="LB9" s="87"/>
      <c r="LC9" s="87"/>
      <c r="LD9" s="87"/>
      <c r="LE9" s="87"/>
      <c r="LF9" s="87"/>
      <c r="LG9" s="87"/>
      <c r="LH9" s="87"/>
      <c r="LI9" s="87"/>
      <c r="LJ9" s="87"/>
      <c r="LK9" s="87"/>
      <c r="LL9" s="87"/>
      <c r="LM9" s="87"/>
      <c r="LN9" s="87"/>
      <c r="LO9" s="87"/>
      <c r="LP9" s="87"/>
      <c r="LQ9" s="87"/>
      <c r="LR9" s="87"/>
      <c r="LS9" s="87"/>
      <c r="LT9" s="87"/>
      <c r="LU9" s="87"/>
      <c r="LV9" s="87"/>
      <c r="LW9" s="87"/>
      <c r="LX9" s="87"/>
      <c r="LY9" s="87"/>
      <c r="LZ9" s="87"/>
      <c r="MA9" s="87"/>
      <c r="MB9" s="87"/>
      <c r="MC9" s="87"/>
      <c r="MD9" s="87"/>
      <c r="ME9" s="87"/>
      <c r="MF9" s="87"/>
      <c r="MG9" s="87"/>
      <c r="MH9" s="87"/>
      <c r="MI9" s="87"/>
      <c r="MJ9" s="87"/>
      <c r="MK9" s="87"/>
      <c r="ML9" s="87"/>
      <c r="MM9" s="87"/>
      <c r="MN9" s="87"/>
      <c r="MO9" s="87"/>
      <c r="MP9" s="87"/>
      <c r="MQ9" s="87"/>
      <c r="MR9" s="87"/>
      <c r="MS9" s="87"/>
      <c r="MT9" s="87"/>
      <c r="MU9" s="87"/>
      <c r="MV9" s="87"/>
      <c r="MW9" s="87"/>
      <c r="MX9" s="87"/>
      <c r="MY9" s="87"/>
      <c r="MZ9" s="87"/>
      <c r="NA9" s="87"/>
      <c r="NB9" s="87"/>
      <c r="NC9" s="87"/>
      <c r="ND9" s="87"/>
      <c r="NE9" s="87"/>
      <c r="NF9" s="87"/>
      <c r="NG9" s="87"/>
      <c r="NH9" s="87"/>
      <c r="NI9" s="87"/>
      <c r="NJ9" s="87"/>
      <c r="NK9" s="87"/>
      <c r="NL9" s="87"/>
      <c r="NM9" s="87"/>
      <c r="NN9" s="87"/>
      <c r="NO9" s="87"/>
      <c r="NP9" s="87"/>
      <c r="NQ9" s="87"/>
      <c r="NR9" s="87"/>
      <c r="NS9" s="87"/>
      <c r="NT9" s="87"/>
      <c r="NU9" s="87"/>
      <c r="NV9" s="87"/>
      <c r="NW9" s="87"/>
      <c r="NX9" s="87"/>
      <c r="NY9" s="87"/>
      <c r="NZ9" s="87"/>
      <c r="OA9" s="87"/>
      <c r="OB9" s="87"/>
      <c r="OC9" s="87"/>
      <c r="OD9" s="87"/>
      <c r="OE9" s="87"/>
      <c r="OF9" s="87"/>
      <c r="OG9" s="87"/>
      <c r="OH9" s="87"/>
      <c r="OI9" s="87"/>
      <c r="OJ9" s="87"/>
      <c r="OK9" s="87"/>
      <c r="OL9" s="87"/>
      <c r="OM9" s="87"/>
      <c r="ON9" s="87"/>
      <c r="OO9" s="87"/>
      <c r="OP9" s="87"/>
      <c r="OQ9" s="87"/>
      <c r="OR9" s="87"/>
      <c r="OS9" s="87"/>
      <c r="OT9" s="87"/>
      <c r="OU9" s="87"/>
      <c r="OV9" s="87"/>
      <c r="OW9" s="87"/>
      <c r="OX9" s="87"/>
      <c r="OY9" s="87"/>
      <c r="OZ9" s="87"/>
      <c r="PA9" s="87"/>
      <c r="PB9" s="87"/>
      <c r="PC9" s="87"/>
      <c r="PD9" s="87"/>
      <c r="PE9" s="87"/>
      <c r="PF9" s="87"/>
      <c r="PG9" s="87"/>
      <c r="PH9" s="87"/>
      <c r="PI9" s="87"/>
      <c r="PJ9" s="87"/>
      <c r="PK9" s="87"/>
      <c r="PL9" s="87"/>
      <c r="PM9" s="87"/>
      <c r="PN9" s="87"/>
      <c r="PO9" s="87"/>
      <c r="PP9" s="87"/>
      <c r="PQ9" s="87"/>
      <c r="PR9" s="87"/>
      <c r="PS9" s="87"/>
      <c r="PT9" s="87"/>
      <c r="PU9" s="87"/>
      <c r="PV9" s="87"/>
      <c r="PW9" s="87"/>
      <c r="PX9" s="87"/>
      <c r="PY9" s="87"/>
      <c r="PZ9" s="87"/>
      <c r="QA9" s="87"/>
      <c r="QB9" s="87"/>
      <c r="QC9" s="87"/>
      <c r="QD9" s="87"/>
      <c r="QE9" s="87"/>
      <c r="QF9" s="87"/>
      <c r="QG9" s="87"/>
      <c r="QH9" s="87"/>
      <c r="QI9" s="87"/>
      <c r="QJ9" s="87"/>
      <c r="QK9" s="87"/>
      <c r="QL9" s="87"/>
      <c r="QM9" s="87"/>
      <c r="QN9" s="87"/>
      <c r="QO9" s="87"/>
      <c r="QP9" s="87"/>
      <c r="QQ9" s="87"/>
      <c r="QR9" s="87"/>
      <c r="QS9" s="87"/>
      <c r="QT9" s="87"/>
      <c r="QU9" s="87"/>
      <c r="QV9" s="87"/>
      <c r="QW9" s="87"/>
      <c r="QX9" s="87"/>
      <c r="QY9" s="87"/>
      <c r="QZ9" s="87"/>
      <c r="RA9" s="87"/>
      <c r="RB9" s="87"/>
      <c r="RC9" s="87"/>
      <c r="RD9" s="87"/>
      <c r="RE9" s="87"/>
      <c r="RF9" s="87"/>
      <c r="RG9" s="87"/>
      <c r="RH9" s="87"/>
      <c r="RI9" s="87"/>
      <c r="RJ9" s="87"/>
      <c r="RK9" s="87"/>
      <c r="RL9" s="87"/>
      <c r="RM9" s="87"/>
      <c r="RN9" s="87"/>
      <c r="RO9" s="87"/>
      <c r="RP9" s="87"/>
      <c r="RQ9" s="87"/>
      <c r="RR9" s="87"/>
      <c r="RS9" s="87"/>
      <c r="RT9" s="87"/>
      <c r="RU9" s="87"/>
      <c r="RV9" s="87"/>
      <c r="RW9" s="87"/>
      <c r="RX9" s="87"/>
      <c r="RY9" s="87"/>
      <c r="RZ9" s="87"/>
      <c r="SA9" s="87"/>
      <c r="SB9" s="87"/>
      <c r="SC9" s="87"/>
      <c r="SD9" s="87"/>
      <c r="SE9" s="87"/>
      <c r="SF9" s="87"/>
      <c r="SG9" s="87"/>
      <c r="SH9" s="87"/>
      <c r="SI9" s="87"/>
      <c r="SJ9" s="87"/>
      <c r="SK9" s="87"/>
      <c r="SL9" s="87"/>
      <c r="SM9" s="87"/>
      <c r="SN9" s="87"/>
      <c r="SO9" s="87"/>
      <c r="SP9" s="87"/>
      <c r="SQ9" s="87"/>
      <c r="SR9" s="87"/>
      <c r="SS9" s="87"/>
      <c r="ST9" s="87"/>
      <c r="SU9" s="87"/>
      <c r="SV9" s="87"/>
      <c r="SW9" s="87"/>
      <c r="SX9" s="87"/>
      <c r="SY9" s="87"/>
      <c r="SZ9" s="87"/>
      <c r="TA9" s="87"/>
      <c r="TB9" s="87"/>
      <c r="TC9" s="87"/>
      <c r="TD9" s="87"/>
      <c r="TE9" s="87"/>
      <c r="TF9" s="87"/>
      <c r="TG9" s="87"/>
      <c r="TH9" s="87"/>
      <c r="TI9" s="87"/>
      <c r="TJ9" s="87"/>
      <c r="TK9" s="87"/>
      <c r="TL9" s="87"/>
      <c r="TM9" s="87"/>
      <c r="TN9" s="87"/>
      <c r="TO9" s="87"/>
      <c r="TP9" s="87"/>
      <c r="TQ9" s="87"/>
      <c r="TR9" s="87"/>
      <c r="TS9" s="87"/>
      <c r="TT9" s="87"/>
      <c r="TU9" s="87"/>
      <c r="TV9" s="87"/>
      <c r="TW9" s="87"/>
      <c r="TX9" s="87"/>
      <c r="TY9" s="87"/>
      <c r="TZ9" s="87"/>
      <c r="UA9" s="87"/>
      <c r="UB9" s="87"/>
      <c r="UC9" s="87"/>
      <c r="UD9" s="87"/>
      <c r="UE9" s="87"/>
      <c r="UF9" s="87"/>
      <c r="UG9" s="87"/>
      <c r="UH9" s="87"/>
      <c r="UI9" s="87"/>
      <c r="UJ9" s="87"/>
      <c r="UK9" s="87"/>
      <c r="UL9" s="87"/>
      <c r="UM9" s="87"/>
      <c r="UN9" s="87"/>
      <c r="UO9" s="87"/>
      <c r="UP9" s="87"/>
      <c r="UQ9" s="87"/>
      <c r="UR9" s="87"/>
      <c r="US9" s="87"/>
      <c r="UT9" s="87"/>
      <c r="UU9" s="87"/>
      <c r="UV9" s="87"/>
      <c r="UW9" s="87"/>
      <c r="UX9" s="87"/>
      <c r="UY9" s="87"/>
      <c r="UZ9" s="87"/>
      <c r="VA9" s="87"/>
      <c r="VB9" s="87"/>
      <c r="VC9" s="87"/>
      <c r="VD9" s="87"/>
      <c r="VE9" s="87"/>
      <c r="VF9" s="87"/>
      <c r="VG9" s="87"/>
      <c r="VH9" s="87"/>
      <c r="VI9" s="87"/>
      <c r="VJ9" s="87"/>
      <c r="VK9" s="87"/>
      <c r="VL9" s="87"/>
      <c r="VM9" s="87"/>
      <c r="VN9" s="87"/>
      <c r="VO9" s="87"/>
      <c r="VP9" s="87"/>
      <c r="VQ9" s="87"/>
      <c r="VR9" s="87"/>
      <c r="VS9" s="87"/>
      <c r="VT9" s="87"/>
      <c r="VU9" s="87"/>
      <c r="VV9" s="87"/>
      <c r="VW9" s="87"/>
      <c r="VX9" s="87"/>
      <c r="VY9" s="87"/>
      <c r="VZ9" s="87"/>
      <c r="WA9" s="87"/>
      <c r="WB9" s="87"/>
      <c r="WC9" s="87"/>
      <c r="WD9" s="87"/>
      <c r="WE9" s="87"/>
      <c r="WF9" s="87"/>
      <c r="WG9" s="87"/>
      <c r="WH9" s="87"/>
      <c r="WI9" s="87"/>
      <c r="WJ9" s="87"/>
      <c r="WK9" s="87"/>
      <c r="WL9" s="87"/>
      <c r="WM9" s="87"/>
      <c r="WN9" s="87"/>
      <c r="WO9" s="87"/>
      <c r="WP9" s="87"/>
      <c r="WQ9" s="87"/>
      <c r="WR9" s="87"/>
      <c r="WS9" s="87"/>
      <c r="WT9" s="87"/>
      <c r="WU9" s="87"/>
      <c r="WV9" s="87"/>
      <c r="WW9" s="87"/>
      <c r="WX9" s="87"/>
      <c r="WY9" s="87"/>
      <c r="WZ9" s="87"/>
      <c r="XA9" s="87"/>
      <c r="XB9" s="87"/>
      <c r="XC9" s="87"/>
      <c r="XD9" s="87"/>
      <c r="XE9" s="87"/>
      <c r="XF9" s="87"/>
      <c r="XG9" s="87"/>
      <c r="XH9" s="87"/>
      <c r="XI9" s="87"/>
      <c r="XJ9" s="87"/>
      <c r="XK9" s="87"/>
      <c r="XL9" s="87"/>
      <c r="XM9" s="87"/>
      <c r="XN9" s="87"/>
      <c r="XO9" s="87"/>
      <c r="XP9" s="87"/>
      <c r="XQ9" s="87"/>
      <c r="XR9" s="87"/>
      <c r="XS9" s="87"/>
      <c r="XT9" s="87"/>
      <c r="XU9" s="87"/>
      <c r="XV9" s="87"/>
      <c r="XW9" s="87"/>
      <c r="XX9" s="87"/>
      <c r="XY9" s="87"/>
      <c r="XZ9" s="87"/>
      <c r="YA9" s="87"/>
      <c r="YB9" s="87"/>
      <c r="YC9" s="87"/>
      <c r="YD9" s="87"/>
      <c r="YE9" s="87"/>
      <c r="YF9" s="87"/>
      <c r="YG9" s="87"/>
      <c r="YH9" s="87"/>
      <c r="YI9" s="87"/>
      <c r="YJ9" s="87"/>
      <c r="YK9" s="87"/>
      <c r="YL9" s="87"/>
      <c r="YM9" s="87"/>
      <c r="YN9" s="87"/>
      <c r="YO9" s="87"/>
      <c r="YP9" s="87"/>
      <c r="YQ9" s="87"/>
      <c r="YR9" s="87"/>
      <c r="YS9" s="87"/>
      <c r="YT9" s="87"/>
      <c r="YU9" s="87"/>
      <c r="YV9" s="87"/>
      <c r="YW9" s="87"/>
      <c r="YX9" s="87"/>
      <c r="YY9" s="87"/>
      <c r="YZ9" s="87"/>
      <c r="ZA9" s="87"/>
      <c r="ZB9" s="87"/>
      <c r="ZC9" s="87"/>
      <c r="ZD9" s="87"/>
      <c r="ZE9" s="87"/>
      <c r="ZF9" s="87"/>
      <c r="ZG9" s="87"/>
      <c r="ZH9" s="87"/>
      <c r="ZI9" s="87"/>
      <c r="ZJ9" s="87"/>
      <c r="ZK9" s="87"/>
      <c r="ZL9" s="87"/>
      <c r="ZM9" s="87"/>
      <c r="ZN9" s="87"/>
      <c r="ZO9" s="87"/>
      <c r="ZP9" s="87"/>
      <c r="ZQ9" s="87"/>
      <c r="ZR9" s="87"/>
      <c r="ZS9" s="87"/>
      <c r="ZT9" s="87"/>
      <c r="ZU9" s="87"/>
      <c r="ZV9" s="87"/>
      <c r="ZW9" s="87"/>
      <c r="ZX9" s="87"/>
      <c r="ZY9" s="87"/>
      <c r="ZZ9" s="87"/>
      <c r="AAA9" s="87"/>
      <c r="AAB9" s="87"/>
      <c r="AAC9" s="87"/>
      <c r="AAD9" s="87"/>
      <c r="AAE9" s="87"/>
      <c r="AAF9" s="87"/>
      <c r="AAG9" s="87"/>
      <c r="AAH9" s="87"/>
      <c r="AAI9" s="87"/>
      <c r="AAJ9" s="87"/>
      <c r="AAK9" s="87"/>
      <c r="AAL9" s="87"/>
      <c r="AAM9" s="87"/>
      <c r="AAN9" s="87"/>
      <c r="AAO9" s="87"/>
      <c r="AAP9" s="87"/>
      <c r="AAQ9" s="87"/>
      <c r="AAR9" s="87"/>
      <c r="AAS9" s="87"/>
      <c r="AAT9" s="87"/>
      <c r="AAU9" s="87"/>
      <c r="AAV9" s="87"/>
      <c r="AAW9" s="87"/>
      <c r="AAX9" s="87"/>
      <c r="AAY9" s="87"/>
      <c r="AAZ9" s="87"/>
      <c r="ABA9" s="87"/>
      <c r="ABB9" s="87"/>
      <c r="ABC9" s="87"/>
      <c r="ABD9" s="87"/>
      <c r="ABE9" s="87"/>
      <c r="ABF9" s="87"/>
      <c r="ABG9" s="87"/>
      <c r="ABH9" s="87"/>
      <c r="ABI9" s="87"/>
      <c r="ABJ9" s="87"/>
      <c r="ABK9" s="87"/>
      <c r="ABL9" s="87"/>
      <c r="ABM9" s="87"/>
      <c r="ABN9" s="87"/>
      <c r="ABO9" s="87"/>
      <c r="ABP9" s="87"/>
      <c r="ABQ9" s="87"/>
      <c r="ABR9" s="87"/>
      <c r="ABS9" s="87"/>
      <c r="ABT9" s="87"/>
      <c r="ABU9" s="87"/>
      <c r="ABV9" s="87"/>
      <c r="ABW9" s="87"/>
      <c r="ABX9" s="87"/>
      <c r="ABY9" s="87"/>
      <c r="ABZ9" s="87"/>
      <c r="ACA9" s="87"/>
      <c r="ACB9" s="87"/>
      <c r="ACC9" s="87"/>
      <c r="ACD9" s="87"/>
      <c r="ACE9" s="87"/>
      <c r="ACF9" s="87"/>
      <c r="ACG9" s="87"/>
      <c r="ACH9" s="87"/>
      <c r="ACI9" s="87"/>
      <c r="ACJ9" s="87"/>
      <c r="ACK9" s="87"/>
      <c r="ACL9" s="87"/>
      <c r="ACM9" s="87"/>
      <c r="ACN9" s="87"/>
      <c r="ACO9" s="87"/>
      <c r="ACP9" s="87"/>
      <c r="ACQ9" s="87"/>
      <c r="ACR9" s="87"/>
      <c r="ACS9" s="87"/>
      <c r="ACT9" s="87"/>
      <c r="ACU9" s="87"/>
      <c r="ACV9" s="87"/>
      <c r="ACW9" s="87"/>
      <c r="ACX9" s="87"/>
      <c r="ACY9" s="87"/>
      <c r="ACZ9" s="87"/>
      <c r="ADA9" s="87"/>
      <c r="ADB9" s="87"/>
      <c r="ADC9" s="87"/>
      <c r="ADD9" s="87"/>
      <c r="ADE9" s="87"/>
      <c r="ADF9" s="87"/>
      <c r="ADG9" s="87"/>
      <c r="ADH9" s="87"/>
      <c r="ADI9" s="87"/>
      <c r="ADJ9" s="87"/>
      <c r="ADK9" s="87"/>
      <c r="ADL9" s="87"/>
      <c r="ADM9" s="87"/>
      <c r="ADN9" s="87"/>
      <c r="ADO9" s="87"/>
      <c r="ADP9" s="87"/>
      <c r="ADQ9" s="87"/>
      <c r="ADR9" s="87"/>
      <c r="ADS9" s="87"/>
      <c r="ADT9" s="87"/>
      <c r="ADU9" s="87"/>
      <c r="ADV9" s="87"/>
      <c r="ADW9" s="87"/>
      <c r="ADX9" s="87"/>
      <c r="ADY9" s="87"/>
      <c r="ADZ9" s="87"/>
      <c r="AEA9" s="87"/>
      <c r="AEB9" s="87"/>
      <c r="AEC9" s="87"/>
      <c r="AED9" s="87"/>
      <c r="AEE9" s="87"/>
      <c r="AEF9" s="87"/>
      <c r="AEG9" s="87"/>
      <c r="AEH9" s="87"/>
      <c r="AEI9" s="87"/>
      <c r="AEJ9" s="87"/>
      <c r="AEK9" s="87"/>
      <c r="AEL9" s="87"/>
      <c r="AEM9" s="87"/>
      <c r="AEN9" s="87"/>
      <c r="AEO9" s="87"/>
      <c r="AEP9" s="87"/>
      <c r="AEQ9" s="87"/>
      <c r="AER9" s="87"/>
      <c r="AES9" s="87"/>
      <c r="AET9" s="87"/>
      <c r="AEU9" s="87"/>
      <c r="AEV9" s="87"/>
      <c r="AEW9" s="87"/>
      <c r="AEX9" s="87"/>
      <c r="AEY9" s="87"/>
      <c r="AEZ9" s="87"/>
      <c r="AFA9" s="87"/>
      <c r="AFB9" s="87"/>
      <c r="AFC9" s="87"/>
      <c r="AFD9" s="87"/>
      <c r="AFE9" s="87"/>
      <c r="AFF9" s="87"/>
      <c r="AFG9" s="87"/>
      <c r="AFH9" s="87"/>
      <c r="AFI9" s="87"/>
      <c r="AFJ9" s="87"/>
      <c r="AFK9" s="87"/>
      <c r="AFL9" s="87"/>
      <c r="AFM9" s="87"/>
      <c r="AFN9" s="87"/>
      <c r="AFO9" s="87"/>
      <c r="AFP9" s="87"/>
      <c r="AFQ9" s="87"/>
      <c r="AFR9" s="87"/>
      <c r="AFS9" s="87"/>
      <c r="AFT9" s="87"/>
      <c r="AFU9" s="87"/>
      <c r="AFV9" s="87"/>
      <c r="AFW9" s="87"/>
      <c r="AFX9" s="87"/>
      <c r="AFY9" s="87"/>
      <c r="AFZ9" s="87"/>
      <c r="AGA9" s="87"/>
      <c r="AGB9" s="87"/>
      <c r="AGC9" s="87"/>
      <c r="AGD9" s="87"/>
      <c r="AGE9" s="87"/>
      <c r="AGF9" s="87"/>
      <c r="AGG9" s="87"/>
      <c r="AGH9" s="87"/>
      <c r="AGI9" s="87"/>
      <c r="AGJ9" s="87"/>
      <c r="AGK9" s="87"/>
      <c r="AGL9" s="87"/>
      <c r="AGM9" s="87"/>
      <c r="AGN9" s="87"/>
      <c r="AGO9" s="87"/>
      <c r="AGP9" s="87"/>
      <c r="AGQ9" s="87"/>
      <c r="AGR9" s="87"/>
      <c r="AGS9" s="87"/>
      <c r="AGT9" s="87"/>
      <c r="AGU9" s="87"/>
      <c r="AGV9" s="87"/>
      <c r="AGW9" s="87"/>
      <c r="AGX9" s="87"/>
      <c r="AGY9" s="87"/>
      <c r="AGZ9" s="87"/>
      <c r="AHA9" s="87"/>
      <c r="AHB9" s="87"/>
      <c r="AHC9" s="87"/>
      <c r="AHD9" s="87"/>
      <c r="AHE9" s="87"/>
      <c r="AHF9" s="87"/>
      <c r="AHG9" s="87"/>
      <c r="AHH9" s="87"/>
      <c r="AHI9" s="87"/>
      <c r="AHJ9" s="87"/>
      <c r="AHK9" s="87"/>
      <c r="AHL9" s="87"/>
      <c r="AHM9" s="87"/>
      <c r="AHN9" s="87"/>
      <c r="AHO9" s="87"/>
      <c r="AHP9" s="87"/>
      <c r="AHQ9" s="87"/>
      <c r="AHR9" s="87"/>
      <c r="AHS9" s="87"/>
      <c r="AHT9" s="87"/>
      <c r="AHU9" s="87"/>
      <c r="AHV9" s="87"/>
      <c r="AHW9" s="87"/>
      <c r="AHX9" s="87"/>
      <c r="AHY9" s="87"/>
      <c r="AHZ9" s="87"/>
      <c r="AIA9" s="87"/>
      <c r="AIB9" s="87"/>
      <c r="AIC9" s="87"/>
      <c r="AID9" s="87"/>
      <c r="AIE9" s="87"/>
      <c r="AIF9" s="87"/>
      <c r="AIG9" s="87"/>
      <c r="AIH9" s="87"/>
      <c r="AII9" s="87"/>
      <c r="AIJ9" s="87"/>
      <c r="AIK9" s="87"/>
      <c r="AIL9" s="87"/>
      <c r="AIM9" s="87"/>
      <c r="AIN9" s="87"/>
      <c r="AIO9" s="87"/>
      <c r="AIP9" s="87"/>
      <c r="AIQ9" s="87"/>
      <c r="AIR9" s="87"/>
      <c r="AIS9" s="87"/>
      <c r="AIT9" s="87"/>
      <c r="AIU9" s="87"/>
      <c r="AIV9" s="87"/>
      <c r="AIW9" s="87"/>
      <c r="AIX9" s="87"/>
      <c r="AIY9" s="87"/>
      <c r="AIZ9" s="87"/>
      <c r="AJA9" s="87"/>
      <c r="AJB9" s="87"/>
      <c r="AJC9" s="87"/>
      <c r="AJD9" s="87"/>
      <c r="AJE9" s="87"/>
      <c r="AJF9" s="87"/>
      <c r="AJG9" s="87"/>
      <c r="AJH9" s="87"/>
      <c r="AJI9" s="87"/>
      <c r="AJJ9" s="87"/>
      <c r="AJK9" s="87"/>
      <c r="AJL9" s="87"/>
      <c r="AJM9" s="87"/>
      <c r="AJN9" s="87"/>
      <c r="AJO9" s="87"/>
      <c r="AJP9" s="87"/>
      <c r="AJQ9" s="87"/>
      <c r="AJR9" s="87"/>
      <c r="AJS9" s="87"/>
      <c r="AJT9" s="87"/>
      <c r="AJU9" s="87"/>
      <c r="AJV9" s="87"/>
      <c r="AJW9" s="87"/>
      <c r="AJX9" s="87"/>
      <c r="AJY9" s="87"/>
      <c r="AJZ9" s="87"/>
      <c r="AKA9" s="87"/>
      <c r="AKB9" s="87"/>
      <c r="AKC9" s="87"/>
      <c r="AKD9" s="87"/>
      <c r="AKE9" s="87"/>
      <c r="AKF9" s="87"/>
      <c r="AKG9" s="87"/>
      <c r="AKH9" s="87"/>
      <c r="AKI9" s="87"/>
      <c r="AKJ9" s="87"/>
      <c r="AKK9" s="87"/>
      <c r="AKL9" s="87"/>
      <c r="AKM9" s="87"/>
      <c r="AKN9" s="87"/>
      <c r="AKO9" s="87"/>
      <c r="AKP9" s="87"/>
      <c r="AKQ9" s="87"/>
      <c r="AKR9" s="87"/>
      <c r="AKS9" s="87"/>
      <c r="AKT9" s="87"/>
      <c r="AKU9" s="87"/>
      <c r="AKV9" s="87"/>
      <c r="AKW9" s="87"/>
      <c r="AKX9" s="87"/>
      <c r="AKY9" s="87"/>
      <c r="AKZ9" s="87"/>
      <c r="ALA9" s="87"/>
      <c r="ALB9" s="87"/>
      <c r="ALC9" s="87"/>
      <c r="ALD9" s="87"/>
      <c r="ALE9" s="87"/>
      <c r="ALF9" s="87"/>
      <c r="ALG9" s="87"/>
      <c r="ALH9" s="87"/>
      <c r="ALI9" s="87"/>
      <c r="ALJ9" s="87"/>
      <c r="ALK9" s="87"/>
      <c r="ALL9" s="87"/>
      <c r="ALM9" s="87"/>
      <c r="ALN9" s="87"/>
      <c r="ALO9" s="87"/>
      <c r="ALP9" s="87"/>
      <c r="ALQ9" s="112"/>
      <c r="ALR9" s="112"/>
      <c r="ALS9" s="112"/>
    </row>
    <row r="10" spans="1:1007" s="113" customFormat="1" ht="27" customHeight="1">
      <c r="A10" s="88"/>
      <c r="B10" s="88"/>
      <c r="C10" s="89"/>
      <c r="D10" s="87"/>
      <c r="E10" s="88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87"/>
      <c r="FU10" s="87"/>
      <c r="FV10" s="87"/>
      <c r="FW10" s="87"/>
      <c r="FX10" s="87"/>
      <c r="FY10" s="87"/>
      <c r="FZ10" s="87"/>
      <c r="GA10" s="87"/>
      <c r="GB10" s="87"/>
      <c r="GC10" s="87"/>
      <c r="GD10" s="87"/>
      <c r="GE10" s="87"/>
      <c r="GF10" s="87"/>
      <c r="GG10" s="87"/>
      <c r="GH10" s="87"/>
      <c r="GI10" s="87"/>
      <c r="GJ10" s="87"/>
      <c r="GK10" s="87"/>
      <c r="GL10" s="87"/>
      <c r="GM10" s="87"/>
      <c r="GN10" s="87"/>
      <c r="GO10" s="87"/>
      <c r="GP10" s="87"/>
      <c r="GQ10" s="87"/>
      <c r="GR10" s="87"/>
      <c r="GS10" s="87"/>
      <c r="GT10" s="87"/>
      <c r="GU10" s="87"/>
      <c r="GV10" s="87"/>
      <c r="GW10" s="87"/>
      <c r="GX10" s="87"/>
      <c r="GY10" s="87"/>
      <c r="GZ10" s="87"/>
      <c r="HA10" s="87"/>
      <c r="HB10" s="87"/>
      <c r="HC10" s="87"/>
      <c r="HD10" s="87"/>
      <c r="HE10" s="87"/>
      <c r="HF10" s="87"/>
      <c r="HG10" s="87"/>
      <c r="HH10" s="87"/>
      <c r="HI10" s="87"/>
      <c r="HJ10" s="87"/>
      <c r="HK10" s="87"/>
      <c r="HL10" s="87"/>
      <c r="HM10" s="87"/>
      <c r="HN10" s="87"/>
      <c r="HO10" s="87"/>
      <c r="HP10" s="87"/>
      <c r="HQ10" s="87"/>
      <c r="HR10" s="87"/>
      <c r="HS10" s="87"/>
      <c r="HT10" s="87"/>
      <c r="HU10" s="87"/>
      <c r="HV10" s="87"/>
      <c r="HW10" s="87"/>
      <c r="HX10" s="87"/>
      <c r="HY10" s="87"/>
      <c r="HZ10" s="87"/>
      <c r="IA10" s="87"/>
      <c r="IB10" s="87"/>
      <c r="IC10" s="87"/>
      <c r="ID10" s="87"/>
      <c r="IE10" s="87"/>
      <c r="IF10" s="87"/>
      <c r="IG10" s="87"/>
      <c r="IH10" s="87"/>
      <c r="II10" s="87"/>
      <c r="IJ10" s="87"/>
      <c r="IK10" s="87"/>
      <c r="IL10" s="87"/>
      <c r="IM10" s="87"/>
      <c r="IN10" s="87"/>
      <c r="IO10" s="87"/>
      <c r="IP10" s="87"/>
      <c r="IQ10" s="87"/>
      <c r="IR10" s="87"/>
      <c r="IS10" s="87"/>
      <c r="IT10" s="87"/>
      <c r="IU10" s="87"/>
      <c r="IV10" s="87"/>
      <c r="IW10" s="87"/>
      <c r="IX10" s="87"/>
      <c r="IY10" s="87"/>
      <c r="IZ10" s="87"/>
      <c r="JA10" s="87"/>
      <c r="JB10" s="87"/>
      <c r="JC10" s="87"/>
      <c r="JD10" s="87"/>
      <c r="JE10" s="87"/>
      <c r="JF10" s="87"/>
      <c r="JG10" s="87"/>
      <c r="JH10" s="87"/>
      <c r="JI10" s="87"/>
      <c r="JJ10" s="87"/>
      <c r="JK10" s="87"/>
      <c r="JL10" s="87"/>
      <c r="JM10" s="87"/>
      <c r="JN10" s="87"/>
      <c r="JO10" s="87"/>
      <c r="JP10" s="87"/>
      <c r="JQ10" s="87"/>
      <c r="JR10" s="87"/>
      <c r="JS10" s="87"/>
      <c r="JT10" s="87"/>
      <c r="JU10" s="87"/>
      <c r="JV10" s="87"/>
      <c r="JW10" s="87"/>
      <c r="JX10" s="87"/>
      <c r="JY10" s="87"/>
      <c r="JZ10" s="87"/>
      <c r="KA10" s="87"/>
      <c r="KB10" s="87"/>
      <c r="KC10" s="87"/>
      <c r="KD10" s="87"/>
      <c r="KE10" s="87"/>
      <c r="KF10" s="87"/>
      <c r="KG10" s="87"/>
      <c r="KH10" s="87"/>
      <c r="KI10" s="87"/>
      <c r="KJ10" s="87"/>
      <c r="KK10" s="87"/>
      <c r="KL10" s="87"/>
      <c r="KM10" s="87"/>
      <c r="KN10" s="87"/>
      <c r="KO10" s="87"/>
      <c r="KP10" s="87"/>
      <c r="KQ10" s="87"/>
      <c r="KR10" s="87"/>
      <c r="KS10" s="87"/>
      <c r="KT10" s="87"/>
      <c r="KU10" s="87"/>
      <c r="KV10" s="87"/>
      <c r="KW10" s="87"/>
      <c r="KX10" s="87"/>
      <c r="KY10" s="87"/>
      <c r="KZ10" s="87"/>
      <c r="LA10" s="87"/>
      <c r="LB10" s="87"/>
      <c r="LC10" s="87"/>
      <c r="LD10" s="87"/>
      <c r="LE10" s="87"/>
      <c r="LF10" s="87"/>
      <c r="LG10" s="87"/>
      <c r="LH10" s="87"/>
      <c r="LI10" s="87"/>
      <c r="LJ10" s="87"/>
      <c r="LK10" s="87"/>
      <c r="LL10" s="87"/>
      <c r="LM10" s="87"/>
      <c r="LN10" s="87"/>
      <c r="LO10" s="87"/>
      <c r="LP10" s="87"/>
      <c r="LQ10" s="87"/>
      <c r="LR10" s="87"/>
      <c r="LS10" s="87"/>
      <c r="LT10" s="87"/>
      <c r="LU10" s="87"/>
      <c r="LV10" s="87"/>
      <c r="LW10" s="87"/>
      <c r="LX10" s="87"/>
      <c r="LY10" s="87"/>
      <c r="LZ10" s="87"/>
      <c r="MA10" s="87"/>
      <c r="MB10" s="87"/>
      <c r="MC10" s="87"/>
      <c r="MD10" s="87"/>
      <c r="ME10" s="87"/>
      <c r="MF10" s="87"/>
      <c r="MG10" s="87"/>
      <c r="MH10" s="87"/>
      <c r="MI10" s="87"/>
      <c r="MJ10" s="87"/>
      <c r="MK10" s="87"/>
      <c r="ML10" s="87"/>
      <c r="MM10" s="87"/>
      <c r="MN10" s="87"/>
      <c r="MO10" s="87"/>
      <c r="MP10" s="87"/>
      <c r="MQ10" s="87"/>
      <c r="MR10" s="87"/>
      <c r="MS10" s="87"/>
      <c r="MT10" s="87"/>
      <c r="MU10" s="87"/>
      <c r="MV10" s="87"/>
      <c r="MW10" s="87"/>
      <c r="MX10" s="87"/>
      <c r="MY10" s="87"/>
      <c r="MZ10" s="87"/>
      <c r="NA10" s="87"/>
      <c r="NB10" s="87"/>
      <c r="NC10" s="87"/>
      <c r="ND10" s="87"/>
      <c r="NE10" s="87"/>
      <c r="NF10" s="87"/>
      <c r="NG10" s="87"/>
      <c r="NH10" s="87"/>
      <c r="NI10" s="87"/>
      <c r="NJ10" s="87"/>
      <c r="NK10" s="87"/>
      <c r="NL10" s="87"/>
      <c r="NM10" s="87"/>
      <c r="NN10" s="87"/>
      <c r="NO10" s="87"/>
      <c r="NP10" s="87"/>
      <c r="NQ10" s="87"/>
      <c r="NR10" s="87"/>
      <c r="NS10" s="87"/>
      <c r="NT10" s="87"/>
      <c r="NU10" s="87"/>
      <c r="NV10" s="87"/>
      <c r="NW10" s="87"/>
      <c r="NX10" s="87"/>
      <c r="NY10" s="87"/>
      <c r="NZ10" s="87"/>
      <c r="OA10" s="87"/>
      <c r="OB10" s="87"/>
      <c r="OC10" s="87"/>
      <c r="OD10" s="87"/>
      <c r="OE10" s="87"/>
      <c r="OF10" s="87"/>
      <c r="OG10" s="87"/>
      <c r="OH10" s="87"/>
      <c r="OI10" s="87"/>
      <c r="OJ10" s="87"/>
      <c r="OK10" s="87"/>
      <c r="OL10" s="87"/>
      <c r="OM10" s="87"/>
      <c r="ON10" s="87"/>
      <c r="OO10" s="87"/>
      <c r="OP10" s="87"/>
      <c r="OQ10" s="87"/>
      <c r="OR10" s="87"/>
      <c r="OS10" s="87"/>
      <c r="OT10" s="87"/>
      <c r="OU10" s="87"/>
      <c r="OV10" s="87"/>
      <c r="OW10" s="87"/>
      <c r="OX10" s="87"/>
      <c r="OY10" s="87"/>
      <c r="OZ10" s="87"/>
      <c r="PA10" s="87"/>
      <c r="PB10" s="87"/>
      <c r="PC10" s="87"/>
      <c r="PD10" s="87"/>
      <c r="PE10" s="87"/>
      <c r="PF10" s="87"/>
      <c r="PG10" s="87"/>
      <c r="PH10" s="87"/>
      <c r="PI10" s="87"/>
      <c r="PJ10" s="87"/>
      <c r="PK10" s="87"/>
      <c r="PL10" s="87"/>
      <c r="PM10" s="87"/>
      <c r="PN10" s="87"/>
      <c r="PO10" s="87"/>
      <c r="PP10" s="87"/>
      <c r="PQ10" s="87"/>
      <c r="PR10" s="87"/>
      <c r="PS10" s="87"/>
      <c r="PT10" s="87"/>
      <c r="PU10" s="87"/>
      <c r="PV10" s="87"/>
      <c r="PW10" s="87"/>
      <c r="PX10" s="87"/>
      <c r="PY10" s="87"/>
      <c r="PZ10" s="87"/>
      <c r="QA10" s="87"/>
      <c r="QB10" s="87"/>
      <c r="QC10" s="87"/>
      <c r="QD10" s="87"/>
      <c r="QE10" s="87"/>
      <c r="QF10" s="87"/>
      <c r="QG10" s="87"/>
      <c r="QH10" s="87"/>
      <c r="QI10" s="87"/>
      <c r="QJ10" s="87"/>
      <c r="QK10" s="87"/>
      <c r="QL10" s="87"/>
      <c r="QM10" s="87"/>
      <c r="QN10" s="87"/>
      <c r="QO10" s="87"/>
      <c r="QP10" s="87"/>
      <c r="QQ10" s="87"/>
      <c r="QR10" s="87"/>
      <c r="QS10" s="87"/>
      <c r="QT10" s="87"/>
      <c r="QU10" s="87"/>
      <c r="QV10" s="87"/>
      <c r="QW10" s="87"/>
      <c r="QX10" s="87"/>
      <c r="QY10" s="87"/>
      <c r="QZ10" s="87"/>
      <c r="RA10" s="87"/>
      <c r="RB10" s="87"/>
      <c r="RC10" s="87"/>
      <c r="RD10" s="87"/>
      <c r="RE10" s="87"/>
      <c r="RF10" s="87"/>
      <c r="RG10" s="87"/>
      <c r="RH10" s="87"/>
      <c r="RI10" s="87"/>
      <c r="RJ10" s="87"/>
      <c r="RK10" s="87"/>
      <c r="RL10" s="87"/>
      <c r="RM10" s="87"/>
      <c r="RN10" s="87"/>
      <c r="RO10" s="87"/>
      <c r="RP10" s="87"/>
      <c r="RQ10" s="87"/>
      <c r="RR10" s="87"/>
      <c r="RS10" s="87"/>
      <c r="RT10" s="87"/>
      <c r="RU10" s="87"/>
      <c r="RV10" s="87"/>
      <c r="RW10" s="87"/>
      <c r="RX10" s="87"/>
      <c r="RY10" s="87"/>
      <c r="RZ10" s="87"/>
      <c r="SA10" s="87"/>
      <c r="SB10" s="87"/>
      <c r="SC10" s="87"/>
      <c r="SD10" s="87"/>
      <c r="SE10" s="87"/>
      <c r="SF10" s="87"/>
      <c r="SG10" s="87"/>
      <c r="SH10" s="87"/>
      <c r="SI10" s="87"/>
      <c r="SJ10" s="87"/>
      <c r="SK10" s="87"/>
      <c r="SL10" s="87"/>
      <c r="SM10" s="87"/>
      <c r="SN10" s="87"/>
      <c r="SO10" s="87"/>
      <c r="SP10" s="87"/>
      <c r="SQ10" s="87"/>
      <c r="SR10" s="87"/>
      <c r="SS10" s="87"/>
      <c r="ST10" s="87"/>
      <c r="SU10" s="87"/>
      <c r="SV10" s="87"/>
      <c r="SW10" s="87"/>
      <c r="SX10" s="87"/>
      <c r="SY10" s="87"/>
      <c r="SZ10" s="87"/>
      <c r="TA10" s="87"/>
      <c r="TB10" s="87"/>
      <c r="TC10" s="87"/>
      <c r="TD10" s="87"/>
      <c r="TE10" s="87"/>
      <c r="TF10" s="87"/>
      <c r="TG10" s="87"/>
      <c r="TH10" s="87"/>
      <c r="TI10" s="87"/>
      <c r="TJ10" s="87"/>
      <c r="TK10" s="87"/>
      <c r="TL10" s="87"/>
      <c r="TM10" s="87"/>
      <c r="TN10" s="87"/>
      <c r="TO10" s="87"/>
      <c r="TP10" s="87"/>
      <c r="TQ10" s="87"/>
      <c r="TR10" s="87"/>
      <c r="TS10" s="87"/>
      <c r="TT10" s="87"/>
      <c r="TU10" s="87"/>
      <c r="TV10" s="87"/>
      <c r="TW10" s="87"/>
      <c r="TX10" s="87"/>
      <c r="TY10" s="87"/>
      <c r="TZ10" s="87"/>
      <c r="UA10" s="87"/>
      <c r="UB10" s="87"/>
      <c r="UC10" s="87"/>
      <c r="UD10" s="87"/>
      <c r="UE10" s="87"/>
      <c r="UF10" s="87"/>
      <c r="UG10" s="87"/>
      <c r="UH10" s="87"/>
      <c r="UI10" s="87"/>
      <c r="UJ10" s="87"/>
      <c r="UK10" s="87"/>
      <c r="UL10" s="87"/>
      <c r="UM10" s="87"/>
      <c r="UN10" s="87"/>
      <c r="UO10" s="87"/>
      <c r="UP10" s="87"/>
      <c r="UQ10" s="87"/>
      <c r="UR10" s="87"/>
      <c r="US10" s="87"/>
      <c r="UT10" s="87"/>
      <c r="UU10" s="87"/>
      <c r="UV10" s="87"/>
      <c r="UW10" s="87"/>
      <c r="UX10" s="87"/>
      <c r="UY10" s="87"/>
      <c r="UZ10" s="87"/>
      <c r="VA10" s="87"/>
      <c r="VB10" s="87"/>
      <c r="VC10" s="87"/>
      <c r="VD10" s="87"/>
      <c r="VE10" s="87"/>
      <c r="VF10" s="87"/>
      <c r="VG10" s="87"/>
      <c r="VH10" s="87"/>
      <c r="VI10" s="87"/>
      <c r="VJ10" s="87"/>
      <c r="VK10" s="87"/>
      <c r="VL10" s="87"/>
      <c r="VM10" s="87"/>
      <c r="VN10" s="87"/>
      <c r="VO10" s="87"/>
      <c r="VP10" s="87"/>
      <c r="VQ10" s="87"/>
      <c r="VR10" s="87"/>
      <c r="VS10" s="87"/>
      <c r="VT10" s="87"/>
      <c r="VU10" s="87"/>
      <c r="VV10" s="87"/>
      <c r="VW10" s="87"/>
      <c r="VX10" s="87"/>
      <c r="VY10" s="87"/>
      <c r="VZ10" s="87"/>
      <c r="WA10" s="87"/>
      <c r="WB10" s="87"/>
      <c r="WC10" s="87"/>
      <c r="WD10" s="87"/>
      <c r="WE10" s="87"/>
      <c r="WF10" s="87"/>
      <c r="WG10" s="87"/>
      <c r="WH10" s="87"/>
      <c r="WI10" s="87"/>
      <c r="WJ10" s="87"/>
      <c r="WK10" s="87"/>
      <c r="WL10" s="87"/>
      <c r="WM10" s="87"/>
      <c r="WN10" s="87"/>
      <c r="WO10" s="87"/>
      <c r="WP10" s="87"/>
      <c r="WQ10" s="87"/>
      <c r="WR10" s="87"/>
      <c r="WS10" s="87"/>
      <c r="WT10" s="87"/>
      <c r="WU10" s="87"/>
      <c r="WV10" s="87"/>
      <c r="WW10" s="87"/>
      <c r="WX10" s="87"/>
      <c r="WY10" s="87"/>
      <c r="WZ10" s="87"/>
      <c r="XA10" s="87"/>
      <c r="XB10" s="87"/>
      <c r="XC10" s="87"/>
      <c r="XD10" s="87"/>
      <c r="XE10" s="87"/>
      <c r="XF10" s="87"/>
      <c r="XG10" s="87"/>
      <c r="XH10" s="87"/>
      <c r="XI10" s="87"/>
      <c r="XJ10" s="87"/>
      <c r="XK10" s="87"/>
      <c r="XL10" s="87"/>
      <c r="XM10" s="87"/>
      <c r="XN10" s="87"/>
      <c r="XO10" s="87"/>
      <c r="XP10" s="87"/>
      <c r="XQ10" s="87"/>
      <c r="XR10" s="87"/>
      <c r="XS10" s="87"/>
      <c r="XT10" s="87"/>
      <c r="XU10" s="87"/>
      <c r="XV10" s="87"/>
      <c r="XW10" s="87"/>
      <c r="XX10" s="87"/>
      <c r="XY10" s="87"/>
      <c r="XZ10" s="87"/>
      <c r="YA10" s="87"/>
      <c r="YB10" s="87"/>
      <c r="YC10" s="87"/>
      <c r="YD10" s="87"/>
      <c r="YE10" s="87"/>
      <c r="YF10" s="87"/>
      <c r="YG10" s="87"/>
      <c r="YH10" s="87"/>
      <c r="YI10" s="87"/>
      <c r="YJ10" s="87"/>
      <c r="YK10" s="87"/>
      <c r="YL10" s="87"/>
      <c r="YM10" s="87"/>
      <c r="YN10" s="87"/>
      <c r="YO10" s="87"/>
      <c r="YP10" s="87"/>
      <c r="YQ10" s="87"/>
      <c r="YR10" s="87"/>
      <c r="YS10" s="87"/>
      <c r="YT10" s="87"/>
      <c r="YU10" s="87"/>
      <c r="YV10" s="87"/>
      <c r="YW10" s="87"/>
      <c r="YX10" s="87"/>
      <c r="YY10" s="87"/>
      <c r="YZ10" s="87"/>
      <c r="ZA10" s="87"/>
      <c r="ZB10" s="87"/>
      <c r="ZC10" s="87"/>
      <c r="ZD10" s="87"/>
      <c r="ZE10" s="87"/>
      <c r="ZF10" s="87"/>
      <c r="ZG10" s="87"/>
      <c r="ZH10" s="87"/>
      <c r="ZI10" s="87"/>
      <c r="ZJ10" s="87"/>
      <c r="ZK10" s="87"/>
      <c r="ZL10" s="87"/>
      <c r="ZM10" s="87"/>
      <c r="ZN10" s="87"/>
      <c r="ZO10" s="87"/>
      <c r="ZP10" s="87"/>
      <c r="ZQ10" s="87"/>
      <c r="ZR10" s="87"/>
      <c r="ZS10" s="87"/>
      <c r="ZT10" s="87"/>
      <c r="ZU10" s="87"/>
      <c r="ZV10" s="87"/>
      <c r="ZW10" s="87"/>
      <c r="ZX10" s="87"/>
      <c r="ZY10" s="87"/>
      <c r="ZZ10" s="87"/>
      <c r="AAA10" s="87"/>
      <c r="AAB10" s="87"/>
      <c r="AAC10" s="87"/>
      <c r="AAD10" s="87"/>
      <c r="AAE10" s="87"/>
      <c r="AAF10" s="87"/>
      <c r="AAG10" s="87"/>
      <c r="AAH10" s="87"/>
      <c r="AAI10" s="87"/>
      <c r="AAJ10" s="87"/>
      <c r="AAK10" s="87"/>
      <c r="AAL10" s="87"/>
      <c r="AAM10" s="87"/>
      <c r="AAN10" s="87"/>
      <c r="AAO10" s="87"/>
      <c r="AAP10" s="87"/>
      <c r="AAQ10" s="87"/>
      <c r="AAR10" s="87"/>
      <c r="AAS10" s="87"/>
      <c r="AAT10" s="87"/>
      <c r="AAU10" s="87"/>
      <c r="AAV10" s="87"/>
      <c r="AAW10" s="87"/>
      <c r="AAX10" s="87"/>
      <c r="AAY10" s="87"/>
      <c r="AAZ10" s="87"/>
      <c r="ABA10" s="87"/>
      <c r="ABB10" s="87"/>
      <c r="ABC10" s="87"/>
      <c r="ABD10" s="87"/>
      <c r="ABE10" s="87"/>
      <c r="ABF10" s="87"/>
      <c r="ABG10" s="87"/>
      <c r="ABH10" s="87"/>
      <c r="ABI10" s="87"/>
      <c r="ABJ10" s="87"/>
      <c r="ABK10" s="87"/>
      <c r="ABL10" s="87"/>
      <c r="ABM10" s="87"/>
      <c r="ABN10" s="87"/>
      <c r="ABO10" s="87"/>
      <c r="ABP10" s="87"/>
      <c r="ABQ10" s="87"/>
      <c r="ABR10" s="87"/>
      <c r="ABS10" s="87"/>
      <c r="ABT10" s="87"/>
      <c r="ABU10" s="87"/>
      <c r="ABV10" s="87"/>
      <c r="ABW10" s="87"/>
      <c r="ABX10" s="87"/>
      <c r="ABY10" s="87"/>
      <c r="ABZ10" s="87"/>
      <c r="ACA10" s="87"/>
      <c r="ACB10" s="87"/>
      <c r="ACC10" s="87"/>
      <c r="ACD10" s="87"/>
      <c r="ACE10" s="87"/>
      <c r="ACF10" s="87"/>
      <c r="ACG10" s="87"/>
      <c r="ACH10" s="87"/>
      <c r="ACI10" s="87"/>
      <c r="ACJ10" s="87"/>
      <c r="ACK10" s="87"/>
      <c r="ACL10" s="87"/>
      <c r="ACM10" s="87"/>
      <c r="ACN10" s="87"/>
      <c r="ACO10" s="87"/>
      <c r="ACP10" s="87"/>
      <c r="ACQ10" s="87"/>
      <c r="ACR10" s="87"/>
      <c r="ACS10" s="87"/>
      <c r="ACT10" s="87"/>
      <c r="ACU10" s="87"/>
      <c r="ACV10" s="87"/>
      <c r="ACW10" s="87"/>
      <c r="ACX10" s="87"/>
      <c r="ACY10" s="87"/>
      <c r="ACZ10" s="87"/>
      <c r="ADA10" s="87"/>
      <c r="ADB10" s="87"/>
      <c r="ADC10" s="87"/>
      <c r="ADD10" s="87"/>
      <c r="ADE10" s="87"/>
      <c r="ADF10" s="87"/>
      <c r="ADG10" s="87"/>
      <c r="ADH10" s="87"/>
      <c r="ADI10" s="87"/>
      <c r="ADJ10" s="87"/>
      <c r="ADK10" s="87"/>
      <c r="ADL10" s="87"/>
      <c r="ADM10" s="87"/>
      <c r="ADN10" s="87"/>
      <c r="ADO10" s="87"/>
      <c r="ADP10" s="87"/>
      <c r="ADQ10" s="87"/>
      <c r="ADR10" s="87"/>
      <c r="ADS10" s="87"/>
      <c r="ADT10" s="87"/>
      <c r="ADU10" s="87"/>
      <c r="ADV10" s="87"/>
      <c r="ADW10" s="87"/>
      <c r="ADX10" s="87"/>
      <c r="ADY10" s="87"/>
      <c r="ADZ10" s="87"/>
      <c r="AEA10" s="87"/>
      <c r="AEB10" s="87"/>
      <c r="AEC10" s="87"/>
      <c r="AED10" s="87"/>
      <c r="AEE10" s="87"/>
      <c r="AEF10" s="87"/>
      <c r="AEG10" s="87"/>
      <c r="AEH10" s="87"/>
      <c r="AEI10" s="87"/>
      <c r="AEJ10" s="87"/>
      <c r="AEK10" s="87"/>
      <c r="AEL10" s="87"/>
      <c r="AEM10" s="87"/>
      <c r="AEN10" s="87"/>
      <c r="AEO10" s="87"/>
      <c r="AEP10" s="87"/>
      <c r="AEQ10" s="87"/>
      <c r="AER10" s="87"/>
      <c r="AES10" s="87"/>
      <c r="AET10" s="87"/>
      <c r="AEU10" s="87"/>
      <c r="AEV10" s="87"/>
      <c r="AEW10" s="87"/>
      <c r="AEX10" s="87"/>
      <c r="AEY10" s="87"/>
      <c r="AEZ10" s="87"/>
      <c r="AFA10" s="87"/>
      <c r="AFB10" s="87"/>
      <c r="AFC10" s="87"/>
      <c r="AFD10" s="87"/>
      <c r="AFE10" s="87"/>
      <c r="AFF10" s="87"/>
      <c r="AFG10" s="87"/>
      <c r="AFH10" s="87"/>
      <c r="AFI10" s="87"/>
      <c r="AFJ10" s="87"/>
      <c r="AFK10" s="87"/>
      <c r="AFL10" s="87"/>
      <c r="AFM10" s="87"/>
      <c r="AFN10" s="87"/>
      <c r="AFO10" s="87"/>
      <c r="AFP10" s="87"/>
      <c r="AFQ10" s="87"/>
      <c r="AFR10" s="87"/>
      <c r="AFS10" s="87"/>
      <c r="AFT10" s="87"/>
      <c r="AFU10" s="87"/>
      <c r="AFV10" s="87"/>
      <c r="AFW10" s="87"/>
      <c r="AFX10" s="87"/>
      <c r="AFY10" s="87"/>
      <c r="AFZ10" s="87"/>
      <c r="AGA10" s="87"/>
      <c r="AGB10" s="87"/>
      <c r="AGC10" s="87"/>
      <c r="AGD10" s="87"/>
      <c r="AGE10" s="87"/>
      <c r="AGF10" s="87"/>
      <c r="AGG10" s="87"/>
      <c r="AGH10" s="87"/>
      <c r="AGI10" s="87"/>
      <c r="AGJ10" s="87"/>
      <c r="AGK10" s="87"/>
      <c r="AGL10" s="87"/>
      <c r="AGM10" s="87"/>
      <c r="AGN10" s="87"/>
      <c r="AGO10" s="87"/>
      <c r="AGP10" s="87"/>
      <c r="AGQ10" s="87"/>
      <c r="AGR10" s="87"/>
      <c r="AGS10" s="87"/>
      <c r="AGT10" s="87"/>
      <c r="AGU10" s="87"/>
      <c r="AGV10" s="87"/>
      <c r="AGW10" s="87"/>
      <c r="AGX10" s="87"/>
      <c r="AGY10" s="87"/>
      <c r="AGZ10" s="87"/>
      <c r="AHA10" s="87"/>
      <c r="AHB10" s="87"/>
      <c r="AHC10" s="87"/>
      <c r="AHD10" s="87"/>
      <c r="AHE10" s="87"/>
      <c r="AHF10" s="87"/>
      <c r="AHG10" s="87"/>
      <c r="AHH10" s="87"/>
      <c r="AHI10" s="87"/>
      <c r="AHJ10" s="87"/>
      <c r="AHK10" s="87"/>
      <c r="AHL10" s="87"/>
      <c r="AHM10" s="87"/>
      <c r="AHN10" s="87"/>
      <c r="AHO10" s="87"/>
      <c r="AHP10" s="87"/>
      <c r="AHQ10" s="87"/>
      <c r="AHR10" s="87"/>
      <c r="AHS10" s="87"/>
      <c r="AHT10" s="87"/>
      <c r="AHU10" s="87"/>
      <c r="AHV10" s="87"/>
      <c r="AHW10" s="87"/>
      <c r="AHX10" s="87"/>
      <c r="AHY10" s="87"/>
      <c r="AHZ10" s="87"/>
      <c r="AIA10" s="87"/>
      <c r="AIB10" s="87"/>
      <c r="AIC10" s="87"/>
      <c r="AID10" s="87"/>
      <c r="AIE10" s="87"/>
      <c r="AIF10" s="87"/>
      <c r="AIG10" s="87"/>
      <c r="AIH10" s="87"/>
      <c r="AII10" s="87"/>
      <c r="AIJ10" s="87"/>
      <c r="AIK10" s="87"/>
      <c r="AIL10" s="87"/>
      <c r="AIM10" s="87"/>
      <c r="AIN10" s="87"/>
      <c r="AIO10" s="87"/>
      <c r="AIP10" s="87"/>
      <c r="AIQ10" s="87"/>
      <c r="AIR10" s="87"/>
      <c r="AIS10" s="87"/>
      <c r="AIT10" s="87"/>
      <c r="AIU10" s="87"/>
      <c r="AIV10" s="87"/>
      <c r="AIW10" s="87"/>
      <c r="AIX10" s="87"/>
      <c r="AIY10" s="87"/>
      <c r="AIZ10" s="87"/>
      <c r="AJA10" s="87"/>
      <c r="AJB10" s="87"/>
      <c r="AJC10" s="87"/>
      <c r="AJD10" s="87"/>
      <c r="AJE10" s="87"/>
      <c r="AJF10" s="87"/>
      <c r="AJG10" s="87"/>
      <c r="AJH10" s="87"/>
      <c r="AJI10" s="87"/>
      <c r="AJJ10" s="87"/>
      <c r="AJK10" s="87"/>
      <c r="AJL10" s="87"/>
      <c r="AJM10" s="87"/>
      <c r="AJN10" s="87"/>
      <c r="AJO10" s="87"/>
      <c r="AJP10" s="87"/>
      <c r="AJQ10" s="87"/>
      <c r="AJR10" s="87"/>
      <c r="AJS10" s="87"/>
      <c r="AJT10" s="87"/>
      <c r="AJU10" s="87"/>
      <c r="AJV10" s="87"/>
      <c r="AJW10" s="87"/>
      <c r="AJX10" s="87"/>
      <c r="AJY10" s="87"/>
      <c r="AJZ10" s="87"/>
      <c r="AKA10" s="87"/>
      <c r="AKB10" s="87"/>
      <c r="AKC10" s="87"/>
      <c r="AKD10" s="87"/>
      <c r="AKE10" s="87"/>
      <c r="AKF10" s="87"/>
      <c r="AKG10" s="87"/>
      <c r="AKH10" s="87"/>
      <c r="AKI10" s="87"/>
      <c r="AKJ10" s="87"/>
      <c r="AKK10" s="87"/>
      <c r="AKL10" s="87"/>
      <c r="AKM10" s="87"/>
      <c r="AKN10" s="87"/>
      <c r="AKO10" s="87"/>
      <c r="AKP10" s="87"/>
      <c r="AKQ10" s="87"/>
      <c r="AKR10" s="87"/>
      <c r="AKS10" s="87"/>
      <c r="AKT10" s="87"/>
      <c r="AKU10" s="87"/>
      <c r="AKV10" s="87"/>
      <c r="AKW10" s="87"/>
      <c r="AKX10" s="87"/>
      <c r="AKY10" s="87"/>
      <c r="AKZ10" s="87"/>
      <c r="ALA10" s="87"/>
      <c r="ALB10" s="87"/>
      <c r="ALC10" s="87"/>
      <c r="ALD10" s="87"/>
      <c r="ALE10" s="87"/>
      <c r="ALF10" s="87"/>
      <c r="ALG10" s="87"/>
      <c r="ALH10" s="87"/>
      <c r="ALI10" s="87"/>
      <c r="ALJ10" s="87"/>
      <c r="ALK10" s="87"/>
      <c r="ALL10" s="87"/>
      <c r="ALM10" s="87"/>
      <c r="ALN10" s="87"/>
      <c r="ALO10" s="87"/>
      <c r="ALP10" s="87"/>
      <c r="ALQ10" s="112"/>
      <c r="ALR10" s="112"/>
      <c r="ALS10" s="112"/>
    </row>
    <row r="11" spans="1:1007" s="90" customFormat="1" ht="16.5">
      <c r="A11" s="168" t="s">
        <v>87</v>
      </c>
      <c r="B11" s="168"/>
      <c r="C11" s="168"/>
      <c r="D11" s="9"/>
      <c r="E11" s="107"/>
    </row>
    <row r="12" spans="1:1007" s="90" customFormat="1" ht="16.5">
      <c r="A12" s="9"/>
      <c r="B12" s="9"/>
      <c r="C12" s="123"/>
      <c r="D12" s="9"/>
    </row>
    <row r="13" spans="1:1007" s="114" customFormat="1" ht="16.5">
      <c r="A13" s="29" t="s">
        <v>14</v>
      </c>
      <c r="B13" s="169" t="s">
        <v>15</v>
      </c>
      <c r="C13" s="169"/>
      <c r="D13" s="95"/>
      <c r="E13" s="26"/>
    </row>
    <row r="14" spans="1:1007" s="90" customFormat="1" ht="16.5">
      <c r="A14" s="31" t="s">
        <v>14</v>
      </c>
      <c r="B14" s="170" t="s">
        <v>15</v>
      </c>
      <c r="C14" s="170"/>
      <c r="D14" s="9"/>
      <c r="E14" s="2"/>
    </row>
    <row r="15" spans="1:1007" s="90" customFormat="1" ht="16.5">
      <c r="A15" s="94" t="s">
        <v>94</v>
      </c>
      <c r="B15" s="171" t="s">
        <v>95</v>
      </c>
      <c r="C15" s="171"/>
      <c r="D15" s="9"/>
      <c r="E15" s="3"/>
    </row>
    <row r="16" spans="1:1007" s="90" customFormat="1" ht="16.5">
      <c r="A16" s="28"/>
      <c r="B16" s="28"/>
      <c r="C16" s="28"/>
      <c r="D16" s="9"/>
      <c r="E16" s="24"/>
    </row>
    <row r="17" spans="1:5" s="90" customFormat="1" ht="16.5">
      <c r="A17" s="170" t="s">
        <v>88</v>
      </c>
      <c r="B17" s="170"/>
      <c r="C17" s="170"/>
      <c r="D17" s="9"/>
      <c r="E17" s="2"/>
    </row>
    <row r="18" spans="1:5" s="114" customFormat="1" ht="16.5">
      <c r="A18" s="95"/>
      <c r="B18" s="95"/>
      <c r="C18" s="96"/>
      <c r="D18" s="95"/>
    </row>
    <row r="19" spans="1:5" s="24" customFormat="1" ht="13.5">
      <c r="A19" s="28" t="s">
        <v>16</v>
      </c>
      <c r="B19" s="94" t="s">
        <v>94</v>
      </c>
      <c r="C19" s="172" t="s">
        <v>139</v>
      </c>
      <c r="D19" s="28"/>
    </row>
    <row r="20" spans="1:5" s="24" customFormat="1" ht="13.5">
      <c r="A20" s="28" t="s">
        <v>17</v>
      </c>
      <c r="B20" s="94" t="s">
        <v>151</v>
      </c>
      <c r="C20" s="172"/>
      <c r="D20" s="28"/>
    </row>
    <row r="21" spans="1:5" s="24" customFormat="1" ht="27">
      <c r="A21" s="28" t="s">
        <v>18</v>
      </c>
      <c r="B21" s="94" t="s">
        <v>152</v>
      </c>
      <c r="C21" s="94"/>
      <c r="D21" s="28"/>
    </row>
    <row r="22" spans="1:5" s="24" customFormat="1" ht="27">
      <c r="A22" s="28" t="s">
        <v>19</v>
      </c>
      <c r="B22" s="94" t="s">
        <v>153</v>
      </c>
      <c r="C22" s="94"/>
      <c r="D22" s="28"/>
    </row>
    <row r="23" spans="1:5" s="24" customFormat="1" ht="13.5">
      <c r="A23" s="28" t="s">
        <v>20</v>
      </c>
      <c r="B23" s="94" t="s">
        <v>24</v>
      </c>
      <c r="C23" s="94"/>
      <c r="D23" s="28"/>
    </row>
    <row r="24" spans="1:5" s="24" customFormat="1" ht="27">
      <c r="A24" s="28" t="s">
        <v>92</v>
      </c>
      <c r="B24" s="94" t="s">
        <v>50</v>
      </c>
      <c r="C24" s="94"/>
      <c r="D24" s="28"/>
    </row>
    <row r="25" spans="1:5" s="24" customFormat="1" ht="13.5">
      <c r="A25" s="173" t="s">
        <v>21</v>
      </c>
      <c r="B25" s="173"/>
      <c r="C25" s="97"/>
      <c r="D25" s="28"/>
      <c r="E25" s="27"/>
    </row>
    <row r="26" spans="1:5" s="24" customFormat="1" ht="16.5">
      <c r="A26" s="174" t="s">
        <v>154</v>
      </c>
      <c r="B26" s="174"/>
      <c r="C26" s="98">
        <v>-67543</v>
      </c>
      <c r="D26" s="28"/>
    </row>
    <row r="27" spans="1:5" s="24" customFormat="1" ht="13.5">
      <c r="A27" s="175"/>
      <c r="B27" s="175"/>
      <c r="C27" s="28"/>
      <c r="D27" s="28"/>
      <c r="E27" s="115"/>
    </row>
    <row r="28" spans="1:5" s="24" customFormat="1" ht="13.5">
      <c r="A28" s="28" t="s">
        <v>16</v>
      </c>
      <c r="B28" s="94" t="s">
        <v>94</v>
      </c>
      <c r="C28" s="172" t="s">
        <v>155</v>
      </c>
      <c r="D28" s="28"/>
    </row>
    <row r="29" spans="1:5" s="24" customFormat="1" ht="13.5">
      <c r="A29" s="28" t="s">
        <v>17</v>
      </c>
      <c r="B29" s="94" t="s">
        <v>96</v>
      </c>
      <c r="C29" s="172"/>
      <c r="D29" s="28"/>
    </row>
    <row r="30" spans="1:5" s="24" customFormat="1" ht="40.5">
      <c r="A30" s="28" t="s">
        <v>18</v>
      </c>
      <c r="B30" s="94" t="s">
        <v>97</v>
      </c>
      <c r="C30" s="28"/>
      <c r="D30" s="28"/>
    </row>
    <row r="31" spans="1:5" s="24" customFormat="1" ht="40.5">
      <c r="A31" s="28" t="s">
        <v>19</v>
      </c>
      <c r="B31" s="94" t="s">
        <v>98</v>
      </c>
      <c r="C31" s="28"/>
      <c r="D31" s="28"/>
    </row>
    <row r="32" spans="1:5" s="24" customFormat="1" ht="13.5">
      <c r="A32" s="28" t="s">
        <v>20</v>
      </c>
      <c r="B32" s="94" t="s">
        <v>24</v>
      </c>
      <c r="C32" s="28"/>
      <c r="D32" s="28"/>
    </row>
    <row r="33" spans="1:5" s="24" customFormat="1" ht="40.5">
      <c r="A33" s="28" t="s">
        <v>51</v>
      </c>
      <c r="B33" s="94" t="s">
        <v>99</v>
      </c>
      <c r="C33" s="28"/>
      <c r="D33" s="28"/>
    </row>
    <row r="34" spans="1:5" s="24" customFormat="1" ht="13.5">
      <c r="A34" s="173" t="s">
        <v>21</v>
      </c>
      <c r="B34" s="173"/>
      <c r="C34" s="97"/>
      <c r="D34" s="28"/>
      <c r="E34" s="27"/>
    </row>
    <row r="35" spans="1:5" s="24" customFormat="1" ht="27">
      <c r="A35" s="28" t="s">
        <v>22</v>
      </c>
      <c r="B35" s="94"/>
      <c r="C35" s="98">
        <v>-144346.6</v>
      </c>
      <c r="D35" s="28"/>
    </row>
    <row r="36" spans="1:5" s="24" customFormat="1" ht="13.5">
      <c r="A36" s="28"/>
      <c r="B36" s="94"/>
      <c r="C36" s="28"/>
      <c r="D36" s="28"/>
    </row>
    <row r="37" spans="1:5" s="24" customFormat="1" ht="13.5">
      <c r="A37" s="28" t="s">
        <v>16</v>
      </c>
      <c r="B37" s="94" t="s">
        <v>94</v>
      </c>
      <c r="C37" s="172" t="s">
        <v>139</v>
      </c>
      <c r="D37" s="28"/>
    </row>
    <row r="38" spans="1:5" s="24" customFormat="1" ht="13.5">
      <c r="A38" s="28" t="s">
        <v>17</v>
      </c>
      <c r="B38" s="94">
        <v>31003</v>
      </c>
      <c r="C38" s="172"/>
      <c r="D38" s="28"/>
    </row>
    <row r="39" spans="1:5" s="24" customFormat="1" ht="40.5">
      <c r="A39" s="28" t="s">
        <v>18</v>
      </c>
      <c r="B39" s="94" t="s">
        <v>156</v>
      </c>
      <c r="C39" s="94"/>
      <c r="D39" s="28"/>
    </row>
    <row r="40" spans="1:5" s="24" customFormat="1" ht="40.5">
      <c r="A40" s="28" t="s">
        <v>19</v>
      </c>
      <c r="B40" s="94" t="s">
        <v>156</v>
      </c>
      <c r="C40" s="94"/>
      <c r="D40" s="28"/>
    </row>
    <row r="41" spans="1:5" s="24" customFormat="1" ht="27">
      <c r="A41" s="28" t="s">
        <v>20</v>
      </c>
      <c r="B41" s="94" t="s">
        <v>39</v>
      </c>
      <c r="C41" s="94"/>
      <c r="D41" s="28"/>
    </row>
    <row r="42" spans="1:5" s="24" customFormat="1" ht="40.5">
      <c r="A42" s="28" t="s">
        <v>157</v>
      </c>
      <c r="B42" s="94" t="s">
        <v>50</v>
      </c>
      <c r="C42" s="94"/>
      <c r="D42" s="28"/>
    </row>
    <row r="43" spans="1:5" s="24" customFormat="1" ht="13.5">
      <c r="A43" s="173" t="s">
        <v>21</v>
      </c>
      <c r="B43" s="173"/>
      <c r="C43" s="97"/>
      <c r="D43" s="28"/>
      <c r="E43" s="27"/>
    </row>
    <row r="44" spans="1:5" s="24" customFormat="1" ht="16.5">
      <c r="A44" s="174" t="s">
        <v>154</v>
      </c>
      <c r="B44" s="174"/>
      <c r="C44" s="98">
        <v>-120933</v>
      </c>
      <c r="D44" s="28"/>
    </row>
    <row r="45" spans="1:5" s="24" customFormat="1" ht="13.5">
      <c r="A45" s="28" t="s">
        <v>16</v>
      </c>
      <c r="B45" s="94" t="s">
        <v>94</v>
      </c>
      <c r="C45" s="172" t="s">
        <v>139</v>
      </c>
      <c r="D45" s="28"/>
    </row>
    <row r="46" spans="1:5" s="24" customFormat="1" ht="13.5">
      <c r="A46" s="28" t="s">
        <v>17</v>
      </c>
      <c r="B46" s="94" t="s">
        <v>158</v>
      </c>
      <c r="C46" s="172"/>
      <c r="D46" s="28"/>
    </row>
    <row r="47" spans="1:5" s="24" customFormat="1" ht="40.5">
      <c r="A47" s="28" t="s">
        <v>18</v>
      </c>
      <c r="B47" s="94" t="s">
        <v>159</v>
      </c>
      <c r="C47" s="94"/>
      <c r="D47" s="28"/>
    </row>
    <row r="48" spans="1:5" s="24" customFormat="1" ht="40.5">
      <c r="A48" s="28" t="s">
        <v>19</v>
      </c>
      <c r="B48" s="94" t="s">
        <v>160</v>
      </c>
      <c r="C48" s="94"/>
      <c r="D48" s="28"/>
    </row>
    <row r="49" spans="1:5" s="24" customFormat="1" ht="27">
      <c r="A49" s="28" t="s">
        <v>20</v>
      </c>
      <c r="B49" s="94" t="s">
        <v>39</v>
      </c>
      <c r="C49" s="94"/>
      <c r="D49" s="28"/>
    </row>
    <row r="50" spans="1:5" s="24" customFormat="1" ht="40.5">
      <c r="A50" s="28" t="s">
        <v>157</v>
      </c>
      <c r="B50" s="94" t="s">
        <v>161</v>
      </c>
      <c r="C50" s="94"/>
      <c r="D50" s="28"/>
    </row>
    <row r="51" spans="1:5" s="24" customFormat="1" ht="13.5">
      <c r="A51" s="173" t="s">
        <v>21</v>
      </c>
      <c r="B51" s="173"/>
      <c r="C51" s="97"/>
      <c r="D51" s="28"/>
      <c r="E51" s="27"/>
    </row>
    <row r="52" spans="1:5" s="24" customFormat="1" ht="16.5">
      <c r="A52" s="174" t="s">
        <v>154</v>
      </c>
      <c r="B52" s="174"/>
      <c r="C52" s="98">
        <v>-61762</v>
      </c>
      <c r="D52" s="28"/>
    </row>
    <row r="53" spans="1:5" s="24" customFormat="1" ht="13.5">
      <c r="A53" s="28"/>
      <c r="B53" s="28"/>
      <c r="C53" s="124"/>
      <c r="D53" s="28"/>
    </row>
    <row r="54" spans="1:5" s="24" customFormat="1" ht="14.25">
      <c r="A54" s="31" t="s">
        <v>14</v>
      </c>
      <c r="B54" s="170" t="s">
        <v>15</v>
      </c>
      <c r="C54" s="170"/>
      <c r="D54" s="28"/>
      <c r="E54" s="2"/>
    </row>
    <row r="55" spans="1:5" s="24" customFormat="1" ht="13.5">
      <c r="A55" s="94" t="s">
        <v>100</v>
      </c>
      <c r="B55" s="171" t="s">
        <v>101</v>
      </c>
      <c r="C55" s="171"/>
      <c r="D55" s="28"/>
      <c r="E55" s="3"/>
    </row>
    <row r="56" spans="1:5" s="24" customFormat="1" ht="13.5">
      <c r="A56" s="28"/>
      <c r="B56" s="28"/>
      <c r="C56" s="28"/>
      <c r="D56" s="28"/>
    </row>
    <row r="57" spans="1:5" s="24" customFormat="1" ht="14.25">
      <c r="A57" s="170" t="s">
        <v>88</v>
      </c>
      <c r="B57" s="170"/>
      <c r="C57" s="170"/>
      <c r="D57" s="28"/>
      <c r="E57" s="2"/>
    </row>
    <row r="58" spans="1:5" s="24" customFormat="1" ht="13.5">
      <c r="A58" s="28"/>
      <c r="B58" s="28"/>
      <c r="C58" s="28"/>
      <c r="D58" s="28"/>
    </row>
    <row r="59" spans="1:5" s="24" customFormat="1" ht="13.5">
      <c r="A59" s="28" t="s">
        <v>16</v>
      </c>
      <c r="B59" s="94" t="s">
        <v>100</v>
      </c>
      <c r="C59" s="172" t="s">
        <v>139</v>
      </c>
      <c r="D59" s="28"/>
    </row>
    <row r="60" spans="1:5" s="24" customFormat="1" ht="13.5">
      <c r="A60" s="28" t="s">
        <v>17</v>
      </c>
      <c r="B60" s="94" t="s">
        <v>90</v>
      </c>
      <c r="C60" s="172"/>
      <c r="D60" s="28"/>
    </row>
    <row r="61" spans="1:5" s="24" customFormat="1" ht="54">
      <c r="A61" s="28" t="s">
        <v>18</v>
      </c>
      <c r="B61" s="94" t="s">
        <v>102</v>
      </c>
      <c r="C61" s="28"/>
      <c r="D61" s="28"/>
    </row>
    <row r="62" spans="1:5" s="24" customFormat="1" ht="40.5">
      <c r="A62" s="28" t="s">
        <v>19</v>
      </c>
      <c r="B62" s="94" t="s">
        <v>103</v>
      </c>
      <c r="C62" s="28"/>
      <c r="D62" s="28"/>
    </row>
    <row r="63" spans="1:5" s="24" customFormat="1" ht="13.5">
      <c r="A63" s="28" t="s">
        <v>20</v>
      </c>
      <c r="B63" s="94" t="s">
        <v>24</v>
      </c>
      <c r="C63" s="28"/>
      <c r="D63" s="28"/>
    </row>
    <row r="64" spans="1:5" s="24" customFormat="1" ht="27">
      <c r="A64" s="28" t="s">
        <v>92</v>
      </c>
      <c r="B64" s="94" t="s">
        <v>93</v>
      </c>
      <c r="C64" s="28"/>
      <c r="D64" s="28"/>
    </row>
    <row r="65" spans="1:1021" s="24" customFormat="1" ht="13.5">
      <c r="A65" s="173" t="s">
        <v>21</v>
      </c>
      <c r="B65" s="173"/>
      <c r="C65" s="28"/>
      <c r="D65" s="28"/>
      <c r="E65" s="27"/>
    </row>
    <row r="66" spans="1:1021" s="24" customFormat="1" ht="16.5">
      <c r="A66" s="174" t="s">
        <v>22</v>
      </c>
      <c r="B66" s="174"/>
      <c r="C66" s="98">
        <v>-3000000</v>
      </c>
      <c r="D66" s="28"/>
    </row>
    <row r="67" spans="1:1021" s="90" customFormat="1" ht="16.5">
      <c r="A67" s="9"/>
      <c r="B67" s="9"/>
      <c r="C67" s="9"/>
      <c r="D67" s="9"/>
    </row>
    <row r="68" spans="1:1021" s="100" customFormat="1" ht="20.25">
      <c r="A68" s="177" t="s">
        <v>31</v>
      </c>
      <c r="B68" s="177"/>
      <c r="C68" s="177"/>
      <c r="D68" s="177"/>
      <c r="E68" s="108"/>
      <c r="F68" s="116"/>
      <c r="ALZ68" s="117"/>
      <c r="AMA68" s="117"/>
      <c r="AMB68" s="117"/>
      <c r="AMC68" s="117"/>
      <c r="AMD68" s="117"/>
    </row>
    <row r="69" spans="1:1021" s="100" customFormat="1" ht="16.5">
      <c r="A69" s="125"/>
      <c r="B69" s="125"/>
      <c r="C69" s="126" t="s">
        <v>162</v>
      </c>
      <c r="D69" s="101"/>
      <c r="E69" s="87"/>
      <c r="AMC69" s="117"/>
      <c r="AMD69" s="117"/>
      <c r="AME69" s="117"/>
      <c r="AMF69" s="117"/>
      <c r="AMG69" s="117"/>
    </row>
    <row r="70" spans="1:1021" s="100" customFormat="1" ht="16.5">
      <c r="A70" s="11" t="s">
        <v>14</v>
      </c>
      <c r="B70" s="168" t="s">
        <v>15</v>
      </c>
      <c r="C70" s="168"/>
      <c r="D70" s="101"/>
      <c r="E70" s="107"/>
      <c r="AMB70" s="117"/>
      <c r="AMC70" s="117"/>
      <c r="AMD70" s="117"/>
      <c r="AME70" s="117"/>
      <c r="AMF70" s="117"/>
    </row>
    <row r="71" spans="1:1021" s="100" customFormat="1" ht="16.5">
      <c r="A71" s="13" t="s">
        <v>105</v>
      </c>
      <c r="B71" s="178" t="s">
        <v>106</v>
      </c>
      <c r="C71" s="178"/>
      <c r="D71" s="101"/>
      <c r="E71" s="118"/>
      <c r="AMB71" s="117"/>
      <c r="AMC71" s="117"/>
      <c r="AMD71" s="117"/>
      <c r="AME71" s="117"/>
      <c r="AMF71" s="117"/>
    </row>
    <row r="72" spans="1:1021" s="100" customFormat="1" ht="16.5">
      <c r="A72" s="9"/>
      <c r="B72" s="9"/>
      <c r="C72" s="9"/>
      <c r="D72" s="101"/>
      <c r="E72" s="90"/>
      <c r="AMB72" s="117"/>
      <c r="AMC72" s="117"/>
      <c r="AMD72" s="117"/>
      <c r="AME72" s="117"/>
      <c r="AMF72" s="117"/>
    </row>
    <row r="73" spans="1:1021" s="100" customFormat="1" ht="16.5">
      <c r="A73" s="168" t="s">
        <v>88</v>
      </c>
      <c r="B73" s="168"/>
      <c r="C73" s="168"/>
      <c r="D73" s="101"/>
      <c r="E73" s="107"/>
      <c r="AMB73" s="117"/>
      <c r="AMC73" s="117"/>
      <c r="AMD73" s="117"/>
      <c r="AME73" s="117"/>
      <c r="AMF73" s="117"/>
    </row>
    <row r="74" spans="1:1021" s="100" customFormat="1" ht="16.5">
      <c r="A74" s="9"/>
      <c r="B74" s="9"/>
      <c r="C74" s="9"/>
      <c r="D74" s="101"/>
      <c r="E74" s="90"/>
      <c r="AMB74" s="117"/>
      <c r="AMC74" s="117"/>
      <c r="AMD74" s="117"/>
      <c r="AME74" s="117"/>
      <c r="AMF74" s="117"/>
    </row>
    <row r="75" spans="1:1021" s="100" customFormat="1" ht="66">
      <c r="A75" s="9" t="s">
        <v>16</v>
      </c>
      <c r="B75" s="13" t="s">
        <v>105</v>
      </c>
      <c r="C75" s="16" t="s">
        <v>163</v>
      </c>
      <c r="D75" s="101"/>
      <c r="E75" s="90"/>
      <c r="AMB75" s="117"/>
      <c r="AMC75" s="117"/>
      <c r="AMD75" s="117"/>
      <c r="AME75" s="117"/>
      <c r="AMF75" s="117"/>
    </row>
    <row r="76" spans="1:1021" s="100" customFormat="1" ht="16.5">
      <c r="A76" s="9" t="s">
        <v>17</v>
      </c>
      <c r="B76" s="13" t="s">
        <v>90</v>
      </c>
      <c r="C76" s="16" t="s">
        <v>89</v>
      </c>
      <c r="D76" s="101"/>
      <c r="E76" s="90"/>
      <c r="AMB76" s="117"/>
      <c r="AMC76" s="117"/>
      <c r="AMD76" s="117"/>
      <c r="AME76" s="117"/>
      <c r="AMF76" s="117"/>
    </row>
    <row r="77" spans="1:1021" s="100" customFormat="1" ht="16.5">
      <c r="A77" s="9" t="s">
        <v>18</v>
      </c>
      <c r="B77" s="13" t="s">
        <v>106</v>
      </c>
      <c r="C77" s="13"/>
      <c r="D77" s="101"/>
      <c r="E77" s="90"/>
      <c r="AMB77" s="117"/>
      <c r="AMC77" s="117"/>
      <c r="AMD77" s="117"/>
      <c r="AME77" s="117"/>
      <c r="AMF77" s="117"/>
    </row>
    <row r="78" spans="1:1021" s="100" customFormat="1" ht="66">
      <c r="A78" s="9" t="s">
        <v>19</v>
      </c>
      <c r="B78" s="13" t="s">
        <v>107</v>
      </c>
      <c r="C78" s="13"/>
      <c r="D78" s="101"/>
      <c r="E78" s="90"/>
      <c r="AMB78" s="117"/>
      <c r="AMC78" s="117"/>
      <c r="AMD78" s="117"/>
      <c r="AME78" s="117"/>
      <c r="AMF78" s="117"/>
    </row>
    <row r="79" spans="1:1021" s="100" customFormat="1" ht="16.5">
      <c r="A79" s="9" t="s">
        <v>20</v>
      </c>
      <c r="B79" s="13" t="s">
        <v>24</v>
      </c>
      <c r="C79" s="13"/>
      <c r="D79" s="101"/>
      <c r="E79" s="90"/>
      <c r="AMB79" s="117"/>
      <c r="AMC79" s="117"/>
      <c r="AMD79" s="117"/>
      <c r="AME79" s="117"/>
      <c r="AMF79" s="117"/>
    </row>
    <row r="80" spans="1:1021" s="100" customFormat="1" ht="16.5">
      <c r="A80" s="9" t="s">
        <v>91</v>
      </c>
      <c r="B80" s="13" t="s">
        <v>21</v>
      </c>
      <c r="C80" s="13"/>
      <c r="D80" s="101"/>
      <c r="E80" s="90"/>
      <c r="AMB80" s="117"/>
      <c r="AMC80" s="117"/>
      <c r="AMD80" s="117"/>
      <c r="AME80" s="117"/>
      <c r="AMF80" s="117"/>
    </row>
    <row r="81" spans="1:1020" s="100" customFormat="1" ht="16.5">
      <c r="A81" s="134" t="s">
        <v>21</v>
      </c>
      <c r="B81" s="134"/>
      <c r="C81" s="102"/>
      <c r="D81" s="101"/>
      <c r="E81" s="119"/>
      <c r="AMB81" s="117"/>
      <c r="AMC81" s="117"/>
      <c r="AMD81" s="117"/>
      <c r="AME81" s="117"/>
      <c r="AMF81" s="117"/>
    </row>
    <row r="82" spans="1:1020" s="100" customFormat="1" ht="16.5">
      <c r="A82" s="176" t="s">
        <v>22</v>
      </c>
      <c r="B82" s="176"/>
      <c r="C82" s="103">
        <f>+C66+C52+C44+C35+C26</f>
        <v>-3394584.6</v>
      </c>
      <c r="D82" s="101"/>
      <c r="E82" s="90"/>
      <c r="AMB82" s="117"/>
      <c r="AMC82" s="117"/>
      <c r="AMD82" s="117"/>
      <c r="AME82" s="117"/>
      <c r="AMF82" s="117"/>
    </row>
    <row r="85" spans="1:1020" ht="39" customHeight="1">
      <c r="C85" s="121"/>
    </row>
  </sheetData>
  <mergeCells count="32">
    <mergeCell ref="A82:B82"/>
    <mergeCell ref="A68:D68"/>
    <mergeCell ref="B70:C70"/>
    <mergeCell ref="B71:C71"/>
    <mergeCell ref="A73:C73"/>
    <mergeCell ref="A81:B81"/>
    <mergeCell ref="B55:C55"/>
    <mergeCell ref="A57:C57"/>
    <mergeCell ref="C59:C60"/>
    <mergeCell ref="A65:B65"/>
    <mergeCell ref="A66:B66"/>
    <mergeCell ref="A44:B44"/>
    <mergeCell ref="C45:C46"/>
    <mergeCell ref="A51:B51"/>
    <mergeCell ref="A52:B52"/>
    <mergeCell ref="B54:C54"/>
    <mergeCell ref="A27:B27"/>
    <mergeCell ref="C28:C29"/>
    <mergeCell ref="A34:B34"/>
    <mergeCell ref="C37:C38"/>
    <mergeCell ref="A43:B43"/>
    <mergeCell ref="B14:C14"/>
    <mergeCell ref="B15:C15"/>
    <mergeCell ref="C19:C20"/>
    <mergeCell ref="A25:B25"/>
    <mergeCell ref="A26:B26"/>
    <mergeCell ref="A17:C17"/>
    <mergeCell ref="A5:C5"/>
    <mergeCell ref="A6:C6"/>
    <mergeCell ref="A9:C9"/>
    <mergeCell ref="A11:C11"/>
    <mergeCell ref="B13:C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668"/>
  <sheetViews>
    <sheetView tabSelected="1" topLeftCell="A76" zoomScale="112" zoomScaleNormal="112" zoomScaleSheetLayoutView="100" zoomScalePageLayoutView="120" workbookViewId="0">
      <selection activeCell="H43" sqref="H43"/>
    </sheetView>
  </sheetViews>
  <sheetFormatPr defaultColWidth="9.140625" defaultRowHeight="13.5"/>
  <cols>
    <col min="1" max="1" width="28.5703125" style="127" customWidth="1"/>
    <col min="2" max="2" width="72.7109375" style="127" customWidth="1"/>
    <col min="3" max="3" width="35.28515625" style="127" customWidth="1"/>
    <col min="4" max="1013" width="9.140625" style="127"/>
    <col min="1014" max="16384" width="9.140625" style="1"/>
  </cols>
  <sheetData>
    <row r="1" spans="1:7" s="1" customFormat="1" ht="18.75" customHeight="1">
      <c r="A1" s="181" t="s">
        <v>173</v>
      </c>
      <c r="B1" s="181"/>
      <c r="C1" s="181"/>
      <c r="D1" s="68"/>
      <c r="E1" s="68"/>
      <c r="F1" s="68"/>
      <c r="G1" s="127"/>
    </row>
    <row r="2" spans="1:7" s="1" customFormat="1" ht="19.5" customHeight="1">
      <c r="A2" s="181" t="s">
        <v>84</v>
      </c>
      <c r="B2" s="181"/>
      <c r="C2" s="181"/>
      <c r="D2" s="68"/>
      <c r="E2" s="68"/>
      <c r="F2" s="68"/>
      <c r="G2" s="127"/>
    </row>
    <row r="3" spans="1:7" s="1" customFormat="1" ht="17.25" customHeight="1">
      <c r="A3" s="181" t="s">
        <v>137</v>
      </c>
      <c r="B3" s="181"/>
      <c r="C3" s="181"/>
      <c r="D3" s="68"/>
      <c r="E3" s="68"/>
      <c r="F3" s="68"/>
      <c r="G3" s="128"/>
    </row>
    <row r="4" spans="1:7" s="1" customFormat="1" ht="55.5" customHeight="1">
      <c r="A4" s="111"/>
      <c r="B4" s="165" t="s">
        <v>164</v>
      </c>
      <c r="C4" s="165"/>
      <c r="D4" s="129"/>
      <c r="E4" s="68"/>
      <c r="F4" s="68"/>
      <c r="G4" s="128"/>
    </row>
    <row r="5" spans="1:7" s="93" customFormat="1" ht="16.5">
      <c r="A5" s="114"/>
      <c r="B5" s="114"/>
      <c r="C5" s="130" t="s">
        <v>165</v>
      </c>
    </row>
    <row r="6" spans="1:7" s="93" customFormat="1" ht="20.25">
      <c r="A6" s="167" t="s">
        <v>161</v>
      </c>
      <c r="B6" s="167"/>
      <c r="C6" s="167"/>
    </row>
    <row r="7" spans="1:7" s="93" customFormat="1" ht="25.5" customHeight="1">
      <c r="A7" s="182" t="s">
        <v>104</v>
      </c>
      <c r="B7" s="182"/>
      <c r="C7" s="182"/>
    </row>
    <row r="8" spans="1:7" s="93" customFormat="1" ht="16.5">
      <c r="A8" s="114"/>
      <c r="B8" s="114"/>
      <c r="C8" s="131"/>
    </row>
    <row r="9" spans="1:7" s="93" customFormat="1" ht="32.25" customHeight="1">
      <c r="A9" s="92" t="s">
        <v>14</v>
      </c>
      <c r="B9" s="180" t="s">
        <v>15</v>
      </c>
      <c r="C9" s="180"/>
    </row>
    <row r="10" spans="1:7" s="15" customFormat="1" ht="27" customHeight="1">
      <c r="A10" s="31" t="s">
        <v>14</v>
      </c>
      <c r="B10" s="170" t="s">
        <v>15</v>
      </c>
      <c r="C10" s="170"/>
    </row>
    <row r="11" spans="1:7" s="15" customFormat="1" ht="16.5">
      <c r="A11" s="94" t="s">
        <v>94</v>
      </c>
      <c r="B11" s="171" t="s">
        <v>95</v>
      </c>
      <c r="C11" s="171"/>
    </row>
    <row r="12" spans="1:7" s="15" customFormat="1" ht="16.5">
      <c r="A12" s="28"/>
      <c r="B12" s="28"/>
      <c r="C12" s="28"/>
    </row>
    <row r="13" spans="1:7" s="15" customFormat="1" ht="16.5">
      <c r="A13" s="170" t="s">
        <v>88</v>
      </c>
      <c r="B13" s="170"/>
      <c r="C13" s="170"/>
    </row>
    <row r="14" spans="1:7" s="93" customFormat="1" ht="16.5">
      <c r="A14" s="95"/>
      <c r="B14" s="95"/>
      <c r="C14" s="96"/>
    </row>
    <row r="15" spans="1:7" s="23" customFormat="1">
      <c r="A15" s="28" t="s">
        <v>16</v>
      </c>
      <c r="B15" s="94" t="s">
        <v>94</v>
      </c>
      <c r="C15" s="172" t="s">
        <v>139</v>
      </c>
    </row>
    <row r="16" spans="1:7" s="23" customFormat="1">
      <c r="A16" s="28" t="s">
        <v>17</v>
      </c>
      <c r="B16" s="94" t="s">
        <v>151</v>
      </c>
      <c r="C16" s="172"/>
    </row>
    <row r="17" spans="1:3" s="23" customFormat="1" ht="27">
      <c r="A17" s="28" t="s">
        <v>18</v>
      </c>
      <c r="B17" s="94" t="s">
        <v>152</v>
      </c>
      <c r="C17" s="94"/>
    </row>
    <row r="18" spans="1:3" s="23" customFormat="1" ht="27">
      <c r="A18" s="28" t="s">
        <v>19</v>
      </c>
      <c r="B18" s="94" t="s">
        <v>153</v>
      </c>
      <c r="C18" s="94"/>
    </row>
    <row r="19" spans="1:3" s="23" customFormat="1">
      <c r="A19" s="28" t="s">
        <v>20</v>
      </c>
      <c r="B19" s="94" t="s">
        <v>24</v>
      </c>
      <c r="C19" s="94"/>
    </row>
    <row r="20" spans="1:3" s="23" customFormat="1" ht="27">
      <c r="A20" s="28" t="s">
        <v>92</v>
      </c>
      <c r="B20" s="94" t="s">
        <v>50</v>
      </c>
      <c r="C20" s="94"/>
    </row>
    <row r="21" spans="1:3" s="23" customFormat="1">
      <c r="A21" s="173" t="s">
        <v>21</v>
      </c>
      <c r="B21" s="173"/>
      <c r="C21" s="97"/>
    </row>
    <row r="22" spans="1:3" s="23" customFormat="1" ht="16.5">
      <c r="A22" s="174" t="s">
        <v>154</v>
      </c>
      <c r="B22" s="174"/>
      <c r="C22" s="98">
        <v>-67543</v>
      </c>
    </row>
    <row r="23" spans="1:3" s="23" customFormat="1" ht="13.5" customHeight="1">
      <c r="A23" s="175"/>
      <c r="B23" s="175"/>
      <c r="C23" s="28"/>
    </row>
    <row r="24" spans="1:3" s="23" customFormat="1">
      <c r="A24" s="28" t="s">
        <v>16</v>
      </c>
      <c r="B24" s="94" t="s">
        <v>94</v>
      </c>
      <c r="C24" s="172" t="s">
        <v>139</v>
      </c>
    </row>
    <row r="25" spans="1:3" s="23" customFormat="1">
      <c r="A25" s="28" t="s">
        <v>17</v>
      </c>
      <c r="B25" s="94">
        <v>31003</v>
      </c>
      <c r="C25" s="172"/>
    </row>
    <row r="26" spans="1:3" s="23" customFormat="1" ht="40.5">
      <c r="A26" s="28" t="s">
        <v>18</v>
      </c>
      <c r="B26" s="94" t="s">
        <v>156</v>
      </c>
      <c r="C26" s="94"/>
    </row>
    <row r="27" spans="1:3" s="23" customFormat="1" ht="40.5">
      <c r="A27" s="28" t="s">
        <v>19</v>
      </c>
      <c r="B27" s="94" t="s">
        <v>156</v>
      </c>
      <c r="C27" s="94"/>
    </row>
    <row r="28" spans="1:3" s="23" customFormat="1" ht="24" customHeight="1">
      <c r="A28" s="28" t="s">
        <v>20</v>
      </c>
      <c r="B28" s="94" t="s">
        <v>39</v>
      </c>
      <c r="C28" s="94"/>
    </row>
    <row r="29" spans="1:3" s="23" customFormat="1" ht="23.25" customHeight="1">
      <c r="A29" s="28" t="s">
        <v>157</v>
      </c>
      <c r="B29" s="94" t="s">
        <v>50</v>
      </c>
      <c r="C29" s="94"/>
    </row>
    <row r="30" spans="1:3" s="23" customFormat="1">
      <c r="A30" s="173" t="s">
        <v>21</v>
      </c>
      <c r="B30" s="173"/>
      <c r="C30" s="97"/>
    </row>
    <row r="31" spans="1:3" s="23" customFormat="1" ht="16.5">
      <c r="A31" s="174" t="s">
        <v>154</v>
      </c>
      <c r="B31" s="174"/>
      <c r="C31" s="98">
        <v>-120933</v>
      </c>
    </row>
    <row r="32" spans="1:3" s="23" customFormat="1">
      <c r="A32" s="28" t="s">
        <v>16</v>
      </c>
      <c r="B32" s="94" t="s">
        <v>94</v>
      </c>
      <c r="C32" s="172" t="s">
        <v>139</v>
      </c>
    </row>
    <row r="33" spans="1:1007" s="23" customFormat="1">
      <c r="A33" s="28" t="s">
        <v>17</v>
      </c>
      <c r="B33" s="94" t="s">
        <v>158</v>
      </c>
      <c r="C33" s="172"/>
    </row>
    <row r="34" spans="1:1007" s="23" customFormat="1" ht="40.5">
      <c r="A34" s="28" t="s">
        <v>18</v>
      </c>
      <c r="B34" s="94" t="s">
        <v>159</v>
      </c>
      <c r="C34" s="94"/>
    </row>
    <row r="35" spans="1:1007" s="23" customFormat="1" ht="40.5">
      <c r="A35" s="28" t="s">
        <v>19</v>
      </c>
      <c r="B35" s="94" t="s">
        <v>160</v>
      </c>
      <c r="C35" s="94"/>
    </row>
    <row r="36" spans="1:1007" s="23" customFormat="1" ht="27">
      <c r="A36" s="28" t="s">
        <v>20</v>
      </c>
      <c r="B36" s="94" t="s">
        <v>39</v>
      </c>
      <c r="C36" s="94"/>
    </row>
    <row r="37" spans="1:1007" s="23" customFormat="1" ht="40.5">
      <c r="A37" s="28" t="s">
        <v>157</v>
      </c>
      <c r="B37" s="94" t="s">
        <v>161</v>
      </c>
      <c r="C37" s="94"/>
    </row>
    <row r="38" spans="1:1007" s="23" customFormat="1">
      <c r="A38" s="173" t="s">
        <v>21</v>
      </c>
      <c r="B38" s="173"/>
      <c r="C38" s="97"/>
    </row>
    <row r="39" spans="1:1007" s="23" customFormat="1" ht="16.5">
      <c r="A39" s="174" t="s">
        <v>154</v>
      </c>
      <c r="B39" s="174"/>
      <c r="C39" s="98">
        <v>-61762</v>
      </c>
    </row>
    <row r="40" spans="1:1007" s="23" customFormat="1">
      <c r="A40" s="24"/>
      <c r="B40" s="24"/>
      <c r="C40" s="99"/>
    </row>
    <row r="41" spans="1:1007" s="86" customFormat="1" ht="16.5">
      <c r="A41" s="88"/>
      <c r="B41" s="88"/>
      <c r="C41" s="130" t="s">
        <v>166</v>
      </c>
      <c r="D41" s="90"/>
      <c r="E41" s="87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DB41" s="84"/>
      <c r="DC41" s="84"/>
      <c r="DD41" s="84"/>
      <c r="DE41" s="84"/>
      <c r="DF41" s="84"/>
      <c r="DG41" s="84"/>
      <c r="DH41" s="84"/>
      <c r="DI41" s="84"/>
      <c r="DJ41" s="84"/>
      <c r="DK41" s="84"/>
      <c r="DL41" s="84"/>
      <c r="DM41" s="84"/>
      <c r="DN41" s="84"/>
      <c r="DO41" s="84"/>
      <c r="DP41" s="84"/>
      <c r="DQ41" s="84"/>
      <c r="DR41" s="84"/>
      <c r="DS41" s="84"/>
      <c r="DT41" s="84"/>
      <c r="DU41" s="84"/>
      <c r="DV41" s="84"/>
      <c r="DW41" s="84"/>
      <c r="DX41" s="84"/>
      <c r="DY41" s="84"/>
      <c r="DZ41" s="84"/>
      <c r="EA41" s="84"/>
      <c r="EB41" s="84"/>
      <c r="EC41" s="84"/>
      <c r="ED41" s="84"/>
      <c r="EE41" s="84"/>
      <c r="EF41" s="84"/>
      <c r="EG41" s="84"/>
      <c r="EH41" s="84"/>
      <c r="EI41" s="84"/>
      <c r="EJ41" s="84"/>
      <c r="EK41" s="84"/>
      <c r="EL41" s="84"/>
      <c r="EM41" s="84"/>
      <c r="EN41" s="84"/>
      <c r="EO41" s="84"/>
      <c r="EP41" s="84"/>
      <c r="EQ41" s="84"/>
      <c r="ER41" s="84"/>
      <c r="ES41" s="84"/>
      <c r="ET41" s="84"/>
      <c r="EU41" s="84"/>
      <c r="EV41" s="84"/>
      <c r="EW41" s="84"/>
      <c r="EX41" s="84"/>
      <c r="EY41" s="84"/>
      <c r="EZ41" s="84"/>
      <c r="FA41" s="84"/>
      <c r="FB41" s="84"/>
      <c r="FC41" s="84"/>
      <c r="FD41" s="84"/>
      <c r="FE41" s="84"/>
      <c r="FF41" s="84"/>
      <c r="FG41" s="84"/>
      <c r="FH41" s="84"/>
      <c r="FI41" s="84"/>
      <c r="FJ41" s="84"/>
      <c r="FK41" s="84"/>
      <c r="FL41" s="84"/>
      <c r="FM41" s="84"/>
      <c r="FN41" s="84"/>
      <c r="FO41" s="84"/>
      <c r="FP41" s="84"/>
      <c r="FQ41" s="84"/>
      <c r="FR41" s="84"/>
      <c r="FS41" s="84"/>
      <c r="FT41" s="84"/>
      <c r="FU41" s="84"/>
      <c r="FV41" s="84"/>
      <c r="FW41" s="84"/>
      <c r="FX41" s="84"/>
      <c r="FY41" s="84"/>
      <c r="FZ41" s="84"/>
      <c r="GA41" s="84"/>
      <c r="GB41" s="84"/>
      <c r="GC41" s="84"/>
      <c r="GD41" s="84"/>
      <c r="GE41" s="84"/>
      <c r="GF41" s="84"/>
      <c r="GG41" s="84"/>
      <c r="GH41" s="84"/>
      <c r="GI41" s="84"/>
      <c r="GJ41" s="84"/>
      <c r="GK41" s="84"/>
      <c r="GL41" s="84"/>
      <c r="GM41" s="84"/>
      <c r="GN41" s="84"/>
      <c r="GO41" s="84"/>
      <c r="GP41" s="84"/>
      <c r="GQ41" s="84"/>
      <c r="GR41" s="84"/>
      <c r="GS41" s="84"/>
      <c r="GT41" s="84"/>
      <c r="GU41" s="84"/>
      <c r="GV41" s="84"/>
      <c r="GW41" s="84"/>
      <c r="GX41" s="84"/>
      <c r="GY41" s="84"/>
      <c r="GZ41" s="84"/>
      <c r="HA41" s="84"/>
      <c r="HB41" s="84"/>
      <c r="HC41" s="84"/>
      <c r="HD41" s="84"/>
      <c r="HE41" s="84"/>
      <c r="HF41" s="84"/>
      <c r="HG41" s="84"/>
      <c r="HH41" s="84"/>
      <c r="HI41" s="84"/>
      <c r="HJ41" s="84"/>
      <c r="HK41" s="84"/>
      <c r="HL41" s="84"/>
      <c r="HM41" s="84"/>
      <c r="HN41" s="84"/>
      <c r="HO41" s="84"/>
      <c r="HP41" s="84"/>
      <c r="HQ41" s="84"/>
      <c r="HR41" s="84"/>
      <c r="HS41" s="84"/>
      <c r="HT41" s="84"/>
      <c r="HU41" s="84"/>
      <c r="HV41" s="84"/>
      <c r="HW41" s="84"/>
      <c r="HX41" s="84"/>
      <c r="HY41" s="84"/>
      <c r="HZ41" s="84"/>
      <c r="IA41" s="84"/>
      <c r="IB41" s="84"/>
      <c r="IC41" s="84"/>
      <c r="ID41" s="84"/>
      <c r="IE41" s="84"/>
      <c r="IF41" s="84"/>
      <c r="IG41" s="84"/>
      <c r="IH41" s="84"/>
      <c r="II41" s="84"/>
      <c r="IJ41" s="84"/>
      <c r="IK41" s="84"/>
      <c r="IL41" s="84"/>
      <c r="IM41" s="84"/>
      <c r="IN41" s="84"/>
      <c r="IO41" s="84"/>
      <c r="IP41" s="84"/>
      <c r="IQ41" s="84"/>
      <c r="IR41" s="84"/>
      <c r="IS41" s="84"/>
      <c r="IT41" s="84"/>
      <c r="IU41" s="84"/>
      <c r="IV41" s="84"/>
      <c r="IW41" s="84"/>
      <c r="IX41" s="84"/>
      <c r="IY41" s="84"/>
      <c r="IZ41" s="84"/>
      <c r="JA41" s="84"/>
      <c r="JB41" s="84"/>
      <c r="JC41" s="84"/>
      <c r="JD41" s="84"/>
      <c r="JE41" s="84"/>
      <c r="JF41" s="84"/>
      <c r="JG41" s="84"/>
      <c r="JH41" s="84"/>
      <c r="JI41" s="84"/>
      <c r="JJ41" s="84"/>
      <c r="JK41" s="84"/>
      <c r="JL41" s="84"/>
      <c r="JM41" s="84"/>
      <c r="JN41" s="84"/>
      <c r="JO41" s="84"/>
      <c r="JP41" s="84"/>
      <c r="JQ41" s="84"/>
      <c r="JR41" s="84"/>
      <c r="JS41" s="84"/>
      <c r="JT41" s="84"/>
      <c r="JU41" s="84"/>
      <c r="JV41" s="84"/>
      <c r="JW41" s="84"/>
      <c r="JX41" s="84"/>
      <c r="JY41" s="84"/>
      <c r="JZ41" s="84"/>
      <c r="KA41" s="84"/>
      <c r="KB41" s="84"/>
      <c r="KC41" s="84"/>
      <c r="KD41" s="84"/>
      <c r="KE41" s="84"/>
      <c r="KF41" s="84"/>
      <c r="KG41" s="84"/>
      <c r="KH41" s="84"/>
      <c r="KI41" s="84"/>
      <c r="KJ41" s="84"/>
      <c r="KK41" s="84"/>
      <c r="KL41" s="84"/>
      <c r="KM41" s="84"/>
      <c r="KN41" s="84"/>
      <c r="KO41" s="84"/>
      <c r="KP41" s="84"/>
      <c r="KQ41" s="84"/>
      <c r="KR41" s="84"/>
      <c r="KS41" s="84"/>
      <c r="KT41" s="84"/>
      <c r="KU41" s="84"/>
      <c r="KV41" s="84"/>
      <c r="KW41" s="84"/>
      <c r="KX41" s="84"/>
      <c r="KY41" s="84"/>
      <c r="KZ41" s="84"/>
      <c r="LA41" s="84"/>
      <c r="LB41" s="84"/>
      <c r="LC41" s="84"/>
      <c r="LD41" s="84"/>
      <c r="LE41" s="84"/>
      <c r="LF41" s="84"/>
      <c r="LG41" s="84"/>
      <c r="LH41" s="84"/>
      <c r="LI41" s="84"/>
      <c r="LJ41" s="84"/>
      <c r="LK41" s="84"/>
      <c r="LL41" s="84"/>
      <c r="LM41" s="84"/>
      <c r="LN41" s="84"/>
      <c r="LO41" s="84"/>
      <c r="LP41" s="84"/>
      <c r="LQ41" s="84"/>
      <c r="LR41" s="84"/>
      <c r="LS41" s="84"/>
      <c r="LT41" s="84"/>
      <c r="LU41" s="84"/>
      <c r="LV41" s="84"/>
      <c r="LW41" s="84"/>
      <c r="LX41" s="84"/>
      <c r="LY41" s="84"/>
      <c r="LZ41" s="84"/>
      <c r="MA41" s="84"/>
      <c r="MB41" s="84"/>
      <c r="MC41" s="84"/>
      <c r="MD41" s="84"/>
      <c r="ME41" s="84"/>
      <c r="MF41" s="84"/>
      <c r="MG41" s="84"/>
      <c r="MH41" s="84"/>
      <c r="MI41" s="84"/>
      <c r="MJ41" s="84"/>
      <c r="MK41" s="84"/>
      <c r="ML41" s="84"/>
      <c r="MM41" s="84"/>
      <c r="MN41" s="84"/>
      <c r="MO41" s="84"/>
      <c r="MP41" s="84"/>
      <c r="MQ41" s="84"/>
      <c r="MR41" s="84"/>
      <c r="MS41" s="84"/>
      <c r="MT41" s="84"/>
      <c r="MU41" s="84"/>
      <c r="MV41" s="84"/>
      <c r="MW41" s="84"/>
      <c r="MX41" s="84"/>
      <c r="MY41" s="84"/>
      <c r="MZ41" s="84"/>
      <c r="NA41" s="84"/>
      <c r="NB41" s="84"/>
      <c r="NC41" s="84"/>
      <c r="ND41" s="84"/>
      <c r="NE41" s="84"/>
      <c r="NF41" s="84"/>
      <c r="NG41" s="84"/>
      <c r="NH41" s="84"/>
      <c r="NI41" s="84"/>
      <c r="NJ41" s="84"/>
      <c r="NK41" s="84"/>
      <c r="NL41" s="84"/>
      <c r="NM41" s="84"/>
      <c r="NN41" s="84"/>
      <c r="NO41" s="84"/>
      <c r="NP41" s="84"/>
      <c r="NQ41" s="84"/>
      <c r="NR41" s="84"/>
      <c r="NS41" s="84"/>
      <c r="NT41" s="84"/>
      <c r="NU41" s="84"/>
      <c r="NV41" s="84"/>
      <c r="NW41" s="84"/>
      <c r="NX41" s="84"/>
      <c r="NY41" s="84"/>
      <c r="NZ41" s="84"/>
      <c r="OA41" s="84"/>
      <c r="OB41" s="84"/>
      <c r="OC41" s="84"/>
      <c r="OD41" s="84"/>
      <c r="OE41" s="84"/>
      <c r="OF41" s="84"/>
      <c r="OG41" s="84"/>
      <c r="OH41" s="84"/>
      <c r="OI41" s="84"/>
      <c r="OJ41" s="84"/>
      <c r="OK41" s="84"/>
      <c r="OL41" s="84"/>
      <c r="OM41" s="84"/>
      <c r="ON41" s="84"/>
      <c r="OO41" s="84"/>
      <c r="OP41" s="84"/>
      <c r="OQ41" s="84"/>
      <c r="OR41" s="84"/>
      <c r="OS41" s="84"/>
      <c r="OT41" s="84"/>
      <c r="OU41" s="84"/>
      <c r="OV41" s="84"/>
      <c r="OW41" s="84"/>
      <c r="OX41" s="84"/>
      <c r="OY41" s="84"/>
      <c r="OZ41" s="84"/>
      <c r="PA41" s="84"/>
      <c r="PB41" s="84"/>
      <c r="PC41" s="84"/>
      <c r="PD41" s="84"/>
      <c r="PE41" s="84"/>
      <c r="PF41" s="84"/>
      <c r="PG41" s="84"/>
      <c r="PH41" s="84"/>
      <c r="PI41" s="84"/>
      <c r="PJ41" s="84"/>
      <c r="PK41" s="84"/>
      <c r="PL41" s="84"/>
      <c r="PM41" s="84"/>
      <c r="PN41" s="84"/>
      <c r="PO41" s="84"/>
      <c r="PP41" s="84"/>
      <c r="PQ41" s="84"/>
      <c r="PR41" s="84"/>
      <c r="PS41" s="84"/>
      <c r="PT41" s="84"/>
      <c r="PU41" s="84"/>
      <c r="PV41" s="84"/>
      <c r="PW41" s="84"/>
      <c r="PX41" s="84"/>
      <c r="PY41" s="84"/>
      <c r="PZ41" s="84"/>
      <c r="QA41" s="84"/>
      <c r="QB41" s="84"/>
      <c r="QC41" s="84"/>
      <c r="QD41" s="84"/>
      <c r="QE41" s="84"/>
      <c r="QF41" s="84"/>
      <c r="QG41" s="84"/>
      <c r="QH41" s="84"/>
      <c r="QI41" s="84"/>
      <c r="QJ41" s="84"/>
      <c r="QK41" s="84"/>
      <c r="QL41" s="84"/>
      <c r="QM41" s="84"/>
      <c r="QN41" s="84"/>
      <c r="QO41" s="84"/>
      <c r="QP41" s="84"/>
      <c r="QQ41" s="84"/>
      <c r="QR41" s="84"/>
      <c r="QS41" s="84"/>
      <c r="QT41" s="84"/>
      <c r="QU41" s="84"/>
      <c r="QV41" s="84"/>
      <c r="QW41" s="84"/>
      <c r="QX41" s="84"/>
      <c r="QY41" s="84"/>
      <c r="QZ41" s="84"/>
      <c r="RA41" s="84"/>
      <c r="RB41" s="84"/>
      <c r="RC41" s="84"/>
      <c r="RD41" s="84"/>
      <c r="RE41" s="84"/>
      <c r="RF41" s="84"/>
      <c r="RG41" s="84"/>
      <c r="RH41" s="84"/>
      <c r="RI41" s="84"/>
      <c r="RJ41" s="84"/>
      <c r="RK41" s="84"/>
      <c r="RL41" s="84"/>
      <c r="RM41" s="84"/>
      <c r="RN41" s="84"/>
      <c r="RO41" s="84"/>
      <c r="RP41" s="84"/>
      <c r="RQ41" s="84"/>
      <c r="RR41" s="84"/>
      <c r="RS41" s="84"/>
      <c r="RT41" s="84"/>
      <c r="RU41" s="84"/>
      <c r="RV41" s="84"/>
      <c r="RW41" s="84"/>
      <c r="RX41" s="84"/>
      <c r="RY41" s="84"/>
      <c r="RZ41" s="84"/>
      <c r="SA41" s="84"/>
      <c r="SB41" s="84"/>
      <c r="SC41" s="84"/>
      <c r="SD41" s="84"/>
      <c r="SE41" s="84"/>
      <c r="SF41" s="84"/>
      <c r="SG41" s="84"/>
      <c r="SH41" s="84"/>
      <c r="SI41" s="84"/>
      <c r="SJ41" s="84"/>
      <c r="SK41" s="84"/>
      <c r="SL41" s="84"/>
      <c r="SM41" s="84"/>
      <c r="SN41" s="84"/>
      <c r="SO41" s="84"/>
      <c r="SP41" s="84"/>
      <c r="SQ41" s="84"/>
      <c r="SR41" s="84"/>
      <c r="SS41" s="84"/>
      <c r="ST41" s="84"/>
      <c r="SU41" s="84"/>
      <c r="SV41" s="84"/>
      <c r="SW41" s="84"/>
      <c r="SX41" s="84"/>
      <c r="SY41" s="84"/>
      <c r="SZ41" s="84"/>
      <c r="TA41" s="84"/>
      <c r="TB41" s="84"/>
      <c r="TC41" s="84"/>
      <c r="TD41" s="84"/>
      <c r="TE41" s="84"/>
      <c r="TF41" s="84"/>
      <c r="TG41" s="84"/>
      <c r="TH41" s="84"/>
      <c r="TI41" s="84"/>
      <c r="TJ41" s="84"/>
      <c r="TK41" s="84"/>
      <c r="TL41" s="84"/>
      <c r="TM41" s="84"/>
      <c r="TN41" s="84"/>
      <c r="TO41" s="84"/>
      <c r="TP41" s="84"/>
      <c r="TQ41" s="84"/>
      <c r="TR41" s="84"/>
      <c r="TS41" s="84"/>
      <c r="TT41" s="84"/>
      <c r="TU41" s="84"/>
      <c r="TV41" s="84"/>
      <c r="TW41" s="84"/>
      <c r="TX41" s="84"/>
      <c r="TY41" s="84"/>
      <c r="TZ41" s="84"/>
      <c r="UA41" s="84"/>
      <c r="UB41" s="84"/>
      <c r="UC41" s="84"/>
      <c r="UD41" s="84"/>
      <c r="UE41" s="84"/>
      <c r="UF41" s="84"/>
      <c r="UG41" s="84"/>
      <c r="UH41" s="84"/>
      <c r="UI41" s="84"/>
      <c r="UJ41" s="84"/>
      <c r="UK41" s="84"/>
      <c r="UL41" s="84"/>
      <c r="UM41" s="84"/>
      <c r="UN41" s="84"/>
      <c r="UO41" s="84"/>
      <c r="UP41" s="84"/>
      <c r="UQ41" s="84"/>
      <c r="UR41" s="84"/>
      <c r="US41" s="84"/>
      <c r="UT41" s="84"/>
      <c r="UU41" s="84"/>
      <c r="UV41" s="84"/>
      <c r="UW41" s="84"/>
      <c r="UX41" s="84"/>
      <c r="UY41" s="84"/>
      <c r="UZ41" s="84"/>
      <c r="VA41" s="84"/>
      <c r="VB41" s="84"/>
      <c r="VC41" s="84"/>
      <c r="VD41" s="84"/>
      <c r="VE41" s="84"/>
      <c r="VF41" s="84"/>
      <c r="VG41" s="84"/>
      <c r="VH41" s="84"/>
      <c r="VI41" s="84"/>
      <c r="VJ41" s="84"/>
      <c r="VK41" s="84"/>
      <c r="VL41" s="84"/>
      <c r="VM41" s="84"/>
      <c r="VN41" s="84"/>
      <c r="VO41" s="84"/>
      <c r="VP41" s="84"/>
      <c r="VQ41" s="84"/>
      <c r="VR41" s="84"/>
      <c r="VS41" s="84"/>
      <c r="VT41" s="84"/>
      <c r="VU41" s="84"/>
      <c r="VV41" s="84"/>
      <c r="VW41" s="84"/>
      <c r="VX41" s="84"/>
      <c r="VY41" s="84"/>
      <c r="VZ41" s="84"/>
      <c r="WA41" s="84"/>
      <c r="WB41" s="84"/>
      <c r="WC41" s="84"/>
      <c r="WD41" s="84"/>
      <c r="WE41" s="84"/>
      <c r="WF41" s="84"/>
      <c r="WG41" s="84"/>
      <c r="WH41" s="84"/>
      <c r="WI41" s="84"/>
      <c r="WJ41" s="84"/>
      <c r="WK41" s="84"/>
      <c r="WL41" s="84"/>
      <c r="WM41" s="84"/>
      <c r="WN41" s="84"/>
      <c r="WO41" s="84"/>
      <c r="WP41" s="84"/>
      <c r="WQ41" s="84"/>
      <c r="WR41" s="84"/>
      <c r="WS41" s="84"/>
      <c r="WT41" s="84"/>
      <c r="WU41" s="84"/>
      <c r="WV41" s="84"/>
      <c r="WW41" s="84"/>
      <c r="WX41" s="84"/>
      <c r="WY41" s="84"/>
      <c r="WZ41" s="84"/>
      <c r="XA41" s="84"/>
      <c r="XB41" s="84"/>
      <c r="XC41" s="84"/>
      <c r="XD41" s="84"/>
      <c r="XE41" s="84"/>
      <c r="XF41" s="84"/>
      <c r="XG41" s="84"/>
      <c r="XH41" s="84"/>
      <c r="XI41" s="84"/>
      <c r="XJ41" s="84"/>
      <c r="XK41" s="84"/>
      <c r="XL41" s="84"/>
      <c r="XM41" s="84"/>
      <c r="XN41" s="84"/>
      <c r="XO41" s="84"/>
      <c r="XP41" s="84"/>
      <c r="XQ41" s="84"/>
      <c r="XR41" s="84"/>
      <c r="XS41" s="84"/>
      <c r="XT41" s="84"/>
      <c r="XU41" s="84"/>
      <c r="XV41" s="84"/>
      <c r="XW41" s="84"/>
      <c r="XX41" s="84"/>
      <c r="XY41" s="84"/>
      <c r="XZ41" s="84"/>
      <c r="YA41" s="84"/>
      <c r="YB41" s="84"/>
      <c r="YC41" s="84"/>
      <c r="YD41" s="84"/>
      <c r="YE41" s="84"/>
      <c r="YF41" s="84"/>
      <c r="YG41" s="84"/>
      <c r="YH41" s="84"/>
      <c r="YI41" s="84"/>
      <c r="YJ41" s="84"/>
      <c r="YK41" s="84"/>
      <c r="YL41" s="84"/>
      <c r="YM41" s="84"/>
      <c r="YN41" s="84"/>
      <c r="YO41" s="84"/>
      <c r="YP41" s="84"/>
      <c r="YQ41" s="84"/>
      <c r="YR41" s="84"/>
      <c r="YS41" s="84"/>
      <c r="YT41" s="84"/>
      <c r="YU41" s="84"/>
      <c r="YV41" s="84"/>
      <c r="YW41" s="84"/>
      <c r="YX41" s="84"/>
      <c r="YY41" s="84"/>
      <c r="YZ41" s="84"/>
      <c r="ZA41" s="84"/>
      <c r="ZB41" s="84"/>
      <c r="ZC41" s="84"/>
      <c r="ZD41" s="84"/>
      <c r="ZE41" s="84"/>
      <c r="ZF41" s="84"/>
      <c r="ZG41" s="84"/>
      <c r="ZH41" s="84"/>
      <c r="ZI41" s="84"/>
      <c r="ZJ41" s="84"/>
      <c r="ZK41" s="84"/>
      <c r="ZL41" s="84"/>
      <c r="ZM41" s="84"/>
      <c r="ZN41" s="84"/>
      <c r="ZO41" s="84"/>
      <c r="ZP41" s="84"/>
      <c r="ZQ41" s="84"/>
      <c r="ZR41" s="84"/>
      <c r="ZS41" s="84"/>
      <c r="ZT41" s="84"/>
      <c r="ZU41" s="84"/>
      <c r="ZV41" s="84"/>
      <c r="ZW41" s="84"/>
      <c r="ZX41" s="84"/>
      <c r="ZY41" s="84"/>
      <c r="ZZ41" s="84"/>
      <c r="AAA41" s="84"/>
      <c r="AAB41" s="84"/>
      <c r="AAC41" s="84"/>
      <c r="AAD41" s="84"/>
      <c r="AAE41" s="84"/>
      <c r="AAF41" s="84"/>
      <c r="AAG41" s="84"/>
      <c r="AAH41" s="84"/>
      <c r="AAI41" s="84"/>
      <c r="AAJ41" s="84"/>
      <c r="AAK41" s="84"/>
      <c r="AAL41" s="84"/>
      <c r="AAM41" s="84"/>
      <c r="AAN41" s="84"/>
      <c r="AAO41" s="84"/>
      <c r="AAP41" s="84"/>
      <c r="AAQ41" s="84"/>
      <c r="AAR41" s="84"/>
      <c r="AAS41" s="84"/>
      <c r="AAT41" s="84"/>
      <c r="AAU41" s="84"/>
      <c r="AAV41" s="84"/>
      <c r="AAW41" s="84"/>
      <c r="AAX41" s="84"/>
      <c r="AAY41" s="84"/>
      <c r="AAZ41" s="84"/>
      <c r="ABA41" s="84"/>
      <c r="ABB41" s="84"/>
      <c r="ABC41" s="84"/>
      <c r="ABD41" s="84"/>
      <c r="ABE41" s="84"/>
      <c r="ABF41" s="84"/>
      <c r="ABG41" s="84"/>
      <c r="ABH41" s="84"/>
      <c r="ABI41" s="84"/>
      <c r="ABJ41" s="84"/>
      <c r="ABK41" s="84"/>
      <c r="ABL41" s="84"/>
      <c r="ABM41" s="84"/>
      <c r="ABN41" s="84"/>
      <c r="ABO41" s="84"/>
      <c r="ABP41" s="84"/>
      <c r="ABQ41" s="84"/>
      <c r="ABR41" s="84"/>
      <c r="ABS41" s="84"/>
      <c r="ABT41" s="84"/>
      <c r="ABU41" s="84"/>
      <c r="ABV41" s="84"/>
      <c r="ABW41" s="84"/>
      <c r="ABX41" s="84"/>
      <c r="ABY41" s="84"/>
      <c r="ABZ41" s="84"/>
      <c r="ACA41" s="84"/>
      <c r="ACB41" s="84"/>
      <c r="ACC41" s="84"/>
      <c r="ACD41" s="84"/>
      <c r="ACE41" s="84"/>
      <c r="ACF41" s="84"/>
      <c r="ACG41" s="84"/>
      <c r="ACH41" s="84"/>
      <c r="ACI41" s="84"/>
      <c r="ACJ41" s="84"/>
      <c r="ACK41" s="84"/>
      <c r="ACL41" s="84"/>
      <c r="ACM41" s="84"/>
      <c r="ACN41" s="84"/>
      <c r="ACO41" s="84"/>
      <c r="ACP41" s="84"/>
      <c r="ACQ41" s="84"/>
      <c r="ACR41" s="84"/>
      <c r="ACS41" s="84"/>
      <c r="ACT41" s="84"/>
      <c r="ACU41" s="84"/>
      <c r="ACV41" s="84"/>
      <c r="ACW41" s="84"/>
      <c r="ACX41" s="84"/>
      <c r="ACY41" s="84"/>
      <c r="ACZ41" s="84"/>
      <c r="ADA41" s="84"/>
      <c r="ADB41" s="84"/>
      <c r="ADC41" s="84"/>
      <c r="ADD41" s="84"/>
      <c r="ADE41" s="84"/>
      <c r="ADF41" s="84"/>
      <c r="ADG41" s="84"/>
      <c r="ADH41" s="84"/>
      <c r="ADI41" s="84"/>
      <c r="ADJ41" s="84"/>
      <c r="ADK41" s="84"/>
      <c r="ADL41" s="84"/>
      <c r="ADM41" s="84"/>
      <c r="ADN41" s="84"/>
      <c r="ADO41" s="84"/>
      <c r="ADP41" s="84"/>
      <c r="ADQ41" s="84"/>
      <c r="ADR41" s="84"/>
      <c r="ADS41" s="84"/>
      <c r="ADT41" s="84"/>
      <c r="ADU41" s="84"/>
      <c r="ADV41" s="84"/>
      <c r="ADW41" s="84"/>
      <c r="ADX41" s="84"/>
      <c r="ADY41" s="84"/>
      <c r="ADZ41" s="84"/>
      <c r="AEA41" s="84"/>
      <c r="AEB41" s="84"/>
      <c r="AEC41" s="84"/>
      <c r="AED41" s="84"/>
      <c r="AEE41" s="84"/>
      <c r="AEF41" s="84"/>
      <c r="AEG41" s="84"/>
      <c r="AEH41" s="84"/>
      <c r="AEI41" s="84"/>
      <c r="AEJ41" s="84"/>
      <c r="AEK41" s="84"/>
      <c r="AEL41" s="84"/>
      <c r="AEM41" s="84"/>
      <c r="AEN41" s="84"/>
      <c r="AEO41" s="84"/>
      <c r="AEP41" s="84"/>
      <c r="AEQ41" s="84"/>
      <c r="AER41" s="84"/>
      <c r="AES41" s="84"/>
      <c r="AET41" s="84"/>
      <c r="AEU41" s="84"/>
      <c r="AEV41" s="84"/>
      <c r="AEW41" s="84"/>
      <c r="AEX41" s="84"/>
      <c r="AEY41" s="84"/>
      <c r="AEZ41" s="84"/>
      <c r="AFA41" s="84"/>
      <c r="AFB41" s="84"/>
      <c r="AFC41" s="84"/>
      <c r="AFD41" s="84"/>
      <c r="AFE41" s="84"/>
      <c r="AFF41" s="84"/>
      <c r="AFG41" s="84"/>
      <c r="AFH41" s="84"/>
      <c r="AFI41" s="84"/>
      <c r="AFJ41" s="84"/>
      <c r="AFK41" s="84"/>
      <c r="AFL41" s="84"/>
      <c r="AFM41" s="84"/>
      <c r="AFN41" s="84"/>
      <c r="AFO41" s="84"/>
      <c r="AFP41" s="84"/>
      <c r="AFQ41" s="84"/>
      <c r="AFR41" s="84"/>
      <c r="AFS41" s="84"/>
      <c r="AFT41" s="84"/>
      <c r="AFU41" s="84"/>
      <c r="AFV41" s="84"/>
      <c r="AFW41" s="84"/>
      <c r="AFX41" s="84"/>
      <c r="AFY41" s="84"/>
      <c r="AFZ41" s="84"/>
      <c r="AGA41" s="84"/>
      <c r="AGB41" s="84"/>
      <c r="AGC41" s="84"/>
      <c r="AGD41" s="84"/>
      <c r="AGE41" s="84"/>
      <c r="AGF41" s="84"/>
      <c r="AGG41" s="84"/>
      <c r="AGH41" s="84"/>
      <c r="AGI41" s="84"/>
      <c r="AGJ41" s="84"/>
      <c r="AGK41" s="84"/>
      <c r="AGL41" s="84"/>
      <c r="AGM41" s="84"/>
      <c r="AGN41" s="84"/>
      <c r="AGO41" s="84"/>
      <c r="AGP41" s="84"/>
      <c r="AGQ41" s="84"/>
      <c r="AGR41" s="84"/>
      <c r="AGS41" s="84"/>
      <c r="AGT41" s="84"/>
      <c r="AGU41" s="84"/>
      <c r="AGV41" s="84"/>
      <c r="AGW41" s="84"/>
      <c r="AGX41" s="84"/>
      <c r="AGY41" s="84"/>
      <c r="AGZ41" s="84"/>
      <c r="AHA41" s="84"/>
      <c r="AHB41" s="84"/>
      <c r="AHC41" s="84"/>
      <c r="AHD41" s="84"/>
      <c r="AHE41" s="84"/>
      <c r="AHF41" s="84"/>
      <c r="AHG41" s="84"/>
      <c r="AHH41" s="84"/>
      <c r="AHI41" s="84"/>
      <c r="AHJ41" s="84"/>
      <c r="AHK41" s="84"/>
      <c r="AHL41" s="84"/>
      <c r="AHM41" s="84"/>
      <c r="AHN41" s="84"/>
      <c r="AHO41" s="84"/>
      <c r="AHP41" s="84"/>
      <c r="AHQ41" s="84"/>
      <c r="AHR41" s="84"/>
      <c r="AHS41" s="84"/>
      <c r="AHT41" s="84"/>
      <c r="AHU41" s="84"/>
      <c r="AHV41" s="84"/>
      <c r="AHW41" s="84"/>
      <c r="AHX41" s="84"/>
      <c r="AHY41" s="84"/>
      <c r="AHZ41" s="84"/>
      <c r="AIA41" s="84"/>
      <c r="AIB41" s="84"/>
      <c r="AIC41" s="84"/>
      <c r="AID41" s="84"/>
      <c r="AIE41" s="84"/>
      <c r="AIF41" s="84"/>
      <c r="AIG41" s="84"/>
      <c r="AIH41" s="84"/>
      <c r="AII41" s="84"/>
      <c r="AIJ41" s="84"/>
      <c r="AIK41" s="84"/>
      <c r="AIL41" s="84"/>
      <c r="AIM41" s="84"/>
      <c r="AIN41" s="84"/>
      <c r="AIO41" s="84"/>
      <c r="AIP41" s="84"/>
      <c r="AIQ41" s="84"/>
      <c r="AIR41" s="84"/>
      <c r="AIS41" s="84"/>
      <c r="AIT41" s="84"/>
      <c r="AIU41" s="84"/>
      <c r="AIV41" s="84"/>
      <c r="AIW41" s="84"/>
      <c r="AIX41" s="84"/>
      <c r="AIY41" s="84"/>
      <c r="AIZ41" s="84"/>
      <c r="AJA41" s="84"/>
      <c r="AJB41" s="84"/>
      <c r="AJC41" s="84"/>
      <c r="AJD41" s="84"/>
      <c r="AJE41" s="84"/>
      <c r="AJF41" s="84"/>
      <c r="AJG41" s="84"/>
      <c r="AJH41" s="84"/>
      <c r="AJI41" s="84"/>
      <c r="AJJ41" s="84"/>
      <c r="AJK41" s="84"/>
      <c r="AJL41" s="84"/>
      <c r="AJM41" s="84"/>
      <c r="AJN41" s="84"/>
      <c r="AJO41" s="84"/>
      <c r="AJP41" s="84"/>
      <c r="AJQ41" s="84"/>
      <c r="AJR41" s="84"/>
      <c r="AJS41" s="84"/>
      <c r="AJT41" s="84"/>
      <c r="AJU41" s="84"/>
      <c r="AJV41" s="84"/>
      <c r="AJW41" s="84"/>
      <c r="AJX41" s="84"/>
      <c r="AJY41" s="84"/>
      <c r="AJZ41" s="84"/>
      <c r="AKA41" s="84"/>
      <c r="AKB41" s="84"/>
      <c r="AKC41" s="84"/>
      <c r="AKD41" s="84"/>
      <c r="AKE41" s="84"/>
      <c r="AKF41" s="84"/>
      <c r="AKG41" s="84"/>
      <c r="AKH41" s="84"/>
      <c r="AKI41" s="84"/>
      <c r="AKJ41" s="84"/>
      <c r="AKK41" s="84"/>
      <c r="AKL41" s="84"/>
      <c r="AKM41" s="84"/>
      <c r="AKN41" s="84"/>
      <c r="AKO41" s="84"/>
      <c r="AKP41" s="84"/>
      <c r="AKQ41" s="84"/>
      <c r="AKR41" s="84"/>
      <c r="AKS41" s="84"/>
      <c r="AKT41" s="84"/>
      <c r="AKU41" s="84"/>
      <c r="AKV41" s="84"/>
      <c r="AKW41" s="84"/>
      <c r="AKX41" s="84"/>
      <c r="AKY41" s="84"/>
      <c r="AKZ41" s="84"/>
      <c r="ALA41" s="84"/>
      <c r="ALB41" s="84"/>
      <c r="ALC41" s="84"/>
      <c r="ALD41" s="84"/>
      <c r="ALE41" s="84"/>
      <c r="ALF41" s="84"/>
      <c r="ALG41" s="84"/>
      <c r="ALH41" s="84"/>
      <c r="ALI41" s="84"/>
      <c r="ALJ41" s="84"/>
      <c r="ALK41" s="84"/>
      <c r="ALL41" s="84"/>
      <c r="ALM41" s="84"/>
      <c r="ALN41" s="84"/>
      <c r="ALO41" s="84"/>
      <c r="ALP41" s="84"/>
      <c r="ALQ41" s="85"/>
      <c r="ALR41" s="85"/>
      <c r="ALS41" s="85"/>
    </row>
    <row r="42" spans="1:1007" s="86" customFormat="1" ht="24" customHeight="1">
      <c r="A42" s="167" t="s">
        <v>55</v>
      </c>
      <c r="B42" s="167"/>
      <c r="C42" s="167"/>
      <c r="D42" s="90"/>
      <c r="E42" s="87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84"/>
      <c r="BR42" s="84"/>
      <c r="BS42" s="84"/>
      <c r="BT42" s="84"/>
      <c r="BU42" s="84"/>
      <c r="BV42" s="84"/>
      <c r="BW42" s="84"/>
      <c r="BX42" s="84"/>
      <c r="BY42" s="84"/>
      <c r="BZ42" s="84"/>
      <c r="CA42" s="84"/>
      <c r="CB42" s="84"/>
      <c r="CC42" s="84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  <c r="CP42" s="84"/>
      <c r="CQ42" s="84"/>
      <c r="CR42" s="84"/>
      <c r="CS42" s="84"/>
      <c r="CT42" s="84"/>
      <c r="CU42" s="84"/>
      <c r="CV42" s="84"/>
      <c r="CW42" s="84"/>
      <c r="CX42" s="84"/>
      <c r="CY42" s="84"/>
      <c r="CZ42" s="84"/>
      <c r="DA42" s="84"/>
      <c r="DB42" s="84"/>
      <c r="DC42" s="84"/>
      <c r="DD42" s="84"/>
      <c r="DE42" s="84"/>
      <c r="DF42" s="84"/>
      <c r="DG42" s="84"/>
      <c r="DH42" s="84"/>
      <c r="DI42" s="84"/>
      <c r="DJ42" s="84"/>
      <c r="DK42" s="84"/>
      <c r="DL42" s="84"/>
      <c r="DM42" s="84"/>
      <c r="DN42" s="84"/>
      <c r="DO42" s="84"/>
      <c r="DP42" s="84"/>
      <c r="DQ42" s="84"/>
      <c r="DR42" s="84"/>
      <c r="DS42" s="84"/>
      <c r="DT42" s="84"/>
      <c r="DU42" s="84"/>
      <c r="DV42" s="84"/>
      <c r="DW42" s="84"/>
      <c r="DX42" s="84"/>
      <c r="DY42" s="84"/>
      <c r="DZ42" s="84"/>
      <c r="EA42" s="84"/>
      <c r="EB42" s="84"/>
      <c r="EC42" s="84"/>
      <c r="ED42" s="84"/>
      <c r="EE42" s="84"/>
      <c r="EF42" s="84"/>
      <c r="EG42" s="84"/>
      <c r="EH42" s="84"/>
      <c r="EI42" s="84"/>
      <c r="EJ42" s="84"/>
      <c r="EK42" s="84"/>
      <c r="EL42" s="84"/>
      <c r="EM42" s="84"/>
      <c r="EN42" s="84"/>
      <c r="EO42" s="84"/>
      <c r="EP42" s="84"/>
      <c r="EQ42" s="84"/>
      <c r="ER42" s="84"/>
      <c r="ES42" s="84"/>
      <c r="ET42" s="84"/>
      <c r="EU42" s="84"/>
      <c r="EV42" s="84"/>
      <c r="EW42" s="84"/>
      <c r="EX42" s="84"/>
      <c r="EY42" s="84"/>
      <c r="EZ42" s="84"/>
      <c r="FA42" s="84"/>
      <c r="FB42" s="84"/>
      <c r="FC42" s="84"/>
      <c r="FD42" s="84"/>
      <c r="FE42" s="84"/>
      <c r="FF42" s="84"/>
      <c r="FG42" s="84"/>
      <c r="FH42" s="84"/>
      <c r="FI42" s="84"/>
      <c r="FJ42" s="84"/>
      <c r="FK42" s="84"/>
      <c r="FL42" s="84"/>
      <c r="FM42" s="84"/>
      <c r="FN42" s="84"/>
      <c r="FO42" s="84"/>
      <c r="FP42" s="84"/>
      <c r="FQ42" s="84"/>
      <c r="FR42" s="84"/>
      <c r="FS42" s="84"/>
      <c r="FT42" s="84"/>
      <c r="FU42" s="84"/>
      <c r="FV42" s="84"/>
      <c r="FW42" s="84"/>
      <c r="FX42" s="84"/>
      <c r="FY42" s="84"/>
      <c r="FZ42" s="84"/>
      <c r="GA42" s="84"/>
      <c r="GB42" s="84"/>
      <c r="GC42" s="84"/>
      <c r="GD42" s="84"/>
      <c r="GE42" s="84"/>
      <c r="GF42" s="84"/>
      <c r="GG42" s="84"/>
      <c r="GH42" s="84"/>
      <c r="GI42" s="84"/>
      <c r="GJ42" s="84"/>
      <c r="GK42" s="84"/>
      <c r="GL42" s="84"/>
      <c r="GM42" s="84"/>
      <c r="GN42" s="84"/>
      <c r="GO42" s="84"/>
      <c r="GP42" s="84"/>
      <c r="GQ42" s="84"/>
      <c r="GR42" s="84"/>
      <c r="GS42" s="84"/>
      <c r="GT42" s="84"/>
      <c r="GU42" s="84"/>
      <c r="GV42" s="84"/>
      <c r="GW42" s="84"/>
      <c r="GX42" s="84"/>
      <c r="GY42" s="84"/>
      <c r="GZ42" s="84"/>
      <c r="HA42" s="84"/>
      <c r="HB42" s="84"/>
      <c r="HC42" s="84"/>
      <c r="HD42" s="84"/>
      <c r="HE42" s="84"/>
      <c r="HF42" s="84"/>
      <c r="HG42" s="84"/>
      <c r="HH42" s="84"/>
      <c r="HI42" s="84"/>
      <c r="HJ42" s="84"/>
      <c r="HK42" s="84"/>
      <c r="HL42" s="84"/>
      <c r="HM42" s="84"/>
      <c r="HN42" s="84"/>
      <c r="HO42" s="84"/>
      <c r="HP42" s="84"/>
      <c r="HQ42" s="84"/>
      <c r="HR42" s="84"/>
      <c r="HS42" s="84"/>
      <c r="HT42" s="84"/>
      <c r="HU42" s="84"/>
      <c r="HV42" s="84"/>
      <c r="HW42" s="84"/>
      <c r="HX42" s="84"/>
      <c r="HY42" s="84"/>
      <c r="HZ42" s="84"/>
      <c r="IA42" s="84"/>
      <c r="IB42" s="84"/>
      <c r="IC42" s="84"/>
      <c r="ID42" s="84"/>
      <c r="IE42" s="84"/>
      <c r="IF42" s="84"/>
      <c r="IG42" s="84"/>
      <c r="IH42" s="84"/>
      <c r="II42" s="84"/>
      <c r="IJ42" s="84"/>
      <c r="IK42" s="84"/>
      <c r="IL42" s="84"/>
      <c r="IM42" s="84"/>
      <c r="IN42" s="84"/>
      <c r="IO42" s="84"/>
      <c r="IP42" s="84"/>
      <c r="IQ42" s="84"/>
      <c r="IR42" s="84"/>
      <c r="IS42" s="84"/>
      <c r="IT42" s="84"/>
      <c r="IU42" s="84"/>
      <c r="IV42" s="84"/>
      <c r="IW42" s="84"/>
      <c r="IX42" s="84"/>
      <c r="IY42" s="84"/>
      <c r="IZ42" s="84"/>
      <c r="JA42" s="84"/>
      <c r="JB42" s="84"/>
      <c r="JC42" s="84"/>
      <c r="JD42" s="84"/>
      <c r="JE42" s="84"/>
      <c r="JF42" s="84"/>
      <c r="JG42" s="84"/>
      <c r="JH42" s="84"/>
      <c r="JI42" s="84"/>
      <c r="JJ42" s="84"/>
      <c r="JK42" s="84"/>
      <c r="JL42" s="84"/>
      <c r="JM42" s="84"/>
      <c r="JN42" s="84"/>
      <c r="JO42" s="84"/>
      <c r="JP42" s="84"/>
      <c r="JQ42" s="84"/>
      <c r="JR42" s="84"/>
      <c r="JS42" s="84"/>
      <c r="JT42" s="84"/>
      <c r="JU42" s="84"/>
      <c r="JV42" s="84"/>
      <c r="JW42" s="84"/>
      <c r="JX42" s="84"/>
      <c r="JY42" s="84"/>
      <c r="JZ42" s="84"/>
      <c r="KA42" s="84"/>
      <c r="KB42" s="84"/>
      <c r="KC42" s="84"/>
      <c r="KD42" s="84"/>
      <c r="KE42" s="84"/>
      <c r="KF42" s="84"/>
      <c r="KG42" s="84"/>
      <c r="KH42" s="84"/>
      <c r="KI42" s="84"/>
      <c r="KJ42" s="84"/>
      <c r="KK42" s="84"/>
      <c r="KL42" s="84"/>
      <c r="KM42" s="84"/>
      <c r="KN42" s="84"/>
      <c r="KO42" s="84"/>
      <c r="KP42" s="84"/>
      <c r="KQ42" s="84"/>
      <c r="KR42" s="84"/>
      <c r="KS42" s="84"/>
      <c r="KT42" s="84"/>
      <c r="KU42" s="84"/>
      <c r="KV42" s="84"/>
      <c r="KW42" s="84"/>
      <c r="KX42" s="84"/>
      <c r="KY42" s="84"/>
      <c r="KZ42" s="84"/>
      <c r="LA42" s="84"/>
      <c r="LB42" s="84"/>
      <c r="LC42" s="84"/>
      <c r="LD42" s="84"/>
      <c r="LE42" s="84"/>
      <c r="LF42" s="84"/>
      <c r="LG42" s="84"/>
      <c r="LH42" s="84"/>
      <c r="LI42" s="84"/>
      <c r="LJ42" s="84"/>
      <c r="LK42" s="84"/>
      <c r="LL42" s="84"/>
      <c r="LM42" s="84"/>
      <c r="LN42" s="84"/>
      <c r="LO42" s="84"/>
      <c r="LP42" s="84"/>
      <c r="LQ42" s="84"/>
      <c r="LR42" s="84"/>
      <c r="LS42" s="84"/>
      <c r="LT42" s="84"/>
      <c r="LU42" s="84"/>
      <c r="LV42" s="84"/>
      <c r="LW42" s="84"/>
      <c r="LX42" s="84"/>
      <c r="LY42" s="84"/>
      <c r="LZ42" s="84"/>
      <c r="MA42" s="84"/>
      <c r="MB42" s="84"/>
      <c r="MC42" s="84"/>
      <c r="MD42" s="84"/>
      <c r="ME42" s="84"/>
      <c r="MF42" s="84"/>
      <c r="MG42" s="84"/>
      <c r="MH42" s="84"/>
      <c r="MI42" s="84"/>
      <c r="MJ42" s="84"/>
      <c r="MK42" s="84"/>
      <c r="ML42" s="84"/>
      <c r="MM42" s="84"/>
      <c r="MN42" s="84"/>
      <c r="MO42" s="84"/>
      <c r="MP42" s="84"/>
      <c r="MQ42" s="84"/>
      <c r="MR42" s="84"/>
      <c r="MS42" s="84"/>
      <c r="MT42" s="84"/>
      <c r="MU42" s="84"/>
      <c r="MV42" s="84"/>
      <c r="MW42" s="84"/>
      <c r="MX42" s="84"/>
      <c r="MY42" s="84"/>
      <c r="MZ42" s="84"/>
      <c r="NA42" s="84"/>
      <c r="NB42" s="84"/>
      <c r="NC42" s="84"/>
      <c r="ND42" s="84"/>
      <c r="NE42" s="84"/>
      <c r="NF42" s="84"/>
      <c r="NG42" s="84"/>
      <c r="NH42" s="84"/>
      <c r="NI42" s="84"/>
      <c r="NJ42" s="84"/>
      <c r="NK42" s="84"/>
      <c r="NL42" s="84"/>
      <c r="NM42" s="84"/>
      <c r="NN42" s="84"/>
      <c r="NO42" s="84"/>
      <c r="NP42" s="84"/>
      <c r="NQ42" s="84"/>
      <c r="NR42" s="84"/>
      <c r="NS42" s="84"/>
      <c r="NT42" s="84"/>
      <c r="NU42" s="84"/>
      <c r="NV42" s="84"/>
      <c r="NW42" s="84"/>
      <c r="NX42" s="84"/>
      <c r="NY42" s="84"/>
      <c r="NZ42" s="84"/>
      <c r="OA42" s="84"/>
      <c r="OB42" s="84"/>
      <c r="OC42" s="84"/>
      <c r="OD42" s="84"/>
      <c r="OE42" s="84"/>
      <c r="OF42" s="84"/>
      <c r="OG42" s="84"/>
      <c r="OH42" s="84"/>
      <c r="OI42" s="84"/>
      <c r="OJ42" s="84"/>
      <c r="OK42" s="84"/>
      <c r="OL42" s="84"/>
      <c r="OM42" s="84"/>
      <c r="ON42" s="84"/>
      <c r="OO42" s="84"/>
      <c r="OP42" s="84"/>
      <c r="OQ42" s="84"/>
      <c r="OR42" s="84"/>
      <c r="OS42" s="84"/>
      <c r="OT42" s="84"/>
      <c r="OU42" s="84"/>
      <c r="OV42" s="84"/>
      <c r="OW42" s="84"/>
      <c r="OX42" s="84"/>
      <c r="OY42" s="84"/>
      <c r="OZ42" s="84"/>
      <c r="PA42" s="84"/>
      <c r="PB42" s="84"/>
      <c r="PC42" s="84"/>
      <c r="PD42" s="84"/>
      <c r="PE42" s="84"/>
      <c r="PF42" s="84"/>
      <c r="PG42" s="84"/>
      <c r="PH42" s="84"/>
      <c r="PI42" s="84"/>
      <c r="PJ42" s="84"/>
      <c r="PK42" s="84"/>
      <c r="PL42" s="84"/>
      <c r="PM42" s="84"/>
      <c r="PN42" s="84"/>
      <c r="PO42" s="84"/>
      <c r="PP42" s="84"/>
      <c r="PQ42" s="84"/>
      <c r="PR42" s="84"/>
      <c r="PS42" s="84"/>
      <c r="PT42" s="84"/>
      <c r="PU42" s="84"/>
      <c r="PV42" s="84"/>
      <c r="PW42" s="84"/>
      <c r="PX42" s="84"/>
      <c r="PY42" s="84"/>
      <c r="PZ42" s="84"/>
      <c r="QA42" s="84"/>
      <c r="QB42" s="84"/>
      <c r="QC42" s="84"/>
      <c r="QD42" s="84"/>
      <c r="QE42" s="84"/>
      <c r="QF42" s="84"/>
      <c r="QG42" s="84"/>
      <c r="QH42" s="84"/>
      <c r="QI42" s="84"/>
      <c r="QJ42" s="84"/>
      <c r="QK42" s="84"/>
      <c r="QL42" s="84"/>
      <c r="QM42" s="84"/>
      <c r="QN42" s="84"/>
      <c r="QO42" s="84"/>
      <c r="QP42" s="84"/>
      <c r="QQ42" s="84"/>
      <c r="QR42" s="84"/>
      <c r="QS42" s="84"/>
      <c r="QT42" s="84"/>
      <c r="QU42" s="84"/>
      <c r="QV42" s="84"/>
      <c r="QW42" s="84"/>
      <c r="QX42" s="84"/>
      <c r="QY42" s="84"/>
      <c r="QZ42" s="84"/>
      <c r="RA42" s="84"/>
      <c r="RB42" s="84"/>
      <c r="RC42" s="84"/>
      <c r="RD42" s="84"/>
      <c r="RE42" s="84"/>
      <c r="RF42" s="84"/>
      <c r="RG42" s="84"/>
      <c r="RH42" s="84"/>
      <c r="RI42" s="84"/>
      <c r="RJ42" s="84"/>
      <c r="RK42" s="84"/>
      <c r="RL42" s="84"/>
      <c r="RM42" s="84"/>
      <c r="RN42" s="84"/>
      <c r="RO42" s="84"/>
      <c r="RP42" s="84"/>
      <c r="RQ42" s="84"/>
      <c r="RR42" s="84"/>
      <c r="RS42" s="84"/>
      <c r="RT42" s="84"/>
      <c r="RU42" s="84"/>
      <c r="RV42" s="84"/>
      <c r="RW42" s="84"/>
      <c r="RX42" s="84"/>
      <c r="RY42" s="84"/>
      <c r="RZ42" s="84"/>
      <c r="SA42" s="84"/>
      <c r="SB42" s="84"/>
      <c r="SC42" s="84"/>
      <c r="SD42" s="84"/>
      <c r="SE42" s="84"/>
      <c r="SF42" s="84"/>
      <c r="SG42" s="84"/>
      <c r="SH42" s="84"/>
      <c r="SI42" s="84"/>
      <c r="SJ42" s="84"/>
      <c r="SK42" s="84"/>
      <c r="SL42" s="84"/>
      <c r="SM42" s="84"/>
      <c r="SN42" s="84"/>
      <c r="SO42" s="84"/>
      <c r="SP42" s="84"/>
      <c r="SQ42" s="84"/>
      <c r="SR42" s="84"/>
      <c r="SS42" s="84"/>
      <c r="ST42" s="84"/>
      <c r="SU42" s="84"/>
      <c r="SV42" s="84"/>
      <c r="SW42" s="84"/>
      <c r="SX42" s="84"/>
      <c r="SY42" s="84"/>
      <c r="SZ42" s="84"/>
      <c r="TA42" s="84"/>
      <c r="TB42" s="84"/>
      <c r="TC42" s="84"/>
      <c r="TD42" s="84"/>
      <c r="TE42" s="84"/>
      <c r="TF42" s="84"/>
      <c r="TG42" s="84"/>
      <c r="TH42" s="84"/>
      <c r="TI42" s="84"/>
      <c r="TJ42" s="84"/>
      <c r="TK42" s="84"/>
      <c r="TL42" s="84"/>
      <c r="TM42" s="84"/>
      <c r="TN42" s="84"/>
      <c r="TO42" s="84"/>
      <c r="TP42" s="84"/>
      <c r="TQ42" s="84"/>
      <c r="TR42" s="84"/>
      <c r="TS42" s="84"/>
      <c r="TT42" s="84"/>
      <c r="TU42" s="84"/>
      <c r="TV42" s="84"/>
      <c r="TW42" s="84"/>
      <c r="TX42" s="84"/>
      <c r="TY42" s="84"/>
      <c r="TZ42" s="84"/>
      <c r="UA42" s="84"/>
      <c r="UB42" s="84"/>
      <c r="UC42" s="84"/>
      <c r="UD42" s="84"/>
      <c r="UE42" s="84"/>
      <c r="UF42" s="84"/>
      <c r="UG42" s="84"/>
      <c r="UH42" s="84"/>
      <c r="UI42" s="84"/>
      <c r="UJ42" s="84"/>
      <c r="UK42" s="84"/>
      <c r="UL42" s="84"/>
      <c r="UM42" s="84"/>
      <c r="UN42" s="84"/>
      <c r="UO42" s="84"/>
      <c r="UP42" s="84"/>
      <c r="UQ42" s="84"/>
      <c r="UR42" s="84"/>
      <c r="US42" s="84"/>
      <c r="UT42" s="84"/>
      <c r="UU42" s="84"/>
      <c r="UV42" s="84"/>
      <c r="UW42" s="84"/>
      <c r="UX42" s="84"/>
      <c r="UY42" s="84"/>
      <c r="UZ42" s="84"/>
      <c r="VA42" s="84"/>
      <c r="VB42" s="84"/>
      <c r="VC42" s="84"/>
      <c r="VD42" s="84"/>
      <c r="VE42" s="84"/>
      <c r="VF42" s="84"/>
      <c r="VG42" s="84"/>
      <c r="VH42" s="84"/>
      <c r="VI42" s="84"/>
      <c r="VJ42" s="84"/>
      <c r="VK42" s="84"/>
      <c r="VL42" s="84"/>
      <c r="VM42" s="84"/>
      <c r="VN42" s="84"/>
      <c r="VO42" s="84"/>
      <c r="VP42" s="84"/>
      <c r="VQ42" s="84"/>
      <c r="VR42" s="84"/>
      <c r="VS42" s="84"/>
      <c r="VT42" s="84"/>
      <c r="VU42" s="84"/>
      <c r="VV42" s="84"/>
      <c r="VW42" s="84"/>
      <c r="VX42" s="84"/>
      <c r="VY42" s="84"/>
      <c r="VZ42" s="84"/>
      <c r="WA42" s="84"/>
      <c r="WB42" s="84"/>
      <c r="WC42" s="84"/>
      <c r="WD42" s="84"/>
      <c r="WE42" s="84"/>
      <c r="WF42" s="84"/>
      <c r="WG42" s="84"/>
      <c r="WH42" s="84"/>
      <c r="WI42" s="84"/>
      <c r="WJ42" s="84"/>
      <c r="WK42" s="84"/>
      <c r="WL42" s="84"/>
      <c r="WM42" s="84"/>
      <c r="WN42" s="84"/>
      <c r="WO42" s="84"/>
      <c r="WP42" s="84"/>
      <c r="WQ42" s="84"/>
      <c r="WR42" s="84"/>
      <c r="WS42" s="84"/>
      <c r="WT42" s="84"/>
      <c r="WU42" s="84"/>
      <c r="WV42" s="84"/>
      <c r="WW42" s="84"/>
      <c r="WX42" s="84"/>
      <c r="WY42" s="84"/>
      <c r="WZ42" s="84"/>
      <c r="XA42" s="84"/>
      <c r="XB42" s="84"/>
      <c r="XC42" s="84"/>
      <c r="XD42" s="84"/>
      <c r="XE42" s="84"/>
      <c r="XF42" s="84"/>
      <c r="XG42" s="84"/>
      <c r="XH42" s="84"/>
      <c r="XI42" s="84"/>
      <c r="XJ42" s="84"/>
      <c r="XK42" s="84"/>
      <c r="XL42" s="84"/>
      <c r="XM42" s="84"/>
      <c r="XN42" s="84"/>
      <c r="XO42" s="84"/>
      <c r="XP42" s="84"/>
      <c r="XQ42" s="84"/>
      <c r="XR42" s="84"/>
      <c r="XS42" s="84"/>
      <c r="XT42" s="84"/>
      <c r="XU42" s="84"/>
      <c r="XV42" s="84"/>
      <c r="XW42" s="84"/>
      <c r="XX42" s="84"/>
      <c r="XY42" s="84"/>
      <c r="XZ42" s="84"/>
      <c r="YA42" s="84"/>
      <c r="YB42" s="84"/>
      <c r="YC42" s="84"/>
      <c r="YD42" s="84"/>
      <c r="YE42" s="84"/>
      <c r="YF42" s="84"/>
      <c r="YG42" s="84"/>
      <c r="YH42" s="84"/>
      <c r="YI42" s="84"/>
      <c r="YJ42" s="84"/>
      <c r="YK42" s="84"/>
      <c r="YL42" s="84"/>
      <c r="YM42" s="84"/>
      <c r="YN42" s="84"/>
      <c r="YO42" s="84"/>
      <c r="YP42" s="84"/>
      <c r="YQ42" s="84"/>
      <c r="YR42" s="84"/>
      <c r="YS42" s="84"/>
      <c r="YT42" s="84"/>
      <c r="YU42" s="84"/>
      <c r="YV42" s="84"/>
      <c r="YW42" s="84"/>
      <c r="YX42" s="84"/>
      <c r="YY42" s="84"/>
      <c r="YZ42" s="84"/>
      <c r="ZA42" s="84"/>
      <c r="ZB42" s="84"/>
      <c r="ZC42" s="84"/>
      <c r="ZD42" s="84"/>
      <c r="ZE42" s="84"/>
      <c r="ZF42" s="84"/>
      <c r="ZG42" s="84"/>
      <c r="ZH42" s="84"/>
      <c r="ZI42" s="84"/>
      <c r="ZJ42" s="84"/>
      <c r="ZK42" s="84"/>
      <c r="ZL42" s="84"/>
      <c r="ZM42" s="84"/>
      <c r="ZN42" s="84"/>
      <c r="ZO42" s="84"/>
      <c r="ZP42" s="84"/>
      <c r="ZQ42" s="84"/>
      <c r="ZR42" s="84"/>
      <c r="ZS42" s="84"/>
      <c r="ZT42" s="84"/>
      <c r="ZU42" s="84"/>
      <c r="ZV42" s="84"/>
      <c r="ZW42" s="84"/>
      <c r="ZX42" s="84"/>
      <c r="ZY42" s="84"/>
      <c r="ZZ42" s="84"/>
      <c r="AAA42" s="84"/>
      <c r="AAB42" s="84"/>
      <c r="AAC42" s="84"/>
      <c r="AAD42" s="84"/>
      <c r="AAE42" s="84"/>
      <c r="AAF42" s="84"/>
      <c r="AAG42" s="84"/>
      <c r="AAH42" s="84"/>
      <c r="AAI42" s="84"/>
      <c r="AAJ42" s="84"/>
      <c r="AAK42" s="84"/>
      <c r="AAL42" s="84"/>
      <c r="AAM42" s="84"/>
      <c r="AAN42" s="84"/>
      <c r="AAO42" s="84"/>
      <c r="AAP42" s="84"/>
      <c r="AAQ42" s="84"/>
      <c r="AAR42" s="84"/>
      <c r="AAS42" s="84"/>
      <c r="AAT42" s="84"/>
      <c r="AAU42" s="84"/>
      <c r="AAV42" s="84"/>
      <c r="AAW42" s="84"/>
      <c r="AAX42" s="84"/>
      <c r="AAY42" s="84"/>
      <c r="AAZ42" s="84"/>
      <c r="ABA42" s="84"/>
      <c r="ABB42" s="84"/>
      <c r="ABC42" s="84"/>
      <c r="ABD42" s="84"/>
      <c r="ABE42" s="84"/>
      <c r="ABF42" s="84"/>
      <c r="ABG42" s="84"/>
      <c r="ABH42" s="84"/>
      <c r="ABI42" s="84"/>
      <c r="ABJ42" s="84"/>
      <c r="ABK42" s="84"/>
      <c r="ABL42" s="84"/>
      <c r="ABM42" s="84"/>
      <c r="ABN42" s="84"/>
      <c r="ABO42" s="84"/>
      <c r="ABP42" s="84"/>
      <c r="ABQ42" s="84"/>
      <c r="ABR42" s="84"/>
      <c r="ABS42" s="84"/>
      <c r="ABT42" s="84"/>
      <c r="ABU42" s="84"/>
      <c r="ABV42" s="84"/>
      <c r="ABW42" s="84"/>
      <c r="ABX42" s="84"/>
      <c r="ABY42" s="84"/>
      <c r="ABZ42" s="84"/>
      <c r="ACA42" s="84"/>
      <c r="ACB42" s="84"/>
      <c r="ACC42" s="84"/>
      <c r="ACD42" s="84"/>
      <c r="ACE42" s="84"/>
      <c r="ACF42" s="84"/>
      <c r="ACG42" s="84"/>
      <c r="ACH42" s="84"/>
      <c r="ACI42" s="84"/>
      <c r="ACJ42" s="84"/>
      <c r="ACK42" s="84"/>
      <c r="ACL42" s="84"/>
      <c r="ACM42" s="84"/>
      <c r="ACN42" s="84"/>
      <c r="ACO42" s="84"/>
      <c r="ACP42" s="84"/>
      <c r="ACQ42" s="84"/>
      <c r="ACR42" s="84"/>
      <c r="ACS42" s="84"/>
      <c r="ACT42" s="84"/>
      <c r="ACU42" s="84"/>
      <c r="ACV42" s="84"/>
      <c r="ACW42" s="84"/>
      <c r="ACX42" s="84"/>
      <c r="ACY42" s="84"/>
      <c r="ACZ42" s="84"/>
      <c r="ADA42" s="84"/>
      <c r="ADB42" s="84"/>
      <c r="ADC42" s="84"/>
      <c r="ADD42" s="84"/>
      <c r="ADE42" s="84"/>
      <c r="ADF42" s="84"/>
      <c r="ADG42" s="84"/>
      <c r="ADH42" s="84"/>
      <c r="ADI42" s="84"/>
      <c r="ADJ42" s="84"/>
      <c r="ADK42" s="84"/>
      <c r="ADL42" s="84"/>
      <c r="ADM42" s="84"/>
      <c r="ADN42" s="84"/>
      <c r="ADO42" s="84"/>
      <c r="ADP42" s="84"/>
      <c r="ADQ42" s="84"/>
      <c r="ADR42" s="84"/>
      <c r="ADS42" s="84"/>
      <c r="ADT42" s="84"/>
      <c r="ADU42" s="84"/>
      <c r="ADV42" s="84"/>
      <c r="ADW42" s="84"/>
      <c r="ADX42" s="84"/>
      <c r="ADY42" s="84"/>
      <c r="ADZ42" s="84"/>
      <c r="AEA42" s="84"/>
      <c r="AEB42" s="84"/>
      <c r="AEC42" s="84"/>
      <c r="AED42" s="84"/>
      <c r="AEE42" s="84"/>
      <c r="AEF42" s="84"/>
      <c r="AEG42" s="84"/>
      <c r="AEH42" s="84"/>
      <c r="AEI42" s="84"/>
      <c r="AEJ42" s="84"/>
      <c r="AEK42" s="84"/>
      <c r="AEL42" s="84"/>
      <c r="AEM42" s="84"/>
      <c r="AEN42" s="84"/>
      <c r="AEO42" s="84"/>
      <c r="AEP42" s="84"/>
      <c r="AEQ42" s="84"/>
      <c r="AER42" s="84"/>
      <c r="AES42" s="84"/>
      <c r="AET42" s="84"/>
      <c r="AEU42" s="84"/>
      <c r="AEV42" s="84"/>
      <c r="AEW42" s="84"/>
      <c r="AEX42" s="84"/>
      <c r="AEY42" s="84"/>
      <c r="AEZ42" s="84"/>
      <c r="AFA42" s="84"/>
      <c r="AFB42" s="84"/>
      <c r="AFC42" s="84"/>
      <c r="AFD42" s="84"/>
      <c r="AFE42" s="84"/>
      <c r="AFF42" s="84"/>
      <c r="AFG42" s="84"/>
      <c r="AFH42" s="84"/>
      <c r="AFI42" s="84"/>
      <c r="AFJ42" s="84"/>
      <c r="AFK42" s="84"/>
      <c r="AFL42" s="84"/>
      <c r="AFM42" s="84"/>
      <c r="AFN42" s="84"/>
      <c r="AFO42" s="84"/>
      <c r="AFP42" s="84"/>
      <c r="AFQ42" s="84"/>
      <c r="AFR42" s="84"/>
      <c r="AFS42" s="84"/>
      <c r="AFT42" s="84"/>
      <c r="AFU42" s="84"/>
      <c r="AFV42" s="84"/>
      <c r="AFW42" s="84"/>
      <c r="AFX42" s="84"/>
      <c r="AFY42" s="84"/>
      <c r="AFZ42" s="84"/>
      <c r="AGA42" s="84"/>
      <c r="AGB42" s="84"/>
      <c r="AGC42" s="84"/>
      <c r="AGD42" s="84"/>
      <c r="AGE42" s="84"/>
      <c r="AGF42" s="84"/>
      <c r="AGG42" s="84"/>
      <c r="AGH42" s="84"/>
      <c r="AGI42" s="84"/>
      <c r="AGJ42" s="84"/>
      <c r="AGK42" s="84"/>
      <c r="AGL42" s="84"/>
      <c r="AGM42" s="84"/>
      <c r="AGN42" s="84"/>
      <c r="AGO42" s="84"/>
      <c r="AGP42" s="84"/>
      <c r="AGQ42" s="84"/>
      <c r="AGR42" s="84"/>
      <c r="AGS42" s="84"/>
      <c r="AGT42" s="84"/>
      <c r="AGU42" s="84"/>
      <c r="AGV42" s="84"/>
      <c r="AGW42" s="84"/>
      <c r="AGX42" s="84"/>
      <c r="AGY42" s="84"/>
      <c r="AGZ42" s="84"/>
      <c r="AHA42" s="84"/>
      <c r="AHB42" s="84"/>
      <c r="AHC42" s="84"/>
      <c r="AHD42" s="84"/>
      <c r="AHE42" s="84"/>
      <c r="AHF42" s="84"/>
      <c r="AHG42" s="84"/>
      <c r="AHH42" s="84"/>
      <c r="AHI42" s="84"/>
      <c r="AHJ42" s="84"/>
      <c r="AHK42" s="84"/>
      <c r="AHL42" s="84"/>
      <c r="AHM42" s="84"/>
      <c r="AHN42" s="84"/>
      <c r="AHO42" s="84"/>
      <c r="AHP42" s="84"/>
      <c r="AHQ42" s="84"/>
      <c r="AHR42" s="84"/>
      <c r="AHS42" s="84"/>
      <c r="AHT42" s="84"/>
      <c r="AHU42" s="84"/>
      <c r="AHV42" s="84"/>
      <c r="AHW42" s="84"/>
      <c r="AHX42" s="84"/>
      <c r="AHY42" s="84"/>
      <c r="AHZ42" s="84"/>
      <c r="AIA42" s="84"/>
      <c r="AIB42" s="84"/>
      <c r="AIC42" s="84"/>
      <c r="AID42" s="84"/>
      <c r="AIE42" s="84"/>
      <c r="AIF42" s="84"/>
      <c r="AIG42" s="84"/>
      <c r="AIH42" s="84"/>
      <c r="AII42" s="84"/>
      <c r="AIJ42" s="84"/>
      <c r="AIK42" s="84"/>
      <c r="AIL42" s="84"/>
      <c r="AIM42" s="84"/>
      <c r="AIN42" s="84"/>
      <c r="AIO42" s="84"/>
      <c r="AIP42" s="84"/>
      <c r="AIQ42" s="84"/>
      <c r="AIR42" s="84"/>
      <c r="AIS42" s="84"/>
      <c r="AIT42" s="84"/>
      <c r="AIU42" s="84"/>
      <c r="AIV42" s="84"/>
      <c r="AIW42" s="84"/>
      <c r="AIX42" s="84"/>
      <c r="AIY42" s="84"/>
      <c r="AIZ42" s="84"/>
      <c r="AJA42" s="84"/>
      <c r="AJB42" s="84"/>
      <c r="AJC42" s="84"/>
      <c r="AJD42" s="84"/>
      <c r="AJE42" s="84"/>
      <c r="AJF42" s="84"/>
      <c r="AJG42" s="84"/>
      <c r="AJH42" s="84"/>
      <c r="AJI42" s="84"/>
      <c r="AJJ42" s="84"/>
      <c r="AJK42" s="84"/>
      <c r="AJL42" s="84"/>
      <c r="AJM42" s="84"/>
      <c r="AJN42" s="84"/>
      <c r="AJO42" s="84"/>
      <c r="AJP42" s="84"/>
      <c r="AJQ42" s="84"/>
      <c r="AJR42" s="84"/>
      <c r="AJS42" s="84"/>
      <c r="AJT42" s="84"/>
      <c r="AJU42" s="84"/>
      <c r="AJV42" s="84"/>
      <c r="AJW42" s="84"/>
      <c r="AJX42" s="84"/>
      <c r="AJY42" s="84"/>
      <c r="AJZ42" s="84"/>
      <c r="AKA42" s="84"/>
      <c r="AKB42" s="84"/>
      <c r="AKC42" s="84"/>
      <c r="AKD42" s="84"/>
      <c r="AKE42" s="84"/>
      <c r="AKF42" s="84"/>
      <c r="AKG42" s="84"/>
      <c r="AKH42" s="84"/>
      <c r="AKI42" s="84"/>
      <c r="AKJ42" s="84"/>
      <c r="AKK42" s="84"/>
      <c r="AKL42" s="84"/>
      <c r="AKM42" s="84"/>
      <c r="AKN42" s="84"/>
      <c r="AKO42" s="84"/>
      <c r="AKP42" s="84"/>
      <c r="AKQ42" s="84"/>
      <c r="AKR42" s="84"/>
      <c r="AKS42" s="84"/>
      <c r="AKT42" s="84"/>
      <c r="AKU42" s="84"/>
      <c r="AKV42" s="84"/>
      <c r="AKW42" s="84"/>
      <c r="AKX42" s="84"/>
      <c r="AKY42" s="84"/>
      <c r="AKZ42" s="84"/>
      <c r="ALA42" s="84"/>
      <c r="ALB42" s="84"/>
      <c r="ALC42" s="84"/>
      <c r="ALD42" s="84"/>
      <c r="ALE42" s="84"/>
      <c r="ALF42" s="84"/>
      <c r="ALG42" s="84"/>
      <c r="ALH42" s="84"/>
      <c r="ALI42" s="84"/>
      <c r="ALJ42" s="84"/>
      <c r="ALK42" s="84"/>
      <c r="ALL42" s="84"/>
      <c r="ALM42" s="84"/>
      <c r="ALN42" s="84"/>
      <c r="ALO42" s="84"/>
      <c r="ALP42" s="84"/>
      <c r="ALQ42" s="85"/>
      <c r="ALR42" s="85"/>
      <c r="ALS42" s="85"/>
    </row>
    <row r="43" spans="1:1007" s="86" customFormat="1" ht="16.5">
      <c r="A43" s="88"/>
      <c r="B43" s="88"/>
      <c r="C43" s="89"/>
      <c r="D43" s="90"/>
      <c r="E43" s="87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84"/>
      <c r="BR43" s="84"/>
      <c r="BS43" s="84"/>
      <c r="BT43" s="84"/>
      <c r="BU43" s="84"/>
      <c r="BV43" s="84"/>
      <c r="BW43" s="84"/>
      <c r="BX43" s="84"/>
      <c r="BY43" s="84"/>
      <c r="BZ43" s="84"/>
      <c r="CA43" s="84"/>
      <c r="CB43" s="84"/>
      <c r="CC43" s="84"/>
      <c r="CD43" s="84"/>
      <c r="CE43" s="84"/>
      <c r="CF43" s="84"/>
      <c r="CG43" s="84"/>
      <c r="CH43" s="84"/>
      <c r="CI43" s="84"/>
      <c r="CJ43" s="84"/>
      <c r="CK43" s="84"/>
      <c r="CL43" s="84"/>
      <c r="CM43" s="84"/>
      <c r="CN43" s="84"/>
      <c r="CO43" s="84"/>
      <c r="CP43" s="84"/>
      <c r="CQ43" s="84"/>
      <c r="CR43" s="84"/>
      <c r="CS43" s="84"/>
      <c r="CT43" s="84"/>
      <c r="CU43" s="84"/>
      <c r="CV43" s="84"/>
      <c r="CW43" s="84"/>
      <c r="CX43" s="84"/>
      <c r="CY43" s="84"/>
      <c r="CZ43" s="84"/>
      <c r="DA43" s="84"/>
      <c r="DB43" s="84"/>
      <c r="DC43" s="84"/>
      <c r="DD43" s="84"/>
      <c r="DE43" s="84"/>
      <c r="DF43" s="84"/>
      <c r="DG43" s="84"/>
      <c r="DH43" s="84"/>
      <c r="DI43" s="84"/>
      <c r="DJ43" s="84"/>
      <c r="DK43" s="84"/>
      <c r="DL43" s="84"/>
      <c r="DM43" s="84"/>
      <c r="DN43" s="84"/>
      <c r="DO43" s="84"/>
      <c r="DP43" s="84"/>
      <c r="DQ43" s="84"/>
      <c r="DR43" s="84"/>
      <c r="DS43" s="84"/>
      <c r="DT43" s="84"/>
      <c r="DU43" s="84"/>
      <c r="DV43" s="84"/>
      <c r="DW43" s="84"/>
      <c r="DX43" s="84"/>
      <c r="DY43" s="84"/>
      <c r="DZ43" s="84"/>
      <c r="EA43" s="84"/>
      <c r="EB43" s="84"/>
      <c r="EC43" s="84"/>
      <c r="ED43" s="84"/>
      <c r="EE43" s="84"/>
      <c r="EF43" s="84"/>
      <c r="EG43" s="84"/>
      <c r="EH43" s="84"/>
      <c r="EI43" s="84"/>
      <c r="EJ43" s="84"/>
      <c r="EK43" s="84"/>
      <c r="EL43" s="84"/>
      <c r="EM43" s="84"/>
      <c r="EN43" s="84"/>
      <c r="EO43" s="84"/>
      <c r="EP43" s="84"/>
      <c r="EQ43" s="84"/>
      <c r="ER43" s="84"/>
      <c r="ES43" s="84"/>
      <c r="ET43" s="84"/>
      <c r="EU43" s="84"/>
      <c r="EV43" s="84"/>
      <c r="EW43" s="84"/>
      <c r="EX43" s="84"/>
      <c r="EY43" s="84"/>
      <c r="EZ43" s="84"/>
      <c r="FA43" s="84"/>
      <c r="FB43" s="84"/>
      <c r="FC43" s="84"/>
      <c r="FD43" s="84"/>
      <c r="FE43" s="84"/>
      <c r="FF43" s="84"/>
      <c r="FG43" s="84"/>
      <c r="FH43" s="84"/>
      <c r="FI43" s="84"/>
      <c r="FJ43" s="84"/>
      <c r="FK43" s="84"/>
      <c r="FL43" s="84"/>
      <c r="FM43" s="84"/>
      <c r="FN43" s="84"/>
      <c r="FO43" s="84"/>
      <c r="FP43" s="84"/>
      <c r="FQ43" s="84"/>
      <c r="FR43" s="84"/>
      <c r="FS43" s="84"/>
      <c r="FT43" s="84"/>
      <c r="FU43" s="84"/>
      <c r="FV43" s="84"/>
      <c r="FW43" s="84"/>
      <c r="FX43" s="84"/>
      <c r="FY43" s="84"/>
      <c r="FZ43" s="84"/>
      <c r="GA43" s="84"/>
      <c r="GB43" s="84"/>
      <c r="GC43" s="84"/>
      <c r="GD43" s="84"/>
      <c r="GE43" s="84"/>
      <c r="GF43" s="84"/>
      <c r="GG43" s="84"/>
      <c r="GH43" s="84"/>
      <c r="GI43" s="84"/>
      <c r="GJ43" s="84"/>
      <c r="GK43" s="84"/>
      <c r="GL43" s="84"/>
      <c r="GM43" s="84"/>
      <c r="GN43" s="84"/>
      <c r="GO43" s="84"/>
      <c r="GP43" s="84"/>
      <c r="GQ43" s="84"/>
      <c r="GR43" s="84"/>
      <c r="GS43" s="84"/>
      <c r="GT43" s="84"/>
      <c r="GU43" s="84"/>
      <c r="GV43" s="84"/>
      <c r="GW43" s="84"/>
      <c r="GX43" s="84"/>
      <c r="GY43" s="84"/>
      <c r="GZ43" s="84"/>
      <c r="HA43" s="84"/>
      <c r="HB43" s="84"/>
      <c r="HC43" s="84"/>
      <c r="HD43" s="84"/>
      <c r="HE43" s="84"/>
      <c r="HF43" s="84"/>
      <c r="HG43" s="84"/>
      <c r="HH43" s="84"/>
      <c r="HI43" s="84"/>
      <c r="HJ43" s="84"/>
      <c r="HK43" s="84"/>
      <c r="HL43" s="84"/>
      <c r="HM43" s="84"/>
      <c r="HN43" s="84"/>
      <c r="HO43" s="84"/>
      <c r="HP43" s="84"/>
      <c r="HQ43" s="84"/>
      <c r="HR43" s="84"/>
      <c r="HS43" s="84"/>
      <c r="HT43" s="84"/>
      <c r="HU43" s="84"/>
      <c r="HV43" s="84"/>
      <c r="HW43" s="84"/>
      <c r="HX43" s="84"/>
      <c r="HY43" s="84"/>
      <c r="HZ43" s="84"/>
      <c r="IA43" s="84"/>
      <c r="IB43" s="84"/>
      <c r="IC43" s="84"/>
      <c r="ID43" s="84"/>
      <c r="IE43" s="84"/>
      <c r="IF43" s="84"/>
      <c r="IG43" s="84"/>
      <c r="IH43" s="84"/>
      <c r="II43" s="84"/>
      <c r="IJ43" s="84"/>
      <c r="IK43" s="84"/>
      <c r="IL43" s="84"/>
      <c r="IM43" s="84"/>
      <c r="IN43" s="84"/>
      <c r="IO43" s="84"/>
      <c r="IP43" s="84"/>
      <c r="IQ43" s="84"/>
      <c r="IR43" s="84"/>
      <c r="IS43" s="84"/>
      <c r="IT43" s="84"/>
      <c r="IU43" s="84"/>
      <c r="IV43" s="84"/>
      <c r="IW43" s="84"/>
      <c r="IX43" s="84"/>
      <c r="IY43" s="84"/>
      <c r="IZ43" s="84"/>
      <c r="JA43" s="84"/>
      <c r="JB43" s="84"/>
      <c r="JC43" s="84"/>
      <c r="JD43" s="84"/>
      <c r="JE43" s="84"/>
      <c r="JF43" s="84"/>
      <c r="JG43" s="84"/>
      <c r="JH43" s="84"/>
      <c r="JI43" s="84"/>
      <c r="JJ43" s="84"/>
      <c r="JK43" s="84"/>
      <c r="JL43" s="84"/>
      <c r="JM43" s="84"/>
      <c r="JN43" s="84"/>
      <c r="JO43" s="84"/>
      <c r="JP43" s="84"/>
      <c r="JQ43" s="84"/>
      <c r="JR43" s="84"/>
      <c r="JS43" s="84"/>
      <c r="JT43" s="84"/>
      <c r="JU43" s="84"/>
      <c r="JV43" s="84"/>
      <c r="JW43" s="84"/>
      <c r="JX43" s="84"/>
      <c r="JY43" s="84"/>
      <c r="JZ43" s="84"/>
      <c r="KA43" s="84"/>
      <c r="KB43" s="84"/>
      <c r="KC43" s="84"/>
      <c r="KD43" s="84"/>
      <c r="KE43" s="84"/>
      <c r="KF43" s="84"/>
      <c r="KG43" s="84"/>
      <c r="KH43" s="84"/>
      <c r="KI43" s="84"/>
      <c r="KJ43" s="84"/>
      <c r="KK43" s="84"/>
      <c r="KL43" s="84"/>
      <c r="KM43" s="84"/>
      <c r="KN43" s="84"/>
      <c r="KO43" s="84"/>
      <c r="KP43" s="84"/>
      <c r="KQ43" s="84"/>
      <c r="KR43" s="84"/>
      <c r="KS43" s="84"/>
      <c r="KT43" s="84"/>
      <c r="KU43" s="84"/>
      <c r="KV43" s="84"/>
      <c r="KW43" s="84"/>
      <c r="KX43" s="84"/>
      <c r="KY43" s="84"/>
      <c r="KZ43" s="84"/>
      <c r="LA43" s="84"/>
      <c r="LB43" s="84"/>
      <c r="LC43" s="84"/>
      <c r="LD43" s="84"/>
      <c r="LE43" s="84"/>
      <c r="LF43" s="84"/>
      <c r="LG43" s="84"/>
      <c r="LH43" s="84"/>
      <c r="LI43" s="84"/>
      <c r="LJ43" s="84"/>
      <c r="LK43" s="84"/>
      <c r="LL43" s="84"/>
      <c r="LM43" s="84"/>
      <c r="LN43" s="84"/>
      <c r="LO43" s="84"/>
      <c r="LP43" s="84"/>
      <c r="LQ43" s="84"/>
      <c r="LR43" s="84"/>
      <c r="LS43" s="84"/>
      <c r="LT43" s="84"/>
      <c r="LU43" s="84"/>
      <c r="LV43" s="84"/>
      <c r="LW43" s="84"/>
      <c r="LX43" s="84"/>
      <c r="LY43" s="84"/>
      <c r="LZ43" s="84"/>
      <c r="MA43" s="84"/>
      <c r="MB43" s="84"/>
      <c r="MC43" s="84"/>
      <c r="MD43" s="84"/>
      <c r="ME43" s="84"/>
      <c r="MF43" s="84"/>
      <c r="MG43" s="84"/>
      <c r="MH43" s="84"/>
      <c r="MI43" s="84"/>
      <c r="MJ43" s="84"/>
      <c r="MK43" s="84"/>
      <c r="ML43" s="84"/>
      <c r="MM43" s="84"/>
      <c r="MN43" s="84"/>
      <c r="MO43" s="84"/>
      <c r="MP43" s="84"/>
      <c r="MQ43" s="84"/>
      <c r="MR43" s="84"/>
      <c r="MS43" s="84"/>
      <c r="MT43" s="84"/>
      <c r="MU43" s="84"/>
      <c r="MV43" s="84"/>
      <c r="MW43" s="84"/>
      <c r="MX43" s="84"/>
      <c r="MY43" s="84"/>
      <c r="MZ43" s="84"/>
      <c r="NA43" s="84"/>
      <c r="NB43" s="84"/>
      <c r="NC43" s="84"/>
      <c r="ND43" s="84"/>
      <c r="NE43" s="84"/>
      <c r="NF43" s="84"/>
      <c r="NG43" s="84"/>
      <c r="NH43" s="84"/>
      <c r="NI43" s="84"/>
      <c r="NJ43" s="84"/>
      <c r="NK43" s="84"/>
      <c r="NL43" s="84"/>
      <c r="NM43" s="84"/>
      <c r="NN43" s="84"/>
      <c r="NO43" s="84"/>
      <c r="NP43" s="84"/>
      <c r="NQ43" s="84"/>
      <c r="NR43" s="84"/>
      <c r="NS43" s="84"/>
      <c r="NT43" s="84"/>
      <c r="NU43" s="84"/>
      <c r="NV43" s="84"/>
      <c r="NW43" s="84"/>
      <c r="NX43" s="84"/>
      <c r="NY43" s="84"/>
      <c r="NZ43" s="84"/>
      <c r="OA43" s="84"/>
      <c r="OB43" s="84"/>
      <c r="OC43" s="84"/>
      <c r="OD43" s="84"/>
      <c r="OE43" s="84"/>
      <c r="OF43" s="84"/>
      <c r="OG43" s="84"/>
      <c r="OH43" s="84"/>
      <c r="OI43" s="84"/>
      <c r="OJ43" s="84"/>
      <c r="OK43" s="84"/>
      <c r="OL43" s="84"/>
      <c r="OM43" s="84"/>
      <c r="ON43" s="84"/>
      <c r="OO43" s="84"/>
      <c r="OP43" s="84"/>
      <c r="OQ43" s="84"/>
      <c r="OR43" s="84"/>
      <c r="OS43" s="84"/>
      <c r="OT43" s="84"/>
      <c r="OU43" s="84"/>
      <c r="OV43" s="84"/>
      <c r="OW43" s="84"/>
      <c r="OX43" s="84"/>
      <c r="OY43" s="84"/>
      <c r="OZ43" s="84"/>
      <c r="PA43" s="84"/>
      <c r="PB43" s="84"/>
      <c r="PC43" s="84"/>
      <c r="PD43" s="84"/>
      <c r="PE43" s="84"/>
      <c r="PF43" s="84"/>
      <c r="PG43" s="84"/>
      <c r="PH43" s="84"/>
      <c r="PI43" s="84"/>
      <c r="PJ43" s="84"/>
      <c r="PK43" s="84"/>
      <c r="PL43" s="84"/>
      <c r="PM43" s="84"/>
      <c r="PN43" s="84"/>
      <c r="PO43" s="84"/>
      <c r="PP43" s="84"/>
      <c r="PQ43" s="84"/>
      <c r="PR43" s="84"/>
      <c r="PS43" s="84"/>
      <c r="PT43" s="84"/>
      <c r="PU43" s="84"/>
      <c r="PV43" s="84"/>
      <c r="PW43" s="84"/>
      <c r="PX43" s="84"/>
      <c r="PY43" s="84"/>
      <c r="PZ43" s="84"/>
      <c r="QA43" s="84"/>
      <c r="QB43" s="84"/>
      <c r="QC43" s="84"/>
      <c r="QD43" s="84"/>
      <c r="QE43" s="84"/>
      <c r="QF43" s="84"/>
      <c r="QG43" s="84"/>
      <c r="QH43" s="84"/>
      <c r="QI43" s="84"/>
      <c r="QJ43" s="84"/>
      <c r="QK43" s="84"/>
      <c r="QL43" s="84"/>
      <c r="QM43" s="84"/>
      <c r="QN43" s="84"/>
      <c r="QO43" s="84"/>
      <c r="QP43" s="84"/>
      <c r="QQ43" s="84"/>
      <c r="QR43" s="84"/>
      <c r="QS43" s="84"/>
      <c r="QT43" s="84"/>
      <c r="QU43" s="84"/>
      <c r="QV43" s="84"/>
      <c r="QW43" s="84"/>
      <c r="QX43" s="84"/>
      <c r="QY43" s="84"/>
      <c r="QZ43" s="84"/>
      <c r="RA43" s="84"/>
      <c r="RB43" s="84"/>
      <c r="RC43" s="84"/>
      <c r="RD43" s="84"/>
      <c r="RE43" s="84"/>
      <c r="RF43" s="84"/>
      <c r="RG43" s="84"/>
      <c r="RH43" s="84"/>
      <c r="RI43" s="84"/>
      <c r="RJ43" s="84"/>
      <c r="RK43" s="84"/>
      <c r="RL43" s="84"/>
      <c r="RM43" s="84"/>
      <c r="RN43" s="84"/>
      <c r="RO43" s="84"/>
      <c r="RP43" s="84"/>
      <c r="RQ43" s="84"/>
      <c r="RR43" s="84"/>
      <c r="RS43" s="84"/>
      <c r="RT43" s="84"/>
      <c r="RU43" s="84"/>
      <c r="RV43" s="84"/>
      <c r="RW43" s="84"/>
      <c r="RX43" s="84"/>
      <c r="RY43" s="84"/>
      <c r="RZ43" s="84"/>
      <c r="SA43" s="84"/>
      <c r="SB43" s="84"/>
      <c r="SC43" s="84"/>
      <c r="SD43" s="84"/>
      <c r="SE43" s="84"/>
      <c r="SF43" s="84"/>
      <c r="SG43" s="84"/>
      <c r="SH43" s="84"/>
      <c r="SI43" s="84"/>
      <c r="SJ43" s="84"/>
      <c r="SK43" s="84"/>
      <c r="SL43" s="84"/>
      <c r="SM43" s="84"/>
      <c r="SN43" s="84"/>
      <c r="SO43" s="84"/>
      <c r="SP43" s="84"/>
      <c r="SQ43" s="84"/>
      <c r="SR43" s="84"/>
      <c r="SS43" s="84"/>
      <c r="ST43" s="84"/>
      <c r="SU43" s="84"/>
      <c r="SV43" s="84"/>
      <c r="SW43" s="84"/>
      <c r="SX43" s="84"/>
      <c r="SY43" s="84"/>
      <c r="SZ43" s="84"/>
      <c r="TA43" s="84"/>
      <c r="TB43" s="84"/>
      <c r="TC43" s="84"/>
      <c r="TD43" s="84"/>
      <c r="TE43" s="84"/>
      <c r="TF43" s="84"/>
      <c r="TG43" s="84"/>
      <c r="TH43" s="84"/>
      <c r="TI43" s="84"/>
      <c r="TJ43" s="84"/>
      <c r="TK43" s="84"/>
      <c r="TL43" s="84"/>
      <c r="TM43" s="84"/>
      <c r="TN43" s="84"/>
      <c r="TO43" s="84"/>
      <c r="TP43" s="84"/>
      <c r="TQ43" s="84"/>
      <c r="TR43" s="84"/>
      <c r="TS43" s="84"/>
      <c r="TT43" s="84"/>
      <c r="TU43" s="84"/>
      <c r="TV43" s="84"/>
      <c r="TW43" s="84"/>
      <c r="TX43" s="84"/>
      <c r="TY43" s="84"/>
      <c r="TZ43" s="84"/>
      <c r="UA43" s="84"/>
      <c r="UB43" s="84"/>
      <c r="UC43" s="84"/>
      <c r="UD43" s="84"/>
      <c r="UE43" s="84"/>
      <c r="UF43" s="84"/>
      <c r="UG43" s="84"/>
      <c r="UH43" s="84"/>
      <c r="UI43" s="84"/>
      <c r="UJ43" s="84"/>
      <c r="UK43" s="84"/>
      <c r="UL43" s="84"/>
      <c r="UM43" s="84"/>
      <c r="UN43" s="84"/>
      <c r="UO43" s="84"/>
      <c r="UP43" s="84"/>
      <c r="UQ43" s="84"/>
      <c r="UR43" s="84"/>
      <c r="US43" s="84"/>
      <c r="UT43" s="84"/>
      <c r="UU43" s="84"/>
      <c r="UV43" s="84"/>
      <c r="UW43" s="84"/>
      <c r="UX43" s="84"/>
      <c r="UY43" s="84"/>
      <c r="UZ43" s="84"/>
      <c r="VA43" s="84"/>
      <c r="VB43" s="84"/>
      <c r="VC43" s="84"/>
      <c r="VD43" s="84"/>
      <c r="VE43" s="84"/>
      <c r="VF43" s="84"/>
      <c r="VG43" s="84"/>
      <c r="VH43" s="84"/>
      <c r="VI43" s="84"/>
      <c r="VJ43" s="84"/>
      <c r="VK43" s="84"/>
      <c r="VL43" s="84"/>
      <c r="VM43" s="84"/>
      <c r="VN43" s="84"/>
      <c r="VO43" s="84"/>
      <c r="VP43" s="84"/>
      <c r="VQ43" s="84"/>
      <c r="VR43" s="84"/>
      <c r="VS43" s="84"/>
      <c r="VT43" s="84"/>
      <c r="VU43" s="84"/>
      <c r="VV43" s="84"/>
      <c r="VW43" s="84"/>
      <c r="VX43" s="84"/>
      <c r="VY43" s="84"/>
      <c r="VZ43" s="84"/>
      <c r="WA43" s="84"/>
      <c r="WB43" s="84"/>
      <c r="WC43" s="84"/>
      <c r="WD43" s="84"/>
      <c r="WE43" s="84"/>
      <c r="WF43" s="84"/>
      <c r="WG43" s="84"/>
      <c r="WH43" s="84"/>
      <c r="WI43" s="84"/>
      <c r="WJ43" s="84"/>
      <c r="WK43" s="84"/>
      <c r="WL43" s="84"/>
      <c r="WM43" s="84"/>
      <c r="WN43" s="84"/>
      <c r="WO43" s="84"/>
      <c r="WP43" s="84"/>
      <c r="WQ43" s="84"/>
      <c r="WR43" s="84"/>
      <c r="WS43" s="84"/>
      <c r="WT43" s="84"/>
      <c r="WU43" s="84"/>
      <c r="WV43" s="84"/>
      <c r="WW43" s="84"/>
      <c r="WX43" s="84"/>
      <c r="WY43" s="84"/>
      <c r="WZ43" s="84"/>
      <c r="XA43" s="84"/>
      <c r="XB43" s="84"/>
      <c r="XC43" s="84"/>
      <c r="XD43" s="84"/>
      <c r="XE43" s="84"/>
      <c r="XF43" s="84"/>
      <c r="XG43" s="84"/>
      <c r="XH43" s="84"/>
      <c r="XI43" s="84"/>
      <c r="XJ43" s="84"/>
      <c r="XK43" s="84"/>
      <c r="XL43" s="84"/>
      <c r="XM43" s="84"/>
      <c r="XN43" s="84"/>
      <c r="XO43" s="84"/>
      <c r="XP43" s="84"/>
      <c r="XQ43" s="84"/>
      <c r="XR43" s="84"/>
      <c r="XS43" s="84"/>
      <c r="XT43" s="84"/>
      <c r="XU43" s="84"/>
      <c r="XV43" s="84"/>
      <c r="XW43" s="84"/>
      <c r="XX43" s="84"/>
      <c r="XY43" s="84"/>
      <c r="XZ43" s="84"/>
      <c r="YA43" s="84"/>
      <c r="YB43" s="84"/>
      <c r="YC43" s="84"/>
      <c r="YD43" s="84"/>
      <c r="YE43" s="84"/>
      <c r="YF43" s="84"/>
      <c r="YG43" s="84"/>
      <c r="YH43" s="84"/>
      <c r="YI43" s="84"/>
      <c r="YJ43" s="84"/>
      <c r="YK43" s="84"/>
      <c r="YL43" s="84"/>
      <c r="YM43" s="84"/>
      <c r="YN43" s="84"/>
      <c r="YO43" s="84"/>
      <c r="YP43" s="84"/>
      <c r="YQ43" s="84"/>
      <c r="YR43" s="84"/>
      <c r="YS43" s="84"/>
      <c r="YT43" s="84"/>
      <c r="YU43" s="84"/>
      <c r="YV43" s="84"/>
      <c r="YW43" s="84"/>
      <c r="YX43" s="84"/>
      <c r="YY43" s="84"/>
      <c r="YZ43" s="84"/>
      <c r="ZA43" s="84"/>
      <c r="ZB43" s="84"/>
      <c r="ZC43" s="84"/>
      <c r="ZD43" s="84"/>
      <c r="ZE43" s="84"/>
      <c r="ZF43" s="84"/>
      <c r="ZG43" s="84"/>
      <c r="ZH43" s="84"/>
      <c r="ZI43" s="84"/>
      <c r="ZJ43" s="84"/>
      <c r="ZK43" s="84"/>
      <c r="ZL43" s="84"/>
      <c r="ZM43" s="84"/>
      <c r="ZN43" s="84"/>
      <c r="ZO43" s="84"/>
      <c r="ZP43" s="84"/>
      <c r="ZQ43" s="84"/>
      <c r="ZR43" s="84"/>
      <c r="ZS43" s="84"/>
      <c r="ZT43" s="84"/>
      <c r="ZU43" s="84"/>
      <c r="ZV43" s="84"/>
      <c r="ZW43" s="84"/>
      <c r="ZX43" s="84"/>
      <c r="ZY43" s="84"/>
      <c r="ZZ43" s="84"/>
      <c r="AAA43" s="84"/>
      <c r="AAB43" s="84"/>
      <c r="AAC43" s="84"/>
      <c r="AAD43" s="84"/>
      <c r="AAE43" s="84"/>
      <c r="AAF43" s="84"/>
      <c r="AAG43" s="84"/>
      <c r="AAH43" s="84"/>
      <c r="AAI43" s="84"/>
      <c r="AAJ43" s="84"/>
      <c r="AAK43" s="84"/>
      <c r="AAL43" s="84"/>
      <c r="AAM43" s="84"/>
      <c r="AAN43" s="84"/>
      <c r="AAO43" s="84"/>
      <c r="AAP43" s="84"/>
      <c r="AAQ43" s="84"/>
      <c r="AAR43" s="84"/>
      <c r="AAS43" s="84"/>
      <c r="AAT43" s="84"/>
      <c r="AAU43" s="84"/>
      <c r="AAV43" s="84"/>
      <c r="AAW43" s="84"/>
      <c r="AAX43" s="84"/>
      <c r="AAY43" s="84"/>
      <c r="AAZ43" s="84"/>
      <c r="ABA43" s="84"/>
      <c r="ABB43" s="84"/>
      <c r="ABC43" s="84"/>
      <c r="ABD43" s="84"/>
      <c r="ABE43" s="84"/>
      <c r="ABF43" s="84"/>
      <c r="ABG43" s="84"/>
      <c r="ABH43" s="84"/>
      <c r="ABI43" s="84"/>
      <c r="ABJ43" s="84"/>
      <c r="ABK43" s="84"/>
      <c r="ABL43" s="84"/>
      <c r="ABM43" s="84"/>
      <c r="ABN43" s="84"/>
      <c r="ABO43" s="84"/>
      <c r="ABP43" s="84"/>
      <c r="ABQ43" s="84"/>
      <c r="ABR43" s="84"/>
      <c r="ABS43" s="84"/>
      <c r="ABT43" s="84"/>
      <c r="ABU43" s="84"/>
      <c r="ABV43" s="84"/>
      <c r="ABW43" s="84"/>
      <c r="ABX43" s="84"/>
      <c r="ABY43" s="84"/>
      <c r="ABZ43" s="84"/>
      <c r="ACA43" s="84"/>
      <c r="ACB43" s="84"/>
      <c r="ACC43" s="84"/>
      <c r="ACD43" s="84"/>
      <c r="ACE43" s="84"/>
      <c r="ACF43" s="84"/>
      <c r="ACG43" s="84"/>
      <c r="ACH43" s="84"/>
      <c r="ACI43" s="84"/>
      <c r="ACJ43" s="84"/>
      <c r="ACK43" s="84"/>
      <c r="ACL43" s="84"/>
      <c r="ACM43" s="84"/>
      <c r="ACN43" s="84"/>
      <c r="ACO43" s="84"/>
      <c r="ACP43" s="84"/>
      <c r="ACQ43" s="84"/>
      <c r="ACR43" s="84"/>
      <c r="ACS43" s="84"/>
      <c r="ACT43" s="84"/>
      <c r="ACU43" s="84"/>
      <c r="ACV43" s="84"/>
      <c r="ACW43" s="84"/>
      <c r="ACX43" s="84"/>
      <c r="ACY43" s="84"/>
      <c r="ACZ43" s="84"/>
      <c r="ADA43" s="84"/>
      <c r="ADB43" s="84"/>
      <c r="ADC43" s="84"/>
      <c r="ADD43" s="84"/>
      <c r="ADE43" s="84"/>
      <c r="ADF43" s="84"/>
      <c r="ADG43" s="84"/>
      <c r="ADH43" s="84"/>
      <c r="ADI43" s="84"/>
      <c r="ADJ43" s="84"/>
      <c r="ADK43" s="84"/>
      <c r="ADL43" s="84"/>
      <c r="ADM43" s="84"/>
      <c r="ADN43" s="84"/>
      <c r="ADO43" s="84"/>
      <c r="ADP43" s="84"/>
      <c r="ADQ43" s="84"/>
      <c r="ADR43" s="84"/>
      <c r="ADS43" s="84"/>
      <c r="ADT43" s="84"/>
      <c r="ADU43" s="84"/>
      <c r="ADV43" s="84"/>
      <c r="ADW43" s="84"/>
      <c r="ADX43" s="84"/>
      <c r="ADY43" s="84"/>
      <c r="ADZ43" s="84"/>
      <c r="AEA43" s="84"/>
      <c r="AEB43" s="84"/>
      <c r="AEC43" s="84"/>
      <c r="AED43" s="84"/>
      <c r="AEE43" s="84"/>
      <c r="AEF43" s="84"/>
      <c r="AEG43" s="84"/>
      <c r="AEH43" s="84"/>
      <c r="AEI43" s="84"/>
      <c r="AEJ43" s="84"/>
      <c r="AEK43" s="84"/>
      <c r="AEL43" s="84"/>
      <c r="AEM43" s="84"/>
      <c r="AEN43" s="84"/>
      <c r="AEO43" s="84"/>
      <c r="AEP43" s="84"/>
      <c r="AEQ43" s="84"/>
      <c r="AER43" s="84"/>
      <c r="AES43" s="84"/>
      <c r="AET43" s="84"/>
      <c r="AEU43" s="84"/>
      <c r="AEV43" s="84"/>
      <c r="AEW43" s="84"/>
      <c r="AEX43" s="84"/>
      <c r="AEY43" s="84"/>
      <c r="AEZ43" s="84"/>
      <c r="AFA43" s="84"/>
      <c r="AFB43" s="84"/>
      <c r="AFC43" s="84"/>
      <c r="AFD43" s="84"/>
      <c r="AFE43" s="84"/>
      <c r="AFF43" s="84"/>
      <c r="AFG43" s="84"/>
      <c r="AFH43" s="84"/>
      <c r="AFI43" s="84"/>
      <c r="AFJ43" s="84"/>
      <c r="AFK43" s="84"/>
      <c r="AFL43" s="84"/>
      <c r="AFM43" s="84"/>
      <c r="AFN43" s="84"/>
      <c r="AFO43" s="84"/>
      <c r="AFP43" s="84"/>
      <c r="AFQ43" s="84"/>
      <c r="AFR43" s="84"/>
      <c r="AFS43" s="84"/>
      <c r="AFT43" s="84"/>
      <c r="AFU43" s="84"/>
      <c r="AFV43" s="84"/>
      <c r="AFW43" s="84"/>
      <c r="AFX43" s="84"/>
      <c r="AFY43" s="84"/>
      <c r="AFZ43" s="84"/>
      <c r="AGA43" s="84"/>
      <c r="AGB43" s="84"/>
      <c r="AGC43" s="84"/>
      <c r="AGD43" s="84"/>
      <c r="AGE43" s="84"/>
      <c r="AGF43" s="84"/>
      <c r="AGG43" s="84"/>
      <c r="AGH43" s="84"/>
      <c r="AGI43" s="84"/>
      <c r="AGJ43" s="84"/>
      <c r="AGK43" s="84"/>
      <c r="AGL43" s="84"/>
      <c r="AGM43" s="84"/>
      <c r="AGN43" s="84"/>
      <c r="AGO43" s="84"/>
      <c r="AGP43" s="84"/>
      <c r="AGQ43" s="84"/>
      <c r="AGR43" s="84"/>
      <c r="AGS43" s="84"/>
      <c r="AGT43" s="84"/>
      <c r="AGU43" s="84"/>
      <c r="AGV43" s="84"/>
      <c r="AGW43" s="84"/>
      <c r="AGX43" s="84"/>
      <c r="AGY43" s="84"/>
      <c r="AGZ43" s="84"/>
      <c r="AHA43" s="84"/>
      <c r="AHB43" s="84"/>
      <c r="AHC43" s="84"/>
      <c r="AHD43" s="84"/>
      <c r="AHE43" s="84"/>
      <c r="AHF43" s="84"/>
      <c r="AHG43" s="84"/>
      <c r="AHH43" s="84"/>
      <c r="AHI43" s="84"/>
      <c r="AHJ43" s="84"/>
      <c r="AHK43" s="84"/>
      <c r="AHL43" s="84"/>
      <c r="AHM43" s="84"/>
      <c r="AHN43" s="84"/>
      <c r="AHO43" s="84"/>
      <c r="AHP43" s="84"/>
      <c r="AHQ43" s="84"/>
      <c r="AHR43" s="84"/>
      <c r="AHS43" s="84"/>
      <c r="AHT43" s="84"/>
      <c r="AHU43" s="84"/>
      <c r="AHV43" s="84"/>
      <c r="AHW43" s="84"/>
      <c r="AHX43" s="84"/>
      <c r="AHY43" s="84"/>
      <c r="AHZ43" s="84"/>
      <c r="AIA43" s="84"/>
      <c r="AIB43" s="84"/>
      <c r="AIC43" s="84"/>
      <c r="AID43" s="84"/>
      <c r="AIE43" s="84"/>
      <c r="AIF43" s="84"/>
      <c r="AIG43" s="84"/>
      <c r="AIH43" s="84"/>
      <c r="AII43" s="84"/>
      <c r="AIJ43" s="84"/>
      <c r="AIK43" s="84"/>
      <c r="AIL43" s="84"/>
      <c r="AIM43" s="84"/>
      <c r="AIN43" s="84"/>
      <c r="AIO43" s="84"/>
      <c r="AIP43" s="84"/>
      <c r="AIQ43" s="84"/>
      <c r="AIR43" s="84"/>
      <c r="AIS43" s="84"/>
      <c r="AIT43" s="84"/>
      <c r="AIU43" s="84"/>
      <c r="AIV43" s="84"/>
      <c r="AIW43" s="84"/>
      <c r="AIX43" s="84"/>
      <c r="AIY43" s="84"/>
      <c r="AIZ43" s="84"/>
      <c r="AJA43" s="84"/>
      <c r="AJB43" s="84"/>
      <c r="AJC43" s="84"/>
      <c r="AJD43" s="84"/>
      <c r="AJE43" s="84"/>
      <c r="AJF43" s="84"/>
      <c r="AJG43" s="84"/>
      <c r="AJH43" s="84"/>
      <c r="AJI43" s="84"/>
      <c r="AJJ43" s="84"/>
      <c r="AJK43" s="84"/>
      <c r="AJL43" s="84"/>
      <c r="AJM43" s="84"/>
      <c r="AJN43" s="84"/>
      <c r="AJO43" s="84"/>
      <c r="AJP43" s="84"/>
      <c r="AJQ43" s="84"/>
      <c r="AJR43" s="84"/>
      <c r="AJS43" s="84"/>
      <c r="AJT43" s="84"/>
      <c r="AJU43" s="84"/>
      <c r="AJV43" s="84"/>
      <c r="AJW43" s="84"/>
      <c r="AJX43" s="84"/>
      <c r="AJY43" s="84"/>
      <c r="AJZ43" s="84"/>
      <c r="AKA43" s="84"/>
      <c r="AKB43" s="84"/>
      <c r="AKC43" s="84"/>
      <c r="AKD43" s="84"/>
      <c r="AKE43" s="84"/>
      <c r="AKF43" s="84"/>
      <c r="AKG43" s="84"/>
      <c r="AKH43" s="84"/>
      <c r="AKI43" s="84"/>
      <c r="AKJ43" s="84"/>
      <c r="AKK43" s="84"/>
      <c r="AKL43" s="84"/>
      <c r="AKM43" s="84"/>
      <c r="AKN43" s="84"/>
      <c r="AKO43" s="84"/>
      <c r="AKP43" s="84"/>
      <c r="AKQ43" s="84"/>
      <c r="AKR43" s="84"/>
      <c r="AKS43" s="84"/>
      <c r="AKT43" s="84"/>
      <c r="AKU43" s="84"/>
      <c r="AKV43" s="84"/>
      <c r="AKW43" s="84"/>
      <c r="AKX43" s="84"/>
      <c r="AKY43" s="84"/>
      <c r="AKZ43" s="84"/>
      <c r="ALA43" s="84"/>
      <c r="ALB43" s="84"/>
      <c r="ALC43" s="84"/>
      <c r="ALD43" s="84"/>
      <c r="ALE43" s="84"/>
      <c r="ALF43" s="84"/>
      <c r="ALG43" s="84"/>
      <c r="ALH43" s="84"/>
      <c r="ALI43" s="84"/>
      <c r="ALJ43" s="84"/>
      <c r="ALK43" s="84"/>
      <c r="ALL43" s="84"/>
      <c r="ALM43" s="84"/>
      <c r="ALN43" s="84"/>
      <c r="ALO43" s="84"/>
      <c r="ALP43" s="84"/>
      <c r="ALQ43" s="85"/>
      <c r="ALR43" s="85"/>
      <c r="ALS43" s="85"/>
    </row>
    <row r="44" spans="1:1007" s="15" customFormat="1" ht="16.5">
      <c r="A44" s="179" t="s">
        <v>87</v>
      </c>
      <c r="B44" s="179"/>
      <c r="C44" s="179"/>
      <c r="D44" s="90"/>
      <c r="E44" s="90"/>
    </row>
    <row r="45" spans="1:1007" s="15" customFormat="1" ht="25.5" customHeight="1">
      <c r="A45" s="90"/>
      <c r="B45" s="90"/>
      <c r="C45" s="91"/>
      <c r="D45" s="90"/>
    </row>
    <row r="46" spans="1:1007" s="93" customFormat="1" ht="16.5">
      <c r="A46" s="92" t="s">
        <v>14</v>
      </c>
      <c r="B46" s="180" t="s">
        <v>15</v>
      </c>
      <c r="C46" s="180"/>
      <c r="D46" s="90"/>
    </row>
    <row r="47" spans="1:1007" s="15" customFormat="1" ht="13.5" customHeight="1">
      <c r="A47" s="31" t="s">
        <v>14</v>
      </c>
      <c r="B47" s="170" t="s">
        <v>15</v>
      </c>
      <c r="C47" s="170"/>
      <c r="D47" s="90"/>
    </row>
    <row r="48" spans="1:1007" s="15" customFormat="1" ht="16.5">
      <c r="A48" s="94" t="s">
        <v>94</v>
      </c>
      <c r="B48" s="171" t="s">
        <v>95</v>
      </c>
      <c r="C48" s="171"/>
    </row>
    <row r="49" spans="1:3" s="15" customFormat="1" ht="16.5">
      <c r="A49" s="28"/>
      <c r="B49" s="28"/>
      <c r="C49" s="28"/>
    </row>
    <row r="50" spans="1:3" s="23" customFormat="1">
      <c r="A50" s="28" t="s">
        <v>16</v>
      </c>
      <c r="B50" s="94" t="s">
        <v>94</v>
      </c>
      <c r="C50" s="172" t="s">
        <v>155</v>
      </c>
    </row>
    <row r="51" spans="1:3" s="23" customFormat="1">
      <c r="A51" s="28" t="s">
        <v>17</v>
      </c>
      <c r="B51" s="94" t="s">
        <v>96</v>
      </c>
      <c r="C51" s="172"/>
    </row>
    <row r="52" spans="1:3" s="23" customFormat="1" ht="40.5">
      <c r="A52" s="28" t="s">
        <v>18</v>
      </c>
      <c r="B52" s="94" t="s">
        <v>97</v>
      </c>
      <c r="C52" s="28"/>
    </row>
    <row r="53" spans="1:3" s="23" customFormat="1" ht="40.5">
      <c r="A53" s="28" t="s">
        <v>19</v>
      </c>
      <c r="B53" s="94" t="s">
        <v>98</v>
      </c>
      <c r="C53" s="28"/>
    </row>
    <row r="54" spans="1:3" s="23" customFormat="1">
      <c r="A54" s="28" t="s">
        <v>20</v>
      </c>
      <c r="B54" s="94" t="s">
        <v>24</v>
      </c>
      <c r="C54" s="28"/>
    </row>
    <row r="55" spans="1:3" s="23" customFormat="1" ht="27">
      <c r="A55" s="28" t="s">
        <v>51</v>
      </c>
      <c r="B55" s="94" t="s">
        <v>99</v>
      </c>
      <c r="C55" s="28"/>
    </row>
    <row r="56" spans="1:3" s="23" customFormat="1">
      <c r="A56" s="173" t="s">
        <v>21</v>
      </c>
      <c r="B56" s="173"/>
      <c r="C56" s="97"/>
    </row>
    <row r="57" spans="1:3" s="23" customFormat="1" ht="27">
      <c r="A57" s="28" t="s">
        <v>22</v>
      </c>
      <c r="B57" s="94"/>
      <c r="C57" s="98">
        <v>-144346.6</v>
      </c>
    </row>
    <row r="58" spans="1:3" s="23" customFormat="1">
      <c r="A58" s="28"/>
      <c r="B58" s="94"/>
      <c r="C58" s="28"/>
    </row>
    <row r="59" spans="1:3" s="23" customFormat="1" ht="14.25">
      <c r="A59" s="22" t="s">
        <v>14</v>
      </c>
      <c r="B59" s="183" t="s">
        <v>15</v>
      </c>
      <c r="C59" s="183"/>
    </row>
    <row r="60" spans="1:3" s="23" customFormat="1">
      <c r="A60" s="94" t="s">
        <v>100</v>
      </c>
      <c r="B60" s="171" t="s">
        <v>101</v>
      </c>
      <c r="C60" s="171"/>
    </row>
    <row r="61" spans="1:3" s="23" customFormat="1" ht="13.5" customHeight="1">
      <c r="A61" s="28"/>
      <c r="B61" s="28"/>
      <c r="C61" s="28"/>
    </row>
    <row r="62" spans="1:3" s="23" customFormat="1" ht="14.25">
      <c r="A62" s="170" t="s">
        <v>88</v>
      </c>
      <c r="B62" s="170"/>
      <c r="C62" s="170"/>
    </row>
    <row r="63" spans="1:3" s="23" customFormat="1">
      <c r="A63" s="28"/>
      <c r="B63" s="28"/>
      <c r="C63" s="28"/>
    </row>
    <row r="64" spans="1:3" s="23" customFormat="1" ht="25.5" customHeight="1">
      <c r="A64" s="28" t="s">
        <v>16</v>
      </c>
      <c r="B64" s="94" t="s">
        <v>100</v>
      </c>
      <c r="C64" s="172" t="s">
        <v>139</v>
      </c>
    </row>
    <row r="65" spans="1:1014" s="23" customFormat="1">
      <c r="A65" s="28" t="s">
        <v>17</v>
      </c>
      <c r="B65" s="94" t="s">
        <v>90</v>
      </c>
      <c r="C65" s="172"/>
    </row>
    <row r="66" spans="1:1014" s="23" customFormat="1" ht="40.5">
      <c r="A66" s="28" t="s">
        <v>18</v>
      </c>
      <c r="B66" s="94" t="s">
        <v>102</v>
      </c>
      <c r="C66" s="28"/>
    </row>
    <row r="67" spans="1:1014" s="23" customFormat="1" ht="27">
      <c r="A67" s="28" t="s">
        <v>19</v>
      </c>
      <c r="B67" s="94" t="s">
        <v>103</v>
      </c>
      <c r="C67" s="28"/>
    </row>
    <row r="68" spans="1:1014" s="23" customFormat="1">
      <c r="A68" s="28" t="s">
        <v>20</v>
      </c>
      <c r="B68" s="94" t="s">
        <v>24</v>
      </c>
      <c r="C68" s="28"/>
    </row>
    <row r="69" spans="1:1014" s="23" customFormat="1" ht="27">
      <c r="A69" s="28" t="s">
        <v>92</v>
      </c>
      <c r="B69" s="94" t="s">
        <v>93</v>
      </c>
      <c r="C69" s="28"/>
    </row>
    <row r="70" spans="1:1014" s="23" customFormat="1">
      <c r="A70" s="173" t="s">
        <v>21</v>
      </c>
      <c r="B70" s="173"/>
      <c r="C70" s="28"/>
    </row>
    <row r="71" spans="1:1014" s="23" customFormat="1" ht="16.5">
      <c r="A71" s="174" t="s">
        <v>22</v>
      </c>
      <c r="B71" s="174"/>
      <c r="C71" s="98">
        <v>-3000000</v>
      </c>
    </row>
    <row r="72" spans="1:1014" s="23" customFormat="1" ht="14.25">
      <c r="A72" s="24"/>
      <c r="B72" s="24"/>
      <c r="C72" s="130" t="s">
        <v>167</v>
      </c>
    </row>
    <row r="73" spans="1:1014" s="104" customFormat="1" ht="16.5">
      <c r="A73" s="11" t="s">
        <v>14</v>
      </c>
      <c r="B73" s="168" t="s">
        <v>15</v>
      </c>
      <c r="C73" s="168"/>
      <c r="ALV73" s="132"/>
      <c r="ALW73" s="132"/>
      <c r="ALX73" s="132"/>
      <c r="ALY73" s="132"/>
      <c r="ALZ73" s="132"/>
    </row>
    <row r="74" spans="1:1014" s="104" customFormat="1" ht="16.5">
      <c r="A74" s="13" t="s">
        <v>105</v>
      </c>
      <c r="B74" s="178" t="s">
        <v>106</v>
      </c>
      <c r="C74" s="178"/>
      <c r="ALV74" s="132"/>
      <c r="ALW74" s="132"/>
      <c r="ALX74" s="132"/>
      <c r="ALY74" s="132"/>
      <c r="ALZ74" s="132"/>
    </row>
    <row r="75" spans="1:1014" s="104" customFormat="1" ht="16.5">
      <c r="A75" s="9"/>
      <c r="B75" s="9"/>
      <c r="C75" s="28"/>
      <c r="ALV75" s="132"/>
      <c r="ALW75" s="132"/>
      <c r="ALX75" s="132"/>
      <c r="ALY75" s="132"/>
      <c r="ALZ75" s="132"/>
    </row>
    <row r="76" spans="1:1014" s="104" customFormat="1" ht="16.5" customHeight="1">
      <c r="A76" s="168" t="s">
        <v>88</v>
      </c>
      <c r="B76" s="168"/>
      <c r="C76" s="168"/>
      <c r="ALV76" s="132"/>
      <c r="ALW76" s="132"/>
      <c r="ALX76" s="132"/>
      <c r="ALY76" s="132"/>
      <c r="ALZ76" s="132"/>
    </row>
    <row r="77" spans="1:1014" s="104" customFormat="1" ht="16.5">
      <c r="A77" s="9"/>
      <c r="B77" s="9"/>
      <c r="C77" s="28"/>
      <c r="ALV77" s="132"/>
      <c r="ALW77" s="132"/>
      <c r="ALX77" s="132"/>
      <c r="ALY77" s="132"/>
      <c r="ALZ77" s="132"/>
    </row>
    <row r="78" spans="1:1014" s="104" customFormat="1" ht="66" customHeight="1">
      <c r="A78" s="9" t="s">
        <v>16</v>
      </c>
      <c r="B78" s="13" t="s">
        <v>105</v>
      </c>
      <c r="C78" s="97" t="s">
        <v>168</v>
      </c>
      <c r="ALV78" s="132"/>
      <c r="ALW78" s="132"/>
      <c r="ALX78" s="132"/>
      <c r="ALY78" s="132"/>
      <c r="ALZ78" s="132"/>
    </row>
    <row r="79" spans="1:1014" s="104" customFormat="1" ht="16.5">
      <c r="A79" s="9" t="s">
        <v>17</v>
      </c>
      <c r="B79" s="13" t="s">
        <v>90</v>
      </c>
      <c r="C79" s="97" t="s">
        <v>89</v>
      </c>
      <c r="ALV79" s="132"/>
      <c r="ALW79" s="132"/>
      <c r="ALX79" s="132"/>
      <c r="ALY79" s="132"/>
      <c r="ALZ79" s="132"/>
    </row>
    <row r="80" spans="1:1014" s="104" customFormat="1" ht="16.5">
      <c r="A80" s="9" t="s">
        <v>18</v>
      </c>
      <c r="B80" s="13" t="s">
        <v>106</v>
      </c>
      <c r="C80" s="94"/>
      <c r="ALV80" s="132"/>
      <c r="ALW80" s="132"/>
      <c r="ALX80" s="132"/>
      <c r="ALY80" s="132"/>
      <c r="ALZ80" s="132"/>
    </row>
    <row r="81" spans="1:1014" s="104" customFormat="1" ht="66">
      <c r="A81" s="9" t="s">
        <v>19</v>
      </c>
      <c r="B81" s="13" t="s">
        <v>107</v>
      </c>
      <c r="C81" s="94"/>
      <c r="ALV81" s="132"/>
      <c r="ALW81" s="132"/>
      <c r="ALX81" s="132"/>
      <c r="ALY81" s="132"/>
      <c r="ALZ81" s="132"/>
    </row>
    <row r="82" spans="1:1014" s="104" customFormat="1" ht="16.5">
      <c r="A82" s="9" t="s">
        <v>20</v>
      </c>
      <c r="B82" s="13" t="s">
        <v>24</v>
      </c>
      <c r="C82" s="94"/>
      <c r="ALV82" s="132"/>
      <c r="ALW82" s="132"/>
      <c r="ALX82" s="132"/>
      <c r="ALY82" s="132"/>
      <c r="ALZ82" s="132"/>
    </row>
    <row r="83" spans="1:1014" s="104" customFormat="1" ht="16.5">
      <c r="A83" s="9" t="s">
        <v>91</v>
      </c>
      <c r="B83" s="13" t="s">
        <v>21</v>
      </c>
      <c r="C83" s="94"/>
      <c r="ALV83" s="132"/>
      <c r="ALW83" s="132"/>
      <c r="ALX83" s="132"/>
      <c r="ALY83" s="132"/>
      <c r="ALZ83" s="132"/>
    </row>
    <row r="84" spans="1:1014" s="104" customFormat="1" ht="16.5">
      <c r="A84" s="134" t="s">
        <v>21</v>
      </c>
      <c r="B84" s="134"/>
      <c r="C84" s="133"/>
      <c r="ALV84" s="132"/>
      <c r="ALW84" s="132"/>
      <c r="ALX84" s="132"/>
      <c r="ALY84" s="132"/>
      <c r="ALZ84" s="132"/>
    </row>
    <row r="85" spans="1:1014" s="104" customFormat="1" ht="16.5" customHeight="1">
      <c r="A85" s="176" t="s">
        <v>22</v>
      </c>
      <c r="B85" s="176"/>
      <c r="C85" s="103">
        <f>+C71+C39+C31+C57+C22</f>
        <v>-3394584.6</v>
      </c>
      <c r="ALV85" s="132"/>
      <c r="ALW85" s="132"/>
      <c r="ALX85" s="132"/>
      <c r="ALY85" s="132"/>
      <c r="ALZ85" s="132"/>
    </row>
    <row r="86" spans="1:1014">
      <c r="ALY86" s="1"/>
    </row>
    <row r="87" spans="1:1014" ht="14.25" customHeight="1">
      <c r="ALY87" s="1"/>
    </row>
    <row r="97" s="1" customFormat="1"/>
    <row r="98" s="1" customFormat="1" ht="13.5" customHeight="1"/>
    <row r="99" s="1" customFormat="1" ht="13.5" customHeigh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 ht="13.5" customHeigh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 ht="13.5" customHeigh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 ht="13.5" customHeight="1"/>
    <row r="139" s="1" customFormat="1"/>
    <row r="140" s="1" customFormat="1" ht="13.5" customHeight="1"/>
    <row r="141" s="1" customFormat="1"/>
    <row r="142" s="1" customFormat="1"/>
    <row r="143" s="1" customFormat="1" ht="25.5" customHeight="1"/>
    <row r="144" s="1" customFormat="1"/>
    <row r="145" s="1" customFormat="1" ht="13.5" customHeigh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 ht="13.5" customHeight="1"/>
    <row r="160" s="1" customFormat="1" ht="13.5" customHeigh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 ht="13.5" customHeight="1"/>
    <row r="170" s="1" customFormat="1" ht="13.5" customHeigh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 ht="13.5" customHeight="1"/>
    <row r="186" s="1" customFormat="1" ht="13.5" customHeigh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 ht="13.5" customHeight="1"/>
    <row r="196" s="1" customFormat="1" ht="13.5" customHeight="1"/>
    <row r="197" s="1" customFormat="1"/>
    <row r="198" s="1" customFormat="1" ht="13.5" customHeigh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 ht="13.5" customHeight="1"/>
    <row r="209" s="1" customFormat="1" ht="13.5" customHeigh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 ht="13.5" customHeight="1"/>
    <row r="225" s="1" customFormat="1" ht="13.5" customHeigh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 ht="13.5" customHeight="1"/>
    <row r="235" s="1" customFormat="1" ht="13.5" customHeight="1"/>
    <row r="236" s="1" customFormat="1" ht="13.5" customHeigh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 ht="13.5" customHeight="1"/>
    <row r="246" s="1" customFormat="1" ht="13.5" customHeight="1"/>
    <row r="247" s="1" customFormat="1" ht="13.5" customHeight="1"/>
    <row r="248" s="1" customFormat="1"/>
    <row r="249" s="1" customFormat="1"/>
    <row r="250" s="1" customFormat="1" ht="25.5" customHeight="1"/>
    <row r="251" s="1" customFormat="1"/>
    <row r="252" s="1" customFormat="1" ht="13.5" customHeight="1"/>
    <row r="253" s="1" customFormat="1"/>
    <row r="254" s="1" customFormat="1"/>
    <row r="255" s="1" customFormat="1" ht="13.5" customHeigh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 ht="13.5" customHeigh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 ht="13.5" customHeight="1"/>
    <row r="282" s="1" customFormat="1"/>
    <row r="283" s="1" customFormat="1"/>
    <row r="284" s="1" customFormat="1"/>
    <row r="285" s="1" customFormat="1" ht="13.5" customHeigh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 ht="13.5" customHeight="1"/>
    <row r="297" s="1" customFormat="1"/>
    <row r="298" s="1" customFormat="1"/>
    <row r="299" s="1" customFormat="1" ht="25.5" customHeight="1"/>
    <row r="300" s="1" customFormat="1"/>
    <row r="301" s="1" customFormat="1" ht="13.5" customHeight="1"/>
    <row r="302" s="1" customFormat="1"/>
    <row r="303" s="1" customFormat="1"/>
    <row r="304" s="1" customFormat="1" ht="13.5" customHeigh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 ht="17.25" customHeight="1"/>
    <row r="316" s="1" customFormat="1" ht="17.25" customHeight="1"/>
    <row r="317" s="1" customFormat="1" ht="17.25" customHeight="1"/>
    <row r="318" s="1" customFormat="1" ht="13.5" customHeight="1"/>
    <row r="319" s="1" customFormat="1"/>
    <row r="320" s="1" customFormat="1"/>
    <row r="321" s="1" customFormat="1" ht="25.5" customHeight="1"/>
    <row r="322" s="1" customFormat="1"/>
    <row r="323" s="1" customFormat="1" ht="13.5" customHeight="1"/>
    <row r="324" s="1" customFormat="1"/>
    <row r="325" s="1" customFormat="1"/>
    <row r="326" s="1" customFormat="1" ht="13.5" customHeigh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 ht="13.5" customHeight="1"/>
    <row r="338" s="1" customFormat="1" ht="13.5" customHeight="1"/>
    <row r="339" s="1" customFormat="1"/>
    <row r="340" s="1" customFormat="1"/>
    <row r="341" s="1" customFormat="1"/>
    <row r="342" s="1" customFormat="1" ht="13.5" customHeigh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 ht="13.5" customHeight="1"/>
    <row r="354" s="1" customFormat="1"/>
    <row r="355" s="1" customFormat="1"/>
    <row r="356" s="1" customFormat="1"/>
    <row r="357" s="1" customFormat="1"/>
    <row r="358" s="1" customFormat="1" ht="13.5" customHeigh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 ht="13.5" customHeight="1"/>
    <row r="373" s="1" customFormat="1"/>
    <row r="374" s="1" customFormat="1"/>
    <row r="375" s="1" customFormat="1"/>
    <row r="376" s="1" customFormat="1"/>
    <row r="377" s="1" customFormat="1" ht="13.5" customHeigh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 ht="13.5" customHeight="1"/>
    <row r="392" s="1" customFormat="1" ht="13.5" customHeight="1"/>
    <row r="393" s="1" customFormat="1" ht="13.5" customHeight="1"/>
    <row r="394" s="1" customFormat="1" ht="13.5" customHeight="1"/>
    <row r="395" s="1" customFormat="1" ht="13.5" customHeight="1"/>
    <row r="396" s="1" customFormat="1" ht="13.5" customHeight="1"/>
    <row r="397" s="1" customFormat="1" ht="13.5" customHeight="1"/>
    <row r="398" s="1" customFormat="1" ht="13.5" customHeight="1"/>
    <row r="399" s="1" customFormat="1" ht="13.5" customHeight="1"/>
    <row r="400" s="1" customFormat="1" ht="13.5" customHeight="1"/>
    <row r="401" s="1" customFormat="1" ht="13.5" customHeigh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 ht="13.5" customHeight="1"/>
    <row r="411" s="1" customFormat="1" ht="13.5" customHeight="1"/>
    <row r="412" s="1" customFormat="1" ht="13.5" customHeight="1"/>
    <row r="413" s="1" customFormat="1" ht="13.5" customHeight="1"/>
    <row r="414" s="1" customFormat="1"/>
    <row r="415" s="1" customFormat="1"/>
    <row r="416" s="1" customFormat="1"/>
    <row r="417" s="1" customFormat="1"/>
    <row r="418" s="1" customFormat="1" ht="13.5" customHeigh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 ht="13.5" customHeigh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 ht="13.5" customHeight="1"/>
    <row r="442" s="1" customFormat="1"/>
    <row r="443" s="1" customFormat="1" ht="13.5" customHeigh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 ht="13.5" customHeight="1"/>
    <row r="459" s="1" customFormat="1"/>
    <row r="460" s="1" customFormat="1"/>
    <row r="461" s="1" customFormat="1"/>
    <row r="462" s="1" customFormat="1"/>
    <row r="463" s="1" customFormat="1" ht="13.5" customHeigh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 ht="13.5" customHeight="1"/>
    <row r="478" s="1" customFormat="1"/>
    <row r="479" s="1" customFormat="1"/>
    <row r="480" s="1" customFormat="1"/>
    <row r="481" s="1" customFormat="1"/>
    <row r="482" s="1" customFormat="1" ht="13.5" customHeight="1"/>
    <row r="483" s="1" customFormat="1"/>
    <row r="484" s="1" customFormat="1"/>
    <row r="485" s="1" customFormat="1" ht="13.5" customHeigh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 ht="13.5" customHeight="1"/>
    <row r="497" s="1" customFormat="1"/>
    <row r="498" s="1" customFormat="1"/>
    <row r="499" s="1" customFormat="1"/>
    <row r="500" s="1" customFormat="1"/>
    <row r="501" s="1" customFormat="1" ht="13.5" customHeigh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 ht="13.5" customHeigh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 ht="13.5" customHeight="1"/>
    <row r="525" s="1" customFormat="1"/>
    <row r="526" s="1" customFormat="1"/>
    <row r="527" s="1" customFormat="1"/>
    <row r="528" s="1" customFormat="1"/>
    <row r="529" s="1" customFormat="1" ht="13.5" customHeigh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 ht="13.5" customHeight="1"/>
    <row r="544" s="1" customFormat="1" ht="13.5" customHeight="1"/>
    <row r="545" s="1" customFormat="1"/>
    <row r="546" s="1" customFormat="1"/>
    <row r="547" s="1" customFormat="1"/>
    <row r="548" s="1" customFormat="1"/>
    <row r="549" s="1" customFormat="1" ht="13.5" customHeigh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 ht="13.5" customHeight="1"/>
    <row r="564" s="1" customFormat="1" ht="13.5" customHeight="1"/>
    <row r="565" s="1" customFormat="1"/>
    <row r="566" s="1" customFormat="1"/>
    <row r="567" s="1" customFormat="1"/>
    <row r="568" s="1" customFormat="1"/>
    <row r="569" s="1" customFormat="1" ht="13.5" customHeigh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 ht="13.5" customHeight="1"/>
    <row r="584" s="1" customFormat="1" ht="13.5" customHeight="1"/>
    <row r="585" s="1" customFormat="1"/>
    <row r="586" s="1" customFormat="1"/>
    <row r="587" s="1" customFormat="1"/>
    <row r="588" s="1" customFormat="1"/>
    <row r="589" s="1" customFormat="1" ht="13.5" customHeigh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 ht="13.5" customHeight="1"/>
    <row r="604" s="1" customFormat="1" ht="13.5" customHeigh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</sheetData>
  <mergeCells count="38">
    <mergeCell ref="A84:B84"/>
    <mergeCell ref="A85:B85"/>
    <mergeCell ref="A56:B56"/>
    <mergeCell ref="B59:C59"/>
    <mergeCell ref="B60:C60"/>
    <mergeCell ref="A62:C62"/>
    <mergeCell ref="C64:C65"/>
    <mergeCell ref="A70:B70"/>
    <mergeCell ref="A71:B71"/>
    <mergeCell ref="B73:C73"/>
    <mergeCell ref="B74:C74"/>
    <mergeCell ref="C15:C16"/>
    <mergeCell ref="A21:B21"/>
    <mergeCell ref="A22:B22"/>
    <mergeCell ref="C24:C25"/>
    <mergeCell ref="A76:C76"/>
    <mergeCell ref="A7:C7"/>
    <mergeCell ref="B9:C9"/>
    <mergeCell ref="B10:C10"/>
    <mergeCell ref="B11:C11"/>
    <mergeCell ref="A13:C13"/>
    <mergeCell ref="A1:C1"/>
    <mergeCell ref="A2:C2"/>
    <mergeCell ref="A3:C3"/>
    <mergeCell ref="B4:C4"/>
    <mergeCell ref="A6:C6"/>
    <mergeCell ref="B48:C48"/>
    <mergeCell ref="C50:C51"/>
    <mergeCell ref="A23:B23"/>
    <mergeCell ref="A39:B39"/>
    <mergeCell ref="A42:C42"/>
    <mergeCell ref="A44:C44"/>
    <mergeCell ref="B46:C46"/>
    <mergeCell ref="B47:C47"/>
    <mergeCell ref="A30:B30"/>
    <mergeCell ref="A31:B31"/>
    <mergeCell ref="C32:C33"/>
    <mergeCell ref="A38:B38"/>
  </mergeCells>
  <pageMargins left="0" right="0" top="0" bottom="0" header="0" footer="0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https://mul2.gov.am/tasks/875022/oneclick/2.Havelvacner.xlsx?token=b58d744d1bb2e4fb499ffe96915df8af</cp:keywords>
  <cp:lastModifiedBy>Մարինե Մադոյան</cp:lastModifiedBy>
  <cp:revision>58</cp:revision>
  <cp:lastPrinted>2023-04-06T05:48:06Z</cp:lastPrinted>
  <dcterms:created xsi:type="dcterms:W3CDTF">2019-03-14T07:25:24Z</dcterms:created>
  <dcterms:modified xsi:type="dcterms:W3CDTF">2023-11-01T13:43:49Z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