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qmantashova\Desktop\2023\Նախագծեր\կոնյակ 01-19429-2023\Ղազարյանի բանավոր ասած թվերով\"/>
    </mc:Choice>
  </mc:AlternateContent>
  <xr:revisionPtr revIDLastSave="0" documentId="13_ncr:1_{2ADC11AB-DB02-4C2E-9B69-C8CECA9944D4}" xr6:coauthVersionLast="47" xr6:coauthVersionMax="47" xr10:uidLastSave="{00000000-0000-0000-0000-000000000000}"/>
  <bookViews>
    <workbookView xWindow="-120" yWindow="-120" windowWidth="29040" windowHeight="15720" tabRatio="324" activeTab="6" xr2:uid="{00000000-000D-0000-FFFF-FFFF00000000}"/>
  </bookViews>
  <sheets>
    <sheet name="1" sheetId="15" r:id="rId1"/>
    <sheet name="2" sheetId="6" r:id="rId2"/>
    <sheet name="3" sheetId="10" r:id="rId3"/>
    <sheet name="4" sheetId="16" r:id="rId4"/>
    <sheet name="5" sheetId="17" r:id="rId5"/>
    <sheet name="6" sheetId="18" r:id="rId6"/>
    <sheet name="7" sheetId="19" r:id="rId7"/>
  </sheets>
  <externalReferences>
    <externalReference r:id="rId8"/>
  </externalReferences>
  <calcPr calcId="191029"/>
</workbook>
</file>

<file path=xl/calcChain.xml><?xml version="1.0" encoding="utf-8"?>
<calcChain xmlns="http://schemas.openxmlformats.org/spreadsheetml/2006/main">
  <c r="D9" i="17" l="1"/>
  <c r="C17" i="19"/>
  <c r="F19" i="18"/>
  <c r="B12" i="16"/>
  <c r="C10" i="10"/>
  <c r="C9" i="10"/>
  <c r="F38" i="18" l="1"/>
  <c r="F36" i="18"/>
  <c r="G27" i="18"/>
  <c r="G26" i="18" s="1"/>
  <c r="G25" i="18" s="1"/>
  <c r="G24" i="18" s="1"/>
  <c r="G23" i="18" s="1"/>
  <c r="G21" i="18" s="1"/>
  <c r="G19" i="18" s="1"/>
  <c r="G17" i="18" s="1"/>
  <c r="G15" i="18" s="1"/>
  <c r="G13" i="18" s="1"/>
  <c r="G11" i="18" s="1"/>
  <c r="G9" i="18" s="1"/>
  <c r="G7" i="18" s="1"/>
  <c r="B13" i="19"/>
  <c r="B12" i="19"/>
  <c r="B11" i="19"/>
  <c r="D30" i="17"/>
  <c r="D8" i="17"/>
  <c r="G45" i="18" l="1"/>
  <c r="G44" i="18" s="1"/>
  <c r="G43" i="18" s="1"/>
  <c r="G42" i="18" s="1"/>
  <c r="G40" i="18" s="1"/>
  <c r="G38" i="18" s="1"/>
  <c r="G36" i="18" s="1"/>
  <c r="G34" i="18" s="1"/>
  <c r="G32" i="18" s="1"/>
  <c r="G30" i="18" s="1"/>
  <c r="G28" i="18" s="1"/>
  <c r="C33" i="19"/>
  <c r="D23" i="17"/>
  <c r="D22" i="17" s="1"/>
  <c r="D7" i="17" s="1"/>
  <c r="G6" i="18"/>
  <c r="B11" i="16"/>
  <c r="B10" i="16"/>
  <c r="B9" i="16"/>
  <c r="B7" i="16"/>
  <c r="A7" i="16"/>
  <c r="B10" i="10"/>
  <c r="A9" i="10"/>
  <c r="E16" i="6" l="1"/>
  <c r="D17" i="10" s="1"/>
  <c r="D16" i="10" s="1"/>
  <c r="D15" i="10" s="1"/>
  <c r="D14" i="10" s="1"/>
  <c r="D10" i="10" s="1"/>
  <c r="B14" i="15"/>
  <c r="C17" i="16" s="1"/>
  <c r="D12" i="10" l="1"/>
  <c r="D9" i="10"/>
  <c r="D8" i="10" s="1"/>
  <c r="D6" i="10" s="1"/>
  <c r="B15" i="15" l="1"/>
  <c r="B12" i="15" s="1"/>
  <c r="B8" i="15" l="1"/>
  <c r="B10" i="15"/>
  <c r="E9" i="6" l="1"/>
  <c r="E7" i="6" s="1"/>
</calcChain>
</file>

<file path=xl/sharedStrings.xml><?xml version="1.0" encoding="utf-8"?>
<sst xmlns="http://schemas.openxmlformats.org/spreadsheetml/2006/main" count="209" uniqueCount="139">
  <si>
    <t>ՀՀ ֆինանսների նախարարություն</t>
  </si>
  <si>
    <t>Տարի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</si>
  <si>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</si>
  <si>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</si>
  <si>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</si>
  <si>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</si>
  <si>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
այդ թվում</t>
  </si>
  <si>
    <t>Ֆինանսական ակտիվների կառավարման միջոցառումներ</t>
  </si>
  <si>
    <t>Վարկերի տրամադրում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</si>
  <si>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</si>
  <si>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</si>
  <si>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</si>
  <si>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</si>
  <si>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</si>
  <si>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</si>
  <si>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</si>
  <si>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</si>
  <si>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</si>
  <si>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Միջոցառումն իրականացնողի անվանումը՝</t>
  </si>
  <si>
    <t>Արդյունքի չափորոշիչներ</t>
  </si>
  <si>
    <t>Միջոցառման վրա կատարվող ծախսը (հազար դրամ)</t>
  </si>
  <si>
    <t>հազ. դրամ</t>
  </si>
  <si>
    <r>
      <rPr>
        <b/>
        <i/>
        <sz val="12"/>
        <rFont val="GHEA Grapalat"/>
        <family val="3"/>
      </rPr>
      <t xml:space="preserve">Միջոցառման տեսակը՝ </t>
    </r>
    <r>
      <rPr>
        <i/>
        <sz val="12"/>
        <rFont val="GHEA Grapalat"/>
        <family val="3"/>
      </rPr>
      <t xml:space="preserve">
Վարկերի տրամադրում</t>
    </r>
  </si>
  <si>
    <t>Պետական բյուջեի դեֆիցիտի ֆինանսավորման աղբյուրներն ու դրանց տարրերի անվանումները</t>
  </si>
  <si>
    <t xml:space="preserve">  ԸՆԴԱՄԵՆԸ</t>
  </si>
  <si>
    <t>այդ թվում՝</t>
  </si>
  <si>
    <t xml:space="preserve"> այդ թվում</t>
  </si>
  <si>
    <t>«ՀԱՅԱՍՏԱՆԻ ՀԱՆՐԱՊԵՏՈՒԹՅԱՆ 2023 ԹՎԱԿԱՆԻ ՊԵՏԱԿԱՆ ԲՅՈՒՋԵԻ ՄԱՍԻՆ» ՀԱՅԱՍՏԱՆԻ ՀԱՆՐԱՊԵՏՈՒԹՅԱՆ ՕՐԵՆՔԻ N 3 ՀԱՎԵԼՎԱԾԻ N 1 ԱՂՅՈՒՍԱԿՈՒՄ  ԵՎ ՀԱՅԱՍՏԱՆԻ ՀԱՆՐԱՊԵՏՈՒԹՅԱՆ ԿԱՌԱՎԱՐՈՒԹՅԱՆ 2022 ԹՎԱԿԱՆԻ ԴԵԿՏԵՄԲԵՐԻ 29-Ի N 2111-Ն ՈՐՈՇՄԱՆ N 1 ՀԱՎԵԼՎԱԾԻ N 1 ԱՂՅՈՒՍԱԿՈՒՄ ԿԱՏԱՐՎՈՂ ՓՈՓՈԽՈՒԹՅՈՒՆՆԵՐԸ</t>
  </si>
  <si>
    <t>Ա.Ներքին աղբյուրներ-ընդամենը</t>
  </si>
  <si>
    <t>2. Ֆինանսական զուտ ակտիվներ</t>
  </si>
  <si>
    <t>2.4. Վարկերի և փոխատվությունների տրամադրում</t>
  </si>
  <si>
    <t>2.3. Ելքերի ֆինանսավորմանն ուղղվող պետական բյուջեի տարեսկզբի ազատ մնացորդի միջոցներ</t>
  </si>
  <si>
    <t xml:space="preserve"> Բյուջետային վարկերի տրամադրում տնտեսվարող սուբյեկտներին </t>
  </si>
  <si>
    <t>Պետական  բյուջեի  դեֆիցիտի ֆինանսավորման աղբյուրներն ու դրանց տարրերի անվանումները</t>
  </si>
  <si>
    <t>այդ թվում՝ ըստ կատարողների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</si>
  <si>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</si>
  <si>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</si>
  <si>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</si>
  <si>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ՆԵՐՔԻՆ ՖԻՆԱՆՍԱԿԱՆ ԱԿՏԻՎՆԵՐԻ ՁԵՌՔԲԵՐՈՒՄ, այդ թվում`</t>
  </si>
  <si>
    <t>Ներքին վարկեր և փոխատվություններ</t>
  </si>
  <si>
    <t xml:space="preserve"> ՀՀ էկոնոմիկայի նախարարություն</t>
  </si>
  <si>
    <r>
      <rPr>
        <b/>
        <i/>
        <sz val="12"/>
        <color indexed="8"/>
        <rFont val="GHEA Grapalat"/>
        <family val="3"/>
      </rPr>
      <t>Միջոցառման անվանումը՝</t>
    </r>
    <r>
      <rPr>
        <sz val="12"/>
        <color indexed="8"/>
        <rFont val="GHEA Grapalat"/>
        <family val="3"/>
      </rPr>
      <t xml:space="preserve">
 </t>
    </r>
  </si>
  <si>
    <t>«Հայ-Ալմաստ» փակ բաժնետիրական ընկերությանը բյուջետային վարկի տրամադրում</t>
  </si>
  <si>
    <r>
      <rPr>
        <b/>
        <i/>
        <sz val="12"/>
        <color indexed="8"/>
        <rFont val="GHEA Grapalat"/>
        <family val="3"/>
      </rPr>
      <t>Ծրագրի անվանումը՝</t>
    </r>
    <r>
      <rPr>
        <sz val="12"/>
        <color indexed="8"/>
        <rFont val="GHEA Grapalat"/>
        <family val="3"/>
      </rPr>
      <t xml:space="preserve"> </t>
    </r>
  </si>
  <si>
    <r>
      <rPr>
        <b/>
        <i/>
        <sz val="12"/>
        <color indexed="8"/>
        <rFont val="GHEA Grapalat"/>
        <family val="3"/>
      </rPr>
      <t>Նկարագրությունը՝</t>
    </r>
    <r>
      <rPr>
        <sz val="12"/>
        <color indexed="8"/>
        <rFont val="GHEA Grapalat"/>
        <family val="3"/>
      </rPr>
      <t xml:space="preserve">
</t>
    </r>
  </si>
  <si>
    <t xml:space="preserve">ՀՀ էկոնոմիկայի նախարարություն </t>
  </si>
  <si>
    <t>Տրամադրված բյուջետային վարկ</t>
  </si>
  <si>
    <t>ՀՀ էկոնոմիկայի նախարարություն</t>
  </si>
  <si>
    <t xml:space="preserve">Խաղողի մթերումների աջակցության նպատակով բյուջետային վարկի տրամադրում </t>
  </si>
  <si>
    <t>հազ․ դրամ</t>
  </si>
  <si>
    <t>Ծրագրային դասիչը</t>
  </si>
  <si>
    <t xml:space="preserve"> Տարի</t>
  </si>
  <si>
    <t>ԸՆԴԱՄԵՆԸ ԾԱԽՍԵՐ</t>
  </si>
  <si>
    <t xml:space="preserve"> Ծրագրի անվանումը`</t>
  </si>
  <si>
    <t xml:space="preserve"> Գյուղատնտեսության խթանման ծրագիր</t>
  </si>
  <si>
    <t xml:space="preserve"> Ծրագրի նպատակը`</t>
  </si>
  <si>
    <t xml:space="preserve"> Գյուղատնտեսական մթերքի և դրանց վերամշակումից ստացվող սննդամթերքի ծավալների ավելացում</t>
  </si>
  <si>
    <t xml:space="preserve"> Վերջնական արդյունքի նկարագրությունը`</t>
  </si>
  <si>
    <t xml:space="preserve"> 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</si>
  <si>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>Ծրագրի միջոցառումներ</t>
  </si>
  <si>
    <t xml:space="preserve"> Միջոցառման անվանումը`</t>
  </si>
  <si>
    <t>Խաղողի մթերումներ իրականացնող տնտեսավարող սուբյեկտներին սուբսիդավորում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</si>
  <si>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</si>
  <si>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</si>
  <si>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</si>
  <si>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 xml:space="preserve"> 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</si>
  <si>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</si>
  <si>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ապահովում_x000D_</t>
  </si>
  <si>
    <t xml:space="preserve"> Պահուստային ֆոնդի կառավարման արդյունավետության և թափանցիկության ապահովում_x000D_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</si>
  <si>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</si>
  <si>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</si>
  <si>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</si>
  <si>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</si>
  <si>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</si>
  <si>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</si>
  <si>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</si>
  <si>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</si>
  <si>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</si>
  <si>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Միջոցառում</t>
  </si>
  <si>
    <t xml:space="preserve"> ԸՆԴԱՄԵՆԸ ԾԱԽՍԵՐ</t>
  </si>
  <si>
    <t xml:space="preserve"> այդ թվում`</t>
  </si>
  <si>
    <t>04</t>
  </si>
  <si>
    <t xml:space="preserve"> ՏՆՏԵՍԱԿԱՆ ՀԱՐԱԲԵՐՈՒԹՅՈՒՆՆԵՐ</t>
  </si>
  <si>
    <t>02</t>
  </si>
  <si>
    <t xml:space="preserve"> Գյուղատնտեսություն, անտառային տնտեսություն, ձկնորսություն և որսորդություն</t>
  </si>
  <si>
    <t>01</t>
  </si>
  <si>
    <t xml:space="preserve"> Գյուղատնտեսություն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</si>
  <si>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</si>
  <si>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</si>
  <si>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</si>
  <si>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ՍՈՒԲՍԻԴԻԱՆԵՐ</t>
  </si>
  <si>
    <t xml:space="preserve"> Սուբսիդիաներ ոչ պետական կազմակերպություններին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</si>
  <si>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</si>
  <si>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</si>
  <si>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</si>
  <si>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1139</t>
  </si>
  <si>
    <t xml:space="preserve"> ԱՅԼ  ԾԱԽՍԵՐ</t>
  </si>
  <si>
    <t xml:space="preserve"> Պահուստային միջոցներ</t>
  </si>
  <si>
    <t xml:space="preserve">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</si>
  <si>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</si>
  <si>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</si>
  <si>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Գյուղատնտեսության խթանման ծրագիր </t>
  </si>
  <si>
    <t xml:space="preserve"> Ծրագրի դասիչը` </t>
  </si>
  <si>
    <t xml:space="preserve"> 1022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</si>
  <si>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</si>
  <si>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</si>
  <si>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</si>
  <si>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</si>
  <si>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Շահառուների ընտրության չափանիշները </t>
  </si>
  <si>
    <t>Խաղողի մթերումներ
իրականացնող տնտեսավարող սուբյեկտներ</t>
  </si>
  <si>
    <t xml:space="preserve"> Միջոցառման վրա կատարվող ծախսը (հազար դրամ) </t>
  </si>
  <si>
    <t>ՀԱՅԱՍՏԱՆԻ ՀԱՆՐԱՊԵՏՈՒԹՅԱՆ ԿԱՌԱՎԱՐՈՒԹՅԱՆ 2022 ԹՎԱԿԱՆԻ ԴԵԿՏԵՄԲԵՐԻ 29-Ի N 2111-Ն ՈՐՈՇՄԱՆ N 9 ՀԱՎԵԼՎԱԾԻ N 9.47  ԱՂՅՈՒՍԱԿՈՒՄ ԵՎ N 9.1 ՀԱՎԵԼՎԱԾԻ N 9.1.58  ԱՂՅՈՒՍԱԿՈՒՄԿԱՏԱՐՎՈՂ ՓՈՓՈԽՈՒԹՅՈՒՆԸ</t>
  </si>
  <si>
    <t xml:space="preserve"> Ծառայությունների մատուցում </t>
  </si>
  <si>
    <t xml:space="preserve"> Միջոցառումն իրականացնողի անվանումը </t>
  </si>
  <si>
    <t xml:space="preserve"> ՀՀ կառավարություն </t>
  </si>
  <si>
    <t>ՀԱՅԱՍՏԱՆԻ ՀԱՆՐԱՊԵՏՈՒԹՅԱՆ ԿԱՌԱՎԱՐՈՒԹՅԱՆ 2022 ԹՎԱԿԱՆԻ ԴԵԿՏԵՄԲԵՐԻ 29-Ի N 2111-Ն ՈՐՈՇՄԱՆ N 9 ՀԱՎԵԼՎԱԾԻ N 9.10  ԱՂՅՈՒՍԱԿՈՒՄ ԵՎ N 9.1 ՀԱՎԵԼՎԱԾԻ N 9.1.10  ԱՂՅՈՒՍԱԿՈՒՄ ԿԱՏԱՐՎՈՂ ՓՈՓՈԽՈՒԹՅՈՒՆԸ ԵՎ ԼՐԱՑՈՒՄԸ</t>
  </si>
  <si>
    <t>ՀԱՅԱՍՏԱՆԻ ՀԱՆՐԱՊԵՏՈՒԹՅԱՆ ԿԱՌԱՎԱՐՈՒԹՅԱՆ 2022 ԹՎԱԿԱՆԻ ԴԵԿՏԵՄԲԵՐԻ 29-Ի N 2111-Ն ՈՐՈՇՄԱՆ N 3 ԵՎ 4 ՀԱՎԵԼՎԱԾՆԵՐՈՒՄ ԿԱՏԱՐՎՈՂ ՓՈՓՈԽՈՒԹՅՈՒՆԸ և ԼՐԱՑՈՒՄԸ</t>
  </si>
  <si>
    <t>«ՀԱՅԱՍՏԱՆԻ ՀԱՆՐԱՊԵՏՈՒԹՅԱՆ 2023 ԹՎԱԿԱՆԻ ՊԵՏԱԿԱՆ ԲՅՈՒՋԵԻ ՄԱՍԻՆ» ՀԱՅԱՍՏԱՆԻ ՀԱՆՐԱՊԵՏՈՒԹՅԱՆ ՕՐԵՆՔԻ N 1 ՀԱՎԵԼՎԱԾԻ N 2 ԱՂՅՈՒՍԱԿՈՒՄ ԿԱՏԱՐՎՈՂ ՎԵՐԱԲԱՇԽՈՒՄԸ, ԼՐԱՑՈՒՄԸ ԵՎ ՀԱՅԱՍՏԱՆԻ ՀԱՆՐԱՊԵՏՈՒԹՅԱՆ ԿԱՌԱՎԱՐՈՒԹՅԱՆ 2022 ԹՎԱԿԱՆԻ ԴԵԿՏԵՄԲԵՐԻ 29-Ի N 2111-Ն ՈՐՈՇՄԱՆ N 5 ՀԱՎԵԼՎԱԾԻ N 1 ԱՂՅՈՒՍԱԿՈՒՄ ԿԱՏԱՐՎՈՂ ՓՈՓՈԽՈՒԹՅՈՒՆԸ և ԼՐԱՑՈՒՄԸ</t>
  </si>
  <si>
    <t>«ՀԱՅԱՍՏԱՆԻ ՀԱՆՐԱՊԵՏՈՒԹՅԱՆ 2023 ԹՎԱԿԱՆԻ ՊԵՏԱԿԱՆ ԲՅՈՒՋԵԻ ՄԱՍԻՆ» ՀԱՅԱՍՏԱՆԻ ՀԱՆՐԱՊԵՏՈՒԹՅԱՆ ՕՐԵՆՔԻ N 3 ՀԱՎԵԼՎԱԾԻ N 1.1 ԱՂՅՈՒՍԱԿՈՒՄ ԵՎ ՀԱՅԱՍՏԱՆԻ ՀԱՆՐԱՊԵՏՈՒԹՅԱՆ ԿԱՌԱՎԱՐՈՒԹՅԱՆ ԴԵԿՏԵՄԲԵՐԻ 29-Ի N 2111-Ն  N 1 ՀԱՎԵԼՎԱԾԻ N 2 ԱՂՅՈՒՍԱԿՈՒՄ ԿԱՏԱՐՎՈՂ ԼՐԱՑՈՒՄԸ</t>
  </si>
  <si>
    <t>Հավելված N 1
ՀՀ կառավարության 2023 թվականի
սեպտեմբերի  -ի  N       -Ն որոշման</t>
  </si>
  <si>
    <t>Հավելված N 2
ՀՀ կառավարության 2023 թվականի
սեպտեմբերի  -ի  N       -Ն որոշման</t>
  </si>
  <si>
    <t>Հավելված N 3
ՀՀ կառավարության 2023 թվականի
սեպտեմբերի  -ի  N       -Ն որոշման</t>
  </si>
  <si>
    <t>Հավելված N 4
ՀՀ կառավարության 2023 թվականի
սեպտեմբերի  -ի  N       -Ն որոշման</t>
  </si>
  <si>
    <t>Հավելված N 5
ՀՀ կառավարության 2023 թվականի
սեպտեմբերի  -ի  N       -Ն որոշման</t>
  </si>
  <si>
    <t>Հավելված N 6
ՀՀ կառավարության 2023 թվականի
սեպտեմբերի  -ի  N       -Ն որոշման</t>
  </si>
  <si>
    <t>Հավելված N 7
ՀՀ կառավարության 2023 թվականի
սեպտեմբերի  -ի  N       -Ն որոշման</t>
  </si>
  <si>
    <t xml:space="preserve"> Արդյունքի չափորոշիչներ</t>
  </si>
  <si>
    <t xml:space="preserve"> Սուբսիդավորվող տնտեսավարողների թիվը </t>
  </si>
  <si>
    <t>Տնտեսական երկարաժամկետ զարգացմանն ուղղված  ծրագիր</t>
  </si>
  <si>
    <r>
      <rPr>
        <b/>
        <i/>
        <sz val="12"/>
        <color indexed="8"/>
        <rFont val="GHEA Grapalat"/>
        <family val="3"/>
      </rPr>
      <t>Ծրագրի նպատակը՝</t>
    </r>
    <r>
      <rPr>
        <sz val="12"/>
        <color indexed="8"/>
        <rFont val="GHEA Grapalat"/>
        <family val="3"/>
      </rPr>
      <t xml:space="preserve">
Մասնավոր ներդրումների աճի խթանում</t>
    </r>
  </si>
  <si>
    <r>
      <rPr>
        <b/>
        <i/>
        <sz val="12"/>
        <color indexed="8"/>
        <rFont val="GHEA Grapalat"/>
        <family val="3"/>
      </rPr>
      <t>Վերջնական արդյունքի նկարագրությունը՝</t>
    </r>
    <r>
      <rPr>
        <sz val="12"/>
        <color indexed="8"/>
        <rFont val="GHEA Grapalat"/>
        <family val="3"/>
      </rPr>
      <t xml:space="preserve">
Ներդրումների ծավալների աճ</t>
    </r>
  </si>
  <si>
    <t>Ցուցանիշների փոփոխությունը 
(ավելացումները նշված են դրական նշանով, իսկ նվազեցումները` փակագծերում)</t>
  </si>
  <si>
    <t>Ցուցանիշների փոփոխությունը 
(ավելացումները նշված են դրական նշանով)</t>
  </si>
  <si>
    <t>Ցուցանիշների փոփոխությունը (ավելացումները նշված են դրական նշանով, իսկ նվազեցումները փակագծերում)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</si>
  <si>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</si>
  <si>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</si>
  <si>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«ՀԱՅԱՍՏԱՆԻ  ՀԱՆՐԱՊԵՏՈՒԹՅԱՆ 2023 ԹՎԱԿԱՆԻ ՊԵՏԱԿԱՆ ԲՅՈՒՋԵԻ ՄԱՍԻՆ» ՀԱՅԱՍՏԱՆԻ ՀԱՆՐԱՊԵՏՈՒԹՅԱՆ ՕՐԵՆՔԻ N 3 ՀԱՎԵԼՎԱԾՈՒՄ N1.1.1 ԱՂՅՈՒՍԱԿԻ ԵՎ ՀԱՅԱՍՏԱՆԻ ՀԱՆՐԱՊԵՏՈՒԹՅԱՆ ԿԱՌԱՎԱՐՈՒԹՅԱՆ ԴԵԿՏԵՄԲԵՐԻ 29-Ի N 2111-Ն ՈՐՈՇՄԱՆ N 1 ՀԱՎԵԼՎԱԾՈՒՄ N 4 ԱՂՅՈՒՍԱԿԻ ԼՐԱՑՈՒՄՆԵՐԸ</t>
  </si>
  <si>
    <t>«ՀԱՅԱՍՏԱՆԻ  ՀԱՆՐԱՊԵՏՈՒԹՅԱՆ 2023 ԹՎԱԿԱՆԻ ՊԵՏԱԿԱՆ ԲՅՈՒՋԵԻ ՄԱՍԻՆ» ՀԱՅԱՍՏԱՆԻ ՀԱՆՐԱՊԵՏՈՒԹՅԱՆ ՕՐԵՆՔԻ N 3 ՀԱՎԵԼՎԱԾՈՒՄ N 1.1.1.1 ԱՂՅՈՒՍԱԿԻ ԵՎ ՀԱՅԱՍՏԱՆԻ ՀԱՆՐԱՊԵՏՈՒԹՅԱՆ ԿԱՌԱՎԱՐՈՒԹՅԱՆ ԴԵԿՏԵՄԲԵՐԻ 29-Ի N 2111-Ն ՈՐՈՇՄԱՆ N 1 ՀԱՎԵԼՎԱԾՈՒՄ N 5 ԱՂՅՈՒՍԱԿԻ ԼՐԱՑՈՒՄՆԵՐԸ</t>
  </si>
  <si>
    <t xml:space="preserve"> - Սուբսիդիաներ ոչ պետական ոչ ֆինանսական կազմակերպություններին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</si>
</sst>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General_)"/>
    <numFmt numFmtId="165" formatCode="_(* #,##0.0_);_(* \(#,##0.0\);_(* &quot;-&quot;??_);_(@_)"/>
    <numFmt numFmtId="166" formatCode="_(* #,##0.0_);_(* \(#,##0.0\);_(* &quot;-&quot;?_);_(@_)"/>
    <numFmt numFmtId="167" formatCode="#,##0.0_);\(#,##0.0\)"/>
    <numFmt numFmtId="168" formatCode="_-* #,##0.0&quot; &quot;_ _-;\-* #,##0.0&quot; &quot;_ _-;_-* &quot;-&quot;??&quot; &quot;_ _-;_-@_-"/>
    <numFmt numFmtId="169" formatCode="##,##0.0;\(##,##0.0\);\-"/>
    <numFmt numFmtId="170" formatCode="_-* #,##0.0\ _₽_-;\-* #,##0.0\ _₽_-;_-* \-??\ _₽_-;_-@_-"/>
    <numFmt numFmtId="171" formatCode="#,##0.0"/>
  </numFmts>
  <fonts count="67" x14ac:knownFonts="1">
    <font>
      <sz val="10"/>
      <name val="Arial Armenian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sz val="10"/>
      <name val="Arial"/>
      <family val="2"/>
    </font>
    <font>
      <sz val="8"/>
      <name val="GHEA Grapalat"/>
      <family val="3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Armenian"/>
      <family val="2"/>
    </font>
    <font>
      <sz val="12"/>
      <name val="GHEA Grapalat"/>
      <family val="3"/>
    </font>
    <font>
      <sz val="11"/>
      <name val="Times Armenian"/>
      <family val="1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color rgb="FFC00000"/>
      <name val="GHEA Grapalat"/>
      <family val="3"/>
    </font>
    <font>
      <sz val="12"/>
      <color theme="0"/>
      <name val="GHEA Grapalat"/>
      <family val="3"/>
    </font>
    <font>
      <b/>
      <i/>
      <sz val="12"/>
      <color indexed="8"/>
      <name val="GHEA Grapalat"/>
      <family val="3"/>
    </font>
    <font>
      <sz val="12"/>
      <color indexed="8"/>
      <name val="GHEA Grapalat"/>
      <family val="3"/>
    </font>
    <font>
      <sz val="8"/>
      <name val="GHEA Grapalat"/>
      <family val="2"/>
    </font>
    <font>
      <sz val="10"/>
      <color indexed="9"/>
      <name val="GHEA Grapalat"/>
      <family val="3"/>
    </font>
    <font>
      <sz val="10"/>
      <name val="GHEA Grapalat"/>
      <family val="3"/>
    </font>
    <font>
      <sz val="10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b/>
      <i/>
      <sz val="11"/>
      <name val="GHEA Grapalat"/>
      <family val="3"/>
    </font>
    <font>
      <b/>
      <sz val="11"/>
      <name val="Arial Armenian"/>
      <family val="2"/>
    </font>
    <font>
      <i/>
      <sz val="11"/>
      <name val="GHEA Grapalat"/>
      <family val="3"/>
    </font>
    <font>
      <b/>
      <sz val="11"/>
      <color rgb="FF000000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b/>
      <sz val="12"/>
      <name val="GHEA Grapalat"/>
      <family val="2"/>
    </font>
    <font>
      <i/>
      <sz val="12"/>
      <color theme="1"/>
      <name val="GHEA Grapalat"/>
      <family val="3"/>
    </font>
    <font>
      <i/>
      <sz val="8"/>
      <name val="GHEA Grapalat"/>
      <family val="2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57">
    <xf numFmtId="0" fontId="0" fillId="0" borderId="0"/>
    <xf numFmtId="0" fontId="22" fillId="2" borderId="0" applyNumberFormat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6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20" borderId="0" applyNumberFormat="0" applyBorder="0" applyAlignment="0" applyProtection="0"/>
    <xf numFmtId="0" fontId="23" fillId="8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4" fillId="27" borderId="0" applyNumberFormat="0" applyBorder="0" applyAlignment="0" applyProtection="0"/>
    <xf numFmtId="0" fontId="25" fillId="28" borderId="4" applyNumberFormat="0" applyAlignment="0" applyProtection="0"/>
    <xf numFmtId="0" fontId="26" fillId="29" borderId="5" applyNumberFormat="0" applyAlignment="0" applyProtection="0"/>
    <xf numFmtId="43" fontId="2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30" borderId="0" applyNumberFormat="0" applyBorder="0" applyAlignment="0" applyProtection="0"/>
    <xf numFmtId="0" fontId="30" fillId="0" borderId="6" applyNumberFormat="0" applyFill="0" applyAlignment="0" applyProtection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32" fillId="0" borderId="0" applyNumberFormat="0" applyFill="0" applyBorder="0" applyAlignment="0" applyProtection="0"/>
    <xf numFmtId="0" fontId="33" fillId="31" borderId="4" applyNumberFormat="0" applyAlignment="0" applyProtection="0"/>
    <xf numFmtId="38" fontId="12" fillId="0" borderId="0"/>
    <xf numFmtId="38" fontId="13" fillId="0" borderId="0"/>
    <xf numFmtId="38" fontId="14" fillId="0" borderId="0"/>
    <xf numFmtId="38" fontId="15" fillId="0" borderId="0"/>
    <xf numFmtId="0" fontId="16" fillId="0" borderId="0"/>
    <xf numFmtId="0" fontId="16" fillId="0" borderId="0"/>
    <xf numFmtId="0" fontId="17" fillId="0" borderId="0"/>
    <xf numFmtId="0" fontId="34" fillId="0" borderId="9" applyNumberFormat="0" applyFill="0" applyAlignment="0" applyProtection="0"/>
    <xf numFmtId="0" fontId="35" fillId="32" borderId="0" applyNumberFormat="0" applyBorder="0" applyAlignment="0" applyProtection="0"/>
    <xf numFmtId="0" fontId="3" fillId="0" borderId="0"/>
    <xf numFmtId="0" fontId="36" fillId="0" borderId="0"/>
    <xf numFmtId="0" fontId="3" fillId="0" borderId="0"/>
    <xf numFmtId="0" fontId="11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7" fillId="0" borderId="0"/>
    <xf numFmtId="0" fontId="7" fillId="0" borderId="0"/>
    <xf numFmtId="0" fontId="18" fillId="0" borderId="0"/>
    <xf numFmtId="0" fontId="3" fillId="0" borderId="0"/>
    <xf numFmtId="0" fontId="3" fillId="0" borderId="0"/>
    <xf numFmtId="0" fontId="19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3" fillId="0" borderId="0"/>
    <xf numFmtId="0" fontId="11" fillId="0" borderId="0"/>
    <xf numFmtId="0" fontId="5" fillId="0" borderId="0"/>
    <xf numFmtId="0" fontId="3" fillId="0" borderId="0"/>
    <xf numFmtId="0" fontId="11" fillId="0" borderId="0"/>
    <xf numFmtId="0" fontId="11" fillId="0" borderId="0"/>
    <xf numFmtId="0" fontId="19" fillId="0" borderId="0"/>
    <xf numFmtId="0" fontId="22" fillId="0" borderId="0"/>
    <xf numFmtId="0" fontId="11" fillId="0" borderId="0"/>
    <xf numFmtId="0" fontId="6" fillId="0" borderId="0"/>
    <xf numFmtId="0" fontId="11" fillId="0" borderId="0"/>
    <xf numFmtId="0" fontId="8" fillId="9" borderId="1" applyNumberFormat="0" applyFont="0" applyAlignment="0" applyProtection="0"/>
    <xf numFmtId="0" fontId="8" fillId="33" borderId="10" applyNumberFormat="0" applyFont="0" applyAlignment="0" applyProtection="0"/>
    <xf numFmtId="0" fontId="38" fillId="28" borderId="11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0" fillId="0" borderId="0"/>
    <xf numFmtId="0" fontId="10" fillId="0" borderId="0"/>
    <xf numFmtId="0" fontId="39" fillId="0" borderId="12" applyNumberFormat="0" applyFill="0" applyAlignment="0" applyProtection="0"/>
    <xf numFmtId="0" fontId="40" fillId="0" borderId="0" applyNumberFormat="0" applyFill="0" applyBorder="0" applyAlignment="0" applyProtection="0"/>
    <xf numFmtId="164" fontId="20" fillId="0" borderId="2">
      <protection locked="0"/>
    </xf>
    <xf numFmtId="164" fontId="21" fillId="10" borderId="2"/>
    <xf numFmtId="0" fontId="2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8" fillId="0" borderId="0"/>
    <xf numFmtId="0" fontId="6" fillId="0" borderId="0"/>
    <xf numFmtId="0" fontId="8" fillId="0" borderId="0"/>
    <xf numFmtId="0" fontId="10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0" borderId="0"/>
    <xf numFmtId="43" fontId="41" fillId="0" borderId="0" applyFont="0" applyFill="0" applyBorder="0" applyAlignment="0" applyProtection="0"/>
    <xf numFmtId="0" fontId="43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169" fontId="52" fillId="0" borderId="0" applyFill="0" applyBorder="0" applyProtection="0">
      <alignment horizontal="right" vertical="top"/>
    </xf>
    <xf numFmtId="0" fontId="52" fillId="0" borderId="0">
      <alignment horizontal="left" vertical="top" wrapText="1"/>
    </xf>
    <xf numFmtId="0" fontId="11" fillId="0" borderId="0"/>
  </cellStyleXfs>
  <cellXfs count="174">
    <xf numFmtId="0" fontId="0" fillId="0" borderId="0" xfId="0"/>
    <xf numFmtId="0" fontId="42" fillId="0" borderId="0" xfId="0" applyFont="1"/>
    <xf numFmtId="0" fontId="47" fillId="0" borderId="0" xfId="77" applyFont="1"/>
    <xf numFmtId="0" fontId="42" fillId="0" borderId="0" xfId="77" applyFont="1"/>
    <xf numFmtId="0" fontId="48" fillId="0" borderId="0" xfId="77" applyFont="1"/>
    <xf numFmtId="0" fontId="47" fillId="0" borderId="0" xfId="76" applyFont="1" applyAlignment="1">
      <alignment horizontal="right"/>
    </xf>
    <xf numFmtId="0" fontId="47" fillId="0" borderId="3" xfId="77" applyFont="1" applyBorder="1" applyAlignment="1">
      <alignment wrapText="1"/>
    </xf>
    <xf numFmtId="166" fontId="4" fillId="0" borderId="3" xfId="29" applyNumberFormat="1" applyFont="1" applyFill="1" applyBorder="1" applyAlignment="1">
      <alignment horizontal="center" vertical="center" wrapText="1"/>
    </xf>
    <xf numFmtId="165" fontId="44" fillId="0" borderId="3" xfId="77" applyNumberFormat="1" applyFont="1" applyBorder="1" applyAlignment="1">
      <alignment horizontal="center" vertical="center" wrapText="1"/>
    </xf>
    <xf numFmtId="165" fontId="42" fillId="0" borderId="0" xfId="77" applyNumberFormat="1" applyFont="1"/>
    <xf numFmtId="166" fontId="42" fillId="0" borderId="0" xfId="77" applyNumberFormat="1" applyFont="1"/>
    <xf numFmtId="166" fontId="49" fillId="0" borderId="0" xfId="77" applyNumberFormat="1" applyFont="1"/>
    <xf numFmtId="0" fontId="4" fillId="0" borderId="0" xfId="0" applyFont="1"/>
    <xf numFmtId="0" fontId="4" fillId="0" borderId="0" xfId="0" applyFont="1" applyAlignment="1">
      <alignment vertical="center" wrapText="1"/>
    </xf>
    <xf numFmtId="0" fontId="42" fillId="0" borderId="3" xfId="0" applyFont="1" applyBorder="1" applyAlignment="1">
      <alignment horizontal="center" vertical="center" wrapText="1"/>
    </xf>
    <xf numFmtId="0" fontId="47" fillId="0" borderId="0" xfId="0" applyFont="1"/>
    <xf numFmtId="0" fontId="53" fillId="0" borderId="0" xfId="0" applyFont="1"/>
    <xf numFmtId="0" fontId="54" fillId="0" borderId="0" xfId="0" applyFont="1"/>
    <xf numFmtId="43" fontId="55" fillId="0" borderId="0" xfId="28" applyFont="1" applyFill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43" fontId="42" fillId="0" borderId="0" xfId="146" applyFont="1" applyFill="1" applyAlignment="1">
      <alignment horizontal="center" wrapText="1"/>
    </xf>
    <xf numFmtId="165" fontId="47" fillId="0" borderId="0" xfId="146" applyNumberFormat="1" applyFont="1" applyFill="1" applyAlignment="1">
      <alignment horizontal="right"/>
    </xf>
    <xf numFmtId="43" fontId="55" fillId="0" borderId="0" xfId="28" applyFont="1" applyFill="1" applyBorder="1"/>
    <xf numFmtId="0" fontId="55" fillId="0" borderId="0" xfId="0" applyFont="1"/>
    <xf numFmtId="165" fontId="42" fillId="0" borderId="3" xfId="146" applyNumberFormat="1" applyFont="1" applyFill="1" applyBorder="1" applyAlignment="1">
      <alignment horizontal="center" vertical="center"/>
    </xf>
    <xf numFmtId="43" fontId="42" fillId="0" borderId="3" xfId="146" applyFont="1" applyFill="1" applyBorder="1" applyAlignment="1">
      <alignment wrapText="1"/>
    </xf>
    <xf numFmtId="43" fontId="42" fillId="0" borderId="3" xfId="146" applyFont="1" applyFill="1" applyBorder="1" applyAlignment="1">
      <alignment vertical="center" wrapText="1"/>
    </xf>
    <xf numFmtId="165" fontId="42" fillId="0" borderId="3" xfId="146" applyNumberFormat="1" applyFont="1" applyFill="1" applyBorder="1" applyAlignment="1">
      <alignment horizontal="left" vertical="center"/>
    </xf>
    <xf numFmtId="165" fontId="47" fillId="0" borderId="3" xfId="146" applyNumberFormat="1" applyFont="1" applyFill="1" applyBorder="1" applyAlignment="1">
      <alignment horizontal="left" vertical="center"/>
    </xf>
    <xf numFmtId="0" fontId="54" fillId="0" borderId="0" xfId="0" applyFont="1" applyAlignment="1">
      <alignment wrapText="1"/>
    </xf>
    <xf numFmtId="165" fontId="56" fillId="0" borderId="3" xfId="146" applyNumberFormat="1" applyFont="1" applyFill="1" applyBorder="1" applyAlignment="1">
      <alignment horizontal="left" vertical="center"/>
    </xf>
    <xf numFmtId="43" fontId="56" fillId="0" borderId="3" xfId="146" applyFont="1" applyFill="1" applyBorder="1" applyAlignment="1">
      <alignment vertical="center" wrapText="1"/>
    </xf>
    <xf numFmtId="0" fontId="44" fillId="0" borderId="3" xfId="77" applyFont="1" applyBorder="1" applyAlignment="1">
      <alignment horizontal="center" vertical="center" wrapText="1"/>
    </xf>
    <xf numFmtId="43" fontId="57" fillId="0" borderId="3" xfId="146" applyFont="1" applyFill="1" applyBorder="1" applyAlignment="1">
      <alignment vertical="center" wrapText="1"/>
    </xf>
    <xf numFmtId="49" fontId="56" fillId="0" borderId="3" xfId="146" applyNumberFormat="1" applyFont="1" applyFill="1" applyBorder="1" applyAlignment="1">
      <alignment vertical="center" wrapText="1"/>
    </xf>
    <xf numFmtId="166" fontId="57" fillId="0" borderId="3" xfId="89" applyNumberFormat="1" applyFont="1" applyBorder="1" applyAlignment="1">
      <alignment vertical="center" wrapText="1"/>
    </xf>
    <xf numFmtId="0" fontId="57" fillId="0" borderId="3" xfId="0" applyFont="1" applyBorder="1" applyAlignment="1">
      <alignment vertical="center" wrapText="1"/>
    </xf>
    <xf numFmtId="165" fontId="57" fillId="0" borderId="3" xfId="29" applyNumberFormat="1" applyFont="1" applyFill="1" applyBorder="1" applyAlignment="1">
      <alignment horizontal="center" vertical="center"/>
    </xf>
    <xf numFmtId="166" fontId="56" fillId="0" borderId="3" xfId="35" applyNumberFormat="1" applyFont="1" applyFill="1" applyBorder="1" applyAlignment="1">
      <alignment horizontal="center" vertical="center" wrapText="1"/>
    </xf>
    <xf numFmtId="166" fontId="58" fillId="0" borderId="3" xfId="83" applyNumberFormat="1" applyFont="1" applyBorder="1" applyAlignment="1">
      <alignment horizontal="left" vertical="center" wrapText="1"/>
    </xf>
    <xf numFmtId="0" fontId="59" fillId="0" borderId="3" xfId="0" applyFont="1" applyBorder="1"/>
    <xf numFmtId="166" fontId="60" fillId="0" borderId="3" xfId="83" applyNumberFormat="1" applyFont="1" applyBorder="1" applyAlignment="1">
      <alignment horizontal="left" vertical="center" wrapText="1"/>
    </xf>
    <xf numFmtId="165" fontId="56" fillId="0" borderId="3" xfId="29" applyNumberFormat="1" applyFont="1" applyFill="1" applyBorder="1" applyAlignment="1">
      <alignment horizontal="center" vertical="center"/>
    </xf>
    <xf numFmtId="0" fontId="57" fillId="0" borderId="3" xfId="0" applyFont="1" applyBorder="1" applyAlignment="1">
      <alignment horizontal="center" vertical="center"/>
    </xf>
    <xf numFmtId="166" fontId="56" fillId="0" borderId="3" xfId="89" applyNumberFormat="1" applyFont="1" applyBorder="1" applyAlignment="1">
      <alignment vertical="center" wrapText="1"/>
    </xf>
    <xf numFmtId="0" fontId="57" fillId="0" borderId="3" xfId="0" applyFont="1" applyBorder="1" applyAlignment="1">
      <alignment horizontal="center" vertical="center" wrapText="1"/>
    </xf>
    <xf numFmtId="0" fontId="61" fillId="0" borderId="3" xfId="0" applyFont="1" applyBorder="1" applyAlignment="1">
      <alignment vertical="center" wrapText="1"/>
    </xf>
    <xf numFmtId="166" fontId="56" fillId="0" borderId="3" xfId="83" applyNumberFormat="1" applyFont="1" applyBorder="1" applyAlignment="1">
      <alignment horizontal="left" vertical="center"/>
    </xf>
    <xf numFmtId="166" fontId="60" fillId="0" borderId="3" xfId="35" applyNumberFormat="1" applyFont="1" applyFill="1" applyBorder="1" applyAlignment="1">
      <alignment horizontal="center" vertical="center" wrapText="1"/>
    </xf>
    <xf numFmtId="166" fontId="56" fillId="0" borderId="3" xfId="83" applyNumberFormat="1" applyFont="1" applyBorder="1" applyAlignment="1">
      <alignment horizontal="left" vertical="center" wrapText="1"/>
    </xf>
    <xf numFmtId="0" fontId="42" fillId="0" borderId="3" xfId="0" applyFont="1" applyBorder="1" applyAlignment="1">
      <alignment vertical="top" wrapText="1"/>
    </xf>
    <xf numFmtId="0" fontId="46" fillId="0" borderId="3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2" fillId="0" borderId="3" xfId="0" applyFont="1" applyBorder="1" applyAlignment="1">
      <alignment wrapText="1"/>
    </xf>
    <xf numFmtId="0" fontId="46" fillId="0" borderId="3" xfId="0" applyFont="1" applyBorder="1" applyAlignment="1">
      <alignment horizontal="left" vertical="top" wrapText="1"/>
    </xf>
    <xf numFmtId="0" fontId="46" fillId="0" borderId="17" xfId="0" applyFont="1" applyBorder="1" applyAlignment="1">
      <alignment horizontal="left" vertical="top" wrapText="1"/>
    </xf>
    <xf numFmtId="0" fontId="42" fillId="0" borderId="14" xfId="0" applyFont="1" applyBorder="1" applyAlignment="1">
      <alignment vertical="top" wrapText="1"/>
    </xf>
    <xf numFmtId="0" fontId="42" fillId="0" borderId="15" xfId="0" applyFont="1" applyBorder="1" applyAlignment="1">
      <alignment vertical="top" wrapText="1"/>
    </xf>
    <xf numFmtId="0" fontId="42" fillId="0" borderId="19" xfId="0" applyFont="1" applyBorder="1" applyAlignment="1">
      <alignment vertical="top" wrapText="1"/>
    </xf>
    <xf numFmtId="168" fontId="46" fillId="0" borderId="3" xfId="148" applyNumberFormat="1" applyFont="1" applyFill="1" applyBorder="1" applyAlignment="1">
      <alignment horizontal="justify" wrapText="1"/>
    </xf>
    <xf numFmtId="0" fontId="42" fillId="0" borderId="14" xfId="0" applyFont="1" applyBorder="1" applyAlignment="1">
      <alignment horizontal="left" vertical="top"/>
    </xf>
    <xf numFmtId="0" fontId="42" fillId="0" borderId="15" xfId="0" applyFont="1" applyBorder="1" applyAlignment="1">
      <alignment horizontal="left" vertical="top"/>
    </xf>
    <xf numFmtId="167" fontId="46" fillId="0" borderId="3" xfId="148" applyNumberFormat="1" applyFont="1" applyFill="1" applyBorder="1" applyAlignment="1">
      <alignment horizontal="center" wrapText="1"/>
    </xf>
    <xf numFmtId="0" fontId="51" fillId="0" borderId="3" xfId="77" applyFont="1" applyBorder="1" applyAlignment="1">
      <alignment vertical="center" wrapText="1"/>
    </xf>
    <xf numFmtId="0" fontId="47" fillId="0" borderId="3" xfId="77" applyFont="1" applyBorder="1" applyAlignment="1">
      <alignment vertical="center" wrapText="1"/>
    </xf>
    <xf numFmtId="166" fontId="42" fillId="0" borderId="0" xfId="77" applyNumberFormat="1" applyFont="1" applyAlignment="1">
      <alignment vertical="center"/>
    </xf>
    <xf numFmtId="166" fontId="49" fillId="0" borderId="0" xfId="77" applyNumberFormat="1" applyFont="1" applyAlignment="1">
      <alignment vertical="center"/>
    </xf>
    <xf numFmtId="0" fontId="47" fillId="0" borderId="0" xfId="77" applyFont="1" applyAlignment="1">
      <alignment vertical="center"/>
    </xf>
    <xf numFmtId="0" fontId="42" fillId="0" borderId="0" xfId="77" applyFont="1" applyAlignment="1">
      <alignment vertical="center"/>
    </xf>
    <xf numFmtId="0" fontId="49" fillId="0" borderId="0" xfId="77" applyFont="1" applyAlignment="1">
      <alignment vertical="center"/>
    </xf>
    <xf numFmtId="0" fontId="42" fillId="0" borderId="0" xfId="0" applyFont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42" fillId="0" borderId="0" xfId="0" applyFont="1" applyAlignment="1">
      <alignment horizontal="left" vertical="center" wrapText="1"/>
    </xf>
    <xf numFmtId="0" fontId="42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169" fontId="4" fillId="0" borderId="3" xfId="154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42" fillId="0" borderId="3" xfId="0" applyFont="1" applyBorder="1" applyAlignment="1">
      <alignment horizontal="left" vertical="center" wrapText="1"/>
    </xf>
    <xf numFmtId="0" fontId="46" fillId="0" borderId="3" xfId="0" applyFont="1" applyBorder="1" applyAlignment="1">
      <alignment horizontal="left" vertical="center" wrapText="1"/>
    </xf>
    <xf numFmtId="0" fontId="62" fillId="0" borderId="3" xfId="0" applyFont="1" applyBorder="1" applyAlignment="1">
      <alignment horizontal="left" vertical="center" wrapText="1"/>
    </xf>
    <xf numFmtId="169" fontId="42" fillId="0" borderId="0" xfId="0" applyNumberFormat="1" applyFont="1" applyAlignment="1">
      <alignment horizontal="left" vertical="center" wrapText="1"/>
    </xf>
    <xf numFmtId="0" fontId="47" fillId="0" borderId="3" xfId="0" applyFont="1" applyBorder="1" applyAlignment="1">
      <alignment horizontal="center" vertical="center" wrapText="1"/>
    </xf>
    <xf numFmtId="0" fontId="63" fillId="0" borderId="3" xfId="0" applyFont="1" applyBorder="1" applyAlignment="1">
      <alignment horizontal="left" vertical="top" wrapText="1"/>
    </xf>
    <xf numFmtId="0" fontId="47" fillId="0" borderId="3" xfId="0" applyFont="1" applyBorder="1" applyAlignment="1">
      <alignment horizontal="left" vertical="center" wrapText="1"/>
    </xf>
    <xf numFmtId="0" fontId="62" fillId="0" borderId="3" xfId="0" applyFont="1" applyBorder="1" applyAlignment="1">
      <alignment horizontal="left" vertical="top" wrapText="1"/>
    </xf>
    <xf numFmtId="4" fontId="42" fillId="0" borderId="0" xfId="0" applyNumberFormat="1" applyFont="1" applyAlignment="1">
      <alignment horizontal="left" vertical="center" wrapText="1"/>
    </xf>
    <xf numFmtId="167" fontId="42" fillId="0" borderId="0" xfId="0" applyNumberFormat="1" applyFont="1" applyAlignment="1">
      <alignment horizontal="left" vertical="center" wrapText="1"/>
    </xf>
    <xf numFmtId="0" fontId="42" fillId="0" borderId="0" xfId="0" applyFont="1" applyAlignment="1">
      <alignment horizontal="right" vertical="center" wrapText="1"/>
    </xf>
    <xf numFmtId="0" fontId="42" fillId="0" borderId="0" xfId="0" applyFont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42" fillId="0" borderId="16" xfId="0" applyFont="1" applyBorder="1" applyAlignment="1">
      <alignment horizontal="center" vertical="center" textRotation="90" wrapText="1"/>
    </xf>
    <xf numFmtId="0" fontId="42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169" fontId="42" fillId="0" borderId="3" xfId="154" applyFont="1" applyBorder="1" applyAlignment="1">
      <alignment horizontal="right" vertical="center"/>
    </xf>
    <xf numFmtId="0" fontId="64" fillId="0" borderId="3" xfId="0" applyFont="1" applyBorder="1" applyAlignment="1">
      <alignment horizontal="left" vertical="center" wrapText="1"/>
    </xf>
    <xf numFmtId="0" fontId="64" fillId="0" borderId="3" xfId="71" applyFont="1" applyBorder="1" applyAlignment="1">
      <alignment horizontal="left" vertical="top" wrapText="1"/>
    </xf>
    <xf numFmtId="0" fontId="62" fillId="0" borderId="3" xfId="71" applyFont="1" applyBorder="1" applyAlignment="1">
      <alignment horizontal="left" vertical="top" wrapText="1"/>
    </xf>
    <xf numFmtId="0" fontId="42" fillId="0" borderId="3" xfId="0" applyFont="1" applyBorder="1" applyAlignment="1">
      <alignment horizontal="left" vertical="center"/>
    </xf>
    <xf numFmtId="1" fontId="42" fillId="0" borderId="3" xfId="0" applyNumberFormat="1" applyFont="1" applyBorder="1" applyAlignment="1">
      <alignment horizontal="center" vertical="center" wrapText="1"/>
    </xf>
    <xf numFmtId="0" fontId="42" fillId="0" borderId="14" xfId="0" applyFont="1" applyBorder="1" applyAlignment="1">
      <alignment horizontal="left" vertical="center" wrapText="1"/>
    </xf>
    <xf numFmtId="170" fontId="4" fillId="0" borderId="0" xfId="148" applyNumberFormat="1" applyFont="1" applyBorder="1" applyAlignment="1" applyProtection="1">
      <alignment vertical="center" wrapText="1"/>
    </xf>
    <xf numFmtId="0" fontId="47" fillId="0" borderId="0" xfId="89" applyFont="1"/>
    <xf numFmtId="0" fontId="44" fillId="0" borderId="3" xfId="89" applyFont="1" applyBorder="1" applyAlignment="1">
      <alignment horizontal="left" vertical="center" wrapText="1"/>
    </xf>
    <xf numFmtId="0" fontId="65" fillId="0" borderId="3" xfId="89" applyFont="1" applyBorder="1" applyAlignment="1">
      <alignment horizontal="left" vertical="center" wrapText="1"/>
    </xf>
    <xf numFmtId="171" fontId="47" fillId="0" borderId="0" xfId="89" applyNumberFormat="1" applyFont="1"/>
    <xf numFmtId="0" fontId="47" fillId="0" borderId="3" xfId="89" applyFont="1" applyBorder="1" applyAlignment="1">
      <alignment horizontal="left" vertical="center" wrapText="1"/>
    </xf>
    <xf numFmtId="0" fontId="47" fillId="0" borderId="3" xfId="89" applyFont="1" applyBorder="1" applyAlignment="1">
      <alignment vertical="top" wrapText="1"/>
    </xf>
    <xf numFmtId="0" fontId="65" fillId="0" borderId="3" xfId="81" applyFont="1" applyBorder="1" applyAlignment="1">
      <alignment horizontal="left" vertical="center" wrapText="1"/>
    </xf>
    <xf numFmtId="0" fontId="47" fillId="0" borderId="3" xfId="89" applyFont="1" applyBorder="1" applyAlignment="1">
      <alignment vertical="center"/>
    </xf>
    <xf numFmtId="0" fontId="0" fillId="0" borderId="0" xfId="0" applyAlignment="1">
      <alignment horizontal="left" vertical="top" wrapText="1"/>
    </xf>
    <xf numFmtId="0" fontId="66" fillId="0" borderId="0" xfId="0" applyFont="1" applyAlignment="1">
      <alignment horizontal="right" vertical="top" wrapText="1"/>
    </xf>
    <xf numFmtId="0" fontId="47" fillId="0" borderId="15" xfId="89" applyFont="1" applyBorder="1" applyAlignment="1">
      <alignment horizontal="center" vertical="center" wrapText="1"/>
    </xf>
    <xf numFmtId="0" fontId="47" fillId="0" borderId="3" xfId="89" applyFont="1" applyBorder="1" applyAlignment="1">
      <alignment horizontal="center" vertical="center" wrapText="1"/>
    </xf>
    <xf numFmtId="165" fontId="42" fillId="0" borderId="15" xfId="146" applyNumberFormat="1" applyFont="1" applyFill="1" applyBorder="1" applyAlignment="1">
      <alignment horizontal="center" vertical="center" wrapText="1"/>
    </xf>
    <xf numFmtId="0" fontId="42" fillId="0" borderId="20" xfId="0" applyFont="1" applyBorder="1" applyAlignment="1">
      <alignment horizontal="right" vertical="center" wrapText="1"/>
    </xf>
    <xf numFmtId="0" fontId="42" fillId="0" borderId="15" xfId="0" applyFont="1" applyBorder="1" applyAlignment="1">
      <alignment horizontal="center" vertical="center" wrapText="1"/>
    </xf>
    <xf numFmtId="43" fontId="42" fillId="0" borderId="16" xfId="146" applyFont="1" applyFill="1" applyBorder="1" applyAlignment="1">
      <alignment horizontal="center" vertical="center" wrapText="1"/>
    </xf>
    <xf numFmtId="43" fontId="42" fillId="0" borderId="13" xfId="146" applyFont="1" applyFill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165" fontId="47" fillId="0" borderId="3" xfId="28" applyNumberFormat="1" applyFont="1" applyFill="1" applyBorder="1" applyAlignment="1">
      <alignment horizontal="center" vertical="center" wrapText="1"/>
    </xf>
    <xf numFmtId="0" fontId="47" fillId="0" borderId="3" xfId="77" applyFont="1" applyBorder="1" applyAlignment="1">
      <alignment horizontal="center" vertical="center" wrapText="1"/>
    </xf>
    <xf numFmtId="49" fontId="46" fillId="0" borderId="3" xfId="149" applyNumberFormat="1" applyFont="1" applyBorder="1" applyAlignment="1">
      <alignment horizontal="left" vertical="center" wrapText="1"/>
    </xf>
    <xf numFmtId="0" fontId="44" fillId="0" borderId="3" xfId="77" applyFont="1" applyBorder="1" applyAlignment="1">
      <alignment horizontal="center" vertical="center" wrapText="1"/>
    </xf>
    <xf numFmtId="49" fontId="42" fillId="0" borderId="3" xfId="149" applyNumberFormat="1" applyFont="1" applyBorder="1" applyAlignment="1">
      <alignment horizontal="left" vertical="center" wrapText="1"/>
    </xf>
    <xf numFmtId="165" fontId="47" fillId="0" borderId="3" xfId="77" applyNumberFormat="1" applyFont="1" applyBorder="1" applyAlignment="1">
      <alignment horizontal="center" vertical="center" wrapText="1"/>
    </xf>
    <xf numFmtId="0" fontId="51" fillId="0" borderId="3" xfId="77" applyFont="1" applyBorder="1" applyAlignment="1">
      <alignment horizontal="left" vertical="center" wrapText="1"/>
    </xf>
    <xf numFmtId="0" fontId="47" fillId="0" borderId="3" xfId="77" applyFont="1" applyBorder="1" applyAlignment="1">
      <alignment horizontal="left" vertical="center" wrapText="1"/>
    </xf>
    <xf numFmtId="166" fontId="4" fillId="0" borderId="14" xfId="149" applyNumberFormat="1" applyFont="1" applyBorder="1" applyAlignment="1">
      <alignment horizontal="center" vertical="center" wrapText="1"/>
    </xf>
    <xf numFmtId="166" fontId="4" fillId="0" borderId="18" xfId="149" applyNumberFormat="1" applyFont="1" applyBorder="1" applyAlignment="1">
      <alignment horizontal="center" vertical="center" wrapText="1"/>
    </xf>
    <xf numFmtId="166" fontId="4" fillId="0" borderId="15" xfId="149" applyNumberFormat="1" applyFont="1" applyBorder="1" applyAlignment="1">
      <alignment horizontal="center" vertical="center" wrapText="1"/>
    </xf>
    <xf numFmtId="0" fontId="57" fillId="0" borderId="16" xfId="0" applyFont="1" applyBorder="1" applyAlignment="1">
      <alignment horizontal="center" vertical="top"/>
    </xf>
    <xf numFmtId="0" fontId="57" fillId="0" borderId="17" xfId="0" applyFont="1" applyBorder="1" applyAlignment="1">
      <alignment horizontal="center" vertical="top"/>
    </xf>
    <xf numFmtId="0" fontId="57" fillId="0" borderId="13" xfId="0" applyFont="1" applyBorder="1" applyAlignment="1">
      <alignment horizontal="center" vertical="top"/>
    </xf>
    <xf numFmtId="0" fontId="57" fillId="0" borderId="16" xfId="0" applyFont="1" applyBorder="1" applyAlignment="1">
      <alignment horizontal="center" vertical="top" wrapText="1"/>
    </xf>
    <xf numFmtId="0" fontId="57" fillId="0" borderId="17" xfId="0" applyFont="1" applyBorder="1" applyAlignment="1">
      <alignment horizontal="center" vertical="top" wrapText="1"/>
    </xf>
    <xf numFmtId="0" fontId="57" fillId="0" borderId="13" xfId="0" applyFont="1" applyBorder="1" applyAlignment="1">
      <alignment horizontal="center" vertical="top" wrapText="1"/>
    </xf>
    <xf numFmtId="0" fontId="57" fillId="0" borderId="3" xfId="0" applyFont="1" applyBorder="1" applyAlignment="1">
      <alignment horizontal="center"/>
    </xf>
    <xf numFmtId="0" fontId="56" fillId="0" borderId="3" xfId="0" applyFont="1" applyBorder="1" applyAlignment="1">
      <alignment horizontal="center" vertical="center" wrapText="1"/>
    </xf>
    <xf numFmtId="166" fontId="57" fillId="0" borderId="3" xfId="89" applyNumberFormat="1" applyFont="1" applyBorder="1" applyAlignment="1">
      <alignment horizontal="center" vertical="center" wrapText="1"/>
    </xf>
    <xf numFmtId="0" fontId="5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9" fontId="42" fillId="0" borderId="16" xfId="154" applyFont="1" applyBorder="1" applyAlignment="1">
      <alignment horizontal="center" vertical="center"/>
    </xf>
    <xf numFmtId="169" fontId="42" fillId="0" borderId="17" xfId="154" applyFont="1" applyBorder="1" applyAlignment="1">
      <alignment horizontal="center" vertical="center"/>
    </xf>
    <xf numFmtId="169" fontId="42" fillId="0" borderId="13" xfId="154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 wrapText="1"/>
    </xf>
    <xf numFmtId="0" fontId="42" fillId="0" borderId="18" xfId="0" applyFont="1" applyBorder="1" applyAlignment="1">
      <alignment horizontal="center" vertical="center" wrapText="1"/>
    </xf>
    <xf numFmtId="0" fontId="42" fillId="0" borderId="15" xfId="0" applyFont="1" applyBorder="1" applyAlignment="1">
      <alignment horizontal="center" vertical="center" wrapText="1"/>
    </xf>
    <xf numFmtId="0" fontId="42" fillId="0" borderId="3" xfId="0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top" wrapText="1"/>
    </xf>
    <xf numFmtId="49" fontId="4" fillId="0" borderId="17" xfId="0" applyNumberFormat="1" applyFont="1" applyBorder="1" applyAlignment="1">
      <alignment horizontal="center" vertical="top" wrapText="1"/>
    </xf>
    <xf numFmtId="1" fontId="42" fillId="0" borderId="16" xfId="0" applyNumberFormat="1" applyFont="1" applyBorder="1" applyAlignment="1">
      <alignment horizontal="center" vertical="top" wrapText="1"/>
    </xf>
    <xf numFmtId="1" fontId="42" fillId="0" borderId="17" xfId="0" applyNumberFormat="1" applyFont="1" applyBorder="1" applyAlignment="1">
      <alignment horizontal="center" vertical="top" wrapText="1"/>
    </xf>
    <xf numFmtId="1" fontId="42" fillId="0" borderId="13" xfId="0" applyNumberFormat="1" applyFont="1" applyBorder="1" applyAlignment="1">
      <alignment horizontal="center" vertical="top" wrapText="1"/>
    </xf>
    <xf numFmtId="0" fontId="42" fillId="0" borderId="16" xfId="0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top" wrapText="1"/>
    </xf>
    <xf numFmtId="49" fontId="42" fillId="0" borderId="16" xfId="0" applyNumberFormat="1" applyFont="1" applyBorder="1" applyAlignment="1">
      <alignment horizontal="center" vertical="top" wrapText="1"/>
    </xf>
    <xf numFmtId="49" fontId="42" fillId="0" borderId="17" xfId="0" applyNumberFormat="1" applyFont="1" applyBorder="1" applyAlignment="1">
      <alignment horizontal="center" vertical="top" wrapText="1"/>
    </xf>
    <xf numFmtId="49" fontId="42" fillId="0" borderId="13" xfId="0" applyNumberFormat="1" applyFont="1" applyBorder="1" applyAlignment="1">
      <alignment horizontal="center" vertical="top" wrapText="1"/>
    </xf>
    <xf numFmtId="0" fontId="42" fillId="0" borderId="16" xfId="0" applyFont="1" applyBorder="1" applyAlignment="1">
      <alignment horizontal="center" vertical="top" wrapText="1"/>
    </xf>
    <xf numFmtId="0" fontId="42" fillId="0" borderId="17" xfId="0" applyFont="1" applyBorder="1" applyAlignment="1">
      <alignment horizontal="center" vertical="top" wrapText="1"/>
    </xf>
    <xf numFmtId="0" fontId="42" fillId="0" borderId="13" xfId="0" applyFont="1" applyBorder="1" applyAlignment="1">
      <alignment horizontal="center" vertical="top" wrapText="1"/>
    </xf>
    <xf numFmtId="0" fontId="44" fillId="0" borderId="0" xfId="89" applyFont="1" applyAlignment="1">
      <alignment horizontal="center" vertical="center" wrapText="1"/>
    </xf>
    <xf numFmtId="0" fontId="44" fillId="0" borderId="0" xfId="89" applyFont="1" applyAlignment="1">
      <alignment horizontal="left" vertical="center"/>
    </xf>
    <xf numFmtId="0" fontId="47" fillId="0" borderId="14" xfId="89" applyFont="1" applyBorder="1" applyAlignment="1">
      <alignment horizontal="left" vertical="center" wrapText="1"/>
    </xf>
    <xf numFmtId="0" fontId="47" fillId="0" borderId="15" xfId="89" applyFont="1" applyBorder="1" applyAlignment="1">
      <alignment horizontal="left" vertical="center" wrapText="1"/>
    </xf>
    <xf numFmtId="0" fontId="47" fillId="0" borderId="14" xfId="89" applyFont="1" applyBorder="1" applyAlignment="1">
      <alignment horizontal="center" vertical="center" wrapText="1"/>
    </xf>
    <xf numFmtId="0" fontId="47" fillId="0" borderId="18" xfId="89" applyFont="1" applyBorder="1" applyAlignment="1">
      <alignment horizontal="center" vertical="center" wrapText="1"/>
    </xf>
    <xf numFmtId="0" fontId="47" fillId="0" borderId="15" xfId="89" applyFont="1" applyBorder="1" applyAlignment="1">
      <alignment horizontal="center" vertical="center" wrapText="1"/>
    </xf>
    <xf numFmtId="170" fontId="4" fillId="0" borderId="0" xfId="148" applyNumberFormat="1" applyFont="1" applyBorder="1" applyAlignment="1" applyProtection="1">
      <alignment horizontal="right" vertical="center" wrapText="1"/>
    </xf>
  </cellXfs>
  <cellStyles count="157">
    <cellStyle name="_artabyuje" xfId="156" xr:uid="{00000000-0005-0000-0000-000000000000}"/>
    <cellStyle name="20% - Accent1 2" xfId="1" xr:uid="{00000000-0005-0000-0000-000001000000}"/>
    <cellStyle name="20% - Accent2 2" xfId="2" xr:uid="{00000000-0005-0000-0000-000002000000}"/>
    <cellStyle name="20% - Accent3 2" xfId="3" xr:uid="{00000000-0005-0000-0000-000003000000}"/>
    <cellStyle name="20% - Accent4 2" xfId="4" xr:uid="{00000000-0005-0000-0000-000004000000}"/>
    <cellStyle name="20% - Accent5 2" xfId="5" xr:uid="{00000000-0005-0000-0000-000005000000}"/>
    <cellStyle name="20% - Accent6 2" xfId="6" xr:uid="{00000000-0005-0000-0000-000006000000}"/>
    <cellStyle name="40% - Accent1 2" xfId="7" xr:uid="{00000000-0005-0000-0000-000007000000}"/>
    <cellStyle name="40% - Accent2 2" xfId="8" xr:uid="{00000000-0005-0000-0000-000008000000}"/>
    <cellStyle name="40% - Accent3 2" xfId="9" xr:uid="{00000000-0005-0000-0000-000009000000}"/>
    <cellStyle name="40% - Accent4 2" xfId="10" xr:uid="{00000000-0005-0000-0000-00000A000000}"/>
    <cellStyle name="40% - Accent5 2" xfId="11" xr:uid="{00000000-0005-0000-0000-00000B000000}"/>
    <cellStyle name="40% - Accent6 2" xfId="12" xr:uid="{00000000-0005-0000-0000-00000C000000}"/>
    <cellStyle name="60% - Accent1 2" xfId="13" xr:uid="{00000000-0005-0000-0000-00000D000000}"/>
    <cellStyle name="60% - Accent2 2" xfId="14" xr:uid="{00000000-0005-0000-0000-00000E000000}"/>
    <cellStyle name="60% - Accent3 2" xfId="15" xr:uid="{00000000-0005-0000-0000-00000F000000}"/>
    <cellStyle name="60% - Accent4 2" xfId="16" xr:uid="{00000000-0005-0000-0000-000010000000}"/>
    <cellStyle name="60% - Accent5 2" xfId="17" xr:uid="{00000000-0005-0000-0000-000011000000}"/>
    <cellStyle name="60% - Accent6 2" xfId="18" xr:uid="{00000000-0005-0000-0000-000012000000}"/>
    <cellStyle name="Accent1 2" xfId="19" xr:uid="{00000000-0005-0000-0000-000013000000}"/>
    <cellStyle name="Accent2 2" xfId="20" xr:uid="{00000000-0005-0000-0000-000014000000}"/>
    <cellStyle name="Accent3 2" xfId="21" xr:uid="{00000000-0005-0000-0000-000015000000}"/>
    <cellStyle name="Accent4 2" xfId="22" xr:uid="{00000000-0005-0000-0000-000016000000}"/>
    <cellStyle name="Accent5 2" xfId="23" xr:uid="{00000000-0005-0000-0000-000017000000}"/>
    <cellStyle name="Accent6 2" xfId="24" xr:uid="{00000000-0005-0000-0000-000018000000}"/>
    <cellStyle name="Bad 2" xfId="25" xr:uid="{00000000-0005-0000-0000-000019000000}"/>
    <cellStyle name="Calculation 2" xfId="26" xr:uid="{00000000-0005-0000-0000-00001A000000}"/>
    <cellStyle name="Check Cell 2" xfId="27" xr:uid="{00000000-0005-0000-0000-00001B000000}"/>
    <cellStyle name="Comma" xfId="148" builtinId="3"/>
    <cellStyle name="Comma 10" xfId="153" xr:uid="{00000000-0005-0000-0000-00001D000000}"/>
    <cellStyle name="Comma 15" xfId="146" xr:uid="{00000000-0005-0000-0000-00001E000000}"/>
    <cellStyle name="Comma 2" xfId="28" xr:uid="{00000000-0005-0000-0000-00001F000000}"/>
    <cellStyle name="Comma 2 2" xfId="29" xr:uid="{00000000-0005-0000-0000-000020000000}"/>
    <cellStyle name="Comma 2 2 2" xfId="30" xr:uid="{00000000-0005-0000-0000-000021000000}"/>
    <cellStyle name="Comma 2 2 3" xfId="31" xr:uid="{00000000-0005-0000-0000-000022000000}"/>
    <cellStyle name="Comma 2 3" xfId="32" xr:uid="{00000000-0005-0000-0000-000023000000}"/>
    <cellStyle name="Comma 2 3 2" xfId="33" xr:uid="{00000000-0005-0000-0000-000024000000}"/>
    <cellStyle name="Comma 2 4" xfId="34" xr:uid="{00000000-0005-0000-0000-000025000000}"/>
    <cellStyle name="Comma 3" xfId="35" xr:uid="{00000000-0005-0000-0000-000026000000}"/>
    <cellStyle name="Comma 3 2" xfId="36" xr:uid="{00000000-0005-0000-0000-000027000000}"/>
    <cellStyle name="Comma 3 3" xfId="37" xr:uid="{00000000-0005-0000-0000-000028000000}"/>
    <cellStyle name="Comma 4" xfId="38" xr:uid="{00000000-0005-0000-0000-000029000000}"/>
    <cellStyle name="Comma 4 2" xfId="39" xr:uid="{00000000-0005-0000-0000-00002A000000}"/>
    <cellStyle name="Comma 4 3" xfId="40" xr:uid="{00000000-0005-0000-0000-00002B000000}"/>
    <cellStyle name="Comma 5" xfId="41" xr:uid="{00000000-0005-0000-0000-00002C000000}"/>
    <cellStyle name="Comma 5 2" xfId="42" xr:uid="{00000000-0005-0000-0000-00002D000000}"/>
    <cellStyle name="Comma 6" xfId="43" xr:uid="{00000000-0005-0000-0000-00002E000000}"/>
    <cellStyle name="Comma 6 2" xfId="44" xr:uid="{00000000-0005-0000-0000-00002F000000}"/>
    <cellStyle name="Comma 7" xfId="45" xr:uid="{00000000-0005-0000-0000-000030000000}"/>
    <cellStyle name="Comma 7 2" xfId="46" xr:uid="{00000000-0005-0000-0000-000031000000}"/>
    <cellStyle name="Comma 7 2 2" xfId="47" xr:uid="{00000000-0005-0000-0000-000032000000}"/>
    <cellStyle name="Comma 7 3" xfId="48" xr:uid="{00000000-0005-0000-0000-000033000000}"/>
    <cellStyle name="Comma 8" xfId="49" xr:uid="{00000000-0005-0000-0000-000034000000}"/>
    <cellStyle name="Comma 9" xfId="50" xr:uid="{00000000-0005-0000-0000-000035000000}"/>
    <cellStyle name="Explanatory Text 2" xfId="51" xr:uid="{00000000-0005-0000-0000-000036000000}"/>
    <cellStyle name="Good 2" xfId="52" xr:uid="{00000000-0005-0000-0000-000037000000}"/>
    <cellStyle name="Heading 1 2" xfId="53" xr:uid="{00000000-0005-0000-0000-000038000000}"/>
    <cellStyle name="Heading 2 2" xfId="54" xr:uid="{00000000-0005-0000-0000-000039000000}"/>
    <cellStyle name="Heading 3 2" xfId="55" xr:uid="{00000000-0005-0000-0000-00003A000000}"/>
    <cellStyle name="Heading 4 2" xfId="56" xr:uid="{00000000-0005-0000-0000-00003B000000}"/>
    <cellStyle name="Input 2" xfId="57" xr:uid="{00000000-0005-0000-0000-00003C000000}"/>
    <cellStyle name="KPMG Heading 1" xfId="58" xr:uid="{00000000-0005-0000-0000-00003D000000}"/>
    <cellStyle name="KPMG Heading 2" xfId="59" xr:uid="{00000000-0005-0000-0000-00003E000000}"/>
    <cellStyle name="KPMG Heading 3" xfId="60" xr:uid="{00000000-0005-0000-0000-00003F000000}"/>
    <cellStyle name="KPMG Heading 4" xfId="61" xr:uid="{00000000-0005-0000-0000-000040000000}"/>
    <cellStyle name="KPMG Normal" xfId="62" xr:uid="{00000000-0005-0000-0000-000041000000}"/>
    <cellStyle name="KPMG Normal Text" xfId="63" xr:uid="{00000000-0005-0000-0000-000042000000}"/>
    <cellStyle name="KPMG Normal_123" xfId="64" xr:uid="{00000000-0005-0000-0000-000043000000}"/>
    <cellStyle name="Linked Cell 2" xfId="65" xr:uid="{00000000-0005-0000-0000-000044000000}"/>
    <cellStyle name="Neutral 2" xfId="66" xr:uid="{00000000-0005-0000-0000-000045000000}"/>
    <cellStyle name="Normal" xfId="0" builtinId="0"/>
    <cellStyle name="Normal 10" xfId="67" xr:uid="{00000000-0005-0000-0000-000047000000}"/>
    <cellStyle name="Normal 10 2" xfId="68" xr:uid="{00000000-0005-0000-0000-000048000000}"/>
    <cellStyle name="Normal 11" xfId="69" xr:uid="{00000000-0005-0000-0000-000049000000}"/>
    <cellStyle name="Normal 11 2" xfId="150" xr:uid="{00000000-0005-0000-0000-00004A000000}"/>
    <cellStyle name="Normal 12" xfId="70" xr:uid="{00000000-0005-0000-0000-00004B000000}"/>
    <cellStyle name="Normal 13" xfId="71" xr:uid="{00000000-0005-0000-0000-00004C000000}"/>
    <cellStyle name="Normal 14" xfId="72" xr:uid="{00000000-0005-0000-0000-00004D000000}"/>
    <cellStyle name="Normal 14 2" xfId="73" xr:uid="{00000000-0005-0000-0000-00004E000000}"/>
    <cellStyle name="Normal 15" xfId="74" xr:uid="{00000000-0005-0000-0000-00004F000000}"/>
    <cellStyle name="Normal 16" xfId="75" xr:uid="{00000000-0005-0000-0000-000050000000}"/>
    <cellStyle name="Normal 17" xfId="152" xr:uid="{00000000-0005-0000-0000-000051000000}"/>
    <cellStyle name="Normal 2" xfId="76" xr:uid="{00000000-0005-0000-0000-000052000000}"/>
    <cellStyle name="Normal 2 2" xfId="77" xr:uid="{00000000-0005-0000-0000-000053000000}"/>
    <cellStyle name="Normal 2 2 2" xfId="78" xr:uid="{00000000-0005-0000-0000-000054000000}"/>
    <cellStyle name="Normal 2 3" xfId="79" xr:uid="{00000000-0005-0000-0000-000055000000}"/>
    <cellStyle name="Normal 2 3 2" xfId="80" xr:uid="{00000000-0005-0000-0000-000056000000}"/>
    <cellStyle name="Normal 2 4" xfId="81" xr:uid="{00000000-0005-0000-0000-000057000000}"/>
    <cellStyle name="Normal 2 5" xfId="82" xr:uid="{00000000-0005-0000-0000-000058000000}"/>
    <cellStyle name="Normal 3" xfId="83" xr:uid="{00000000-0005-0000-0000-000059000000}"/>
    <cellStyle name="Normal 3 2" xfId="84" xr:uid="{00000000-0005-0000-0000-00005A000000}"/>
    <cellStyle name="Normal 3 3" xfId="85" xr:uid="{00000000-0005-0000-0000-00005B000000}"/>
    <cellStyle name="Normal 3 4" xfId="86" xr:uid="{00000000-0005-0000-0000-00005C000000}"/>
    <cellStyle name="Normal 4" xfId="87" xr:uid="{00000000-0005-0000-0000-00005D000000}"/>
    <cellStyle name="Normal 5" xfId="88" xr:uid="{00000000-0005-0000-0000-00005E000000}"/>
    <cellStyle name="Normal 5 2" xfId="89" xr:uid="{00000000-0005-0000-0000-00005F000000}"/>
    <cellStyle name="Normal 6" xfId="90" xr:uid="{00000000-0005-0000-0000-000060000000}"/>
    <cellStyle name="Normal 6 2" xfId="91" xr:uid="{00000000-0005-0000-0000-000061000000}"/>
    <cellStyle name="Normal 7" xfId="92" xr:uid="{00000000-0005-0000-0000-000062000000}"/>
    <cellStyle name="Normal 7 2" xfId="147" xr:uid="{00000000-0005-0000-0000-000063000000}"/>
    <cellStyle name="Normal 8" xfId="93" xr:uid="{00000000-0005-0000-0000-000064000000}"/>
    <cellStyle name="Normal 8 2" xfId="94" xr:uid="{00000000-0005-0000-0000-000065000000}"/>
    <cellStyle name="Normal 8 3" xfId="155" xr:uid="{00000000-0005-0000-0000-000066000000}"/>
    <cellStyle name="Normal 9" xfId="95" xr:uid="{00000000-0005-0000-0000-000067000000}"/>
    <cellStyle name="Normal 9 2" xfId="96" xr:uid="{00000000-0005-0000-0000-000068000000}"/>
    <cellStyle name="Normal_Book2" xfId="149" xr:uid="{00000000-0005-0000-0000-000069000000}"/>
    <cellStyle name="Note 2" xfId="97" xr:uid="{00000000-0005-0000-0000-00006A000000}"/>
    <cellStyle name="Note 2 2" xfId="98" xr:uid="{00000000-0005-0000-0000-00006B000000}"/>
    <cellStyle name="Output 2" xfId="99" xr:uid="{00000000-0005-0000-0000-00006C000000}"/>
    <cellStyle name="Percent 2" xfId="100" xr:uid="{00000000-0005-0000-0000-00006D000000}"/>
    <cellStyle name="Percent 2 2" xfId="101" xr:uid="{00000000-0005-0000-0000-00006E000000}"/>
    <cellStyle name="Percent 2 2 2" xfId="102" xr:uid="{00000000-0005-0000-0000-00006F000000}"/>
    <cellStyle name="Percent 2 3" xfId="103" xr:uid="{00000000-0005-0000-0000-000070000000}"/>
    <cellStyle name="Percent 3" xfId="104" xr:uid="{00000000-0005-0000-0000-000071000000}"/>
    <cellStyle name="Percent 3 2" xfId="105" xr:uid="{00000000-0005-0000-0000-000072000000}"/>
    <cellStyle name="Percent 4" xfId="106" xr:uid="{00000000-0005-0000-0000-000073000000}"/>
    <cellStyle name="Percent 4 2" xfId="107" xr:uid="{00000000-0005-0000-0000-000074000000}"/>
    <cellStyle name="Percent 5" xfId="108" xr:uid="{00000000-0005-0000-0000-000075000000}"/>
    <cellStyle name="Percent 5 2" xfId="109" xr:uid="{00000000-0005-0000-0000-000076000000}"/>
    <cellStyle name="Percent 5 2 2" xfId="110" xr:uid="{00000000-0005-0000-0000-000077000000}"/>
    <cellStyle name="Percent 5 3" xfId="111" xr:uid="{00000000-0005-0000-0000-000078000000}"/>
    <cellStyle name="SN_241" xfId="154" xr:uid="{00000000-0005-0000-0000-000079000000}"/>
    <cellStyle name="Style 1" xfId="112" xr:uid="{00000000-0005-0000-0000-00007A000000}"/>
    <cellStyle name="Style 1 2" xfId="113" xr:uid="{00000000-0005-0000-0000-00007B000000}"/>
    <cellStyle name="Total 2" xfId="114" xr:uid="{00000000-0005-0000-0000-00007C000000}"/>
    <cellStyle name="Warning Text 2" xfId="115" xr:uid="{00000000-0005-0000-0000-00007D000000}"/>
    <cellStyle name="Беззащитный" xfId="116" xr:uid="{00000000-0005-0000-0000-00007E000000}"/>
    <cellStyle name="Защитный" xfId="117" xr:uid="{00000000-0005-0000-0000-00007F000000}"/>
    <cellStyle name="Обычный 2" xfId="118" xr:uid="{00000000-0005-0000-0000-000080000000}"/>
    <cellStyle name="Обычный 2 10" xfId="119" xr:uid="{00000000-0005-0000-0000-000081000000}"/>
    <cellStyle name="Обычный 2 11" xfId="120" xr:uid="{00000000-0005-0000-0000-000082000000}"/>
    <cellStyle name="Обычный 2 12" xfId="121" xr:uid="{00000000-0005-0000-0000-000083000000}"/>
    <cellStyle name="Обычный 2 13" xfId="122" xr:uid="{00000000-0005-0000-0000-000084000000}"/>
    <cellStyle name="Обычный 2 2" xfId="123" xr:uid="{00000000-0005-0000-0000-000085000000}"/>
    <cellStyle name="Обычный 2 2 2" xfId="124" xr:uid="{00000000-0005-0000-0000-000086000000}"/>
    <cellStyle name="Обычный 2 3" xfId="125" xr:uid="{00000000-0005-0000-0000-000087000000}"/>
    <cellStyle name="Обычный 2 4" xfId="126" xr:uid="{00000000-0005-0000-0000-000088000000}"/>
    <cellStyle name="Обычный 2 4 2" xfId="127" xr:uid="{00000000-0005-0000-0000-000089000000}"/>
    <cellStyle name="Обычный 2 5" xfId="128" xr:uid="{00000000-0005-0000-0000-00008A000000}"/>
    <cellStyle name="Обычный 2 5 2" xfId="129" xr:uid="{00000000-0005-0000-0000-00008B000000}"/>
    <cellStyle name="Обычный 2 6" xfId="130" xr:uid="{00000000-0005-0000-0000-00008C000000}"/>
    <cellStyle name="Обычный 2 6 2" xfId="131" xr:uid="{00000000-0005-0000-0000-00008D000000}"/>
    <cellStyle name="Обычный 2 7" xfId="132" xr:uid="{00000000-0005-0000-0000-00008E000000}"/>
    <cellStyle name="Обычный 2 7 2" xfId="133" xr:uid="{00000000-0005-0000-0000-00008F000000}"/>
    <cellStyle name="Обычный 2 8" xfId="134" xr:uid="{00000000-0005-0000-0000-000090000000}"/>
    <cellStyle name="Обычный 2 8 2" xfId="135" xr:uid="{00000000-0005-0000-0000-000091000000}"/>
    <cellStyle name="Обычный 2 9" xfId="136" xr:uid="{00000000-0005-0000-0000-000092000000}"/>
    <cellStyle name="Обычный 2_900005052015" xfId="137" xr:uid="{00000000-0005-0000-0000-000093000000}"/>
    <cellStyle name="Обычный 3" xfId="138" xr:uid="{00000000-0005-0000-0000-000094000000}"/>
    <cellStyle name="Обычный 3 2" xfId="139" xr:uid="{00000000-0005-0000-0000-000095000000}"/>
    <cellStyle name="Обычный 9 2" xfId="151" xr:uid="{00000000-0005-0000-0000-000096000000}"/>
    <cellStyle name="Стиль 1" xfId="140" xr:uid="{00000000-0005-0000-0000-000097000000}"/>
    <cellStyle name="Финансовый 2" xfId="141" xr:uid="{00000000-0005-0000-0000-000098000000}"/>
    <cellStyle name="Финансовый 2 2" xfId="142" xr:uid="{00000000-0005-0000-0000-000099000000}"/>
    <cellStyle name="Финансовый 3" xfId="143" xr:uid="{00000000-0005-0000-0000-00009A000000}"/>
    <cellStyle name="Финансовый 4" xfId="144" xr:uid="{00000000-0005-0000-0000-00009B000000}"/>
    <cellStyle name="Финансовый 4 2" xfId="145" xr:uid="{00000000-0005-0000-0000-00009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1344;&#1377;&#1406;&#1381;&#1388;&#1406;&#1377;&#1390;&#1398;&#1381;&#1408;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"/>
      <sheetName val="3"/>
    </sheetNames>
    <sheetDataSet>
      <sheetData sheetId="0">
        <row r="15">
          <cell r="C15"/>
        </row>
        <row r="17">
          <cell r="C17" t="str">
            <v>Խաղողի մթերումներ իրականացնող տնտեսավարող սուբյեկտներին սուբսիդավորում</v>
          </cell>
        </row>
        <row r="19">
          <cell r="C19" t="str">
            <v>Խաղողի մթերումներ իրականացնող տնտեսավարող սուբյեկտներին սուբսիդավորում</v>
          </cell>
        </row>
        <row r="21">
          <cell r="C21" t="str">
            <v xml:space="preserve"> Տրանսֆերտների տրամադրում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Q1913"/>
  <sheetViews>
    <sheetView topLeftCell="A4" workbookViewId="0">
      <selection activeCell="B12" sqref="B12"/>
    </sheetView>
  </sheetViews>
  <sheetFormatPr defaultRowHeight="13.5" x14ac:dyDescent="0.25"/>
  <cols>
    <col min="1" max="1" width="68.140625" style="30" customWidth="1"/>
    <col min="2" max="2" width="34.28515625" style="16" customWidth="1"/>
    <col min="3" max="3" width="27.140625" style="16" customWidth="1"/>
    <col min="4" max="4" width="15.5703125" style="16" bestFit="1" customWidth="1"/>
    <col min="5" max="9" width="9.140625" style="16"/>
    <col min="10" max="251" width="9.140625" style="17"/>
    <col min="252" max="252" width="38.42578125" style="17" customWidth="1"/>
    <col min="253" max="253" width="14" style="17" customWidth="1"/>
    <col min="254" max="254" width="15.5703125" style="17" customWidth="1"/>
    <col min="255" max="255" width="13.140625" style="17" customWidth="1"/>
    <col min="256" max="256" width="19.42578125" style="17" customWidth="1"/>
    <col min="257" max="257" width="18.140625" style="17" customWidth="1"/>
    <col min="258" max="258" width="18.5703125" style="17" customWidth="1"/>
    <col min="259" max="259" width="27.140625" style="17" customWidth="1"/>
    <col min="260" max="260" width="15.5703125" style="17" bestFit="1" customWidth="1"/>
    <col min="261" max="507" width="9.140625" style="17"/>
    <col min="508" max="508" width="38.42578125" style="17" customWidth="1"/>
    <col min="509" max="509" width="14" style="17" customWidth="1"/>
    <col min="510" max="510" width="15.5703125" style="17" customWidth="1"/>
    <col min="511" max="511" width="13.140625" style="17" customWidth="1"/>
    <col min="512" max="512" width="19.42578125" style="17" customWidth="1"/>
    <col min="513" max="513" width="18.140625" style="17" customWidth="1"/>
    <col min="514" max="514" width="18.5703125" style="17" customWidth="1"/>
    <col min="515" max="515" width="27.140625" style="17" customWidth="1"/>
    <col min="516" max="516" width="15.5703125" style="17" bestFit="1" customWidth="1"/>
    <col min="517" max="763" width="9.140625" style="17"/>
    <col min="764" max="764" width="38.42578125" style="17" customWidth="1"/>
    <col min="765" max="765" width="14" style="17" customWidth="1"/>
    <col min="766" max="766" width="15.5703125" style="17" customWidth="1"/>
    <col min="767" max="767" width="13.140625" style="17" customWidth="1"/>
    <col min="768" max="768" width="19.42578125" style="17" customWidth="1"/>
    <col min="769" max="769" width="18.140625" style="17" customWidth="1"/>
    <col min="770" max="770" width="18.5703125" style="17" customWidth="1"/>
    <col min="771" max="771" width="27.140625" style="17" customWidth="1"/>
    <col min="772" max="772" width="15.5703125" style="17" bestFit="1" customWidth="1"/>
    <col min="773" max="1019" width="9.140625" style="17"/>
    <col min="1020" max="1020" width="38.42578125" style="17" customWidth="1"/>
    <col min="1021" max="1021" width="14" style="17" customWidth="1"/>
    <col min="1022" max="1022" width="15.5703125" style="17" customWidth="1"/>
    <col min="1023" max="1023" width="13.140625" style="17" customWidth="1"/>
    <col min="1024" max="1024" width="19.42578125" style="17" customWidth="1"/>
    <col min="1025" max="1025" width="18.140625" style="17" customWidth="1"/>
    <col min="1026" max="1026" width="18.5703125" style="17" customWidth="1"/>
    <col min="1027" max="1027" width="27.140625" style="17" customWidth="1"/>
    <col min="1028" max="1028" width="15.5703125" style="17" bestFit="1" customWidth="1"/>
    <col min="1029" max="1275" width="9.140625" style="17"/>
    <col min="1276" max="1276" width="38.42578125" style="17" customWidth="1"/>
    <col min="1277" max="1277" width="14" style="17" customWidth="1"/>
    <col min="1278" max="1278" width="15.5703125" style="17" customWidth="1"/>
    <col min="1279" max="1279" width="13.140625" style="17" customWidth="1"/>
    <col min="1280" max="1280" width="19.42578125" style="17" customWidth="1"/>
    <col min="1281" max="1281" width="18.140625" style="17" customWidth="1"/>
    <col min="1282" max="1282" width="18.5703125" style="17" customWidth="1"/>
    <col min="1283" max="1283" width="27.140625" style="17" customWidth="1"/>
    <col min="1284" max="1284" width="15.5703125" style="17" bestFit="1" customWidth="1"/>
    <col min="1285" max="1531" width="9.140625" style="17"/>
    <col min="1532" max="1532" width="38.42578125" style="17" customWidth="1"/>
    <col min="1533" max="1533" width="14" style="17" customWidth="1"/>
    <col min="1534" max="1534" width="15.5703125" style="17" customWidth="1"/>
    <col min="1535" max="1535" width="13.140625" style="17" customWidth="1"/>
    <col min="1536" max="1536" width="19.42578125" style="17" customWidth="1"/>
    <col min="1537" max="1537" width="18.140625" style="17" customWidth="1"/>
    <col min="1538" max="1538" width="18.5703125" style="17" customWidth="1"/>
    <col min="1539" max="1539" width="27.140625" style="17" customWidth="1"/>
    <col min="1540" max="1540" width="15.5703125" style="17" bestFit="1" customWidth="1"/>
    <col min="1541" max="1787" width="9.140625" style="17"/>
    <col min="1788" max="1788" width="38.42578125" style="17" customWidth="1"/>
    <col min="1789" max="1789" width="14" style="17" customWidth="1"/>
    <col min="1790" max="1790" width="15.5703125" style="17" customWidth="1"/>
    <col min="1791" max="1791" width="13.140625" style="17" customWidth="1"/>
    <col min="1792" max="1792" width="19.42578125" style="17" customWidth="1"/>
    <col min="1793" max="1793" width="18.140625" style="17" customWidth="1"/>
    <col min="1794" max="1794" width="18.5703125" style="17" customWidth="1"/>
    <col min="1795" max="1795" width="27.140625" style="17" customWidth="1"/>
    <col min="1796" max="1796" width="15.5703125" style="17" bestFit="1" customWidth="1"/>
    <col min="1797" max="2043" width="9.140625" style="17"/>
    <col min="2044" max="2044" width="38.42578125" style="17" customWidth="1"/>
    <col min="2045" max="2045" width="14" style="17" customWidth="1"/>
    <col min="2046" max="2046" width="15.5703125" style="17" customWidth="1"/>
    <col min="2047" max="2047" width="13.140625" style="17" customWidth="1"/>
    <col min="2048" max="2048" width="19.42578125" style="17" customWidth="1"/>
    <col min="2049" max="2049" width="18.140625" style="17" customWidth="1"/>
    <col min="2050" max="2050" width="18.5703125" style="17" customWidth="1"/>
    <col min="2051" max="2051" width="27.140625" style="17" customWidth="1"/>
    <col min="2052" max="2052" width="15.5703125" style="17" bestFit="1" customWidth="1"/>
    <col min="2053" max="2299" width="9.140625" style="17"/>
    <col min="2300" max="2300" width="38.42578125" style="17" customWidth="1"/>
    <col min="2301" max="2301" width="14" style="17" customWidth="1"/>
    <col min="2302" max="2302" width="15.5703125" style="17" customWidth="1"/>
    <col min="2303" max="2303" width="13.140625" style="17" customWidth="1"/>
    <col min="2304" max="2304" width="19.42578125" style="17" customWidth="1"/>
    <col min="2305" max="2305" width="18.140625" style="17" customWidth="1"/>
    <col min="2306" max="2306" width="18.5703125" style="17" customWidth="1"/>
    <col min="2307" max="2307" width="27.140625" style="17" customWidth="1"/>
    <col min="2308" max="2308" width="15.5703125" style="17" bestFit="1" customWidth="1"/>
    <col min="2309" max="2555" width="9.140625" style="17"/>
    <col min="2556" max="2556" width="38.42578125" style="17" customWidth="1"/>
    <col min="2557" max="2557" width="14" style="17" customWidth="1"/>
    <col min="2558" max="2558" width="15.5703125" style="17" customWidth="1"/>
    <col min="2559" max="2559" width="13.140625" style="17" customWidth="1"/>
    <col min="2560" max="2560" width="19.42578125" style="17" customWidth="1"/>
    <col min="2561" max="2561" width="18.140625" style="17" customWidth="1"/>
    <col min="2562" max="2562" width="18.5703125" style="17" customWidth="1"/>
    <col min="2563" max="2563" width="27.140625" style="17" customWidth="1"/>
    <col min="2564" max="2564" width="15.5703125" style="17" bestFit="1" customWidth="1"/>
    <col min="2565" max="2811" width="9.140625" style="17"/>
    <col min="2812" max="2812" width="38.42578125" style="17" customWidth="1"/>
    <col min="2813" max="2813" width="14" style="17" customWidth="1"/>
    <col min="2814" max="2814" width="15.5703125" style="17" customWidth="1"/>
    <col min="2815" max="2815" width="13.140625" style="17" customWidth="1"/>
    <col min="2816" max="2816" width="19.42578125" style="17" customWidth="1"/>
    <col min="2817" max="2817" width="18.140625" style="17" customWidth="1"/>
    <col min="2818" max="2818" width="18.5703125" style="17" customWidth="1"/>
    <col min="2819" max="2819" width="27.140625" style="17" customWidth="1"/>
    <col min="2820" max="2820" width="15.5703125" style="17" bestFit="1" customWidth="1"/>
    <col min="2821" max="3067" width="9.140625" style="17"/>
    <col min="3068" max="3068" width="38.42578125" style="17" customWidth="1"/>
    <col min="3069" max="3069" width="14" style="17" customWidth="1"/>
    <col min="3070" max="3070" width="15.5703125" style="17" customWidth="1"/>
    <col min="3071" max="3071" width="13.140625" style="17" customWidth="1"/>
    <col min="3072" max="3072" width="19.42578125" style="17" customWidth="1"/>
    <col min="3073" max="3073" width="18.140625" style="17" customWidth="1"/>
    <col min="3074" max="3074" width="18.5703125" style="17" customWidth="1"/>
    <col min="3075" max="3075" width="27.140625" style="17" customWidth="1"/>
    <col min="3076" max="3076" width="15.5703125" style="17" bestFit="1" customWidth="1"/>
    <col min="3077" max="3323" width="9.140625" style="17"/>
    <col min="3324" max="3324" width="38.42578125" style="17" customWidth="1"/>
    <col min="3325" max="3325" width="14" style="17" customWidth="1"/>
    <col min="3326" max="3326" width="15.5703125" style="17" customWidth="1"/>
    <col min="3327" max="3327" width="13.140625" style="17" customWidth="1"/>
    <col min="3328" max="3328" width="19.42578125" style="17" customWidth="1"/>
    <col min="3329" max="3329" width="18.140625" style="17" customWidth="1"/>
    <col min="3330" max="3330" width="18.5703125" style="17" customWidth="1"/>
    <col min="3331" max="3331" width="27.140625" style="17" customWidth="1"/>
    <col min="3332" max="3332" width="15.5703125" style="17" bestFit="1" customWidth="1"/>
    <col min="3333" max="3579" width="9.140625" style="17"/>
    <col min="3580" max="3580" width="38.42578125" style="17" customWidth="1"/>
    <col min="3581" max="3581" width="14" style="17" customWidth="1"/>
    <col min="3582" max="3582" width="15.5703125" style="17" customWidth="1"/>
    <col min="3583" max="3583" width="13.140625" style="17" customWidth="1"/>
    <col min="3584" max="3584" width="19.42578125" style="17" customWidth="1"/>
    <col min="3585" max="3585" width="18.140625" style="17" customWidth="1"/>
    <col min="3586" max="3586" width="18.5703125" style="17" customWidth="1"/>
    <col min="3587" max="3587" width="27.140625" style="17" customWidth="1"/>
    <col min="3588" max="3588" width="15.5703125" style="17" bestFit="1" customWidth="1"/>
    <col min="3589" max="3835" width="9.140625" style="17"/>
    <col min="3836" max="3836" width="38.42578125" style="17" customWidth="1"/>
    <col min="3837" max="3837" width="14" style="17" customWidth="1"/>
    <col min="3838" max="3838" width="15.5703125" style="17" customWidth="1"/>
    <col min="3839" max="3839" width="13.140625" style="17" customWidth="1"/>
    <col min="3840" max="3840" width="19.42578125" style="17" customWidth="1"/>
    <col min="3841" max="3841" width="18.140625" style="17" customWidth="1"/>
    <col min="3842" max="3842" width="18.5703125" style="17" customWidth="1"/>
    <col min="3843" max="3843" width="27.140625" style="17" customWidth="1"/>
    <col min="3844" max="3844" width="15.5703125" style="17" bestFit="1" customWidth="1"/>
    <col min="3845" max="4091" width="9.140625" style="17"/>
    <col min="4092" max="4092" width="38.42578125" style="17" customWidth="1"/>
    <col min="4093" max="4093" width="14" style="17" customWidth="1"/>
    <col min="4094" max="4094" width="15.5703125" style="17" customWidth="1"/>
    <col min="4095" max="4095" width="13.140625" style="17" customWidth="1"/>
    <col min="4096" max="4096" width="19.42578125" style="17" customWidth="1"/>
    <col min="4097" max="4097" width="18.140625" style="17" customWidth="1"/>
    <col min="4098" max="4098" width="18.5703125" style="17" customWidth="1"/>
    <col min="4099" max="4099" width="27.140625" style="17" customWidth="1"/>
    <col min="4100" max="4100" width="15.5703125" style="17" bestFit="1" customWidth="1"/>
    <col min="4101" max="4347" width="9.140625" style="17"/>
    <col min="4348" max="4348" width="38.42578125" style="17" customWidth="1"/>
    <col min="4349" max="4349" width="14" style="17" customWidth="1"/>
    <col min="4350" max="4350" width="15.5703125" style="17" customWidth="1"/>
    <col min="4351" max="4351" width="13.140625" style="17" customWidth="1"/>
    <col min="4352" max="4352" width="19.42578125" style="17" customWidth="1"/>
    <col min="4353" max="4353" width="18.140625" style="17" customWidth="1"/>
    <col min="4354" max="4354" width="18.5703125" style="17" customWidth="1"/>
    <col min="4355" max="4355" width="27.140625" style="17" customWidth="1"/>
    <col min="4356" max="4356" width="15.5703125" style="17" bestFit="1" customWidth="1"/>
    <col min="4357" max="4603" width="9.140625" style="17"/>
    <col min="4604" max="4604" width="38.42578125" style="17" customWidth="1"/>
    <col min="4605" max="4605" width="14" style="17" customWidth="1"/>
    <col min="4606" max="4606" width="15.5703125" style="17" customWidth="1"/>
    <col min="4607" max="4607" width="13.140625" style="17" customWidth="1"/>
    <col min="4608" max="4608" width="19.42578125" style="17" customWidth="1"/>
    <col min="4609" max="4609" width="18.140625" style="17" customWidth="1"/>
    <col min="4610" max="4610" width="18.5703125" style="17" customWidth="1"/>
    <col min="4611" max="4611" width="27.140625" style="17" customWidth="1"/>
    <col min="4612" max="4612" width="15.5703125" style="17" bestFit="1" customWidth="1"/>
    <col min="4613" max="4859" width="9.140625" style="17"/>
    <col min="4860" max="4860" width="38.42578125" style="17" customWidth="1"/>
    <col min="4861" max="4861" width="14" style="17" customWidth="1"/>
    <col min="4862" max="4862" width="15.5703125" style="17" customWidth="1"/>
    <col min="4863" max="4863" width="13.140625" style="17" customWidth="1"/>
    <col min="4864" max="4864" width="19.42578125" style="17" customWidth="1"/>
    <col min="4865" max="4865" width="18.140625" style="17" customWidth="1"/>
    <col min="4866" max="4866" width="18.5703125" style="17" customWidth="1"/>
    <col min="4867" max="4867" width="27.140625" style="17" customWidth="1"/>
    <col min="4868" max="4868" width="15.5703125" style="17" bestFit="1" customWidth="1"/>
    <col min="4869" max="5115" width="9.140625" style="17"/>
    <col min="5116" max="5116" width="38.42578125" style="17" customWidth="1"/>
    <col min="5117" max="5117" width="14" style="17" customWidth="1"/>
    <col min="5118" max="5118" width="15.5703125" style="17" customWidth="1"/>
    <col min="5119" max="5119" width="13.140625" style="17" customWidth="1"/>
    <col min="5120" max="5120" width="19.42578125" style="17" customWidth="1"/>
    <col min="5121" max="5121" width="18.140625" style="17" customWidth="1"/>
    <col min="5122" max="5122" width="18.5703125" style="17" customWidth="1"/>
    <col min="5123" max="5123" width="27.140625" style="17" customWidth="1"/>
    <col min="5124" max="5124" width="15.5703125" style="17" bestFit="1" customWidth="1"/>
    <col min="5125" max="5371" width="9.140625" style="17"/>
    <col min="5372" max="5372" width="38.42578125" style="17" customWidth="1"/>
    <col min="5373" max="5373" width="14" style="17" customWidth="1"/>
    <col min="5374" max="5374" width="15.5703125" style="17" customWidth="1"/>
    <col min="5375" max="5375" width="13.140625" style="17" customWidth="1"/>
    <col min="5376" max="5376" width="19.42578125" style="17" customWidth="1"/>
    <col min="5377" max="5377" width="18.140625" style="17" customWidth="1"/>
    <col min="5378" max="5378" width="18.5703125" style="17" customWidth="1"/>
    <col min="5379" max="5379" width="27.140625" style="17" customWidth="1"/>
    <col min="5380" max="5380" width="15.5703125" style="17" bestFit="1" customWidth="1"/>
    <col min="5381" max="5627" width="9.140625" style="17"/>
    <col min="5628" max="5628" width="38.42578125" style="17" customWidth="1"/>
    <col min="5629" max="5629" width="14" style="17" customWidth="1"/>
    <col min="5630" max="5630" width="15.5703125" style="17" customWidth="1"/>
    <col min="5631" max="5631" width="13.140625" style="17" customWidth="1"/>
    <col min="5632" max="5632" width="19.42578125" style="17" customWidth="1"/>
    <col min="5633" max="5633" width="18.140625" style="17" customWidth="1"/>
    <col min="5634" max="5634" width="18.5703125" style="17" customWidth="1"/>
    <col min="5635" max="5635" width="27.140625" style="17" customWidth="1"/>
    <col min="5636" max="5636" width="15.5703125" style="17" bestFit="1" customWidth="1"/>
    <col min="5637" max="5883" width="9.140625" style="17"/>
    <col min="5884" max="5884" width="38.42578125" style="17" customWidth="1"/>
    <col min="5885" max="5885" width="14" style="17" customWidth="1"/>
    <col min="5886" max="5886" width="15.5703125" style="17" customWidth="1"/>
    <col min="5887" max="5887" width="13.140625" style="17" customWidth="1"/>
    <col min="5888" max="5888" width="19.42578125" style="17" customWidth="1"/>
    <col min="5889" max="5889" width="18.140625" style="17" customWidth="1"/>
    <col min="5890" max="5890" width="18.5703125" style="17" customWidth="1"/>
    <col min="5891" max="5891" width="27.140625" style="17" customWidth="1"/>
    <col min="5892" max="5892" width="15.5703125" style="17" bestFit="1" customWidth="1"/>
    <col min="5893" max="6139" width="9.140625" style="17"/>
    <col min="6140" max="6140" width="38.42578125" style="17" customWidth="1"/>
    <col min="6141" max="6141" width="14" style="17" customWidth="1"/>
    <col min="6142" max="6142" width="15.5703125" style="17" customWidth="1"/>
    <col min="6143" max="6143" width="13.140625" style="17" customWidth="1"/>
    <col min="6144" max="6144" width="19.42578125" style="17" customWidth="1"/>
    <col min="6145" max="6145" width="18.140625" style="17" customWidth="1"/>
    <col min="6146" max="6146" width="18.5703125" style="17" customWidth="1"/>
    <col min="6147" max="6147" width="27.140625" style="17" customWidth="1"/>
    <col min="6148" max="6148" width="15.5703125" style="17" bestFit="1" customWidth="1"/>
    <col min="6149" max="6395" width="9.140625" style="17"/>
    <col min="6396" max="6396" width="38.42578125" style="17" customWidth="1"/>
    <col min="6397" max="6397" width="14" style="17" customWidth="1"/>
    <col min="6398" max="6398" width="15.5703125" style="17" customWidth="1"/>
    <col min="6399" max="6399" width="13.140625" style="17" customWidth="1"/>
    <col min="6400" max="6400" width="19.42578125" style="17" customWidth="1"/>
    <col min="6401" max="6401" width="18.140625" style="17" customWidth="1"/>
    <col min="6402" max="6402" width="18.5703125" style="17" customWidth="1"/>
    <col min="6403" max="6403" width="27.140625" style="17" customWidth="1"/>
    <col min="6404" max="6404" width="15.5703125" style="17" bestFit="1" customWidth="1"/>
    <col min="6405" max="6651" width="9.140625" style="17"/>
    <col min="6652" max="6652" width="38.42578125" style="17" customWidth="1"/>
    <col min="6653" max="6653" width="14" style="17" customWidth="1"/>
    <col min="6654" max="6654" width="15.5703125" style="17" customWidth="1"/>
    <col min="6655" max="6655" width="13.140625" style="17" customWidth="1"/>
    <col min="6656" max="6656" width="19.42578125" style="17" customWidth="1"/>
    <col min="6657" max="6657" width="18.140625" style="17" customWidth="1"/>
    <col min="6658" max="6658" width="18.5703125" style="17" customWidth="1"/>
    <col min="6659" max="6659" width="27.140625" style="17" customWidth="1"/>
    <col min="6660" max="6660" width="15.5703125" style="17" bestFit="1" customWidth="1"/>
    <col min="6661" max="6907" width="9.140625" style="17"/>
    <col min="6908" max="6908" width="38.42578125" style="17" customWidth="1"/>
    <col min="6909" max="6909" width="14" style="17" customWidth="1"/>
    <col min="6910" max="6910" width="15.5703125" style="17" customWidth="1"/>
    <col min="6911" max="6911" width="13.140625" style="17" customWidth="1"/>
    <col min="6912" max="6912" width="19.42578125" style="17" customWidth="1"/>
    <col min="6913" max="6913" width="18.140625" style="17" customWidth="1"/>
    <col min="6914" max="6914" width="18.5703125" style="17" customWidth="1"/>
    <col min="6915" max="6915" width="27.140625" style="17" customWidth="1"/>
    <col min="6916" max="6916" width="15.5703125" style="17" bestFit="1" customWidth="1"/>
    <col min="6917" max="7163" width="9.140625" style="17"/>
    <col min="7164" max="7164" width="38.42578125" style="17" customWidth="1"/>
    <col min="7165" max="7165" width="14" style="17" customWidth="1"/>
    <col min="7166" max="7166" width="15.5703125" style="17" customWidth="1"/>
    <col min="7167" max="7167" width="13.140625" style="17" customWidth="1"/>
    <col min="7168" max="7168" width="19.42578125" style="17" customWidth="1"/>
    <col min="7169" max="7169" width="18.140625" style="17" customWidth="1"/>
    <col min="7170" max="7170" width="18.5703125" style="17" customWidth="1"/>
    <col min="7171" max="7171" width="27.140625" style="17" customWidth="1"/>
    <col min="7172" max="7172" width="15.5703125" style="17" bestFit="1" customWidth="1"/>
    <col min="7173" max="7419" width="9.140625" style="17"/>
    <col min="7420" max="7420" width="38.42578125" style="17" customWidth="1"/>
    <col min="7421" max="7421" width="14" style="17" customWidth="1"/>
    <col min="7422" max="7422" width="15.5703125" style="17" customWidth="1"/>
    <col min="7423" max="7423" width="13.140625" style="17" customWidth="1"/>
    <col min="7424" max="7424" width="19.42578125" style="17" customWidth="1"/>
    <col min="7425" max="7425" width="18.140625" style="17" customWidth="1"/>
    <col min="7426" max="7426" width="18.5703125" style="17" customWidth="1"/>
    <col min="7427" max="7427" width="27.140625" style="17" customWidth="1"/>
    <col min="7428" max="7428" width="15.5703125" style="17" bestFit="1" customWidth="1"/>
    <col min="7429" max="7675" width="9.140625" style="17"/>
    <col min="7676" max="7676" width="38.42578125" style="17" customWidth="1"/>
    <col min="7677" max="7677" width="14" style="17" customWidth="1"/>
    <col min="7678" max="7678" width="15.5703125" style="17" customWidth="1"/>
    <col min="7679" max="7679" width="13.140625" style="17" customWidth="1"/>
    <col min="7680" max="7680" width="19.42578125" style="17" customWidth="1"/>
    <col min="7681" max="7681" width="18.140625" style="17" customWidth="1"/>
    <col min="7682" max="7682" width="18.5703125" style="17" customWidth="1"/>
    <col min="7683" max="7683" width="27.140625" style="17" customWidth="1"/>
    <col min="7684" max="7684" width="15.5703125" style="17" bestFit="1" customWidth="1"/>
    <col min="7685" max="7931" width="9.140625" style="17"/>
    <col min="7932" max="7932" width="38.42578125" style="17" customWidth="1"/>
    <col min="7933" max="7933" width="14" style="17" customWidth="1"/>
    <col min="7934" max="7934" width="15.5703125" style="17" customWidth="1"/>
    <col min="7935" max="7935" width="13.140625" style="17" customWidth="1"/>
    <col min="7936" max="7936" width="19.42578125" style="17" customWidth="1"/>
    <col min="7937" max="7937" width="18.140625" style="17" customWidth="1"/>
    <col min="7938" max="7938" width="18.5703125" style="17" customWidth="1"/>
    <col min="7939" max="7939" width="27.140625" style="17" customWidth="1"/>
    <col min="7940" max="7940" width="15.5703125" style="17" bestFit="1" customWidth="1"/>
    <col min="7941" max="8187" width="9.140625" style="17"/>
    <col min="8188" max="8188" width="38.42578125" style="17" customWidth="1"/>
    <col min="8189" max="8189" width="14" style="17" customWidth="1"/>
    <col min="8190" max="8190" width="15.5703125" style="17" customWidth="1"/>
    <col min="8191" max="8191" width="13.140625" style="17" customWidth="1"/>
    <col min="8192" max="8192" width="19.42578125" style="17" customWidth="1"/>
    <col min="8193" max="8193" width="18.140625" style="17" customWidth="1"/>
    <col min="8194" max="8194" width="18.5703125" style="17" customWidth="1"/>
    <col min="8195" max="8195" width="27.140625" style="17" customWidth="1"/>
    <col min="8196" max="8196" width="15.5703125" style="17" bestFit="1" customWidth="1"/>
    <col min="8197" max="8443" width="9.140625" style="17"/>
    <col min="8444" max="8444" width="38.42578125" style="17" customWidth="1"/>
    <col min="8445" max="8445" width="14" style="17" customWidth="1"/>
    <col min="8446" max="8446" width="15.5703125" style="17" customWidth="1"/>
    <col min="8447" max="8447" width="13.140625" style="17" customWidth="1"/>
    <col min="8448" max="8448" width="19.42578125" style="17" customWidth="1"/>
    <col min="8449" max="8449" width="18.140625" style="17" customWidth="1"/>
    <col min="8450" max="8450" width="18.5703125" style="17" customWidth="1"/>
    <col min="8451" max="8451" width="27.140625" style="17" customWidth="1"/>
    <col min="8452" max="8452" width="15.5703125" style="17" bestFit="1" customWidth="1"/>
    <col min="8453" max="8699" width="9.140625" style="17"/>
    <col min="8700" max="8700" width="38.42578125" style="17" customWidth="1"/>
    <col min="8701" max="8701" width="14" style="17" customWidth="1"/>
    <col min="8702" max="8702" width="15.5703125" style="17" customWidth="1"/>
    <col min="8703" max="8703" width="13.140625" style="17" customWidth="1"/>
    <col min="8704" max="8704" width="19.42578125" style="17" customWidth="1"/>
    <col min="8705" max="8705" width="18.140625" style="17" customWidth="1"/>
    <col min="8706" max="8706" width="18.5703125" style="17" customWidth="1"/>
    <col min="8707" max="8707" width="27.140625" style="17" customWidth="1"/>
    <col min="8708" max="8708" width="15.5703125" style="17" bestFit="1" customWidth="1"/>
    <col min="8709" max="8955" width="9.140625" style="17"/>
    <col min="8956" max="8956" width="38.42578125" style="17" customWidth="1"/>
    <col min="8957" max="8957" width="14" style="17" customWidth="1"/>
    <col min="8958" max="8958" width="15.5703125" style="17" customWidth="1"/>
    <col min="8959" max="8959" width="13.140625" style="17" customWidth="1"/>
    <col min="8960" max="8960" width="19.42578125" style="17" customWidth="1"/>
    <col min="8961" max="8961" width="18.140625" style="17" customWidth="1"/>
    <col min="8962" max="8962" width="18.5703125" style="17" customWidth="1"/>
    <col min="8963" max="8963" width="27.140625" style="17" customWidth="1"/>
    <col min="8964" max="8964" width="15.5703125" style="17" bestFit="1" customWidth="1"/>
    <col min="8965" max="9211" width="9.140625" style="17"/>
    <col min="9212" max="9212" width="38.42578125" style="17" customWidth="1"/>
    <col min="9213" max="9213" width="14" style="17" customWidth="1"/>
    <col min="9214" max="9214" width="15.5703125" style="17" customWidth="1"/>
    <col min="9215" max="9215" width="13.140625" style="17" customWidth="1"/>
    <col min="9216" max="9216" width="19.42578125" style="17" customWidth="1"/>
    <col min="9217" max="9217" width="18.140625" style="17" customWidth="1"/>
    <col min="9218" max="9218" width="18.5703125" style="17" customWidth="1"/>
    <col min="9219" max="9219" width="27.140625" style="17" customWidth="1"/>
    <col min="9220" max="9220" width="15.5703125" style="17" bestFit="1" customWidth="1"/>
    <col min="9221" max="9467" width="9.140625" style="17"/>
    <col min="9468" max="9468" width="38.42578125" style="17" customWidth="1"/>
    <col min="9469" max="9469" width="14" style="17" customWidth="1"/>
    <col min="9470" max="9470" width="15.5703125" style="17" customWidth="1"/>
    <col min="9471" max="9471" width="13.140625" style="17" customWidth="1"/>
    <col min="9472" max="9472" width="19.42578125" style="17" customWidth="1"/>
    <col min="9473" max="9473" width="18.140625" style="17" customWidth="1"/>
    <col min="9474" max="9474" width="18.5703125" style="17" customWidth="1"/>
    <col min="9475" max="9475" width="27.140625" style="17" customWidth="1"/>
    <col min="9476" max="9476" width="15.5703125" style="17" bestFit="1" customWidth="1"/>
    <col min="9477" max="9723" width="9.140625" style="17"/>
    <col min="9724" max="9724" width="38.42578125" style="17" customWidth="1"/>
    <col min="9725" max="9725" width="14" style="17" customWidth="1"/>
    <col min="9726" max="9726" width="15.5703125" style="17" customWidth="1"/>
    <col min="9727" max="9727" width="13.140625" style="17" customWidth="1"/>
    <col min="9728" max="9728" width="19.42578125" style="17" customWidth="1"/>
    <col min="9729" max="9729" width="18.140625" style="17" customWidth="1"/>
    <col min="9730" max="9730" width="18.5703125" style="17" customWidth="1"/>
    <col min="9731" max="9731" width="27.140625" style="17" customWidth="1"/>
    <col min="9732" max="9732" width="15.5703125" style="17" bestFit="1" customWidth="1"/>
    <col min="9733" max="9979" width="9.140625" style="17"/>
    <col min="9980" max="9980" width="38.42578125" style="17" customWidth="1"/>
    <col min="9981" max="9981" width="14" style="17" customWidth="1"/>
    <col min="9982" max="9982" width="15.5703125" style="17" customWidth="1"/>
    <col min="9983" max="9983" width="13.140625" style="17" customWidth="1"/>
    <col min="9984" max="9984" width="19.42578125" style="17" customWidth="1"/>
    <col min="9985" max="9985" width="18.140625" style="17" customWidth="1"/>
    <col min="9986" max="9986" width="18.5703125" style="17" customWidth="1"/>
    <col min="9987" max="9987" width="27.140625" style="17" customWidth="1"/>
    <col min="9988" max="9988" width="15.5703125" style="17" bestFit="1" customWidth="1"/>
    <col min="9989" max="10235" width="9.140625" style="17"/>
    <col min="10236" max="10236" width="38.42578125" style="17" customWidth="1"/>
    <col min="10237" max="10237" width="14" style="17" customWidth="1"/>
    <col min="10238" max="10238" width="15.5703125" style="17" customWidth="1"/>
    <col min="10239" max="10239" width="13.140625" style="17" customWidth="1"/>
    <col min="10240" max="10240" width="19.42578125" style="17" customWidth="1"/>
    <col min="10241" max="10241" width="18.140625" style="17" customWidth="1"/>
    <col min="10242" max="10242" width="18.5703125" style="17" customWidth="1"/>
    <col min="10243" max="10243" width="27.140625" style="17" customWidth="1"/>
    <col min="10244" max="10244" width="15.5703125" style="17" bestFit="1" customWidth="1"/>
    <col min="10245" max="10491" width="9.140625" style="17"/>
    <col min="10492" max="10492" width="38.42578125" style="17" customWidth="1"/>
    <col min="10493" max="10493" width="14" style="17" customWidth="1"/>
    <col min="10494" max="10494" width="15.5703125" style="17" customWidth="1"/>
    <col min="10495" max="10495" width="13.140625" style="17" customWidth="1"/>
    <col min="10496" max="10496" width="19.42578125" style="17" customWidth="1"/>
    <col min="10497" max="10497" width="18.140625" style="17" customWidth="1"/>
    <col min="10498" max="10498" width="18.5703125" style="17" customWidth="1"/>
    <col min="10499" max="10499" width="27.140625" style="17" customWidth="1"/>
    <col min="10500" max="10500" width="15.5703125" style="17" bestFit="1" customWidth="1"/>
    <col min="10501" max="10747" width="9.140625" style="17"/>
    <col min="10748" max="10748" width="38.42578125" style="17" customWidth="1"/>
    <col min="10749" max="10749" width="14" style="17" customWidth="1"/>
    <col min="10750" max="10750" width="15.5703125" style="17" customWidth="1"/>
    <col min="10751" max="10751" width="13.140625" style="17" customWidth="1"/>
    <col min="10752" max="10752" width="19.42578125" style="17" customWidth="1"/>
    <col min="10753" max="10753" width="18.140625" style="17" customWidth="1"/>
    <col min="10754" max="10754" width="18.5703125" style="17" customWidth="1"/>
    <col min="10755" max="10755" width="27.140625" style="17" customWidth="1"/>
    <col min="10756" max="10756" width="15.5703125" style="17" bestFit="1" customWidth="1"/>
    <col min="10757" max="11003" width="9.140625" style="17"/>
    <col min="11004" max="11004" width="38.42578125" style="17" customWidth="1"/>
    <col min="11005" max="11005" width="14" style="17" customWidth="1"/>
    <col min="11006" max="11006" width="15.5703125" style="17" customWidth="1"/>
    <col min="11007" max="11007" width="13.140625" style="17" customWidth="1"/>
    <col min="11008" max="11008" width="19.42578125" style="17" customWidth="1"/>
    <col min="11009" max="11009" width="18.140625" style="17" customWidth="1"/>
    <col min="11010" max="11010" width="18.5703125" style="17" customWidth="1"/>
    <col min="11011" max="11011" width="27.140625" style="17" customWidth="1"/>
    <col min="11012" max="11012" width="15.5703125" style="17" bestFit="1" customWidth="1"/>
    <col min="11013" max="11259" width="9.140625" style="17"/>
    <col min="11260" max="11260" width="38.42578125" style="17" customWidth="1"/>
    <col min="11261" max="11261" width="14" style="17" customWidth="1"/>
    <col min="11262" max="11262" width="15.5703125" style="17" customWidth="1"/>
    <col min="11263" max="11263" width="13.140625" style="17" customWidth="1"/>
    <col min="11264" max="11264" width="19.42578125" style="17" customWidth="1"/>
    <col min="11265" max="11265" width="18.140625" style="17" customWidth="1"/>
    <col min="11266" max="11266" width="18.5703125" style="17" customWidth="1"/>
    <col min="11267" max="11267" width="27.140625" style="17" customWidth="1"/>
    <col min="11268" max="11268" width="15.5703125" style="17" bestFit="1" customWidth="1"/>
    <col min="11269" max="11515" width="9.140625" style="17"/>
    <col min="11516" max="11516" width="38.42578125" style="17" customWidth="1"/>
    <col min="11517" max="11517" width="14" style="17" customWidth="1"/>
    <col min="11518" max="11518" width="15.5703125" style="17" customWidth="1"/>
    <col min="11519" max="11519" width="13.140625" style="17" customWidth="1"/>
    <col min="11520" max="11520" width="19.42578125" style="17" customWidth="1"/>
    <col min="11521" max="11521" width="18.140625" style="17" customWidth="1"/>
    <col min="11522" max="11522" width="18.5703125" style="17" customWidth="1"/>
    <col min="11523" max="11523" width="27.140625" style="17" customWidth="1"/>
    <col min="11524" max="11524" width="15.5703125" style="17" bestFit="1" customWidth="1"/>
    <col min="11525" max="11771" width="9.140625" style="17"/>
    <col min="11772" max="11772" width="38.42578125" style="17" customWidth="1"/>
    <col min="11773" max="11773" width="14" style="17" customWidth="1"/>
    <col min="11774" max="11774" width="15.5703125" style="17" customWidth="1"/>
    <col min="11775" max="11775" width="13.140625" style="17" customWidth="1"/>
    <col min="11776" max="11776" width="19.42578125" style="17" customWidth="1"/>
    <col min="11777" max="11777" width="18.140625" style="17" customWidth="1"/>
    <col min="11778" max="11778" width="18.5703125" style="17" customWidth="1"/>
    <col min="11779" max="11779" width="27.140625" style="17" customWidth="1"/>
    <col min="11780" max="11780" width="15.5703125" style="17" bestFit="1" customWidth="1"/>
    <col min="11781" max="12027" width="9.140625" style="17"/>
    <col min="12028" max="12028" width="38.42578125" style="17" customWidth="1"/>
    <col min="12029" max="12029" width="14" style="17" customWidth="1"/>
    <col min="12030" max="12030" width="15.5703125" style="17" customWidth="1"/>
    <col min="12031" max="12031" width="13.140625" style="17" customWidth="1"/>
    <col min="12032" max="12032" width="19.42578125" style="17" customWidth="1"/>
    <col min="12033" max="12033" width="18.140625" style="17" customWidth="1"/>
    <col min="12034" max="12034" width="18.5703125" style="17" customWidth="1"/>
    <col min="12035" max="12035" width="27.140625" style="17" customWidth="1"/>
    <col min="12036" max="12036" width="15.5703125" style="17" bestFit="1" customWidth="1"/>
    <col min="12037" max="12283" width="9.140625" style="17"/>
    <col min="12284" max="12284" width="38.42578125" style="17" customWidth="1"/>
    <col min="12285" max="12285" width="14" style="17" customWidth="1"/>
    <col min="12286" max="12286" width="15.5703125" style="17" customWidth="1"/>
    <col min="12287" max="12287" width="13.140625" style="17" customWidth="1"/>
    <col min="12288" max="12288" width="19.42578125" style="17" customWidth="1"/>
    <col min="12289" max="12289" width="18.140625" style="17" customWidth="1"/>
    <col min="12290" max="12290" width="18.5703125" style="17" customWidth="1"/>
    <col min="12291" max="12291" width="27.140625" style="17" customWidth="1"/>
    <col min="12292" max="12292" width="15.5703125" style="17" bestFit="1" customWidth="1"/>
    <col min="12293" max="12539" width="9.140625" style="17"/>
    <col min="12540" max="12540" width="38.42578125" style="17" customWidth="1"/>
    <col min="12541" max="12541" width="14" style="17" customWidth="1"/>
    <col min="12542" max="12542" width="15.5703125" style="17" customWidth="1"/>
    <col min="12543" max="12543" width="13.140625" style="17" customWidth="1"/>
    <col min="12544" max="12544" width="19.42578125" style="17" customWidth="1"/>
    <col min="12545" max="12545" width="18.140625" style="17" customWidth="1"/>
    <col min="12546" max="12546" width="18.5703125" style="17" customWidth="1"/>
    <col min="12547" max="12547" width="27.140625" style="17" customWidth="1"/>
    <col min="12548" max="12548" width="15.5703125" style="17" bestFit="1" customWidth="1"/>
    <col min="12549" max="12795" width="9.140625" style="17"/>
    <col min="12796" max="12796" width="38.42578125" style="17" customWidth="1"/>
    <col min="12797" max="12797" width="14" style="17" customWidth="1"/>
    <col min="12798" max="12798" width="15.5703125" style="17" customWidth="1"/>
    <col min="12799" max="12799" width="13.140625" style="17" customWidth="1"/>
    <col min="12800" max="12800" width="19.42578125" style="17" customWidth="1"/>
    <col min="12801" max="12801" width="18.140625" style="17" customWidth="1"/>
    <col min="12802" max="12802" width="18.5703125" style="17" customWidth="1"/>
    <col min="12803" max="12803" width="27.140625" style="17" customWidth="1"/>
    <col min="12804" max="12804" width="15.5703125" style="17" bestFit="1" customWidth="1"/>
    <col min="12805" max="13051" width="9.140625" style="17"/>
    <col min="13052" max="13052" width="38.42578125" style="17" customWidth="1"/>
    <col min="13053" max="13053" width="14" style="17" customWidth="1"/>
    <col min="13054" max="13054" width="15.5703125" style="17" customWidth="1"/>
    <col min="13055" max="13055" width="13.140625" style="17" customWidth="1"/>
    <col min="13056" max="13056" width="19.42578125" style="17" customWidth="1"/>
    <col min="13057" max="13057" width="18.140625" style="17" customWidth="1"/>
    <col min="13058" max="13058" width="18.5703125" style="17" customWidth="1"/>
    <col min="13059" max="13059" width="27.140625" style="17" customWidth="1"/>
    <col min="13060" max="13060" width="15.5703125" style="17" bestFit="1" customWidth="1"/>
    <col min="13061" max="13307" width="9.140625" style="17"/>
    <col min="13308" max="13308" width="38.42578125" style="17" customWidth="1"/>
    <col min="13309" max="13309" width="14" style="17" customWidth="1"/>
    <col min="13310" max="13310" width="15.5703125" style="17" customWidth="1"/>
    <col min="13311" max="13311" width="13.140625" style="17" customWidth="1"/>
    <col min="13312" max="13312" width="19.42578125" style="17" customWidth="1"/>
    <col min="13313" max="13313" width="18.140625" style="17" customWidth="1"/>
    <col min="13314" max="13314" width="18.5703125" style="17" customWidth="1"/>
    <col min="13315" max="13315" width="27.140625" style="17" customWidth="1"/>
    <col min="13316" max="13316" width="15.5703125" style="17" bestFit="1" customWidth="1"/>
    <col min="13317" max="13563" width="9.140625" style="17"/>
    <col min="13564" max="13564" width="38.42578125" style="17" customWidth="1"/>
    <col min="13565" max="13565" width="14" style="17" customWidth="1"/>
    <col min="13566" max="13566" width="15.5703125" style="17" customWidth="1"/>
    <col min="13567" max="13567" width="13.140625" style="17" customWidth="1"/>
    <col min="13568" max="13568" width="19.42578125" style="17" customWidth="1"/>
    <col min="13569" max="13569" width="18.140625" style="17" customWidth="1"/>
    <col min="13570" max="13570" width="18.5703125" style="17" customWidth="1"/>
    <col min="13571" max="13571" width="27.140625" style="17" customWidth="1"/>
    <col min="13572" max="13572" width="15.5703125" style="17" bestFit="1" customWidth="1"/>
    <col min="13573" max="13819" width="9.140625" style="17"/>
    <col min="13820" max="13820" width="38.42578125" style="17" customWidth="1"/>
    <col min="13821" max="13821" width="14" style="17" customWidth="1"/>
    <col min="13822" max="13822" width="15.5703125" style="17" customWidth="1"/>
    <col min="13823" max="13823" width="13.140625" style="17" customWidth="1"/>
    <col min="13824" max="13824" width="19.42578125" style="17" customWidth="1"/>
    <col min="13825" max="13825" width="18.140625" style="17" customWidth="1"/>
    <col min="13826" max="13826" width="18.5703125" style="17" customWidth="1"/>
    <col min="13827" max="13827" width="27.140625" style="17" customWidth="1"/>
    <col min="13828" max="13828" width="15.5703125" style="17" bestFit="1" customWidth="1"/>
    <col min="13829" max="14075" width="9.140625" style="17"/>
    <col min="14076" max="14076" width="38.42578125" style="17" customWidth="1"/>
    <col min="14077" max="14077" width="14" style="17" customWidth="1"/>
    <col min="14078" max="14078" width="15.5703125" style="17" customWidth="1"/>
    <col min="14079" max="14079" width="13.140625" style="17" customWidth="1"/>
    <col min="14080" max="14080" width="19.42578125" style="17" customWidth="1"/>
    <col min="14081" max="14081" width="18.140625" style="17" customWidth="1"/>
    <col min="14082" max="14082" width="18.5703125" style="17" customWidth="1"/>
    <col min="14083" max="14083" width="27.140625" style="17" customWidth="1"/>
    <col min="14084" max="14084" width="15.5703125" style="17" bestFit="1" customWidth="1"/>
    <col min="14085" max="14331" width="9.140625" style="17"/>
    <col min="14332" max="14332" width="38.42578125" style="17" customWidth="1"/>
    <col min="14333" max="14333" width="14" style="17" customWidth="1"/>
    <col min="14334" max="14334" width="15.5703125" style="17" customWidth="1"/>
    <col min="14335" max="14335" width="13.140625" style="17" customWidth="1"/>
    <col min="14336" max="14336" width="19.42578125" style="17" customWidth="1"/>
    <col min="14337" max="14337" width="18.140625" style="17" customWidth="1"/>
    <col min="14338" max="14338" width="18.5703125" style="17" customWidth="1"/>
    <col min="14339" max="14339" width="27.140625" style="17" customWidth="1"/>
    <col min="14340" max="14340" width="15.5703125" style="17" bestFit="1" customWidth="1"/>
    <col min="14341" max="14587" width="9.140625" style="17"/>
    <col min="14588" max="14588" width="38.42578125" style="17" customWidth="1"/>
    <col min="14589" max="14589" width="14" style="17" customWidth="1"/>
    <col min="14590" max="14590" width="15.5703125" style="17" customWidth="1"/>
    <col min="14591" max="14591" width="13.140625" style="17" customWidth="1"/>
    <col min="14592" max="14592" width="19.42578125" style="17" customWidth="1"/>
    <col min="14593" max="14593" width="18.140625" style="17" customWidth="1"/>
    <col min="14594" max="14594" width="18.5703125" style="17" customWidth="1"/>
    <col min="14595" max="14595" width="27.140625" style="17" customWidth="1"/>
    <col min="14596" max="14596" width="15.5703125" style="17" bestFit="1" customWidth="1"/>
    <col min="14597" max="14843" width="9.140625" style="17"/>
    <col min="14844" max="14844" width="38.42578125" style="17" customWidth="1"/>
    <col min="14845" max="14845" width="14" style="17" customWidth="1"/>
    <col min="14846" max="14846" width="15.5703125" style="17" customWidth="1"/>
    <col min="14847" max="14847" width="13.140625" style="17" customWidth="1"/>
    <col min="14848" max="14848" width="19.42578125" style="17" customWidth="1"/>
    <col min="14849" max="14849" width="18.140625" style="17" customWidth="1"/>
    <col min="14850" max="14850" width="18.5703125" style="17" customWidth="1"/>
    <col min="14851" max="14851" width="27.140625" style="17" customWidth="1"/>
    <col min="14852" max="14852" width="15.5703125" style="17" bestFit="1" customWidth="1"/>
    <col min="14853" max="15099" width="9.140625" style="17"/>
    <col min="15100" max="15100" width="38.42578125" style="17" customWidth="1"/>
    <col min="15101" max="15101" width="14" style="17" customWidth="1"/>
    <col min="15102" max="15102" width="15.5703125" style="17" customWidth="1"/>
    <col min="15103" max="15103" width="13.140625" style="17" customWidth="1"/>
    <col min="15104" max="15104" width="19.42578125" style="17" customWidth="1"/>
    <col min="15105" max="15105" width="18.140625" style="17" customWidth="1"/>
    <col min="15106" max="15106" width="18.5703125" style="17" customWidth="1"/>
    <col min="15107" max="15107" width="27.140625" style="17" customWidth="1"/>
    <col min="15108" max="15108" width="15.5703125" style="17" bestFit="1" customWidth="1"/>
    <col min="15109" max="15355" width="9.140625" style="17"/>
    <col min="15356" max="15356" width="38.42578125" style="17" customWidth="1"/>
    <col min="15357" max="15357" width="14" style="17" customWidth="1"/>
    <col min="15358" max="15358" width="15.5703125" style="17" customWidth="1"/>
    <col min="15359" max="15359" width="13.140625" style="17" customWidth="1"/>
    <col min="15360" max="15360" width="19.42578125" style="17" customWidth="1"/>
    <col min="15361" max="15361" width="18.140625" style="17" customWidth="1"/>
    <col min="15362" max="15362" width="18.5703125" style="17" customWidth="1"/>
    <col min="15363" max="15363" width="27.140625" style="17" customWidth="1"/>
    <col min="15364" max="15364" width="15.5703125" style="17" bestFit="1" customWidth="1"/>
    <col min="15365" max="15611" width="9.140625" style="17"/>
    <col min="15612" max="15612" width="38.42578125" style="17" customWidth="1"/>
    <col min="15613" max="15613" width="14" style="17" customWidth="1"/>
    <col min="15614" max="15614" width="15.5703125" style="17" customWidth="1"/>
    <col min="15615" max="15615" width="13.140625" style="17" customWidth="1"/>
    <col min="15616" max="15616" width="19.42578125" style="17" customWidth="1"/>
    <col min="15617" max="15617" width="18.140625" style="17" customWidth="1"/>
    <col min="15618" max="15618" width="18.5703125" style="17" customWidth="1"/>
    <col min="15619" max="15619" width="27.140625" style="17" customWidth="1"/>
    <col min="15620" max="15620" width="15.5703125" style="17" bestFit="1" customWidth="1"/>
    <col min="15621" max="15867" width="9.140625" style="17"/>
    <col min="15868" max="15868" width="38.42578125" style="17" customWidth="1"/>
    <col min="15869" max="15869" width="14" style="17" customWidth="1"/>
    <col min="15870" max="15870" width="15.5703125" style="17" customWidth="1"/>
    <col min="15871" max="15871" width="13.140625" style="17" customWidth="1"/>
    <col min="15872" max="15872" width="19.42578125" style="17" customWidth="1"/>
    <col min="15873" max="15873" width="18.140625" style="17" customWidth="1"/>
    <col min="15874" max="15874" width="18.5703125" style="17" customWidth="1"/>
    <col min="15875" max="15875" width="27.140625" style="17" customWidth="1"/>
    <col min="15876" max="15876" width="15.5703125" style="17" bestFit="1" customWidth="1"/>
    <col min="15877" max="16123" width="9.140625" style="17"/>
    <col min="16124" max="16124" width="38.42578125" style="17" customWidth="1"/>
    <col min="16125" max="16125" width="14" style="17" customWidth="1"/>
    <col min="16126" max="16126" width="15.5703125" style="17" customWidth="1"/>
    <col min="16127" max="16127" width="13.140625" style="17" customWidth="1"/>
    <col min="16128" max="16128" width="19.42578125" style="17" customWidth="1"/>
    <col min="16129" max="16129" width="18.140625" style="17" customWidth="1"/>
    <col min="16130" max="16130" width="18.5703125" style="17" customWidth="1"/>
    <col min="16131" max="16131" width="27.140625" style="17" customWidth="1"/>
    <col min="16132" max="16132" width="15.5703125" style="17" bestFit="1" customWidth="1"/>
    <col min="16133" max="16384" width="9.140625" style="17"/>
  </cols>
  <sheetData>
    <row r="1" spans="1:1005" s="75" customFormat="1" ht="60" customHeight="1" x14ac:dyDescent="0.2">
      <c r="A1" s="123" t="s">
        <v>119</v>
      </c>
      <c r="B1" s="123"/>
      <c r="C1" s="13"/>
      <c r="D1" s="13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4"/>
      <c r="BX1" s="74"/>
      <c r="BY1" s="74"/>
      <c r="BZ1" s="74"/>
      <c r="CA1" s="74"/>
      <c r="CB1" s="74"/>
      <c r="CC1" s="74"/>
      <c r="CD1" s="74"/>
      <c r="CE1" s="74"/>
      <c r="CF1" s="74"/>
      <c r="CG1" s="74"/>
      <c r="CH1" s="74"/>
      <c r="CI1" s="74"/>
      <c r="CJ1" s="74"/>
      <c r="CK1" s="74"/>
      <c r="CL1" s="74"/>
      <c r="CM1" s="74"/>
      <c r="CN1" s="74"/>
      <c r="CO1" s="74"/>
      <c r="CP1" s="74"/>
      <c r="CQ1" s="74"/>
      <c r="CR1" s="74"/>
      <c r="CS1" s="74"/>
      <c r="CT1" s="74"/>
      <c r="CU1" s="74"/>
      <c r="CV1" s="74"/>
      <c r="CW1" s="74"/>
      <c r="CX1" s="74"/>
      <c r="CY1" s="74"/>
      <c r="CZ1" s="74"/>
      <c r="DA1" s="74"/>
      <c r="DB1" s="74"/>
      <c r="DC1" s="74"/>
      <c r="DD1" s="74"/>
      <c r="DE1" s="74"/>
      <c r="DF1" s="74"/>
      <c r="DG1" s="74"/>
      <c r="DH1" s="74"/>
      <c r="DI1" s="74"/>
      <c r="DJ1" s="74"/>
      <c r="DK1" s="74"/>
      <c r="DL1" s="74"/>
      <c r="DM1" s="74"/>
      <c r="DN1" s="74"/>
      <c r="DO1" s="74"/>
      <c r="DP1" s="74"/>
      <c r="DQ1" s="74"/>
      <c r="DR1" s="74"/>
      <c r="DS1" s="74"/>
      <c r="DT1" s="74"/>
      <c r="DU1" s="74"/>
      <c r="DV1" s="74"/>
      <c r="DW1" s="74"/>
      <c r="DX1" s="74"/>
      <c r="DY1" s="74"/>
      <c r="DZ1" s="74"/>
      <c r="EA1" s="74"/>
      <c r="EB1" s="74"/>
      <c r="EC1" s="74"/>
      <c r="ED1" s="74"/>
      <c r="EE1" s="74"/>
      <c r="EF1" s="74"/>
      <c r="EG1" s="74"/>
      <c r="EH1" s="74"/>
      <c r="EI1" s="74"/>
      <c r="EJ1" s="74"/>
      <c r="EK1" s="74"/>
      <c r="EL1" s="74"/>
      <c r="EM1" s="74"/>
      <c r="EN1" s="74"/>
      <c r="EO1" s="74"/>
      <c r="EP1" s="74"/>
      <c r="EQ1" s="74"/>
      <c r="ER1" s="74"/>
      <c r="ES1" s="74"/>
      <c r="ET1" s="74"/>
      <c r="EU1" s="74"/>
      <c r="EV1" s="74"/>
      <c r="EW1" s="74"/>
      <c r="EX1" s="74"/>
      <c r="EY1" s="74"/>
      <c r="EZ1" s="74"/>
      <c r="FA1" s="74"/>
      <c r="FB1" s="74"/>
      <c r="FC1" s="74"/>
      <c r="FD1" s="74"/>
      <c r="FE1" s="74"/>
      <c r="FF1" s="74"/>
      <c r="FG1" s="74"/>
      <c r="FH1" s="74"/>
      <c r="FI1" s="74"/>
      <c r="FJ1" s="74"/>
      <c r="FK1" s="74"/>
      <c r="FL1" s="74"/>
      <c r="FM1" s="74"/>
      <c r="FN1" s="74"/>
      <c r="FO1" s="74"/>
      <c r="FP1" s="74"/>
      <c r="FQ1" s="74"/>
      <c r="FR1" s="74"/>
      <c r="FS1" s="74"/>
      <c r="FT1" s="74"/>
      <c r="FU1" s="74"/>
      <c r="FV1" s="74"/>
      <c r="FW1" s="74"/>
      <c r="FX1" s="74"/>
      <c r="FY1" s="74"/>
      <c r="FZ1" s="74"/>
      <c r="GA1" s="74"/>
      <c r="GB1" s="74"/>
      <c r="GC1" s="74"/>
      <c r="GD1" s="74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  <c r="IG1" s="74"/>
      <c r="IH1" s="74"/>
      <c r="II1" s="74"/>
      <c r="IJ1" s="74"/>
      <c r="IK1" s="74"/>
      <c r="IL1" s="74"/>
      <c r="IM1" s="74"/>
      <c r="IN1" s="74"/>
      <c r="IO1" s="74"/>
      <c r="IP1" s="74"/>
      <c r="IQ1" s="74"/>
      <c r="IR1" s="74"/>
      <c r="IS1" s="74"/>
      <c r="IT1" s="74"/>
      <c r="IU1" s="74"/>
      <c r="IV1" s="74"/>
      <c r="IW1" s="74"/>
      <c r="IX1" s="74"/>
      <c r="IY1" s="74"/>
      <c r="IZ1" s="74"/>
      <c r="JA1" s="74"/>
      <c r="JB1" s="74"/>
      <c r="JC1" s="74"/>
      <c r="JD1" s="74"/>
      <c r="JE1" s="74"/>
      <c r="JF1" s="74"/>
      <c r="JG1" s="74"/>
      <c r="JH1" s="74"/>
      <c r="JI1" s="74"/>
      <c r="JJ1" s="74"/>
      <c r="JK1" s="74"/>
      <c r="JL1" s="74"/>
      <c r="JM1" s="74"/>
      <c r="JN1" s="74"/>
      <c r="JO1" s="74"/>
      <c r="JP1" s="74"/>
      <c r="JQ1" s="74"/>
      <c r="JR1" s="74"/>
      <c r="JS1" s="74"/>
      <c r="JT1" s="74"/>
      <c r="JU1" s="74"/>
      <c r="JV1" s="74"/>
      <c r="JW1" s="74"/>
      <c r="JX1" s="74"/>
      <c r="JY1" s="74"/>
      <c r="JZ1" s="74"/>
      <c r="KA1" s="74"/>
      <c r="KB1" s="74"/>
      <c r="KC1" s="74"/>
      <c r="KD1" s="74"/>
      <c r="KE1" s="74"/>
      <c r="KF1" s="74"/>
      <c r="KG1" s="74"/>
      <c r="KH1" s="74"/>
      <c r="KI1" s="74"/>
      <c r="KJ1" s="74"/>
      <c r="KK1" s="74"/>
      <c r="KL1" s="74"/>
      <c r="KM1" s="74"/>
      <c r="KN1" s="74"/>
      <c r="KO1" s="74"/>
      <c r="KP1" s="74"/>
      <c r="KQ1" s="74"/>
      <c r="KR1" s="74"/>
      <c r="KS1" s="74"/>
      <c r="KT1" s="74"/>
      <c r="KU1" s="74"/>
      <c r="KV1" s="74"/>
      <c r="KW1" s="74"/>
      <c r="KX1" s="74"/>
      <c r="KY1" s="74"/>
      <c r="KZ1" s="74"/>
      <c r="LA1" s="74"/>
      <c r="LB1" s="74"/>
      <c r="LC1" s="74"/>
      <c r="LD1" s="74"/>
      <c r="LE1" s="74"/>
      <c r="LF1" s="74"/>
      <c r="LG1" s="74"/>
      <c r="LH1" s="74"/>
      <c r="LI1" s="74"/>
      <c r="LJ1" s="74"/>
      <c r="LK1" s="74"/>
      <c r="LL1" s="74"/>
      <c r="LM1" s="74"/>
      <c r="LN1" s="74"/>
      <c r="LO1" s="74"/>
      <c r="LP1" s="74"/>
      <c r="LQ1" s="74"/>
      <c r="LR1" s="74"/>
      <c r="LS1" s="74"/>
      <c r="LT1" s="74"/>
      <c r="LU1" s="74"/>
      <c r="LV1" s="74"/>
      <c r="LW1" s="74"/>
      <c r="LX1" s="74"/>
      <c r="LY1" s="74"/>
      <c r="LZ1" s="74"/>
      <c r="MA1" s="74"/>
      <c r="MB1" s="74"/>
      <c r="MC1" s="74"/>
      <c r="MD1" s="74"/>
      <c r="ME1" s="74"/>
      <c r="MF1" s="74"/>
      <c r="MG1" s="74"/>
      <c r="MH1" s="74"/>
      <c r="MI1" s="74"/>
      <c r="MJ1" s="74"/>
      <c r="MK1" s="74"/>
      <c r="ML1" s="74"/>
      <c r="MM1" s="74"/>
      <c r="MN1" s="74"/>
      <c r="MO1" s="74"/>
      <c r="MP1" s="74"/>
      <c r="MQ1" s="74"/>
      <c r="MR1" s="74"/>
      <c r="MS1" s="74"/>
      <c r="MT1" s="74"/>
      <c r="MU1" s="74"/>
      <c r="MV1" s="74"/>
      <c r="MW1" s="74"/>
      <c r="MX1" s="74"/>
      <c r="MY1" s="74"/>
      <c r="MZ1" s="74"/>
      <c r="NA1" s="74"/>
      <c r="NB1" s="74"/>
      <c r="NC1" s="74"/>
      <c r="ND1" s="74"/>
      <c r="NE1" s="74"/>
      <c r="NF1" s="74"/>
      <c r="NG1" s="74"/>
      <c r="NH1" s="74"/>
      <c r="NI1" s="74"/>
      <c r="NJ1" s="74"/>
      <c r="NK1" s="74"/>
      <c r="NL1" s="74"/>
      <c r="NM1" s="74"/>
      <c r="NN1" s="74"/>
      <c r="NO1" s="74"/>
      <c r="NP1" s="74"/>
      <c r="NQ1" s="74"/>
      <c r="NR1" s="74"/>
      <c r="NS1" s="74"/>
      <c r="NT1" s="74"/>
      <c r="NU1" s="74"/>
      <c r="NV1" s="74"/>
      <c r="NW1" s="74"/>
      <c r="NX1" s="74"/>
      <c r="NY1" s="74"/>
      <c r="NZ1" s="74"/>
      <c r="OA1" s="74"/>
      <c r="OB1" s="74"/>
      <c r="OC1" s="74"/>
      <c r="OD1" s="74"/>
      <c r="OE1" s="74"/>
      <c r="OF1" s="74"/>
      <c r="OG1" s="74"/>
      <c r="OH1" s="74"/>
      <c r="OI1" s="74"/>
      <c r="OJ1" s="74"/>
      <c r="OK1" s="74"/>
      <c r="OL1" s="74"/>
      <c r="OM1" s="74"/>
      <c r="ON1" s="74"/>
      <c r="OO1" s="74"/>
      <c r="OP1" s="74"/>
      <c r="OQ1" s="74"/>
      <c r="OR1" s="74"/>
      <c r="OS1" s="74"/>
      <c r="OT1" s="74"/>
      <c r="OU1" s="74"/>
      <c r="OV1" s="74"/>
      <c r="OW1" s="74"/>
      <c r="OX1" s="74"/>
      <c r="OY1" s="74"/>
      <c r="OZ1" s="74"/>
      <c r="PA1" s="74"/>
      <c r="PB1" s="74"/>
      <c r="PC1" s="74"/>
      <c r="PD1" s="74"/>
      <c r="PE1" s="74"/>
      <c r="PF1" s="74"/>
      <c r="PG1" s="74"/>
      <c r="PH1" s="74"/>
      <c r="PI1" s="74"/>
      <c r="PJ1" s="74"/>
      <c r="PK1" s="74"/>
      <c r="PL1" s="74"/>
      <c r="PM1" s="74"/>
      <c r="PN1" s="74"/>
      <c r="PO1" s="74"/>
      <c r="PP1" s="74"/>
      <c r="PQ1" s="74"/>
      <c r="PR1" s="74"/>
      <c r="PS1" s="74"/>
      <c r="PT1" s="74"/>
      <c r="PU1" s="74"/>
      <c r="PV1" s="74"/>
      <c r="PW1" s="74"/>
      <c r="PX1" s="74"/>
      <c r="PY1" s="74"/>
      <c r="PZ1" s="74"/>
      <c r="QA1" s="74"/>
      <c r="QB1" s="74"/>
      <c r="QC1" s="74"/>
      <c r="QD1" s="74"/>
      <c r="QE1" s="74"/>
      <c r="QF1" s="74"/>
      <c r="QG1" s="74"/>
      <c r="QH1" s="74"/>
      <c r="QI1" s="74"/>
      <c r="QJ1" s="74"/>
      <c r="QK1" s="74"/>
      <c r="QL1" s="74"/>
      <c r="QM1" s="74"/>
      <c r="QN1" s="74"/>
      <c r="QO1" s="74"/>
      <c r="QP1" s="74"/>
      <c r="QQ1" s="74"/>
      <c r="QR1" s="74"/>
      <c r="QS1" s="74"/>
      <c r="QT1" s="74"/>
      <c r="QU1" s="74"/>
      <c r="QV1" s="74"/>
      <c r="QW1" s="74"/>
      <c r="QX1" s="74"/>
      <c r="QY1" s="74"/>
      <c r="QZ1" s="74"/>
      <c r="RA1" s="74"/>
      <c r="RB1" s="74"/>
      <c r="RC1" s="74"/>
      <c r="RD1" s="74"/>
      <c r="RE1" s="74"/>
      <c r="RF1" s="74"/>
      <c r="RG1" s="74"/>
      <c r="RH1" s="74"/>
      <c r="RI1" s="74"/>
      <c r="RJ1" s="74"/>
      <c r="RK1" s="74"/>
      <c r="RL1" s="74"/>
      <c r="RM1" s="74"/>
      <c r="RN1" s="74"/>
      <c r="RO1" s="74"/>
      <c r="RP1" s="74"/>
      <c r="RQ1" s="74"/>
      <c r="RR1" s="74"/>
      <c r="RS1" s="74"/>
      <c r="RT1" s="74"/>
      <c r="RU1" s="74"/>
      <c r="RV1" s="74"/>
      <c r="RW1" s="74"/>
      <c r="RX1" s="74"/>
      <c r="RY1" s="74"/>
      <c r="RZ1" s="74"/>
      <c r="SA1" s="74"/>
      <c r="SB1" s="74"/>
      <c r="SC1" s="74"/>
      <c r="SD1" s="74"/>
      <c r="SE1" s="74"/>
      <c r="SF1" s="74"/>
      <c r="SG1" s="74"/>
      <c r="SH1" s="74"/>
      <c r="SI1" s="74"/>
      <c r="SJ1" s="74"/>
      <c r="SK1" s="74"/>
      <c r="SL1" s="74"/>
      <c r="SM1" s="74"/>
      <c r="SN1" s="74"/>
      <c r="SO1" s="74"/>
      <c r="SP1" s="74"/>
      <c r="SQ1" s="74"/>
      <c r="SR1" s="74"/>
      <c r="SS1" s="74"/>
      <c r="ST1" s="74"/>
      <c r="SU1" s="74"/>
      <c r="SV1" s="74"/>
      <c r="SW1" s="74"/>
      <c r="SX1" s="74"/>
      <c r="SY1" s="74"/>
      <c r="SZ1" s="74"/>
      <c r="TA1" s="74"/>
      <c r="TB1" s="74"/>
      <c r="TC1" s="74"/>
      <c r="TD1" s="74"/>
      <c r="TE1" s="74"/>
      <c r="TF1" s="74"/>
      <c r="TG1" s="74"/>
      <c r="TH1" s="74"/>
      <c r="TI1" s="74"/>
      <c r="TJ1" s="74"/>
      <c r="TK1" s="74"/>
      <c r="TL1" s="74"/>
      <c r="TM1" s="74"/>
      <c r="TN1" s="74"/>
      <c r="TO1" s="74"/>
      <c r="TP1" s="74"/>
      <c r="TQ1" s="74"/>
      <c r="TR1" s="74"/>
      <c r="TS1" s="74"/>
      <c r="TT1" s="74"/>
      <c r="TU1" s="74"/>
      <c r="TV1" s="74"/>
      <c r="TW1" s="74"/>
      <c r="TX1" s="74"/>
      <c r="TY1" s="74"/>
      <c r="TZ1" s="74"/>
      <c r="UA1" s="74"/>
      <c r="UB1" s="74"/>
      <c r="UC1" s="74"/>
      <c r="UD1" s="74"/>
      <c r="UE1" s="74"/>
      <c r="UF1" s="74"/>
      <c r="UG1" s="74"/>
      <c r="UH1" s="74"/>
      <c r="UI1" s="74"/>
      <c r="UJ1" s="74"/>
      <c r="UK1" s="74"/>
      <c r="UL1" s="74"/>
      <c r="UM1" s="74"/>
      <c r="UN1" s="74"/>
      <c r="UO1" s="74"/>
      <c r="UP1" s="74"/>
      <c r="UQ1" s="74"/>
      <c r="UR1" s="74"/>
      <c r="US1" s="74"/>
      <c r="UT1" s="74"/>
      <c r="UU1" s="74"/>
      <c r="UV1" s="74"/>
      <c r="UW1" s="74"/>
      <c r="UX1" s="74"/>
      <c r="UY1" s="74"/>
      <c r="UZ1" s="74"/>
      <c r="VA1" s="74"/>
      <c r="VB1" s="74"/>
      <c r="VC1" s="74"/>
      <c r="VD1" s="74"/>
      <c r="VE1" s="74"/>
      <c r="VF1" s="74"/>
      <c r="VG1" s="74"/>
      <c r="VH1" s="74"/>
      <c r="VI1" s="74"/>
      <c r="VJ1" s="74"/>
      <c r="VK1" s="74"/>
      <c r="VL1" s="74"/>
      <c r="VM1" s="74"/>
      <c r="VN1" s="74"/>
      <c r="VO1" s="74"/>
      <c r="VP1" s="74"/>
      <c r="VQ1" s="74"/>
      <c r="VR1" s="74"/>
      <c r="VS1" s="74"/>
      <c r="VT1" s="74"/>
      <c r="VU1" s="74"/>
      <c r="VV1" s="74"/>
      <c r="VW1" s="74"/>
      <c r="VX1" s="74"/>
      <c r="VY1" s="74"/>
      <c r="VZ1" s="74"/>
      <c r="WA1" s="74"/>
      <c r="WB1" s="74"/>
      <c r="WC1" s="74"/>
      <c r="WD1" s="74"/>
      <c r="WE1" s="74"/>
      <c r="WF1" s="74"/>
      <c r="WG1" s="74"/>
      <c r="WH1" s="74"/>
      <c r="WI1" s="74"/>
      <c r="WJ1" s="74"/>
      <c r="WK1" s="74"/>
      <c r="WL1" s="74"/>
      <c r="WM1" s="74"/>
      <c r="WN1" s="74"/>
      <c r="WO1" s="74"/>
      <c r="WP1" s="74"/>
      <c r="WQ1" s="74"/>
      <c r="WR1" s="74"/>
      <c r="WS1" s="74"/>
      <c r="WT1" s="74"/>
      <c r="WU1" s="74"/>
      <c r="WV1" s="74"/>
      <c r="WW1" s="74"/>
      <c r="WX1" s="74"/>
      <c r="WY1" s="74"/>
      <c r="WZ1" s="74"/>
      <c r="XA1" s="74"/>
      <c r="XB1" s="74"/>
      <c r="XC1" s="74"/>
      <c r="XD1" s="74"/>
      <c r="XE1" s="74"/>
      <c r="XF1" s="74"/>
      <c r="XG1" s="74"/>
      <c r="XH1" s="74"/>
      <c r="XI1" s="74"/>
      <c r="XJ1" s="74"/>
      <c r="XK1" s="74"/>
      <c r="XL1" s="74"/>
      <c r="XM1" s="74"/>
      <c r="XN1" s="74"/>
      <c r="XO1" s="74"/>
      <c r="XP1" s="74"/>
      <c r="XQ1" s="74"/>
      <c r="XR1" s="74"/>
      <c r="XS1" s="74"/>
      <c r="XT1" s="74"/>
      <c r="XU1" s="74"/>
      <c r="XV1" s="74"/>
      <c r="XW1" s="74"/>
      <c r="XX1" s="74"/>
      <c r="XY1" s="74"/>
      <c r="XZ1" s="74"/>
      <c r="YA1" s="74"/>
      <c r="YB1" s="74"/>
      <c r="YC1" s="74"/>
      <c r="YD1" s="74"/>
      <c r="YE1" s="74"/>
      <c r="YF1" s="74"/>
      <c r="YG1" s="74"/>
      <c r="YH1" s="74"/>
      <c r="YI1" s="74"/>
      <c r="YJ1" s="74"/>
      <c r="YK1" s="74"/>
      <c r="YL1" s="74"/>
      <c r="YM1" s="74"/>
      <c r="YN1" s="74"/>
      <c r="YO1" s="74"/>
      <c r="YP1" s="74"/>
      <c r="YQ1" s="74"/>
      <c r="YR1" s="74"/>
      <c r="YS1" s="74"/>
      <c r="YT1" s="74"/>
      <c r="YU1" s="74"/>
      <c r="YV1" s="74"/>
      <c r="YW1" s="74"/>
      <c r="YX1" s="74"/>
      <c r="YY1" s="74"/>
      <c r="YZ1" s="74"/>
      <c r="ZA1" s="74"/>
      <c r="ZB1" s="74"/>
      <c r="ZC1" s="74"/>
      <c r="ZD1" s="74"/>
      <c r="ZE1" s="74"/>
      <c r="ZF1" s="74"/>
      <c r="ZG1" s="74"/>
      <c r="ZH1" s="74"/>
      <c r="ZI1" s="74"/>
      <c r="ZJ1" s="74"/>
      <c r="ZK1" s="74"/>
      <c r="ZL1" s="74"/>
      <c r="ZM1" s="74"/>
      <c r="ZN1" s="74"/>
      <c r="ZO1" s="74"/>
      <c r="ZP1" s="74"/>
      <c r="ZQ1" s="74"/>
      <c r="ZR1" s="74"/>
      <c r="ZS1" s="74"/>
      <c r="ZT1" s="74"/>
      <c r="ZU1" s="74"/>
      <c r="ZV1" s="74"/>
      <c r="ZW1" s="74"/>
      <c r="ZX1" s="74"/>
      <c r="ZY1" s="74"/>
      <c r="ZZ1" s="74"/>
      <c r="AAA1" s="74"/>
      <c r="AAB1" s="74"/>
      <c r="AAC1" s="74"/>
      <c r="AAD1" s="74"/>
      <c r="AAE1" s="74"/>
      <c r="AAF1" s="74"/>
      <c r="AAG1" s="74"/>
      <c r="AAH1" s="74"/>
      <c r="AAI1" s="74"/>
      <c r="AAJ1" s="74"/>
      <c r="AAK1" s="74"/>
      <c r="AAL1" s="74"/>
      <c r="AAM1" s="74"/>
      <c r="AAN1" s="74"/>
      <c r="AAO1" s="74"/>
      <c r="AAP1" s="74"/>
      <c r="AAQ1" s="74"/>
      <c r="AAR1" s="74"/>
      <c r="AAS1" s="74"/>
      <c r="AAT1" s="74"/>
      <c r="AAU1" s="74"/>
      <c r="AAV1" s="74"/>
      <c r="AAW1" s="74"/>
      <c r="AAX1" s="74"/>
      <c r="AAY1" s="74"/>
      <c r="AAZ1" s="74"/>
      <c r="ABA1" s="74"/>
      <c r="ABB1" s="74"/>
      <c r="ABC1" s="74"/>
      <c r="ABD1" s="74"/>
      <c r="ABE1" s="74"/>
      <c r="ABF1" s="74"/>
      <c r="ABG1" s="74"/>
      <c r="ABH1" s="74"/>
      <c r="ABI1" s="74"/>
      <c r="ABJ1" s="74"/>
      <c r="ABK1" s="74"/>
      <c r="ABL1" s="74"/>
      <c r="ABM1" s="74"/>
      <c r="ABN1" s="74"/>
      <c r="ABO1" s="74"/>
      <c r="ABP1" s="74"/>
      <c r="ABQ1" s="74"/>
      <c r="ABR1" s="74"/>
      <c r="ABS1" s="74"/>
      <c r="ABT1" s="74"/>
      <c r="ABU1" s="74"/>
      <c r="ABV1" s="74"/>
      <c r="ABW1" s="74"/>
      <c r="ABX1" s="74"/>
      <c r="ABY1" s="74"/>
      <c r="ABZ1" s="74"/>
      <c r="ACA1" s="74"/>
      <c r="ACB1" s="74"/>
      <c r="ACC1" s="74"/>
      <c r="ACD1" s="74"/>
      <c r="ACE1" s="74"/>
      <c r="ACF1" s="74"/>
      <c r="ACG1" s="74"/>
      <c r="ACH1" s="74"/>
      <c r="ACI1" s="74"/>
      <c r="ACJ1" s="74"/>
      <c r="ACK1" s="74"/>
      <c r="ACL1" s="74"/>
      <c r="ACM1" s="74"/>
      <c r="ACN1" s="74"/>
      <c r="ACO1" s="74"/>
      <c r="ACP1" s="74"/>
      <c r="ACQ1" s="74"/>
      <c r="ACR1" s="74"/>
      <c r="ACS1" s="74"/>
      <c r="ACT1" s="74"/>
      <c r="ACU1" s="74"/>
      <c r="ACV1" s="74"/>
      <c r="ACW1" s="74"/>
      <c r="ACX1" s="74"/>
      <c r="ACY1" s="74"/>
      <c r="ACZ1" s="74"/>
      <c r="ADA1" s="74"/>
      <c r="ADB1" s="74"/>
      <c r="ADC1" s="74"/>
      <c r="ADD1" s="74"/>
      <c r="ADE1" s="74"/>
      <c r="ADF1" s="74"/>
      <c r="ADG1" s="74"/>
      <c r="ADH1" s="74"/>
      <c r="ADI1" s="74"/>
      <c r="ADJ1" s="74"/>
      <c r="ADK1" s="74"/>
      <c r="ADL1" s="74"/>
      <c r="ADM1" s="74"/>
      <c r="ADN1" s="74"/>
      <c r="ADO1" s="74"/>
      <c r="ADP1" s="74"/>
      <c r="ADQ1" s="74"/>
      <c r="ADR1" s="74"/>
      <c r="ADS1" s="74"/>
      <c r="ADT1" s="74"/>
      <c r="ADU1" s="74"/>
      <c r="ADV1" s="74"/>
      <c r="ADW1" s="74"/>
      <c r="ADX1" s="74"/>
      <c r="ADY1" s="74"/>
      <c r="ADZ1" s="74"/>
      <c r="AEA1" s="74"/>
      <c r="AEB1" s="74"/>
      <c r="AEC1" s="74"/>
      <c r="AED1" s="74"/>
      <c r="AEE1" s="74"/>
      <c r="AEF1" s="74"/>
      <c r="AEG1" s="74"/>
      <c r="AEH1" s="74"/>
      <c r="AEI1" s="74"/>
      <c r="AEJ1" s="74"/>
      <c r="AEK1" s="74"/>
      <c r="AEL1" s="74"/>
      <c r="AEM1" s="74"/>
      <c r="AEN1" s="74"/>
      <c r="AEO1" s="74"/>
      <c r="AEP1" s="74"/>
      <c r="AEQ1" s="74"/>
      <c r="AER1" s="74"/>
      <c r="AES1" s="74"/>
      <c r="AET1" s="74"/>
      <c r="AEU1" s="74"/>
      <c r="AEV1" s="74"/>
      <c r="AEW1" s="74"/>
      <c r="AEX1" s="74"/>
      <c r="AEY1" s="74"/>
      <c r="AEZ1" s="74"/>
      <c r="AFA1" s="74"/>
      <c r="AFB1" s="74"/>
      <c r="AFC1" s="74"/>
      <c r="AFD1" s="74"/>
      <c r="AFE1" s="74"/>
      <c r="AFF1" s="74"/>
      <c r="AFG1" s="74"/>
      <c r="AFH1" s="74"/>
      <c r="AFI1" s="74"/>
      <c r="AFJ1" s="74"/>
      <c r="AFK1" s="74"/>
      <c r="AFL1" s="74"/>
      <c r="AFM1" s="74"/>
      <c r="AFN1" s="74"/>
      <c r="AFO1" s="74"/>
      <c r="AFP1" s="74"/>
      <c r="AFQ1" s="74"/>
      <c r="AFR1" s="74"/>
      <c r="AFS1" s="74"/>
      <c r="AFT1" s="74"/>
      <c r="AFU1" s="74"/>
      <c r="AFV1" s="74"/>
      <c r="AFW1" s="74"/>
      <c r="AFX1" s="74"/>
      <c r="AFY1" s="74"/>
      <c r="AFZ1" s="74"/>
      <c r="AGA1" s="74"/>
      <c r="AGB1" s="74"/>
      <c r="AGC1" s="74"/>
      <c r="AGD1" s="74"/>
      <c r="AGE1" s="74"/>
      <c r="AGF1" s="74"/>
      <c r="AGG1" s="74"/>
      <c r="AGH1" s="74"/>
      <c r="AGI1" s="74"/>
      <c r="AGJ1" s="74"/>
      <c r="AGK1" s="74"/>
      <c r="AGL1" s="74"/>
      <c r="AGM1" s="74"/>
      <c r="AGN1" s="74"/>
      <c r="AGO1" s="74"/>
      <c r="AGP1" s="74"/>
      <c r="AGQ1" s="74"/>
      <c r="AGR1" s="74"/>
      <c r="AGS1" s="74"/>
      <c r="AGT1" s="74"/>
      <c r="AGU1" s="74"/>
      <c r="AGV1" s="74"/>
      <c r="AGW1" s="74"/>
      <c r="AGX1" s="74"/>
      <c r="AGY1" s="74"/>
      <c r="AGZ1" s="74"/>
      <c r="AHA1" s="74"/>
      <c r="AHB1" s="74"/>
      <c r="AHC1" s="74"/>
      <c r="AHD1" s="74"/>
      <c r="AHE1" s="74"/>
      <c r="AHF1" s="74"/>
      <c r="AHG1" s="74"/>
      <c r="AHH1" s="74"/>
      <c r="AHI1" s="74"/>
      <c r="AHJ1" s="74"/>
      <c r="AHK1" s="74"/>
      <c r="AHL1" s="74"/>
      <c r="AHM1" s="74"/>
      <c r="AHN1" s="74"/>
      <c r="AHO1" s="74"/>
      <c r="AHP1" s="74"/>
      <c r="AHQ1" s="74"/>
      <c r="AHR1" s="74"/>
      <c r="AHS1" s="74"/>
      <c r="AHT1" s="74"/>
      <c r="AHU1" s="74"/>
      <c r="AHV1" s="74"/>
      <c r="AHW1" s="74"/>
      <c r="AHX1" s="74"/>
      <c r="AHY1" s="74"/>
      <c r="AHZ1" s="74"/>
      <c r="AIA1" s="74"/>
      <c r="AIB1" s="74"/>
      <c r="AIC1" s="74"/>
      <c r="AID1" s="74"/>
      <c r="AIE1" s="74"/>
      <c r="AIF1" s="74"/>
      <c r="AIG1" s="74"/>
      <c r="AIH1" s="74"/>
      <c r="AII1" s="74"/>
      <c r="AIJ1" s="74"/>
      <c r="AIK1" s="74"/>
      <c r="AIL1" s="74"/>
      <c r="AIM1" s="74"/>
      <c r="AIN1" s="74"/>
      <c r="AIO1" s="74"/>
      <c r="AIP1" s="74"/>
      <c r="AIQ1" s="74"/>
      <c r="AIR1" s="74"/>
      <c r="AIS1" s="74"/>
      <c r="AIT1" s="74"/>
      <c r="AIU1" s="74"/>
      <c r="AIV1" s="74"/>
      <c r="AIW1" s="74"/>
      <c r="AIX1" s="74"/>
      <c r="AIY1" s="74"/>
      <c r="AIZ1" s="74"/>
      <c r="AJA1" s="74"/>
      <c r="AJB1" s="74"/>
      <c r="AJC1" s="74"/>
      <c r="AJD1" s="74"/>
      <c r="AJE1" s="74"/>
      <c r="AJF1" s="74"/>
      <c r="AJG1" s="74"/>
      <c r="AJH1" s="74"/>
      <c r="AJI1" s="74"/>
      <c r="AJJ1" s="74"/>
      <c r="AJK1" s="74"/>
      <c r="AJL1" s="74"/>
      <c r="AJM1" s="74"/>
      <c r="AJN1" s="74"/>
      <c r="AJO1" s="74"/>
      <c r="AJP1" s="74"/>
      <c r="AJQ1" s="74"/>
      <c r="AJR1" s="74"/>
      <c r="AJS1" s="74"/>
      <c r="AJT1" s="74"/>
      <c r="AJU1" s="74"/>
      <c r="AJV1" s="74"/>
      <c r="AJW1" s="74"/>
      <c r="AJX1" s="74"/>
      <c r="AJY1" s="74"/>
      <c r="AJZ1" s="74"/>
      <c r="AKA1" s="74"/>
      <c r="AKB1" s="74"/>
      <c r="AKC1" s="74"/>
      <c r="AKD1" s="74"/>
      <c r="AKE1" s="74"/>
      <c r="AKF1" s="74"/>
      <c r="AKG1" s="74"/>
      <c r="AKH1" s="74"/>
      <c r="AKI1" s="74"/>
      <c r="AKJ1" s="74"/>
      <c r="AKK1" s="74"/>
      <c r="AKL1" s="74"/>
      <c r="AKM1" s="74"/>
      <c r="AKN1" s="74"/>
      <c r="AKO1" s="74"/>
      <c r="AKP1" s="74"/>
      <c r="AKQ1" s="74"/>
      <c r="AKR1" s="74"/>
      <c r="AKS1" s="74"/>
      <c r="AKT1" s="74"/>
      <c r="AKU1" s="74"/>
      <c r="AKV1" s="74"/>
      <c r="AKW1" s="74"/>
      <c r="AKX1" s="74"/>
      <c r="AKY1" s="74"/>
      <c r="AKZ1" s="74"/>
      <c r="ALA1" s="74"/>
      <c r="ALB1" s="74"/>
      <c r="ALC1" s="74"/>
      <c r="ALD1" s="74"/>
      <c r="ALE1" s="74"/>
      <c r="ALF1" s="74"/>
      <c r="ALG1" s="74"/>
      <c r="ALH1" s="74"/>
      <c r="ALI1" s="74"/>
      <c r="ALJ1" s="74"/>
      <c r="ALK1" s="74"/>
      <c r="ALL1" s="74"/>
      <c r="ALM1" s="74"/>
      <c r="ALN1" s="74"/>
      <c r="ALO1" s="74"/>
      <c r="ALP1" s="74"/>
      <c r="ALQ1" s="74"/>
    </row>
    <row r="2" spans="1:1005" s="75" customFormat="1" ht="25.9" customHeight="1" x14ac:dyDescent="0.2">
      <c r="A2" s="73"/>
      <c r="B2" s="73"/>
      <c r="C2" s="13"/>
      <c r="D2" s="13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  <c r="BN2" s="74"/>
      <c r="BO2" s="74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4"/>
      <c r="CJ2" s="74"/>
      <c r="CK2" s="74"/>
      <c r="CL2" s="74"/>
      <c r="CM2" s="74"/>
      <c r="CN2" s="74"/>
      <c r="CO2" s="74"/>
      <c r="CP2" s="74"/>
      <c r="CQ2" s="74"/>
      <c r="CR2" s="74"/>
      <c r="CS2" s="74"/>
      <c r="CT2" s="74"/>
      <c r="CU2" s="74"/>
      <c r="CV2" s="74"/>
      <c r="CW2" s="74"/>
      <c r="CX2" s="74"/>
      <c r="CY2" s="74"/>
      <c r="CZ2" s="74"/>
      <c r="DA2" s="74"/>
      <c r="DB2" s="74"/>
      <c r="DC2" s="74"/>
      <c r="DD2" s="74"/>
      <c r="DE2" s="74"/>
      <c r="DF2" s="74"/>
      <c r="DG2" s="74"/>
      <c r="DH2" s="74"/>
      <c r="DI2" s="74"/>
      <c r="DJ2" s="74"/>
      <c r="DK2" s="74"/>
      <c r="DL2" s="74"/>
      <c r="DM2" s="74"/>
      <c r="DN2" s="74"/>
      <c r="DO2" s="74"/>
      <c r="DP2" s="74"/>
      <c r="DQ2" s="74"/>
      <c r="DR2" s="74"/>
      <c r="DS2" s="74"/>
      <c r="DT2" s="74"/>
      <c r="DU2" s="74"/>
      <c r="DV2" s="74"/>
      <c r="DW2" s="74"/>
      <c r="DX2" s="74"/>
      <c r="DY2" s="74"/>
      <c r="DZ2" s="74"/>
      <c r="EA2" s="74"/>
      <c r="EB2" s="74"/>
      <c r="EC2" s="74"/>
      <c r="ED2" s="74"/>
      <c r="EE2" s="74"/>
      <c r="EF2" s="74"/>
      <c r="EG2" s="74"/>
      <c r="EH2" s="74"/>
      <c r="EI2" s="74"/>
      <c r="EJ2" s="74"/>
      <c r="EK2" s="74"/>
      <c r="EL2" s="74"/>
      <c r="EM2" s="74"/>
      <c r="EN2" s="74"/>
      <c r="EO2" s="74"/>
      <c r="EP2" s="74"/>
      <c r="EQ2" s="74"/>
      <c r="ER2" s="74"/>
      <c r="ES2" s="74"/>
      <c r="ET2" s="74"/>
      <c r="EU2" s="74"/>
      <c r="EV2" s="74"/>
      <c r="EW2" s="74"/>
      <c r="EX2" s="74"/>
      <c r="EY2" s="74"/>
      <c r="EZ2" s="74"/>
      <c r="FA2" s="74"/>
      <c r="FB2" s="74"/>
      <c r="FC2" s="74"/>
      <c r="FD2" s="74"/>
      <c r="FE2" s="74"/>
      <c r="FF2" s="74"/>
      <c r="FG2" s="74"/>
      <c r="FH2" s="74"/>
      <c r="FI2" s="74"/>
      <c r="FJ2" s="74"/>
      <c r="FK2" s="74"/>
      <c r="FL2" s="74"/>
      <c r="FM2" s="74"/>
      <c r="FN2" s="74"/>
      <c r="FO2" s="74"/>
      <c r="FP2" s="74"/>
      <c r="FQ2" s="74"/>
      <c r="FR2" s="74"/>
      <c r="FS2" s="74"/>
      <c r="FT2" s="74"/>
      <c r="FU2" s="74"/>
      <c r="FV2" s="74"/>
      <c r="FW2" s="74"/>
      <c r="FX2" s="74"/>
      <c r="FY2" s="74"/>
      <c r="FZ2" s="74"/>
      <c r="GA2" s="74"/>
      <c r="GB2" s="74"/>
      <c r="GC2" s="74"/>
      <c r="GD2" s="74"/>
      <c r="GE2" s="74"/>
      <c r="GF2" s="74"/>
      <c r="GG2" s="74"/>
      <c r="GH2" s="74"/>
      <c r="GI2" s="74"/>
      <c r="GJ2" s="74"/>
      <c r="GK2" s="74"/>
      <c r="GL2" s="74"/>
      <c r="GM2" s="74"/>
      <c r="GN2" s="74"/>
      <c r="GO2" s="74"/>
      <c r="GP2" s="74"/>
      <c r="GQ2" s="74"/>
      <c r="GR2" s="74"/>
      <c r="GS2" s="74"/>
      <c r="GT2" s="74"/>
      <c r="GU2" s="74"/>
      <c r="GV2" s="74"/>
      <c r="GW2" s="74"/>
      <c r="GX2" s="74"/>
      <c r="GY2" s="74"/>
      <c r="GZ2" s="74"/>
      <c r="HA2" s="74"/>
      <c r="HB2" s="74"/>
      <c r="HC2" s="74"/>
      <c r="HD2" s="74"/>
      <c r="HE2" s="74"/>
      <c r="HF2" s="74"/>
      <c r="HG2" s="74"/>
      <c r="HH2" s="74"/>
      <c r="HI2" s="74"/>
      <c r="HJ2" s="74"/>
      <c r="HK2" s="74"/>
      <c r="HL2" s="74"/>
      <c r="HM2" s="74"/>
      <c r="HN2" s="74"/>
      <c r="HO2" s="74"/>
      <c r="HP2" s="74"/>
      <c r="HQ2" s="74"/>
      <c r="HR2" s="74"/>
      <c r="HS2" s="74"/>
      <c r="HT2" s="74"/>
      <c r="HU2" s="74"/>
      <c r="HV2" s="74"/>
      <c r="HW2" s="74"/>
      <c r="HX2" s="74"/>
      <c r="HY2" s="74"/>
      <c r="HZ2" s="74"/>
      <c r="IA2" s="74"/>
      <c r="IB2" s="74"/>
      <c r="IC2" s="74"/>
      <c r="ID2" s="74"/>
      <c r="IE2" s="74"/>
      <c r="IF2" s="74"/>
      <c r="IG2" s="74"/>
      <c r="IH2" s="74"/>
      <c r="II2" s="74"/>
      <c r="IJ2" s="74"/>
      <c r="IK2" s="74"/>
      <c r="IL2" s="74"/>
      <c r="IM2" s="74"/>
      <c r="IN2" s="74"/>
      <c r="IO2" s="74"/>
      <c r="IP2" s="74"/>
      <c r="IQ2" s="74"/>
      <c r="IR2" s="74"/>
      <c r="IS2" s="74"/>
      <c r="IT2" s="74"/>
      <c r="IU2" s="74"/>
      <c r="IV2" s="74"/>
      <c r="IW2" s="74"/>
      <c r="IX2" s="74"/>
      <c r="IY2" s="74"/>
      <c r="IZ2" s="74"/>
      <c r="JA2" s="74"/>
      <c r="JB2" s="74"/>
      <c r="JC2" s="74"/>
      <c r="JD2" s="74"/>
      <c r="JE2" s="74"/>
      <c r="JF2" s="74"/>
      <c r="JG2" s="74"/>
      <c r="JH2" s="74"/>
      <c r="JI2" s="74"/>
      <c r="JJ2" s="74"/>
      <c r="JK2" s="74"/>
      <c r="JL2" s="74"/>
      <c r="JM2" s="74"/>
      <c r="JN2" s="74"/>
      <c r="JO2" s="74"/>
      <c r="JP2" s="74"/>
      <c r="JQ2" s="74"/>
      <c r="JR2" s="74"/>
      <c r="JS2" s="74"/>
      <c r="JT2" s="74"/>
      <c r="JU2" s="74"/>
      <c r="JV2" s="74"/>
      <c r="JW2" s="74"/>
      <c r="JX2" s="74"/>
      <c r="JY2" s="74"/>
      <c r="JZ2" s="74"/>
      <c r="KA2" s="74"/>
      <c r="KB2" s="74"/>
      <c r="KC2" s="74"/>
      <c r="KD2" s="74"/>
      <c r="KE2" s="74"/>
      <c r="KF2" s="74"/>
      <c r="KG2" s="74"/>
      <c r="KH2" s="74"/>
      <c r="KI2" s="74"/>
      <c r="KJ2" s="74"/>
      <c r="KK2" s="74"/>
      <c r="KL2" s="74"/>
      <c r="KM2" s="74"/>
      <c r="KN2" s="74"/>
      <c r="KO2" s="74"/>
      <c r="KP2" s="74"/>
      <c r="KQ2" s="74"/>
      <c r="KR2" s="74"/>
      <c r="KS2" s="74"/>
      <c r="KT2" s="74"/>
      <c r="KU2" s="74"/>
      <c r="KV2" s="74"/>
      <c r="KW2" s="74"/>
      <c r="KX2" s="74"/>
      <c r="KY2" s="74"/>
      <c r="KZ2" s="74"/>
      <c r="LA2" s="74"/>
      <c r="LB2" s="74"/>
      <c r="LC2" s="74"/>
      <c r="LD2" s="74"/>
      <c r="LE2" s="74"/>
      <c r="LF2" s="74"/>
      <c r="LG2" s="74"/>
      <c r="LH2" s="74"/>
      <c r="LI2" s="74"/>
      <c r="LJ2" s="74"/>
      <c r="LK2" s="74"/>
      <c r="LL2" s="74"/>
      <c r="LM2" s="74"/>
      <c r="LN2" s="74"/>
      <c r="LO2" s="74"/>
      <c r="LP2" s="74"/>
      <c r="LQ2" s="74"/>
      <c r="LR2" s="74"/>
      <c r="LS2" s="74"/>
      <c r="LT2" s="74"/>
      <c r="LU2" s="74"/>
      <c r="LV2" s="74"/>
      <c r="LW2" s="74"/>
      <c r="LX2" s="74"/>
      <c r="LY2" s="74"/>
      <c r="LZ2" s="74"/>
      <c r="MA2" s="74"/>
      <c r="MB2" s="74"/>
      <c r="MC2" s="74"/>
      <c r="MD2" s="74"/>
      <c r="ME2" s="74"/>
      <c r="MF2" s="74"/>
      <c r="MG2" s="74"/>
      <c r="MH2" s="74"/>
      <c r="MI2" s="74"/>
      <c r="MJ2" s="74"/>
      <c r="MK2" s="74"/>
      <c r="ML2" s="74"/>
      <c r="MM2" s="74"/>
      <c r="MN2" s="74"/>
      <c r="MO2" s="74"/>
      <c r="MP2" s="74"/>
      <c r="MQ2" s="74"/>
      <c r="MR2" s="74"/>
      <c r="MS2" s="74"/>
      <c r="MT2" s="74"/>
      <c r="MU2" s="74"/>
      <c r="MV2" s="74"/>
      <c r="MW2" s="74"/>
      <c r="MX2" s="74"/>
      <c r="MY2" s="74"/>
      <c r="MZ2" s="74"/>
      <c r="NA2" s="74"/>
      <c r="NB2" s="74"/>
      <c r="NC2" s="74"/>
      <c r="ND2" s="74"/>
      <c r="NE2" s="74"/>
      <c r="NF2" s="74"/>
      <c r="NG2" s="74"/>
      <c r="NH2" s="74"/>
      <c r="NI2" s="74"/>
      <c r="NJ2" s="74"/>
      <c r="NK2" s="74"/>
      <c r="NL2" s="74"/>
      <c r="NM2" s="74"/>
      <c r="NN2" s="74"/>
      <c r="NO2" s="74"/>
      <c r="NP2" s="74"/>
      <c r="NQ2" s="74"/>
      <c r="NR2" s="74"/>
      <c r="NS2" s="74"/>
      <c r="NT2" s="74"/>
      <c r="NU2" s="74"/>
      <c r="NV2" s="74"/>
      <c r="NW2" s="74"/>
      <c r="NX2" s="74"/>
      <c r="NY2" s="74"/>
      <c r="NZ2" s="74"/>
      <c r="OA2" s="74"/>
      <c r="OB2" s="74"/>
      <c r="OC2" s="74"/>
      <c r="OD2" s="74"/>
      <c r="OE2" s="74"/>
      <c r="OF2" s="74"/>
      <c r="OG2" s="74"/>
      <c r="OH2" s="74"/>
      <c r="OI2" s="74"/>
      <c r="OJ2" s="74"/>
      <c r="OK2" s="74"/>
      <c r="OL2" s="74"/>
      <c r="OM2" s="74"/>
      <c r="ON2" s="74"/>
      <c r="OO2" s="74"/>
      <c r="OP2" s="74"/>
      <c r="OQ2" s="74"/>
      <c r="OR2" s="74"/>
      <c r="OS2" s="74"/>
      <c r="OT2" s="74"/>
      <c r="OU2" s="74"/>
      <c r="OV2" s="74"/>
      <c r="OW2" s="74"/>
      <c r="OX2" s="74"/>
      <c r="OY2" s="74"/>
      <c r="OZ2" s="74"/>
      <c r="PA2" s="74"/>
      <c r="PB2" s="74"/>
      <c r="PC2" s="74"/>
      <c r="PD2" s="74"/>
      <c r="PE2" s="74"/>
      <c r="PF2" s="74"/>
      <c r="PG2" s="74"/>
      <c r="PH2" s="74"/>
      <c r="PI2" s="74"/>
      <c r="PJ2" s="74"/>
      <c r="PK2" s="74"/>
      <c r="PL2" s="74"/>
      <c r="PM2" s="74"/>
      <c r="PN2" s="74"/>
      <c r="PO2" s="74"/>
      <c r="PP2" s="74"/>
      <c r="PQ2" s="74"/>
      <c r="PR2" s="74"/>
      <c r="PS2" s="74"/>
      <c r="PT2" s="74"/>
      <c r="PU2" s="74"/>
      <c r="PV2" s="74"/>
      <c r="PW2" s="74"/>
      <c r="PX2" s="74"/>
      <c r="PY2" s="74"/>
      <c r="PZ2" s="74"/>
      <c r="QA2" s="74"/>
      <c r="QB2" s="74"/>
      <c r="QC2" s="74"/>
      <c r="QD2" s="74"/>
      <c r="QE2" s="74"/>
      <c r="QF2" s="74"/>
      <c r="QG2" s="74"/>
      <c r="QH2" s="74"/>
      <c r="QI2" s="74"/>
      <c r="QJ2" s="74"/>
      <c r="QK2" s="74"/>
      <c r="QL2" s="74"/>
      <c r="QM2" s="74"/>
      <c r="QN2" s="74"/>
      <c r="QO2" s="74"/>
      <c r="QP2" s="74"/>
      <c r="QQ2" s="74"/>
      <c r="QR2" s="74"/>
      <c r="QS2" s="74"/>
      <c r="QT2" s="74"/>
      <c r="QU2" s="74"/>
      <c r="QV2" s="74"/>
      <c r="QW2" s="74"/>
      <c r="QX2" s="74"/>
      <c r="QY2" s="74"/>
      <c r="QZ2" s="74"/>
      <c r="RA2" s="74"/>
      <c r="RB2" s="74"/>
      <c r="RC2" s="74"/>
      <c r="RD2" s="74"/>
      <c r="RE2" s="74"/>
      <c r="RF2" s="74"/>
      <c r="RG2" s="74"/>
      <c r="RH2" s="74"/>
      <c r="RI2" s="74"/>
      <c r="RJ2" s="74"/>
      <c r="RK2" s="74"/>
      <c r="RL2" s="74"/>
      <c r="RM2" s="74"/>
      <c r="RN2" s="74"/>
      <c r="RO2" s="74"/>
      <c r="RP2" s="74"/>
      <c r="RQ2" s="74"/>
      <c r="RR2" s="74"/>
      <c r="RS2" s="74"/>
      <c r="RT2" s="74"/>
      <c r="RU2" s="74"/>
      <c r="RV2" s="74"/>
      <c r="RW2" s="74"/>
      <c r="RX2" s="74"/>
      <c r="RY2" s="74"/>
      <c r="RZ2" s="74"/>
      <c r="SA2" s="74"/>
      <c r="SB2" s="74"/>
      <c r="SC2" s="74"/>
      <c r="SD2" s="74"/>
      <c r="SE2" s="74"/>
      <c r="SF2" s="74"/>
      <c r="SG2" s="74"/>
      <c r="SH2" s="74"/>
      <c r="SI2" s="74"/>
      <c r="SJ2" s="74"/>
      <c r="SK2" s="74"/>
      <c r="SL2" s="74"/>
      <c r="SM2" s="74"/>
      <c r="SN2" s="74"/>
      <c r="SO2" s="74"/>
      <c r="SP2" s="74"/>
      <c r="SQ2" s="74"/>
      <c r="SR2" s="74"/>
      <c r="SS2" s="74"/>
      <c r="ST2" s="74"/>
      <c r="SU2" s="74"/>
      <c r="SV2" s="74"/>
      <c r="SW2" s="74"/>
      <c r="SX2" s="74"/>
      <c r="SY2" s="74"/>
      <c r="SZ2" s="74"/>
      <c r="TA2" s="74"/>
      <c r="TB2" s="74"/>
      <c r="TC2" s="74"/>
      <c r="TD2" s="74"/>
      <c r="TE2" s="74"/>
      <c r="TF2" s="74"/>
      <c r="TG2" s="74"/>
      <c r="TH2" s="74"/>
      <c r="TI2" s="74"/>
      <c r="TJ2" s="74"/>
      <c r="TK2" s="74"/>
      <c r="TL2" s="74"/>
      <c r="TM2" s="74"/>
      <c r="TN2" s="74"/>
      <c r="TO2" s="74"/>
      <c r="TP2" s="74"/>
      <c r="TQ2" s="74"/>
      <c r="TR2" s="74"/>
      <c r="TS2" s="74"/>
      <c r="TT2" s="74"/>
      <c r="TU2" s="74"/>
      <c r="TV2" s="74"/>
      <c r="TW2" s="74"/>
      <c r="TX2" s="74"/>
      <c r="TY2" s="74"/>
      <c r="TZ2" s="74"/>
      <c r="UA2" s="74"/>
      <c r="UB2" s="74"/>
      <c r="UC2" s="74"/>
      <c r="UD2" s="74"/>
      <c r="UE2" s="74"/>
      <c r="UF2" s="74"/>
      <c r="UG2" s="74"/>
      <c r="UH2" s="74"/>
      <c r="UI2" s="74"/>
      <c r="UJ2" s="74"/>
      <c r="UK2" s="74"/>
      <c r="UL2" s="74"/>
      <c r="UM2" s="74"/>
      <c r="UN2" s="74"/>
      <c r="UO2" s="74"/>
      <c r="UP2" s="74"/>
      <c r="UQ2" s="74"/>
      <c r="UR2" s="74"/>
      <c r="US2" s="74"/>
      <c r="UT2" s="74"/>
      <c r="UU2" s="74"/>
      <c r="UV2" s="74"/>
      <c r="UW2" s="74"/>
      <c r="UX2" s="74"/>
      <c r="UY2" s="74"/>
      <c r="UZ2" s="74"/>
      <c r="VA2" s="74"/>
      <c r="VB2" s="74"/>
      <c r="VC2" s="74"/>
      <c r="VD2" s="74"/>
      <c r="VE2" s="74"/>
      <c r="VF2" s="74"/>
      <c r="VG2" s="74"/>
      <c r="VH2" s="74"/>
      <c r="VI2" s="74"/>
      <c r="VJ2" s="74"/>
      <c r="VK2" s="74"/>
      <c r="VL2" s="74"/>
      <c r="VM2" s="74"/>
      <c r="VN2" s="74"/>
      <c r="VO2" s="74"/>
      <c r="VP2" s="74"/>
      <c r="VQ2" s="74"/>
      <c r="VR2" s="74"/>
      <c r="VS2" s="74"/>
      <c r="VT2" s="74"/>
      <c r="VU2" s="74"/>
      <c r="VV2" s="74"/>
      <c r="VW2" s="74"/>
      <c r="VX2" s="74"/>
      <c r="VY2" s="74"/>
      <c r="VZ2" s="74"/>
      <c r="WA2" s="74"/>
      <c r="WB2" s="74"/>
      <c r="WC2" s="74"/>
      <c r="WD2" s="74"/>
      <c r="WE2" s="74"/>
      <c r="WF2" s="74"/>
      <c r="WG2" s="74"/>
      <c r="WH2" s="74"/>
      <c r="WI2" s="74"/>
      <c r="WJ2" s="74"/>
      <c r="WK2" s="74"/>
      <c r="WL2" s="74"/>
      <c r="WM2" s="74"/>
      <c r="WN2" s="74"/>
      <c r="WO2" s="74"/>
      <c r="WP2" s="74"/>
      <c r="WQ2" s="74"/>
      <c r="WR2" s="74"/>
      <c r="WS2" s="74"/>
      <c r="WT2" s="74"/>
      <c r="WU2" s="74"/>
      <c r="WV2" s="74"/>
      <c r="WW2" s="74"/>
      <c r="WX2" s="74"/>
      <c r="WY2" s="74"/>
      <c r="WZ2" s="74"/>
      <c r="XA2" s="74"/>
      <c r="XB2" s="74"/>
      <c r="XC2" s="74"/>
      <c r="XD2" s="74"/>
      <c r="XE2" s="74"/>
      <c r="XF2" s="74"/>
      <c r="XG2" s="74"/>
      <c r="XH2" s="74"/>
      <c r="XI2" s="74"/>
      <c r="XJ2" s="74"/>
      <c r="XK2" s="74"/>
      <c r="XL2" s="74"/>
      <c r="XM2" s="74"/>
      <c r="XN2" s="74"/>
      <c r="XO2" s="74"/>
      <c r="XP2" s="74"/>
      <c r="XQ2" s="74"/>
      <c r="XR2" s="74"/>
      <c r="XS2" s="74"/>
      <c r="XT2" s="74"/>
      <c r="XU2" s="74"/>
      <c r="XV2" s="74"/>
      <c r="XW2" s="74"/>
      <c r="XX2" s="74"/>
      <c r="XY2" s="74"/>
      <c r="XZ2" s="74"/>
      <c r="YA2" s="74"/>
      <c r="YB2" s="74"/>
      <c r="YC2" s="74"/>
      <c r="YD2" s="74"/>
      <c r="YE2" s="74"/>
      <c r="YF2" s="74"/>
      <c r="YG2" s="74"/>
      <c r="YH2" s="74"/>
      <c r="YI2" s="74"/>
      <c r="YJ2" s="74"/>
      <c r="YK2" s="74"/>
      <c r="YL2" s="74"/>
      <c r="YM2" s="74"/>
      <c r="YN2" s="74"/>
      <c r="YO2" s="74"/>
      <c r="YP2" s="74"/>
      <c r="YQ2" s="74"/>
      <c r="YR2" s="74"/>
      <c r="YS2" s="74"/>
      <c r="YT2" s="74"/>
      <c r="YU2" s="74"/>
      <c r="YV2" s="74"/>
      <c r="YW2" s="74"/>
      <c r="YX2" s="74"/>
      <c r="YY2" s="74"/>
      <c r="YZ2" s="74"/>
      <c r="ZA2" s="74"/>
      <c r="ZB2" s="74"/>
      <c r="ZC2" s="74"/>
      <c r="ZD2" s="74"/>
      <c r="ZE2" s="74"/>
      <c r="ZF2" s="74"/>
      <c r="ZG2" s="74"/>
      <c r="ZH2" s="74"/>
      <c r="ZI2" s="74"/>
      <c r="ZJ2" s="74"/>
      <c r="ZK2" s="74"/>
      <c r="ZL2" s="74"/>
      <c r="ZM2" s="74"/>
      <c r="ZN2" s="74"/>
      <c r="ZO2" s="74"/>
      <c r="ZP2" s="74"/>
      <c r="ZQ2" s="74"/>
      <c r="ZR2" s="74"/>
      <c r="ZS2" s="74"/>
      <c r="ZT2" s="74"/>
      <c r="ZU2" s="74"/>
      <c r="ZV2" s="74"/>
      <c r="ZW2" s="74"/>
      <c r="ZX2" s="74"/>
      <c r="ZY2" s="74"/>
      <c r="ZZ2" s="74"/>
      <c r="AAA2" s="74"/>
      <c r="AAB2" s="74"/>
      <c r="AAC2" s="74"/>
      <c r="AAD2" s="74"/>
      <c r="AAE2" s="74"/>
      <c r="AAF2" s="74"/>
      <c r="AAG2" s="74"/>
      <c r="AAH2" s="74"/>
      <c r="AAI2" s="74"/>
      <c r="AAJ2" s="74"/>
      <c r="AAK2" s="74"/>
      <c r="AAL2" s="74"/>
      <c r="AAM2" s="74"/>
      <c r="AAN2" s="74"/>
      <c r="AAO2" s="74"/>
      <c r="AAP2" s="74"/>
      <c r="AAQ2" s="74"/>
      <c r="AAR2" s="74"/>
      <c r="AAS2" s="74"/>
      <c r="AAT2" s="74"/>
      <c r="AAU2" s="74"/>
      <c r="AAV2" s="74"/>
      <c r="AAW2" s="74"/>
      <c r="AAX2" s="74"/>
      <c r="AAY2" s="74"/>
      <c r="AAZ2" s="74"/>
      <c r="ABA2" s="74"/>
      <c r="ABB2" s="74"/>
      <c r="ABC2" s="74"/>
      <c r="ABD2" s="74"/>
      <c r="ABE2" s="74"/>
      <c r="ABF2" s="74"/>
      <c r="ABG2" s="74"/>
      <c r="ABH2" s="74"/>
      <c r="ABI2" s="74"/>
      <c r="ABJ2" s="74"/>
      <c r="ABK2" s="74"/>
      <c r="ABL2" s="74"/>
      <c r="ABM2" s="74"/>
      <c r="ABN2" s="74"/>
      <c r="ABO2" s="74"/>
      <c r="ABP2" s="74"/>
      <c r="ABQ2" s="74"/>
      <c r="ABR2" s="74"/>
      <c r="ABS2" s="74"/>
      <c r="ABT2" s="74"/>
      <c r="ABU2" s="74"/>
      <c r="ABV2" s="74"/>
      <c r="ABW2" s="74"/>
      <c r="ABX2" s="74"/>
      <c r="ABY2" s="74"/>
      <c r="ABZ2" s="74"/>
      <c r="ACA2" s="74"/>
      <c r="ACB2" s="74"/>
      <c r="ACC2" s="74"/>
      <c r="ACD2" s="74"/>
      <c r="ACE2" s="74"/>
      <c r="ACF2" s="74"/>
      <c r="ACG2" s="74"/>
      <c r="ACH2" s="74"/>
      <c r="ACI2" s="74"/>
      <c r="ACJ2" s="74"/>
      <c r="ACK2" s="74"/>
      <c r="ACL2" s="74"/>
      <c r="ACM2" s="74"/>
      <c r="ACN2" s="74"/>
      <c r="ACO2" s="74"/>
      <c r="ACP2" s="74"/>
      <c r="ACQ2" s="74"/>
      <c r="ACR2" s="74"/>
      <c r="ACS2" s="74"/>
      <c r="ACT2" s="74"/>
      <c r="ACU2" s="74"/>
      <c r="ACV2" s="74"/>
      <c r="ACW2" s="74"/>
      <c r="ACX2" s="74"/>
      <c r="ACY2" s="74"/>
      <c r="ACZ2" s="74"/>
      <c r="ADA2" s="74"/>
      <c r="ADB2" s="74"/>
      <c r="ADC2" s="74"/>
      <c r="ADD2" s="74"/>
      <c r="ADE2" s="74"/>
      <c r="ADF2" s="74"/>
      <c r="ADG2" s="74"/>
      <c r="ADH2" s="74"/>
      <c r="ADI2" s="74"/>
      <c r="ADJ2" s="74"/>
      <c r="ADK2" s="74"/>
      <c r="ADL2" s="74"/>
      <c r="ADM2" s="74"/>
      <c r="ADN2" s="74"/>
      <c r="ADO2" s="74"/>
      <c r="ADP2" s="74"/>
      <c r="ADQ2" s="74"/>
      <c r="ADR2" s="74"/>
      <c r="ADS2" s="74"/>
      <c r="ADT2" s="74"/>
      <c r="ADU2" s="74"/>
      <c r="ADV2" s="74"/>
      <c r="ADW2" s="74"/>
      <c r="ADX2" s="74"/>
      <c r="ADY2" s="74"/>
      <c r="ADZ2" s="74"/>
      <c r="AEA2" s="74"/>
      <c r="AEB2" s="74"/>
      <c r="AEC2" s="74"/>
      <c r="AED2" s="74"/>
      <c r="AEE2" s="74"/>
      <c r="AEF2" s="74"/>
      <c r="AEG2" s="74"/>
      <c r="AEH2" s="74"/>
      <c r="AEI2" s="74"/>
      <c r="AEJ2" s="74"/>
      <c r="AEK2" s="74"/>
      <c r="AEL2" s="74"/>
      <c r="AEM2" s="74"/>
      <c r="AEN2" s="74"/>
      <c r="AEO2" s="74"/>
      <c r="AEP2" s="74"/>
      <c r="AEQ2" s="74"/>
      <c r="AER2" s="74"/>
      <c r="AES2" s="74"/>
      <c r="AET2" s="74"/>
      <c r="AEU2" s="74"/>
      <c r="AEV2" s="74"/>
      <c r="AEW2" s="74"/>
      <c r="AEX2" s="74"/>
      <c r="AEY2" s="74"/>
      <c r="AEZ2" s="74"/>
      <c r="AFA2" s="74"/>
      <c r="AFB2" s="74"/>
      <c r="AFC2" s="74"/>
      <c r="AFD2" s="74"/>
      <c r="AFE2" s="74"/>
      <c r="AFF2" s="74"/>
      <c r="AFG2" s="74"/>
      <c r="AFH2" s="74"/>
      <c r="AFI2" s="74"/>
      <c r="AFJ2" s="74"/>
      <c r="AFK2" s="74"/>
      <c r="AFL2" s="74"/>
      <c r="AFM2" s="74"/>
      <c r="AFN2" s="74"/>
      <c r="AFO2" s="74"/>
      <c r="AFP2" s="74"/>
      <c r="AFQ2" s="74"/>
      <c r="AFR2" s="74"/>
      <c r="AFS2" s="74"/>
      <c r="AFT2" s="74"/>
      <c r="AFU2" s="74"/>
      <c r="AFV2" s="74"/>
      <c r="AFW2" s="74"/>
      <c r="AFX2" s="74"/>
      <c r="AFY2" s="74"/>
      <c r="AFZ2" s="74"/>
      <c r="AGA2" s="74"/>
      <c r="AGB2" s="74"/>
      <c r="AGC2" s="74"/>
      <c r="AGD2" s="74"/>
      <c r="AGE2" s="74"/>
      <c r="AGF2" s="74"/>
      <c r="AGG2" s="74"/>
      <c r="AGH2" s="74"/>
      <c r="AGI2" s="74"/>
      <c r="AGJ2" s="74"/>
      <c r="AGK2" s="74"/>
      <c r="AGL2" s="74"/>
      <c r="AGM2" s="74"/>
      <c r="AGN2" s="74"/>
      <c r="AGO2" s="74"/>
      <c r="AGP2" s="74"/>
      <c r="AGQ2" s="74"/>
      <c r="AGR2" s="74"/>
      <c r="AGS2" s="74"/>
      <c r="AGT2" s="74"/>
      <c r="AGU2" s="74"/>
      <c r="AGV2" s="74"/>
      <c r="AGW2" s="74"/>
      <c r="AGX2" s="74"/>
      <c r="AGY2" s="74"/>
      <c r="AGZ2" s="74"/>
      <c r="AHA2" s="74"/>
      <c r="AHB2" s="74"/>
      <c r="AHC2" s="74"/>
      <c r="AHD2" s="74"/>
      <c r="AHE2" s="74"/>
      <c r="AHF2" s="74"/>
      <c r="AHG2" s="74"/>
      <c r="AHH2" s="74"/>
      <c r="AHI2" s="74"/>
      <c r="AHJ2" s="74"/>
      <c r="AHK2" s="74"/>
      <c r="AHL2" s="74"/>
      <c r="AHM2" s="74"/>
      <c r="AHN2" s="74"/>
      <c r="AHO2" s="74"/>
      <c r="AHP2" s="74"/>
      <c r="AHQ2" s="74"/>
      <c r="AHR2" s="74"/>
      <c r="AHS2" s="74"/>
      <c r="AHT2" s="74"/>
      <c r="AHU2" s="74"/>
      <c r="AHV2" s="74"/>
      <c r="AHW2" s="74"/>
      <c r="AHX2" s="74"/>
      <c r="AHY2" s="74"/>
      <c r="AHZ2" s="74"/>
      <c r="AIA2" s="74"/>
      <c r="AIB2" s="74"/>
      <c r="AIC2" s="74"/>
      <c r="AID2" s="74"/>
      <c r="AIE2" s="74"/>
      <c r="AIF2" s="74"/>
      <c r="AIG2" s="74"/>
      <c r="AIH2" s="74"/>
      <c r="AII2" s="74"/>
      <c r="AIJ2" s="74"/>
      <c r="AIK2" s="74"/>
      <c r="AIL2" s="74"/>
      <c r="AIM2" s="74"/>
      <c r="AIN2" s="74"/>
      <c r="AIO2" s="74"/>
      <c r="AIP2" s="74"/>
      <c r="AIQ2" s="74"/>
      <c r="AIR2" s="74"/>
      <c r="AIS2" s="74"/>
      <c r="AIT2" s="74"/>
      <c r="AIU2" s="74"/>
      <c r="AIV2" s="74"/>
      <c r="AIW2" s="74"/>
      <c r="AIX2" s="74"/>
      <c r="AIY2" s="74"/>
      <c r="AIZ2" s="74"/>
      <c r="AJA2" s="74"/>
      <c r="AJB2" s="74"/>
      <c r="AJC2" s="74"/>
      <c r="AJD2" s="74"/>
      <c r="AJE2" s="74"/>
      <c r="AJF2" s="74"/>
      <c r="AJG2" s="74"/>
      <c r="AJH2" s="74"/>
      <c r="AJI2" s="74"/>
      <c r="AJJ2" s="74"/>
      <c r="AJK2" s="74"/>
      <c r="AJL2" s="74"/>
      <c r="AJM2" s="74"/>
      <c r="AJN2" s="74"/>
      <c r="AJO2" s="74"/>
      <c r="AJP2" s="74"/>
      <c r="AJQ2" s="74"/>
      <c r="AJR2" s="74"/>
      <c r="AJS2" s="74"/>
      <c r="AJT2" s="74"/>
      <c r="AJU2" s="74"/>
      <c r="AJV2" s="74"/>
      <c r="AJW2" s="74"/>
      <c r="AJX2" s="74"/>
      <c r="AJY2" s="74"/>
      <c r="AJZ2" s="74"/>
      <c r="AKA2" s="74"/>
      <c r="AKB2" s="74"/>
      <c r="AKC2" s="74"/>
      <c r="AKD2" s="74"/>
      <c r="AKE2" s="74"/>
      <c r="AKF2" s="74"/>
      <c r="AKG2" s="74"/>
      <c r="AKH2" s="74"/>
      <c r="AKI2" s="74"/>
      <c r="AKJ2" s="74"/>
      <c r="AKK2" s="74"/>
      <c r="AKL2" s="74"/>
      <c r="AKM2" s="74"/>
      <c r="AKN2" s="74"/>
      <c r="AKO2" s="74"/>
      <c r="AKP2" s="74"/>
      <c r="AKQ2" s="74"/>
      <c r="AKR2" s="74"/>
      <c r="AKS2" s="74"/>
      <c r="AKT2" s="74"/>
      <c r="AKU2" s="74"/>
      <c r="AKV2" s="74"/>
      <c r="AKW2" s="74"/>
      <c r="AKX2" s="74"/>
      <c r="AKY2" s="74"/>
      <c r="AKZ2" s="74"/>
      <c r="ALA2" s="74"/>
      <c r="ALB2" s="74"/>
      <c r="ALC2" s="74"/>
      <c r="ALD2" s="74"/>
      <c r="ALE2" s="74"/>
      <c r="ALF2" s="74"/>
      <c r="ALG2" s="74"/>
      <c r="ALH2" s="74"/>
      <c r="ALI2" s="74"/>
      <c r="ALJ2" s="74"/>
      <c r="ALK2" s="74"/>
      <c r="ALL2" s="74"/>
      <c r="ALM2" s="74"/>
      <c r="ALN2" s="74"/>
      <c r="ALO2" s="74"/>
      <c r="ALP2" s="74"/>
      <c r="ALQ2" s="74"/>
    </row>
    <row r="3" spans="1:1005" ht="80.25" customHeight="1" x14ac:dyDescent="0.25">
      <c r="A3" s="122" t="s">
        <v>27</v>
      </c>
      <c r="B3" s="122"/>
    </row>
    <row r="4" spans="1:1005" s="20" customFormat="1" ht="17.25" x14ac:dyDescent="0.3">
      <c r="A4" s="15"/>
      <c r="B4" s="18"/>
      <c r="C4" s="18"/>
      <c r="D4" s="18"/>
      <c r="E4" s="18"/>
      <c r="F4" s="18"/>
      <c r="G4" s="19"/>
      <c r="H4" s="19"/>
      <c r="I4" s="19"/>
      <c r="J4" s="19"/>
      <c r="K4" s="19"/>
    </row>
    <row r="5" spans="1:1005" ht="17.25" x14ac:dyDescent="0.3">
      <c r="A5" s="21"/>
      <c r="B5" s="22" t="s">
        <v>21</v>
      </c>
      <c r="C5" s="23"/>
      <c r="D5" s="23"/>
      <c r="E5" s="23"/>
      <c r="F5" s="23"/>
      <c r="G5" s="24"/>
      <c r="H5" s="24"/>
      <c r="I5" s="24"/>
      <c r="J5" s="24"/>
      <c r="K5" s="24"/>
    </row>
    <row r="6" spans="1:1005" ht="108" customHeight="1" x14ac:dyDescent="0.25">
      <c r="A6" s="120" t="s">
        <v>23</v>
      </c>
      <c r="B6" s="117" t="s">
        <v>131</v>
      </c>
      <c r="C6" s="23"/>
      <c r="D6" s="23"/>
      <c r="E6" s="23"/>
      <c r="F6" s="23"/>
      <c r="G6" s="24"/>
      <c r="H6" s="24"/>
      <c r="I6" s="24"/>
      <c r="J6" s="24"/>
      <c r="K6" s="24"/>
    </row>
    <row r="7" spans="1:1005" ht="60" customHeight="1" x14ac:dyDescent="0.25">
      <c r="A7" s="121"/>
      <c r="B7" s="14" t="s">
        <v>1</v>
      </c>
      <c r="C7" s="23"/>
      <c r="D7" s="23"/>
      <c r="E7" s="23"/>
      <c r="F7" s="23"/>
      <c r="G7" s="24"/>
      <c r="H7" s="24"/>
      <c r="I7" s="24"/>
      <c r="J7" s="24"/>
      <c r="K7" s="24"/>
    </row>
    <row r="8" spans="1:1005" ht="17.25" x14ac:dyDescent="0.3">
      <c r="A8" s="26" t="s">
        <v>24</v>
      </c>
      <c r="B8" s="25">
        <f>B12</f>
        <v>0</v>
      </c>
      <c r="C8" s="23"/>
      <c r="D8" s="23"/>
      <c r="E8" s="23"/>
      <c r="F8" s="23"/>
      <c r="G8" s="24"/>
      <c r="H8" s="24"/>
      <c r="I8" s="24"/>
      <c r="J8" s="24"/>
      <c r="K8" s="24"/>
    </row>
    <row r="9" spans="1:1005" ht="26.25" customHeight="1" x14ac:dyDescent="0.25">
      <c r="A9" s="27" t="s">
        <v>25</v>
      </c>
      <c r="B9" s="25"/>
      <c r="C9" s="23"/>
      <c r="D9" s="23"/>
      <c r="E9" s="23"/>
      <c r="F9" s="23"/>
      <c r="G9" s="24"/>
      <c r="H9" s="24"/>
      <c r="I9" s="24"/>
      <c r="J9" s="24"/>
      <c r="K9" s="24"/>
    </row>
    <row r="10" spans="1:1005" customFormat="1" ht="16.5" x14ac:dyDescent="0.2">
      <c r="A10" s="32" t="s">
        <v>28</v>
      </c>
      <c r="B10" s="31">
        <f>B12</f>
        <v>0</v>
      </c>
    </row>
    <row r="11" spans="1:1005" customFormat="1" ht="16.5" x14ac:dyDescent="0.2">
      <c r="A11" s="32" t="s">
        <v>25</v>
      </c>
      <c r="B11" s="31"/>
    </row>
    <row r="12" spans="1:1005" customFormat="1" ht="16.5" x14ac:dyDescent="0.2">
      <c r="A12" s="32" t="s">
        <v>29</v>
      </c>
      <c r="B12" s="31">
        <f>B14+B15</f>
        <v>0</v>
      </c>
    </row>
    <row r="13" spans="1:1005" customFormat="1" ht="16.5" x14ac:dyDescent="0.2">
      <c r="A13" s="32" t="s">
        <v>25</v>
      </c>
      <c r="B13" s="31"/>
    </row>
    <row r="14" spans="1:1005" customFormat="1" ht="33" x14ac:dyDescent="0.2">
      <c r="A14" s="34" t="s">
        <v>31</v>
      </c>
      <c r="B14" s="31">
        <f>-B17</f>
        <v>2000000</v>
      </c>
    </row>
    <row r="15" spans="1:1005" ht="17.25" x14ac:dyDescent="0.25">
      <c r="A15" s="34" t="s">
        <v>30</v>
      </c>
      <c r="B15" s="29">
        <f>+B17</f>
        <v>-2000000</v>
      </c>
      <c r="C15" s="17"/>
      <c r="D15" s="17"/>
      <c r="E15" s="17"/>
      <c r="F15" s="17"/>
      <c r="G15" s="17"/>
      <c r="H15" s="17"/>
      <c r="I15" s="17"/>
    </row>
    <row r="16" spans="1:1005" ht="17.25" x14ac:dyDescent="0.25">
      <c r="A16" s="27" t="s">
        <v>26</v>
      </c>
      <c r="B16" s="28"/>
      <c r="C16" s="17"/>
      <c r="D16" s="17"/>
      <c r="E16" s="17"/>
      <c r="F16" s="17"/>
      <c r="G16" s="17"/>
      <c r="H16" s="17"/>
      <c r="I16" s="17"/>
    </row>
    <row r="17" spans="1:9" ht="17.25" x14ac:dyDescent="0.25">
      <c r="A17" s="35" t="s">
        <v>32</v>
      </c>
      <c r="B17" s="28">
        <v>-2000000</v>
      </c>
      <c r="C17" s="17"/>
      <c r="D17" s="17"/>
      <c r="E17" s="17"/>
      <c r="F17" s="17"/>
      <c r="G17" s="17"/>
      <c r="H17" s="17"/>
      <c r="I17" s="17"/>
    </row>
    <row r="18" spans="1:9" x14ac:dyDescent="0.25">
      <c r="B18" s="17"/>
      <c r="C18" s="17"/>
      <c r="D18" s="17"/>
      <c r="E18" s="17"/>
      <c r="F18" s="17"/>
      <c r="G18" s="17"/>
      <c r="H18" s="17"/>
      <c r="I18" s="17"/>
    </row>
    <row r="19" spans="1:9" x14ac:dyDescent="0.25">
      <c r="B19" s="17"/>
      <c r="C19" s="17"/>
      <c r="D19" s="17"/>
      <c r="E19" s="17"/>
      <c r="F19" s="17"/>
      <c r="G19" s="17"/>
      <c r="H19" s="17"/>
      <c r="I19" s="17"/>
    </row>
    <row r="20" spans="1:9" x14ac:dyDescent="0.25">
      <c r="B20" s="17"/>
      <c r="C20" s="17"/>
      <c r="D20" s="17"/>
      <c r="E20" s="17"/>
      <c r="F20" s="17"/>
      <c r="G20" s="17"/>
      <c r="H20" s="17"/>
      <c r="I20" s="17"/>
    </row>
    <row r="21" spans="1:9" x14ac:dyDescent="0.25">
      <c r="B21" s="17"/>
      <c r="C21" s="17"/>
      <c r="D21" s="17"/>
      <c r="E21" s="17"/>
      <c r="F21" s="17"/>
      <c r="G21" s="17"/>
      <c r="H21" s="17"/>
      <c r="I21" s="17"/>
    </row>
    <row r="22" spans="1:9" x14ac:dyDescent="0.25">
      <c r="B22" s="17"/>
      <c r="C22" s="17"/>
      <c r="D22" s="17"/>
      <c r="E22" s="17"/>
      <c r="F22" s="17"/>
      <c r="G22" s="17"/>
      <c r="H22" s="17"/>
      <c r="I22" s="17"/>
    </row>
    <row r="23" spans="1:9" x14ac:dyDescent="0.25">
      <c r="B23" s="17"/>
      <c r="C23" s="17"/>
      <c r="D23" s="17"/>
      <c r="E23" s="17"/>
      <c r="F23" s="17"/>
      <c r="G23" s="17"/>
      <c r="H23" s="17"/>
      <c r="I23" s="17"/>
    </row>
    <row r="24" spans="1:9" x14ac:dyDescent="0.25">
      <c r="B24" s="17"/>
      <c r="C24" s="17"/>
      <c r="D24" s="17"/>
      <c r="E24" s="17"/>
      <c r="F24" s="17"/>
      <c r="G24" s="17"/>
      <c r="H24" s="17"/>
      <c r="I24" s="17"/>
    </row>
    <row r="25" spans="1:9" x14ac:dyDescent="0.25">
      <c r="B25" s="17"/>
      <c r="C25" s="17"/>
      <c r="D25" s="17"/>
      <c r="E25" s="17"/>
      <c r="F25" s="17"/>
      <c r="G25" s="17"/>
      <c r="H25" s="17"/>
      <c r="I25" s="17"/>
    </row>
    <row r="26" spans="1:9" x14ac:dyDescent="0.25">
      <c r="B26" s="17"/>
      <c r="C26" s="17"/>
      <c r="D26" s="17"/>
      <c r="E26" s="17"/>
      <c r="F26" s="17"/>
      <c r="G26" s="17"/>
      <c r="H26" s="17"/>
      <c r="I26" s="17"/>
    </row>
    <row r="27" spans="1:9" x14ac:dyDescent="0.25">
      <c r="B27" s="17"/>
      <c r="C27" s="17"/>
      <c r="D27" s="17"/>
      <c r="E27" s="17"/>
      <c r="F27" s="17"/>
      <c r="G27" s="17"/>
      <c r="H27" s="17"/>
      <c r="I27" s="17"/>
    </row>
    <row r="28" spans="1:9" x14ac:dyDescent="0.25">
      <c r="B28" s="17"/>
      <c r="C28" s="17"/>
      <c r="D28" s="17"/>
      <c r="E28" s="17"/>
      <c r="F28" s="17"/>
      <c r="G28" s="17"/>
      <c r="H28" s="17"/>
      <c r="I28" s="17"/>
    </row>
    <row r="29" spans="1:9" x14ac:dyDescent="0.25">
      <c r="B29" s="17"/>
      <c r="C29" s="17"/>
      <c r="D29" s="17"/>
      <c r="E29" s="17"/>
      <c r="F29" s="17"/>
      <c r="G29" s="17"/>
      <c r="H29" s="17"/>
      <c r="I29" s="17"/>
    </row>
    <row r="30" spans="1:9" x14ac:dyDescent="0.25">
      <c r="B30" s="17"/>
      <c r="C30" s="17"/>
      <c r="D30" s="17"/>
      <c r="E30" s="17"/>
      <c r="F30" s="17"/>
      <c r="G30" s="17"/>
      <c r="H30" s="17"/>
      <c r="I30" s="17"/>
    </row>
    <row r="31" spans="1:9" x14ac:dyDescent="0.25">
      <c r="B31" s="17"/>
      <c r="C31" s="17"/>
      <c r="D31" s="17"/>
      <c r="E31" s="17"/>
      <c r="F31" s="17"/>
      <c r="G31" s="17"/>
      <c r="H31" s="17"/>
      <c r="I31" s="17"/>
    </row>
    <row r="32" spans="1:9" x14ac:dyDescent="0.25">
      <c r="B32" s="17"/>
      <c r="C32" s="17"/>
      <c r="D32" s="17"/>
      <c r="E32" s="17"/>
      <c r="F32" s="17"/>
      <c r="G32" s="17"/>
      <c r="H32" s="17"/>
      <c r="I32" s="17"/>
    </row>
    <row r="33" spans="2:9" x14ac:dyDescent="0.25">
      <c r="B33" s="17"/>
      <c r="C33" s="17"/>
      <c r="D33" s="17"/>
      <c r="E33" s="17"/>
      <c r="F33" s="17"/>
      <c r="G33" s="17"/>
      <c r="H33" s="17"/>
      <c r="I33" s="17"/>
    </row>
    <row r="34" spans="2:9" x14ac:dyDescent="0.25">
      <c r="B34" s="17"/>
      <c r="C34" s="17"/>
      <c r="D34" s="17"/>
      <c r="E34" s="17"/>
      <c r="F34" s="17"/>
      <c r="G34" s="17"/>
      <c r="H34" s="17"/>
      <c r="I34" s="17"/>
    </row>
    <row r="35" spans="2:9" x14ac:dyDescent="0.25">
      <c r="B35" s="17"/>
      <c r="C35" s="17"/>
      <c r="D35" s="17"/>
      <c r="E35" s="17"/>
      <c r="F35" s="17"/>
      <c r="G35" s="17"/>
      <c r="H35" s="17"/>
      <c r="I35" s="17"/>
    </row>
    <row r="36" spans="2:9" x14ac:dyDescent="0.25">
      <c r="B36" s="17"/>
      <c r="C36" s="17"/>
      <c r="D36" s="17"/>
      <c r="E36" s="17"/>
      <c r="F36" s="17"/>
      <c r="G36" s="17"/>
      <c r="H36" s="17"/>
      <c r="I36" s="17"/>
    </row>
    <row r="37" spans="2:9" x14ac:dyDescent="0.25">
      <c r="B37" s="17"/>
      <c r="C37" s="17"/>
      <c r="D37" s="17"/>
      <c r="E37" s="17"/>
      <c r="F37" s="17"/>
      <c r="G37" s="17"/>
      <c r="H37" s="17"/>
      <c r="I37" s="17"/>
    </row>
    <row r="38" spans="2:9" x14ac:dyDescent="0.25">
      <c r="B38" s="17"/>
      <c r="C38" s="17"/>
      <c r="D38" s="17"/>
      <c r="E38" s="17"/>
      <c r="F38" s="17"/>
      <c r="G38" s="17"/>
      <c r="H38" s="17"/>
      <c r="I38" s="17"/>
    </row>
    <row r="39" spans="2:9" x14ac:dyDescent="0.25">
      <c r="B39" s="17"/>
      <c r="C39" s="17"/>
      <c r="D39" s="17"/>
      <c r="E39" s="17"/>
      <c r="F39" s="17"/>
      <c r="G39" s="17"/>
      <c r="H39" s="17"/>
      <c r="I39" s="17"/>
    </row>
    <row r="40" spans="2:9" x14ac:dyDescent="0.25">
      <c r="B40" s="17"/>
      <c r="C40" s="17"/>
      <c r="D40" s="17"/>
      <c r="E40" s="17"/>
      <c r="F40" s="17"/>
      <c r="G40" s="17"/>
      <c r="H40" s="17"/>
      <c r="I40" s="17"/>
    </row>
    <row r="41" spans="2:9" x14ac:dyDescent="0.25">
      <c r="B41" s="17"/>
      <c r="C41" s="17"/>
      <c r="D41" s="17"/>
      <c r="E41" s="17"/>
      <c r="F41" s="17"/>
      <c r="G41" s="17"/>
      <c r="H41" s="17"/>
      <c r="I41" s="17"/>
    </row>
    <row r="42" spans="2:9" x14ac:dyDescent="0.25">
      <c r="B42" s="17"/>
      <c r="C42" s="17"/>
      <c r="D42" s="17"/>
      <c r="E42" s="17"/>
      <c r="F42" s="17"/>
      <c r="G42" s="17"/>
      <c r="H42" s="17"/>
      <c r="I42" s="17"/>
    </row>
    <row r="43" spans="2:9" x14ac:dyDescent="0.25">
      <c r="B43" s="17"/>
      <c r="C43" s="17"/>
      <c r="D43" s="17"/>
      <c r="E43" s="17"/>
      <c r="F43" s="17"/>
      <c r="G43" s="17"/>
      <c r="H43" s="17"/>
      <c r="I43" s="17"/>
    </row>
    <row r="44" spans="2:9" x14ac:dyDescent="0.25">
      <c r="B44" s="17"/>
      <c r="C44" s="17"/>
      <c r="D44" s="17"/>
      <c r="E44" s="17"/>
      <c r="F44" s="17"/>
      <c r="G44" s="17"/>
      <c r="H44" s="17"/>
      <c r="I44" s="17"/>
    </row>
    <row r="45" spans="2:9" x14ac:dyDescent="0.25">
      <c r="B45" s="17"/>
      <c r="C45" s="17"/>
      <c r="D45" s="17"/>
      <c r="E45" s="17"/>
      <c r="F45" s="17"/>
      <c r="G45" s="17"/>
      <c r="H45" s="17"/>
      <c r="I45" s="17"/>
    </row>
    <row r="46" spans="2:9" x14ac:dyDescent="0.25">
      <c r="B46" s="17"/>
      <c r="C46" s="17"/>
      <c r="D46" s="17"/>
      <c r="E46" s="17"/>
      <c r="F46" s="17"/>
      <c r="G46" s="17"/>
      <c r="H46" s="17"/>
      <c r="I46" s="17"/>
    </row>
    <row r="47" spans="2:9" x14ac:dyDescent="0.25">
      <c r="B47" s="17"/>
      <c r="C47" s="17"/>
      <c r="D47" s="17"/>
      <c r="E47" s="17"/>
      <c r="F47" s="17"/>
      <c r="G47" s="17"/>
      <c r="H47" s="17"/>
      <c r="I47" s="17"/>
    </row>
    <row r="48" spans="2:9" x14ac:dyDescent="0.25">
      <c r="B48" s="17"/>
      <c r="C48" s="17"/>
      <c r="D48" s="17"/>
      <c r="E48" s="17"/>
      <c r="F48" s="17"/>
      <c r="G48" s="17"/>
      <c r="H48" s="17"/>
      <c r="I48" s="17"/>
    </row>
    <row r="49" spans="2:9" x14ac:dyDescent="0.25">
      <c r="B49" s="17"/>
      <c r="C49" s="17"/>
      <c r="D49" s="17"/>
      <c r="E49" s="17"/>
      <c r="F49" s="17"/>
      <c r="G49" s="17"/>
      <c r="H49" s="17"/>
      <c r="I49" s="17"/>
    </row>
    <row r="50" spans="2:9" x14ac:dyDescent="0.25">
      <c r="B50" s="17"/>
      <c r="C50" s="17"/>
      <c r="D50" s="17"/>
      <c r="E50" s="17"/>
      <c r="F50" s="17"/>
      <c r="G50" s="17"/>
      <c r="H50" s="17"/>
      <c r="I50" s="17"/>
    </row>
    <row r="51" spans="2:9" x14ac:dyDescent="0.25">
      <c r="B51" s="17"/>
      <c r="C51" s="17"/>
      <c r="D51" s="17"/>
      <c r="E51" s="17"/>
      <c r="F51" s="17"/>
      <c r="G51" s="17"/>
      <c r="H51" s="17"/>
      <c r="I51" s="17"/>
    </row>
    <row r="52" spans="2:9" x14ac:dyDescent="0.25">
      <c r="B52" s="17"/>
      <c r="C52" s="17"/>
      <c r="D52" s="17"/>
      <c r="E52" s="17"/>
      <c r="F52" s="17"/>
      <c r="G52" s="17"/>
      <c r="H52" s="17"/>
      <c r="I52" s="17"/>
    </row>
    <row r="53" spans="2:9" x14ac:dyDescent="0.25">
      <c r="B53" s="17"/>
      <c r="C53" s="17"/>
      <c r="D53" s="17"/>
      <c r="E53" s="17"/>
      <c r="F53" s="17"/>
      <c r="G53" s="17"/>
      <c r="H53" s="17"/>
      <c r="I53" s="17"/>
    </row>
    <row r="54" spans="2:9" x14ac:dyDescent="0.25">
      <c r="B54" s="17"/>
      <c r="C54" s="17"/>
      <c r="D54" s="17"/>
      <c r="E54" s="17"/>
      <c r="F54" s="17"/>
      <c r="G54" s="17"/>
      <c r="H54" s="17"/>
      <c r="I54" s="17"/>
    </row>
    <row r="55" spans="2:9" x14ac:dyDescent="0.25">
      <c r="B55" s="17"/>
      <c r="C55" s="17"/>
      <c r="D55" s="17"/>
      <c r="E55" s="17"/>
      <c r="F55" s="17"/>
      <c r="G55" s="17"/>
      <c r="H55" s="17"/>
      <c r="I55" s="17"/>
    </row>
    <row r="56" spans="2:9" x14ac:dyDescent="0.25">
      <c r="B56" s="17"/>
      <c r="C56" s="17"/>
      <c r="D56" s="17"/>
      <c r="E56" s="17"/>
      <c r="F56" s="17"/>
      <c r="G56" s="17"/>
      <c r="H56" s="17"/>
      <c r="I56" s="17"/>
    </row>
    <row r="57" spans="2:9" x14ac:dyDescent="0.25">
      <c r="B57" s="17"/>
      <c r="C57" s="17"/>
      <c r="D57" s="17"/>
      <c r="E57" s="17"/>
      <c r="F57" s="17"/>
      <c r="G57" s="17"/>
      <c r="H57" s="17"/>
      <c r="I57" s="17"/>
    </row>
    <row r="58" spans="2:9" x14ac:dyDescent="0.25">
      <c r="B58" s="17"/>
      <c r="C58" s="17"/>
      <c r="D58" s="17"/>
      <c r="E58" s="17"/>
      <c r="F58" s="17"/>
      <c r="G58" s="17"/>
      <c r="H58" s="17"/>
      <c r="I58" s="17"/>
    </row>
    <row r="59" spans="2:9" x14ac:dyDescent="0.25">
      <c r="B59" s="17"/>
      <c r="C59" s="17"/>
      <c r="D59" s="17"/>
      <c r="E59" s="17"/>
      <c r="F59" s="17"/>
      <c r="G59" s="17"/>
      <c r="H59" s="17"/>
      <c r="I59" s="17"/>
    </row>
    <row r="60" spans="2:9" x14ac:dyDescent="0.25">
      <c r="B60" s="17"/>
      <c r="C60" s="17"/>
      <c r="D60" s="17"/>
      <c r="E60" s="17"/>
      <c r="F60" s="17"/>
      <c r="G60" s="17"/>
      <c r="H60" s="17"/>
      <c r="I60" s="17"/>
    </row>
    <row r="61" spans="2:9" x14ac:dyDescent="0.25">
      <c r="B61" s="17"/>
      <c r="C61" s="17"/>
      <c r="D61" s="17"/>
      <c r="E61" s="17"/>
      <c r="F61" s="17"/>
      <c r="G61" s="17"/>
      <c r="H61" s="17"/>
      <c r="I61" s="17"/>
    </row>
    <row r="62" spans="2:9" x14ac:dyDescent="0.25">
      <c r="B62" s="17"/>
      <c r="C62" s="17"/>
      <c r="D62" s="17"/>
      <c r="E62" s="17"/>
      <c r="F62" s="17"/>
      <c r="G62" s="17"/>
      <c r="H62" s="17"/>
      <c r="I62" s="17"/>
    </row>
    <row r="63" spans="2:9" x14ac:dyDescent="0.25">
      <c r="B63" s="17"/>
      <c r="C63" s="17"/>
      <c r="D63" s="17"/>
      <c r="E63" s="17"/>
      <c r="F63" s="17"/>
      <c r="G63" s="17"/>
      <c r="H63" s="17"/>
      <c r="I63" s="17"/>
    </row>
    <row r="64" spans="2:9" x14ac:dyDescent="0.25">
      <c r="B64" s="17"/>
      <c r="C64" s="17"/>
      <c r="D64" s="17"/>
      <c r="E64" s="17"/>
      <c r="F64" s="17"/>
      <c r="G64" s="17"/>
      <c r="H64" s="17"/>
      <c r="I64" s="17"/>
    </row>
    <row r="65" spans="2:9" x14ac:dyDescent="0.25">
      <c r="B65" s="17"/>
      <c r="C65" s="17"/>
      <c r="D65" s="17"/>
      <c r="E65" s="17"/>
      <c r="F65" s="17"/>
      <c r="G65" s="17"/>
      <c r="H65" s="17"/>
      <c r="I65" s="17"/>
    </row>
    <row r="66" spans="2:9" x14ac:dyDescent="0.25">
      <c r="B66" s="17"/>
      <c r="C66" s="17"/>
      <c r="D66" s="17"/>
      <c r="E66" s="17"/>
      <c r="F66" s="17"/>
      <c r="G66" s="17"/>
      <c r="H66" s="17"/>
      <c r="I66" s="17"/>
    </row>
    <row r="67" spans="2:9" x14ac:dyDescent="0.25">
      <c r="B67" s="17"/>
      <c r="C67" s="17"/>
      <c r="D67" s="17"/>
      <c r="E67" s="17"/>
      <c r="F67" s="17"/>
      <c r="G67" s="17"/>
      <c r="H67" s="17"/>
      <c r="I67" s="17"/>
    </row>
    <row r="68" spans="2:9" x14ac:dyDescent="0.25">
      <c r="B68" s="17"/>
      <c r="C68" s="17"/>
      <c r="D68" s="17"/>
      <c r="E68" s="17"/>
      <c r="F68" s="17"/>
      <c r="G68" s="17"/>
      <c r="H68" s="17"/>
      <c r="I68" s="17"/>
    </row>
    <row r="69" spans="2:9" x14ac:dyDescent="0.25">
      <c r="B69" s="17"/>
      <c r="C69" s="17"/>
      <c r="D69" s="17"/>
      <c r="E69" s="17"/>
      <c r="F69" s="17"/>
      <c r="G69" s="17"/>
      <c r="H69" s="17"/>
      <c r="I69" s="17"/>
    </row>
    <row r="70" spans="2:9" x14ac:dyDescent="0.25">
      <c r="B70" s="17"/>
      <c r="C70" s="17"/>
      <c r="D70" s="17"/>
      <c r="E70" s="17"/>
      <c r="F70" s="17"/>
      <c r="G70" s="17"/>
      <c r="H70" s="17"/>
      <c r="I70" s="17"/>
    </row>
    <row r="71" spans="2:9" x14ac:dyDescent="0.25">
      <c r="B71" s="17"/>
      <c r="C71" s="17"/>
      <c r="D71" s="17"/>
      <c r="E71" s="17"/>
      <c r="F71" s="17"/>
      <c r="G71" s="17"/>
      <c r="H71" s="17"/>
      <c r="I71" s="17"/>
    </row>
    <row r="72" spans="2:9" x14ac:dyDescent="0.25">
      <c r="B72" s="17"/>
      <c r="C72" s="17"/>
      <c r="D72" s="17"/>
      <c r="E72" s="17"/>
      <c r="F72" s="17"/>
      <c r="G72" s="17"/>
      <c r="H72" s="17"/>
      <c r="I72" s="17"/>
    </row>
    <row r="73" spans="2:9" x14ac:dyDescent="0.25">
      <c r="B73" s="17"/>
      <c r="C73" s="17"/>
      <c r="D73" s="17"/>
      <c r="E73" s="17"/>
      <c r="F73" s="17"/>
      <c r="G73" s="17"/>
      <c r="H73" s="17"/>
      <c r="I73" s="17"/>
    </row>
    <row r="74" spans="2:9" x14ac:dyDescent="0.25">
      <c r="B74" s="17"/>
      <c r="C74" s="17"/>
      <c r="D74" s="17"/>
      <c r="E74" s="17"/>
      <c r="F74" s="17"/>
      <c r="G74" s="17"/>
      <c r="H74" s="17"/>
      <c r="I74" s="17"/>
    </row>
    <row r="75" spans="2:9" x14ac:dyDescent="0.25">
      <c r="B75" s="17"/>
      <c r="C75" s="17"/>
      <c r="D75" s="17"/>
      <c r="E75" s="17"/>
      <c r="F75" s="17"/>
      <c r="G75" s="17"/>
      <c r="H75" s="17"/>
      <c r="I75" s="17"/>
    </row>
    <row r="76" spans="2:9" x14ac:dyDescent="0.25">
      <c r="B76" s="17"/>
      <c r="C76" s="17"/>
      <c r="D76" s="17"/>
      <c r="E76" s="17"/>
      <c r="F76" s="17"/>
      <c r="G76" s="17"/>
      <c r="H76" s="17"/>
      <c r="I76" s="17"/>
    </row>
    <row r="77" spans="2:9" x14ac:dyDescent="0.25">
      <c r="B77" s="17"/>
      <c r="C77" s="17"/>
      <c r="D77" s="17"/>
      <c r="E77" s="17"/>
      <c r="F77" s="17"/>
      <c r="G77" s="17"/>
      <c r="H77" s="17"/>
      <c r="I77" s="17"/>
    </row>
    <row r="78" spans="2:9" x14ac:dyDescent="0.25">
      <c r="B78" s="17"/>
      <c r="C78" s="17"/>
      <c r="D78" s="17"/>
      <c r="E78" s="17"/>
      <c r="F78" s="17"/>
      <c r="G78" s="17"/>
      <c r="H78" s="17"/>
      <c r="I78" s="17"/>
    </row>
    <row r="79" spans="2:9" x14ac:dyDescent="0.25">
      <c r="B79" s="17"/>
      <c r="C79" s="17"/>
      <c r="D79" s="17"/>
      <c r="E79" s="17"/>
      <c r="F79" s="17"/>
      <c r="G79" s="17"/>
      <c r="H79" s="17"/>
      <c r="I79" s="17"/>
    </row>
    <row r="80" spans="2:9" x14ac:dyDescent="0.25">
      <c r="B80" s="17"/>
      <c r="C80" s="17"/>
      <c r="D80" s="17"/>
      <c r="E80" s="17"/>
      <c r="F80" s="17"/>
      <c r="G80" s="17"/>
      <c r="H80" s="17"/>
      <c r="I80" s="17"/>
    </row>
    <row r="81" spans="2:9" x14ac:dyDescent="0.25">
      <c r="B81" s="17"/>
      <c r="C81" s="17"/>
      <c r="D81" s="17"/>
      <c r="E81" s="17"/>
      <c r="F81" s="17"/>
      <c r="G81" s="17"/>
      <c r="H81" s="17"/>
      <c r="I81" s="17"/>
    </row>
    <row r="82" spans="2:9" x14ac:dyDescent="0.25">
      <c r="B82" s="17"/>
      <c r="C82" s="17"/>
      <c r="D82" s="17"/>
      <c r="E82" s="17"/>
      <c r="F82" s="17"/>
      <c r="G82" s="17"/>
      <c r="H82" s="17"/>
      <c r="I82" s="17"/>
    </row>
    <row r="83" spans="2:9" x14ac:dyDescent="0.25">
      <c r="B83" s="17"/>
      <c r="C83" s="17"/>
      <c r="D83" s="17"/>
      <c r="E83" s="17"/>
      <c r="F83" s="17"/>
      <c r="G83" s="17"/>
      <c r="H83" s="17"/>
      <c r="I83" s="17"/>
    </row>
    <row r="84" spans="2:9" x14ac:dyDescent="0.25">
      <c r="B84" s="17"/>
      <c r="C84" s="17"/>
      <c r="D84" s="17"/>
      <c r="E84" s="17"/>
      <c r="F84" s="17"/>
      <c r="G84" s="17"/>
      <c r="H84" s="17"/>
      <c r="I84" s="17"/>
    </row>
    <row r="85" spans="2:9" x14ac:dyDescent="0.25">
      <c r="B85" s="17"/>
      <c r="C85" s="17"/>
      <c r="D85" s="17"/>
      <c r="E85" s="17"/>
      <c r="F85" s="17"/>
      <c r="G85" s="17"/>
      <c r="H85" s="17"/>
      <c r="I85" s="17"/>
    </row>
    <row r="86" spans="2:9" x14ac:dyDescent="0.25">
      <c r="B86" s="17"/>
      <c r="C86" s="17"/>
      <c r="D86" s="17"/>
      <c r="E86" s="17"/>
      <c r="F86" s="17"/>
      <c r="G86" s="17"/>
      <c r="H86" s="17"/>
      <c r="I86" s="17"/>
    </row>
    <row r="87" spans="2:9" x14ac:dyDescent="0.25">
      <c r="B87" s="17"/>
      <c r="C87" s="17"/>
      <c r="D87" s="17"/>
      <c r="E87" s="17"/>
      <c r="F87" s="17"/>
      <c r="G87" s="17"/>
      <c r="H87" s="17"/>
      <c r="I87" s="17"/>
    </row>
    <row r="88" spans="2:9" x14ac:dyDescent="0.25">
      <c r="B88" s="17"/>
      <c r="C88" s="17"/>
      <c r="D88" s="17"/>
      <c r="E88" s="17"/>
      <c r="F88" s="17"/>
      <c r="G88" s="17"/>
      <c r="H88" s="17"/>
      <c r="I88" s="17"/>
    </row>
    <row r="89" spans="2:9" x14ac:dyDescent="0.25">
      <c r="B89" s="17"/>
      <c r="C89" s="17"/>
      <c r="D89" s="17"/>
      <c r="E89" s="17"/>
      <c r="F89" s="17"/>
      <c r="G89" s="17"/>
      <c r="H89" s="17"/>
      <c r="I89" s="17"/>
    </row>
    <row r="90" spans="2:9" x14ac:dyDescent="0.25">
      <c r="B90" s="17"/>
      <c r="C90" s="17"/>
      <c r="D90" s="17"/>
      <c r="E90" s="17"/>
      <c r="F90" s="17"/>
      <c r="G90" s="17"/>
      <c r="H90" s="17"/>
      <c r="I90" s="17"/>
    </row>
    <row r="91" spans="2:9" x14ac:dyDescent="0.25">
      <c r="B91" s="17"/>
      <c r="C91" s="17"/>
      <c r="D91" s="17"/>
      <c r="E91" s="17"/>
      <c r="F91" s="17"/>
      <c r="G91" s="17"/>
      <c r="H91" s="17"/>
      <c r="I91" s="17"/>
    </row>
    <row r="92" spans="2:9" x14ac:dyDescent="0.25">
      <c r="B92" s="17"/>
      <c r="C92" s="17"/>
      <c r="D92" s="17"/>
      <c r="E92" s="17"/>
      <c r="F92" s="17"/>
      <c r="G92" s="17"/>
      <c r="H92" s="17"/>
      <c r="I92" s="17"/>
    </row>
    <row r="93" spans="2:9" x14ac:dyDescent="0.25">
      <c r="B93" s="17"/>
      <c r="C93" s="17"/>
      <c r="D93" s="17"/>
      <c r="E93" s="17"/>
      <c r="F93" s="17"/>
      <c r="G93" s="17"/>
      <c r="H93" s="17"/>
      <c r="I93" s="17"/>
    </row>
    <row r="94" spans="2:9" x14ac:dyDescent="0.25">
      <c r="B94" s="17"/>
      <c r="C94" s="17"/>
      <c r="D94" s="17"/>
      <c r="E94" s="17"/>
      <c r="F94" s="17"/>
      <c r="G94" s="17"/>
      <c r="H94" s="17"/>
      <c r="I94" s="17"/>
    </row>
    <row r="95" spans="2:9" x14ac:dyDescent="0.25">
      <c r="B95" s="17"/>
      <c r="C95" s="17"/>
      <c r="D95" s="17"/>
      <c r="E95" s="17"/>
      <c r="F95" s="17"/>
      <c r="G95" s="17"/>
      <c r="H95" s="17"/>
      <c r="I95" s="17"/>
    </row>
    <row r="96" spans="2:9" x14ac:dyDescent="0.25">
      <c r="B96" s="17"/>
      <c r="C96" s="17"/>
      <c r="D96" s="17"/>
      <c r="E96" s="17"/>
      <c r="F96" s="17"/>
      <c r="G96" s="17"/>
      <c r="H96" s="17"/>
      <c r="I96" s="17"/>
    </row>
    <row r="97" spans="2:9" x14ac:dyDescent="0.25">
      <c r="B97" s="17"/>
      <c r="C97" s="17"/>
      <c r="D97" s="17"/>
      <c r="E97" s="17"/>
      <c r="F97" s="17"/>
      <c r="G97" s="17"/>
      <c r="H97" s="17"/>
      <c r="I97" s="17"/>
    </row>
    <row r="98" spans="2:9" x14ac:dyDescent="0.25">
      <c r="B98" s="17"/>
      <c r="C98" s="17"/>
      <c r="D98" s="17"/>
      <c r="E98" s="17"/>
      <c r="F98" s="17"/>
      <c r="G98" s="17"/>
      <c r="H98" s="17"/>
      <c r="I98" s="17"/>
    </row>
    <row r="99" spans="2:9" x14ac:dyDescent="0.25">
      <c r="B99" s="17"/>
      <c r="C99" s="17"/>
      <c r="D99" s="17"/>
      <c r="E99" s="17"/>
      <c r="F99" s="17"/>
      <c r="G99" s="17"/>
      <c r="H99" s="17"/>
      <c r="I99" s="17"/>
    </row>
    <row r="100" spans="2:9" x14ac:dyDescent="0.25">
      <c r="B100" s="17"/>
      <c r="C100" s="17"/>
      <c r="D100" s="17"/>
      <c r="E100" s="17"/>
      <c r="F100" s="17"/>
      <c r="G100" s="17"/>
      <c r="H100" s="17"/>
      <c r="I100" s="17"/>
    </row>
    <row r="101" spans="2:9" x14ac:dyDescent="0.25">
      <c r="B101" s="17"/>
      <c r="C101" s="17"/>
      <c r="D101" s="17"/>
      <c r="E101" s="17"/>
      <c r="F101" s="17"/>
      <c r="G101" s="17"/>
      <c r="H101" s="17"/>
      <c r="I101" s="17"/>
    </row>
    <row r="102" spans="2:9" x14ac:dyDescent="0.25">
      <c r="B102" s="17"/>
      <c r="C102" s="17"/>
      <c r="D102" s="17"/>
      <c r="E102" s="17"/>
      <c r="F102" s="17"/>
      <c r="G102" s="17"/>
      <c r="H102" s="17"/>
      <c r="I102" s="17"/>
    </row>
    <row r="103" spans="2:9" x14ac:dyDescent="0.25">
      <c r="B103" s="17"/>
      <c r="C103" s="17"/>
      <c r="D103" s="17"/>
      <c r="E103" s="17"/>
      <c r="F103" s="17"/>
      <c r="G103" s="17"/>
      <c r="H103" s="17"/>
      <c r="I103" s="17"/>
    </row>
    <row r="104" spans="2:9" x14ac:dyDescent="0.25">
      <c r="B104" s="17"/>
      <c r="C104" s="17"/>
      <c r="D104" s="17"/>
      <c r="E104" s="17"/>
      <c r="F104" s="17"/>
      <c r="G104" s="17"/>
      <c r="H104" s="17"/>
      <c r="I104" s="17"/>
    </row>
    <row r="105" spans="2:9" x14ac:dyDescent="0.25">
      <c r="B105" s="17"/>
      <c r="C105" s="17"/>
      <c r="D105" s="17"/>
      <c r="E105" s="17"/>
      <c r="F105" s="17"/>
      <c r="G105" s="17"/>
      <c r="H105" s="17"/>
      <c r="I105" s="17"/>
    </row>
    <row r="106" spans="2:9" x14ac:dyDescent="0.25">
      <c r="B106" s="17"/>
      <c r="C106" s="17"/>
      <c r="D106" s="17"/>
      <c r="E106" s="17"/>
      <c r="F106" s="17"/>
      <c r="G106" s="17"/>
      <c r="H106" s="17"/>
      <c r="I106" s="17"/>
    </row>
    <row r="107" spans="2:9" x14ac:dyDescent="0.25">
      <c r="B107" s="17"/>
      <c r="C107" s="17"/>
      <c r="D107" s="17"/>
      <c r="E107" s="17"/>
      <c r="F107" s="17"/>
      <c r="G107" s="17"/>
      <c r="H107" s="17"/>
      <c r="I107" s="17"/>
    </row>
    <row r="108" spans="2:9" x14ac:dyDescent="0.25">
      <c r="B108" s="17"/>
      <c r="C108" s="17"/>
      <c r="D108" s="17"/>
      <c r="E108" s="17"/>
      <c r="F108" s="17"/>
      <c r="G108" s="17"/>
      <c r="H108" s="17"/>
      <c r="I108" s="17"/>
    </row>
    <row r="109" spans="2:9" x14ac:dyDescent="0.25">
      <c r="B109" s="17"/>
      <c r="C109" s="17"/>
      <c r="D109" s="17"/>
      <c r="E109" s="17"/>
      <c r="F109" s="17"/>
      <c r="G109" s="17"/>
      <c r="H109" s="17"/>
      <c r="I109" s="17"/>
    </row>
    <row r="110" spans="2:9" x14ac:dyDescent="0.25">
      <c r="B110" s="17"/>
      <c r="C110" s="17"/>
      <c r="D110" s="17"/>
      <c r="E110" s="17"/>
      <c r="F110" s="17"/>
      <c r="G110" s="17"/>
      <c r="H110" s="17"/>
      <c r="I110" s="17"/>
    </row>
    <row r="111" spans="2:9" x14ac:dyDescent="0.25">
      <c r="B111" s="17"/>
      <c r="C111" s="17"/>
      <c r="D111" s="17"/>
      <c r="E111" s="17"/>
      <c r="F111" s="17"/>
      <c r="G111" s="17"/>
      <c r="H111" s="17"/>
      <c r="I111" s="17"/>
    </row>
    <row r="112" spans="2:9" x14ac:dyDescent="0.25">
      <c r="B112" s="17"/>
      <c r="C112" s="17"/>
      <c r="D112" s="17"/>
      <c r="E112" s="17"/>
      <c r="F112" s="17"/>
      <c r="G112" s="17"/>
      <c r="H112" s="17"/>
      <c r="I112" s="17"/>
    </row>
    <row r="113" spans="2:9" x14ac:dyDescent="0.25">
      <c r="B113" s="17"/>
      <c r="C113" s="17"/>
      <c r="D113" s="17"/>
      <c r="E113" s="17"/>
      <c r="F113" s="17"/>
      <c r="G113" s="17"/>
      <c r="H113" s="17"/>
      <c r="I113" s="17"/>
    </row>
    <row r="114" spans="2:9" x14ac:dyDescent="0.25">
      <c r="B114" s="17"/>
      <c r="C114" s="17"/>
      <c r="D114" s="17"/>
      <c r="E114" s="17"/>
      <c r="F114" s="17"/>
      <c r="G114" s="17"/>
      <c r="H114" s="17"/>
      <c r="I114" s="17"/>
    </row>
    <row r="115" spans="2:9" x14ac:dyDescent="0.25">
      <c r="B115" s="17"/>
      <c r="C115" s="17"/>
      <c r="D115" s="17"/>
      <c r="E115" s="17"/>
      <c r="F115" s="17"/>
      <c r="G115" s="17"/>
      <c r="H115" s="17"/>
      <c r="I115" s="17"/>
    </row>
    <row r="116" spans="2:9" x14ac:dyDescent="0.25">
      <c r="B116" s="17"/>
      <c r="C116" s="17"/>
      <c r="D116" s="17"/>
      <c r="E116" s="17"/>
      <c r="F116" s="17"/>
      <c r="G116" s="17"/>
      <c r="H116" s="17"/>
      <c r="I116" s="17"/>
    </row>
    <row r="117" spans="2:9" x14ac:dyDescent="0.25">
      <c r="B117" s="17"/>
      <c r="C117" s="17"/>
      <c r="D117" s="17"/>
      <c r="E117" s="17"/>
      <c r="F117" s="17"/>
      <c r="G117" s="17"/>
      <c r="H117" s="17"/>
      <c r="I117" s="17"/>
    </row>
    <row r="118" spans="2:9" x14ac:dyDescent="0.25">
      <c r="B118" s="17"/>
      <c r="C118" s="17"/>
      <c r="D118" s="17"/>
      <c r="E118" s="17"/>
      <c r="F118" s="17"/>
      <c r="G118" s="17"/>
      <c r="H118" s="17"/>
      <c r="I118" s="17"/>
    </row>
    <row r="119" spans="2:9" x14ac:dyDescent="0.25">
      <c r="B119" s="17"/>
      <c r="C119" s="17"/>
      <c r="D119" s="17"/>
      <c r="E119" s="17"/>
      <c r="F119" s="17"/>
      <c r="G119" s="17"/>
      <c r="H119" s="17"/>
      <c r="I119" s="17"/>
    </row>
    <row r="120" spans="2:9" x14ac:dyDescent="0.25">
      <c r="B120" s="17"/>
      <c r="C120" s="17"/>
      <c r="D120" s="17"/>
      <c r="E120" s="17"/>
      <c r="F120" s="17"/>
      <c r="G120" s="17"/>
      <c r="H120" s="17"/>
      <c r="I120" s="17"/>
    </row>
    <row r="121" spans="2:9" x14ac:dyDescent="0.25">
      <c r="B121" s="17"/>
      <c r="C121" s="17"/>
      <c r="D121" s="17"/>
      <c r="E121" s="17"/>
      <c r="F121" s="17"/>
      <c r="G121" s="17"/>
      <c r="H121" s="17"/>
      <c r="I121" s="17"/>
    </row>
    <row r="122" spans="2:9" x14ac:dyDescent="0.25">
      <c r="B122" s="17"/>
      <c r="C122" s="17"/>
      <c r="D122" s="17"/>
      <c r="E122" s="17"/>
      <c r="F122" s="17"/>
      <c r="G122" s="17"/>
      <c r="H122" s="17"/>
      <c r="I122" s="17"/>
    </row>
    <row r="123" spans="2:9" x14ac:dyDescent="0.25">
      <c r="B123" s="17"/>
      <c r="C123" s="17"/>
      <c r="D123" s="17"/>
      <c r="E123" s="17"/>
      <c r="F123" s="17"/>
      <c r="G123" s="17"/>
      <c r="H123" s="17"/>
      <c r="I123" s="17"/>
    </row>
    <row r="124" spans="2:9" x14ac:dyDescent="0.25">
      <c r="B124" s="17"/>
      <c r="C124" s="17"/>
      <c r="D124" s="17"/>
      <c r="E124" s="17"/>
      <c r="F124" s="17"/>
      <c r="G124" s="17"/>
      <c r="H124" s="17"/>
      <c r="I124" s="17"/>
    </row>
    <row r="125" spans="2:9" x14ac:dyDescent="0.25">
      <c r="B125" s="17"/>
      <c r="C125" s="17"/>
      <c r="D125" s="17"/>
      <c r="E125" s="17"/>
      <c r="F125" s="17"/>
      <c r="G125" s="17"/>
      <c r="H125" s="17"/>
      <c r="I125" s="17"/>
    </row>
    <row r="126" spans="2:9" x14ac:dyDescent="0.25">
      <c r="B126" s="17"/>
      <c r="C126" s="17"/>
      <c r="D126" s="17"/>
      <c r="E126" s="17"/>
      <c r="F126" s="17"/>
      <c r="G126" s="17"/>
      <c r="H126" s="17"/>
      <c r="I126" s="17"/>
    </row>
    <row r="127" spans="2:9" x14ac:dyDescent="0.25">
      <c r="B127" s="17"/>
      <c r="C127" s="17"/>
      <c r="D127" s="17"/>
      <c r="E127" s="17"/>
      <c r="F127" s="17"/>
      <c r="G127" s="17"/>
      <c r="H127" s="17"/>
      <c r="I127" s="17"/>
    </row>
    <row r="128" spans="2:9" x14ac:dyDescent="0.25">
      <c r="B128" s="17"/>
      <c r="C128" s="17"/>
      <c r="D128" s="17"/>
      <c r="E128" s="17"/>
      <c r="F128" s="17"/>
      <c r="G128" s="17"/>
      <c r="H128" s="17"/>
      <c r="I128" s="17"/>
    </row>
    <row r="129" spans="2:9" x14ac:dyDescent="0.25">
      <c r="B129" s="17"/>
      <c r="C129" s="17"/>
      <c r="D129" s="17"/>
      <c r="E129" s="17"/>
      <c r="F129" s="17"/>
      <c r="G129" s="17"/>
      <c r="H129" s="17"/>
      <c r="I129" s="17"/>
    </row>
    <row r="130" spans="2:9" x14ac:dyDescent="0.25">
      <c r="B130" s="17"/>
      <c r="C130" s="17"/>
      <c r="D130" s="17"/>
      <c r="E130" s="17"/>
      <c r="F130" s="17"/>
      <c r="G130" s="17"/>
      <c r="H130" s="17"/>
      <c r="I130" s="17"/>
    </row>
    <row r="131" spans="2:9" x14ac:dyDescent="0.25">
      <c r="B131" s="17"/>
      <c r="C131" s="17"/>
      <c r="D131" s="17"/>
      <c r="E131" s="17"/>
      <c r="F131" s="17"/>
      <c r="G131" s="17"/>
      <c r="H131" s="17"/>
      <c r="I131" s="17"/>
    </row>
    <row r="132" spans="2:9" x14ac:dyDescent="0.25">
      <c r="B132" s="17"/>
      <c r="C132" s="17"/>
      <c r="D132" s="17"/>
      <c r="E132" s="17"/>
      <c r="F132" s="17"/>
      <c r="G132" s="17"/>
      <c r="H132" s="17"/>
      <c r="I132" s="17"/>
    </row>
    <row r="133" spans="2:9" x14ac:dyDescent="0.25">
      <c r="B133" s="17"/>
      <c r="C133" s="17"/>
      <c r="D133" s="17"/>
      <c r="E133" s="17"/>
      <c r="F133" s="17"/>
      <c r="G133" s="17"/>
      <c r="H133" s="17"/>
      <c r="I133" s="17"/>
    </row>
    <row r="134" spans="2:9" x14ac:dyDescent="0.25">
      <c r="B134" s="17"/>
      <c r="C134" s="17"/>
      <c r="D134" s="17"/>
      <c r="E134" s="17"/>
      <c r="F134" s="17"/>
      <c r="G134" s="17"/>
      <c r="H134" s="17"/>
      <c r="I134" s="17"/>
    </row>
    <row r="135" spans="2:9" x14ac:dyDescent="0.25">
      <c r="B135" s="17"/>
      <c r="C135" s="17"/>
      <c r="D135" s="17"/>
      <c r="E135" s="17"/>
      <c r="F135" s="17"/>
      <c r="G135" s="17"/>
      <c r="H135" s="17"/>
      <c r="I135" s="17"/>
    </row>
    <row r="136" spans="2:9" x14ac:dyDescent="0.25">
      <c r="B136" s="17"/>
      <c r="C136" s="17"/>
      <c r="D136" s="17"/>
      <c r="E136" s="17"/>
      <c r="F136" s="17"/>
      <c r="G136" s="17"/>
      <c r="H136" s="17"/>
      <c r="I136" s="17"/>
    </row>
    <row r="137" spans="2:9" x14ac:dyDescent="0.25">
      <c r="B137" s="17"/>
      <c r="C137" s="17"/>
      <c r="D137" s="17"/>
      <c r="E137" s="17"/>
      <c r="F137" s="17"/>
      <c r="G137" s="17"/>
      <c r="H137" s="17"/>
      <c r="I137" s="17"/>
    </row>
    <row r="138" spans="2:9" x14ac:dyDescent="0.25">
      <c r="B138" s="17"/>
      <c r="C138" s="17"/>
      <c r="D138" s="17"/>
      <c r="E138" s="17"/>
      <c r="F138" s="17"/>
      <c r="G138" s="17"/>
      <c r="H138" s="17"/>
      <c r="I138" s="17"/>
    </row>
    <row r="139" spans="2:9" x14ac:dyDescent="0.25">
      <c r="B139" s="17"/>
      <c r="C139" s="17"/>
      <c r="D139" s="17"/>
      <c r="E139" s="17"/>
      <c r="F139" s="17"/>
      <c r="G139" s="17"/>
      <c r="H139" s="17"/>
      <c r="I139" s="17"/>
    </row>
    <row r="140" spans="2:9" x14ac:dyDescent="0.25">
      <c r="B140" s="17"/>
      <c r="C140" s="17"/>
      <c r="D140" s="17"/>
      <c r="E140" s="17"/>
      <c r="F140" s="17"/>
      <c r="G140" s="17"/>
      <c r="H140" s="17"/>
      <c r="I140" s="17"/>
    </row>
    <row r="141" spans="2:9" x14ac:dyDescent="0.25">
      <c r="B141" s="17"/>
      <c r="C141" s="17"/>
      <c r="D141" s="17"/>
      <c r="E141" s="17"/>
      <c r="F141" s="17"/>
      <c r="G141" s="17"/>
      <c r="H141" s="17"/>
      <c r="I141" s="17"/>
    </row>
    <row r="142" spans="2:9" x14ac:dyDescent="0.25">
      <c r="B142" s="17"/>
      <c r="C142" s="17"/>
      <c r="D142" s="17"/>
      <c r="E142" s="17"/>
      <c r="F142" s="17"/>
      <c r="G142" s="17"/>
      <c r="H142" s="17"/>
      <c r="I142" s="17"/>
    </row>
    <row r="143" spans="2:9" x14ac:dyDescent="0.25">
      <c r="B143" s="17"/>
      <c r="C143" s="17"/>
      <c r="D143" s="17"/>
      <c r="E143" s="17"/>
      <c r="F143" s="17"/>
      <c r="G143" s="17"/>
      <c r="H143" s="17"/>
      <c r="I143" s="17"/>
    </row>
    <row r="144" spans="2:9" x14ac:dyDescent="0.25">
      <c r="B144" s="17"/>
      <c r="C144" s="17"/>
      <c r="D144" s="17"/>
      <c r="E144" s="17"/>
      <c r="F144" s="17"/>
      <c r="G144" s="17"/>
      <c r="H144" s="17"/>
      <c r="I144" s="17"/>
    </row>
    <row r="145" spans="2:9" x14ac:dyDescent="0.25">
      <c r="B145" s="17"/>
      <c r="C145" s="17"/>
      <c r="D145" s="17"/>
      <c r="E145" s="17"/>
      <c r="F145" s="17"/>
      <c r="G145" s="17"/>
      <c r="H145" s="17"/>
      <c r="I145" s="17"/>
    </row>
    <row r="146" spans="2:9" x14ac:dyDescent="0.25">
      <c r="B146" s="17"/>
      <c r="C146" s="17"/>
      <c r="D146" s="17"/>
      <c r="E146" s="17"/>
      <c r="F146" s="17"/>
      <c r="G146" s="17"/>
      <c r="H146" s="17"/>
      <c r="I146" s="17"/>
    </row>
    <row r="147" spans="2:9" x14ac:dyDescent="0.25">
      <c r="B147" s="17"/>
      <c r="C147" s="17"/>
      <c r="D147" s="17"/>
      <c r="E147" s="17"/>
      <c r="F147" s="17"/>
      <c r="G147" s="17"/>
      <c r="H147" s="17"/>
      <c r="I147" s="17"/>
    </row>
    <row r="148" spans="2:9" x14ac:dyDescent="0.25">
      <c r="B148" s="17"/>
      <c r="C148" s="17"/>
      <c r="D148" s="17"/>
      <c r="E148" s="17"/>
      <c r="F148" s="17"/>
      <c r="G148" s="17"/>
      <c r="H148" s="17"/>
      <c r="I148" s="17"/>
    </row>
    <row r="149" spans="2:9" x14ac:dyDescent="0.25">
      <c r="B149" s="17"/>
      <c r="C149" s="17"/>
      <c r="D149" s="17"/>
      <c r="E149" s="17"/>
      <c r="F149" s="17"/>
      <c r="G149" s="17"/>
      <c r="H149" s="17"/>
      <c r="I149" s="17"/>
    </row>
    <row r="150" spans="2:9" x14ac:dyDescent="0.25">
      <c r="B150" s="17"/>
      <c r="C150" s="17"/>
      <c r="D150" s="17"/>
      <c r="E150" s="17"/>
      <c r="F150" s="17"/>
      <c r="G150" s="17"/>
      <c r="H150" s="17"/>
      <c r="I150" s="17"/>
    </row>
    <row r="151" spans="2:9" x14ac:dyDescent="0.25">
      <c r="B151" s="17"/>
      <c r="C151" s="17"/>
      <c r="D151" s="17"/>
      <c r="E151" s="17"/>
      <c r="F151" s="17"/>
      <c r="G151" s="17"/>
      <c r="H151" s="17"/>
      <c r="I151" s="17"/>
    </row>
    <row r="152" spans="2:9" x14ac:dyDescent="0.25">
      <c r="B152" s="17"/>
      <c r="C152" s="17"/>
      <c r="D152" s="17"/>
      <c r="E152" s="17"/>
      <c r="F152" s="17"/>
      <c r="G152" s="17"/>
      <c r="H152" s="17"/>
      <c r="I152" s="17"/>
    </row>
    <row r="153" spans="2:9" x14ac:dyDescent="0.25">
      <c r="B153" s="17"/>
      <c r="C153" s="17"/>
      <c r="D153" s="17"/>
      <c r="E153" s="17"/>
      <c r="F153" s="17"/>
      <c r="G153" s="17"/>
      <c r="H153" s="17"/>
      <c r="I153" s="17"/>
    </row>
    <row r="154" spans="2:9" x14ac:dyDescent="0.25">
      <c r="B154" s="17"/>
      <c r="C154" s="17"/>
      <c r="D154" s="17"/>
      <c r="E154" s="17"/>
      <c r="F154" s="17"/>
      <c r="G154" s="17"/>
      <c r="H154" s="17"/>
      <c r="I154" s="17"/>
    </row>
    <row r="155" spans="2:9" x14ac:dyDescent="0.25">
      <c r="B155" s="17"/>
      <c r="C155" s="17"/>
      <c r="D155" s="17"/>
      <c r="E155" s="17"/>
      <c r="F155" s="17"/>
      <c r="G155" s="17"/>
      <c r="H155" s="17"/>
      <c r="I155" s="17"/>
    </row>
    <row r="156" spans="2:9" x14ac:dyDescent="0.25">
      <c r="B156" s="17"/>
      <c r="C156" s="17"/>
      <c r="D156" s="17"/>
      <c r="E156" s="17"/>
      <c r="F156" s="17"/>
      <c r="G156" s="17"/>
      <c r="H156" s="17"/>
      <c r="I156" s="17"/>
    </row>
    <row r="157" spans="2:9" x14ac:dyDescent="0.25">
      <c r="B157" s="17"/>
      <c r="C157" s="17"/>
      <c r="D157" s="17"/>
      <c r="E157" s="17"/>
      <c r="F157" s="17"/>
      <c r="G157" s="17"/>
      <c r="H157" s="17"/>
      <c r="I157" s="17"/>
    </row>
    <row r="158" spans="2:9" x14ac:dyDescent="0.25">
      <c r="B158" s="17"/>
      <c r="C158" s="17"/>
      <c r="D158" s="17"/>
      <c r="E158" s="17"/>
      <c r="F158" s="17"/>
      <c r="G158" s="17"/>
      <c r="H158" s="17"/>
      <c r="I158" s="17"/>
    </row>
    <row r="159" spans="2:9" x14ac:dyDescent="0.25">
      <c r="B159" s="17"/>
      <c r="C159" s="17"/>
      <c r="D159" s="17"/>
      <c r="E159" s="17"/>
      <c r="F159" s="17"/>
      <c r="G159" s="17"/>
      <c r="H159" s="17"/>
      <c r="I159" s="17"/>
    </row>
    <row r="160" spans="2:9" x14ac:dyDescent="0.25">
      <c r="B160" s="17"/>
      <c r="C160" s="17"/>
      <c r="D160" s="17"/>
      <c r="E160" s="17"/>
      <c r="F160" s="17"/>
      <c r="G160" s="17"/>
      <c r="H160" s="17"/>
      <c r="I160" s="17"/>
    </row>
    <row r="161" spans="2:9" x14ac:dyDescent="0.25">
      <c r="B161" s="17"/>
      <c r="C161" s="17"/>
      <c r="D161" s="17"/>
      <c r="E161" s="17"/>
      <c r="F161" s="17"/>
      <c r="G161" s="17"/>
      <c r="H161" s="17"/>
      <c r="I161" s="17"/>
    </row>
    <row r="162" spans="2:9" x14ac:dyDescent="0.25">
      <c r="B162" s="17"/>
      <c r="C162" s="17"/>
      <c r="D162" s="17"/>
      <c r="E162" s="17"/>
      <c r="F162" s="17"/>
      <c r="G162" s="17"/>
      <c r="H162" s="17"/>
      <c r="I162" s="17"/>
    </row>
    <row r="163" spans="2:9" x14ac:dyDescent="0.25">
      <c r="B163" s="17"/>
      <c r="C163" s="17"/>
      <c r="D163" s="17"/>
      <c r="E163" s="17"/>
      <c r="F163" s="17"/>
      <c r="G163" s="17"/>
      <c r="H163" s="17"/>
      <c r="I163" s="17"/>
    </row>
    <row r="164" spans="2:9" x14ac:dyDescent="0.25">
      <c r="B164" s="17"/>
      <c r="C164" s="17"/>
      <c r="D164" s="17"/>
      <c r="E164" s="17"/>
      <c r="F164" s="17"/>
      <c r="G164" s="17"/>
      <c r="H164" s="17"/>
      <c r="I164" s="17"/>
    </row>
    <row r="165" spans="2:9" x14ac:dyDescent="0.25">
      <c r="B165" s="17"/>
      <c r="C165" s="17"/>
      <c r="D165" s="17"/>
      <c r="E165" s="17"/>
      <c r="F165" s="17"/>
      <c r="G165" s="17"/>
      <c r="H165" s="17"/>
      <c r="I165" s="17"/>
    </row>
    <row r="166" spans="2:9" x14ac:dyDescent="0.25">
      <c r="B166" s="17"/>
      <c r="C166" s="17"/>
      <c r="D166" s="17"/>
      <c r="E166" s="17"/>
      <c r="F166" s="17"/>
      <c r="G166" s="17"/>
      <c r="H166" s="17"/>
      <c r="I166" s="17"/>
    </row>
    <row r="167" spans="2:9" x14ac:dyDescent="0.25">
      <c r="B167" s="17"/>
      <c r="C167" s="17"/>
      <c r="D167" s="17"/>
      <c r="E167" s="17"/>
      <c r="F167" s="17"/>
      <c r="G167" s="17"/>
      <c r="H167" s="17"/>
      <c r="I167" s="17"/>
    </row>
    <row r="168" spans="2:9" x14ac:dyDescent="0.25">
      <c r="B168" s="17"/>
      <c r="C168" s="17"/>
      <c r="D168" s="17"/>
      <c r="E168" s="17"/>
      <c r="F168" s="17"/>
      <c r="G168" s="17"/>
      <c r="H168" s="17"/>
      <c r="I168" s="17"/>
    </row>
    <row r="169" spans="2:9" x14ac:dyDescent="0.25">
      <c r="B169" s="17"/>
      <c r="C169" s="17"/>
      <c r="D169" s="17"/>
      <c r="E169" s="17"/>
      <c r="F169" s="17"/>
      <c r="G169" s="17"/>
      <c r="H169" s="17"/>
      <c r="I169" s="17"/>
    </row>
    <row r="170" spans="2:9" x14ac:dyDescent="0.25">
      <c r="B170" s="17"/>
      <c r="C170" s="17"/>
      <c r="D170" s="17"/>
      <c r="E170" s="17"/>
      <c r="F170" s="17"/>
      <c r="G170" s="17"/>
      <c r="H170" s="17"/>
      <c r="I170" s="17"/>
    </row>
    <row r="171" spans="2:9" x14ac:dyDescent="0.25">
      <c r="B171" s="17"/>
      <c r="C171" s="17"/>
      <c r="D171" s="17"/>
      <c r="E171" s="17"/>
      <c r="F171" s="17"/>
      <c r="G171" s="17"/>
      <c r="H171" s="17"/>
      <c r="I171" s="17"/>
    </row>
    <row r="172" spans="2:9" x14ac:dyDescent="0.25">
      <c r="B172" s="17"/>
      <c r="C172" s="17"/>
      <c r="D172" s="17"/>
      <c r="E172" s="17"/>
      <c r="F172" s="17"/>
      <c r="G172" s="17"/>
      <c r="H172" s="17"/>
      <c r="I172" s="17"/>
    </row>
    <row r="173" spans="2:9" x14ac:dyDescent="0.25">
      <c r="B173" s="17"/>
      <c r="C173" s="17"/>
      <c r="D173" s="17"/>
      <c r="E173" s="17"/>
      <c r="F173" s="17"/>
      <c r="G173" s="17"/>
      <c r="H173" s="17"/>
      <c r="I173" s="17"/>
    </row>
    <row r="174" spans="2:9" x14ac:dyDescent="0.25">
      <c r="B174" s="17"/>
      <c r="C174" s="17"/>
      <c r="D174" s="17"/>
      <c r="E174" s="17"/>
      <c r="F174" s="17"/>
      <c r="G174" s="17"/>
      <c r="H174" s="17"/>
      <c r="I174" s="17"/>
    </row>
    <row r="175" spans="2:9" x14ac:dyDescent="0.25">
      <c r="B175" s="17"/>
      <c r="C175" s="17"/>
      <c r="D175" s="17"/>
      <c r="E175" s="17"/>
      <c r="F175" s="17"/>
      <c r="G175" s="17"/>
      <c r="H175" s="17"/>
      <c r="I175" s="17"/>
    </row>
    <row r="176" spans="2:9" x14ac:dyDescent="0.25">
      <c r="B176" s="17"/>
      <c r="C176" s="17"/>
      <c r="D176" s="17"/>
      <c r="E176" s="17"/>
      <c r="F176" s="17"/>
      <c r="G176" s="17"/>
      <c r="H176" s="17"/>
      <c r="I176" s="17"/>
    </row>
    <row r="177" spans="2:9" x14ac:dyDescent="0.25">
      <c r="B177" s="17"/>
      <c r="C177" s="17"/>
      <c r="D177" s="17"/>
      <c r="E177" s="17"/>
      <c r="F177" s="17"/>
      <c r="G177" s="17"/>
      <c r="H177" s="17"/>
      <c r="I177" s="17"/>
    </row>
    <row r="178" spans="2:9" x14ac:dyDescent="0.25">
      <c r="B178" s="17"/>
      <c r="C178" s="17"/>
      <c r="D178" s="17"/>
      <c r="E178" s="17"/>
      <c r="F178" s="17"/>
      <c r="G178" s="17"/>
      <c r="H178" s="17"/>
      <c r="I178" s="17"/>
    </row>
    <row r="179" spans="2:9" x14ac:dyDescent="0.25">
      <c r="B179" s="17"/>
      <c r="C179" s="17"/>
      <c r="D179" s="17"/>
      <c r="E179" s="17"/>
      <c r="F179" s="17"/>
      <c r="G179" s="17"/>
      <c r="H179" s="17"/>
      <c r="I179" s="17"/>
    </row>
    <row r="180" spans="2:9" x14ac:dyDescent="0.25">
      <c r="B180" s="17"/>
      <c r="C180" s="17"/>
      <c r="D180" s="17"/>
      <c r="E180" s="17"/>
      <c r="F180" s="17"/>
      <c r="G180" s="17"/>
      <c r="H180" s="17"/>
      <c r="I180" s="17"/>
    </row>
    <row r="181" spans="2:9" x14ac:dyDescent="0.25">
      <c r="B181" s="17"/>
      <c r="C181" s="17"/>
      <c r="D181" s="17"/>
      <c r="E181" s="17"/>
      <c r="F181" s="17"/>
      <c r="G181" s="17"/>
      <c r="H181" s="17"/>
      <c r="I181" s="17"/>
    </row>
    <row r="182" spans="2:9" x14ac:dyDescent="0.25">
      <c r="B182" s="17"/>
      <c r="C182" s="17"/>
      <c r="D182" s="17"/>
      <c r="E182" s="17"/>
      <c r="F182" s="17"/>
      <c r="G182" s="17"/>
      <c r="H182" s="17"/>
      <c r="I182" s="17"/>
    </row>
    <row r="183" spans="2:9" x14ac:dyDescent="0.25">
      <c r="B183" s="17"/>
      <c r="C183" s="17"/>
      <c r="D183" s="17"/>
      <c r="E183" s="17"/>
      <c r="F183" s="17"/>
      <c r="G183" s="17"/>
      <c r="H183" s="17"/>
      <c r="I183" s="17"/>
    </row>
    <row r="184" spans="2:9" x14ac:dyDescent="0.25">
      <c r="B184" s="17"/>
      <c r="C184" s="17"/>
      <c r="D184" s="17"/>
      <c r="E184" s="17"/>
      <c r="F184" s="17"/>
      <c r="G184" s="17"/>
      <c r="H184" s="17"/>
      <c r="I184" s="17"/>
    </row>
    <row r="185" spans="2:9" x14ac:dyDescent="0.25">
      <c r="B185" s="17"/>
      <c r="C185" s="17"/>
      <c r="D185" s="17"/>
      <c r="E185" s="17"/>
      <c r="F185" s="17"/>
      <c r="G185" s="17"/>
      <c r="H185" s="17"/>
      <c r="I185" s="17"/>
    </row>
    <row r="186" spans="2:9" x14ac:dyDescent="0.25">
      <c r="B186" s="17"/>
      <c r="C186" s="17"/>
      <c r="D186" s="17"/>
      <c r="E186" s="17"/>
      <c r="F186" s="17"/>
      <c r="G186" s="17"/>
      <c r="H186" s="17"/>
      <c r="I186" s="17"/>
    </row>
    <row r="187" spans="2:9" x14ac:dyDescent="0.25">
      <c r="B187" s="17"/>
      <c r="C187" s="17"/>
      <c r="D187" s="17"/>
      <c r="E187" s="17"/>
      <c r="F187" s="17"/>
      <c r="G187" s="17"/>
      <c r="H187" s="17"/>
      <c r="I187" s="17"/>
    </row>
    <row r="188" spans="2:9" x14ac:dyDescent="0.25">
      <c r="B188" s="17"/>
      <c r="C188" s="17"/>
      <c r="D188" s="17"/>
      <c r="E188" s="17"/>
      <c r="F188" s="17"/>
      <c r="G188" s="17"/>
      <c r="H188" s="17"/>
      <c r="I188" s="17"/>
    </row>
    <row r="189" spans="2:9" x14ac:dyDescent="0.25">
      <c r="B189" s="17"/>
      <c r="C189" s="17"/>
      <c r="D189" s="17"/>
      <c r="E189" s="17"/>
      <c r="F189" s="17"/>
      <c r="G189" s="17"/>
      <c r="H189" s="17"/>
      <c r="I189" s="17"/>
    </row>
    <row r="190" spans="2:9" x14ac:dyDescent="0.25">
      <c r="B190" s="17"/>
      <c r="C190" s="17"/>
      <c r="D190" s="17"/>
      <c r="E190" s="17"/>
      <c r="F190" s="17"/>
      <c r="G190" s="17"/>
      <c r="H190" s="17"/>
      <c r="I190" s="17"/>
    </row>
    <row r="191" spans="2:9" x14ac:dyDescent="0.25">
      <c r="B191" s="17"/>
      <c r="C191" s="17"/>
      <c r="D191" s="17"/>
      <c r="E191" s="17"/>
      <c r="F191" s="17"/>
      <c r="G191" s="17"/>
      <c r="H191" s="17"/>
      <c r="I191" s="17"/>
    </row>
    <row r="192" spans="2:9" x14ac:dyDescent="0.25">
      <c r="B192" s="17"/>
      <c r="C192" s="17"/>
      <c r="D192" s="17"/>
      <c r="E192" s="17"/>
      <c r="F192" s="17"/>
      <c r="G192" s="17"/>
      <c r="H192" s="17"/>
      <c r="I192" s="17"/>
    </row>
    <row r="193" spans="2:9" x14ac:dyDescent="0.25">
      <c r="B193" s="17"/>
      <c r="C193" s="17"/>
      <c r="D193" s="17"/>
      <c r="E193" s="17"/>
      <c r="F193" s="17"/>
      <c r="G193" s="17"/>
      <c r="H193" s="17"/>
      <c r="I193" s="17"/>
    </row>
    <row r="194" spans="2:9" x14ac:dyDescent="0.25">
      <c r="B194" s="17"/>
      <c r="C194" s="17"/>
      <c r="D194" s="17"/>
      <c r="E194" s="17"/>
      <c r="F194" s="17"/>
      <c r="G194" s="17"/>
      <c r="H194" s="17"/>
      <c r="I194" s="17"/>
    </row>
    <row r="195" spans="2:9" x14ac:dyDescent="0.25">
      <c r="B195" s="17"/>
      <c r="C195" s="17"/>
      <c r="D195" s="17"/>
      <c r="E195" s="17"/>
      <c r="F195" s="17"/>
      <c r="G195" s="17"/>
      <c r="H195" s="17"/>
      <c r="I195" s="17"/>
    </row>
    <row r="196" spans="2:9" x14ac:dyDescent="0.25">
      <c r="B196" s="17"/>
      <c r="C196" s="17"/>
      <c r="D196" s="17"/>
      <c r="E196" s="17"/>
      <c r="F196" s="17"/>
      <c r="G196" s="17"/>
      <c r="H196" s="17"/>
      <c r="I196" s="17"/>
    </row>
    <row r="197" spans="2:9" x14ac:dyDescent="0.25">
      <c r="B197" s="17"/>
      <c r="C197" s="17"/>
      <c r="D197" s="17"/>
      <c r="E197" s="17"/>
      <c r="F197" s="17"/>
      <c r="G197" s="17"/>
      <c r="H197" s="17"/>
      <c r="I197" s="17"/>
    </row>
    <row r="198" spans="2:9" x14ac:dyDescent="0.25">
      <c r="B198" s="17"/>
      <c r="C198" s="17"/>
      <c r="D198" s="17"/>
      <c r="E198" s="17"/>
      <c r="F198" s="17"/>
      <c r="G198" s="17"/>
      <c r="H198" s="17"/>
      <c r="I198" s="17"/>
    </row>
    <row r="199" spans="2:9" x14ac:dyDescent="0.25">
      <c r="B199" s="17"/>
      <c r="C199" s="17"/>
      <c r="D199" s="17"/>
      <c r="E199" s="17"/>
      <c r="F199" s="17"/>
      <c r="G199" s="17"/>
      <c r="H199" s="17"/>
      <c r="I199" s="17"/>
    </row>
    <row r="200" spans="2:9" x14ac:dyDescent="0.25">
      <c r="B200" s="17"/>
      <c r="C200" s="17"/>
      <c r="D200" s="17"/>
      <c r="E200" s="17"/>
      <c r="F200" s="17"/>
      <c r="G200" s="17"/>
      <c r="H200" s="17"/>
      <c r="I200" s="17"/>
    </row>
    <row r="201" spans="2:9" x14ac:dyDescent="0.25">
      <c r="B201" s="17"/>
      <c r="C201" s="17"/>
      <c r="D201" s="17"/>
      <c r="E201" s="17"/>
      <c r="F201" s="17"/>
      <c r="G201" s="17"/>
      <c r="H201" s="17"/>
      <c r="I201" s="17"/>
    </row>
    <row r="202" spans="2:9" x14ac:dyDescent="0.25">
      <c r="B202" s="17"/>
      <c r="C202" s="17"/>
      <c r="D202" s="17"/>
      <c r="E202" s="17"/>
      <c r="F202" s="17"/>
      <c r="G202" s="17"/>
      <c r="H202" s="17"/>
      <c r="I202" s="17"/>
    </row>
    <row r="203" spans="2:9" x14ac:dyDescent="0.25">
      <c r="B203" s="17"/>
      <c r="C203" s="17"/>
      <c r="D203" s="17"/>
      <c r="E203" s="17"/>
      <c r="F203" s="17"/>
      <c r="G203" s="17"/>
      <c r="H203" s="17"/>
      <c r="I203" s="17"/>
    </row>
    <row r="204" spans="2:9" x14ac:dyDescent="0.25">
      <c r="B204" s="17"/>
      <c r="C204" s="17"/>
      <c r="D204" s="17"/>
      <c r="E204" s="17"/>
      <c r="F204" s="17"/>
      <c r="G204" s="17"/>
      <c r="H204" s="17"/>
      <c r="I204" s="17"/>
    </row>
    <row r="205" spans="2:9" x14ac:dyDescent="0.25">
      <c r="B205" s="17"/>
      <c r="C205" s="17"/>
      <c r="D205" s="17"/>
      <c r="E205" s="17"/>
      <c r="F205" s="17"/>
      <c r="G205" s="17"/>
      <c r="H205" s="17"/>
      <c r="I205" s="17"/>
    </row>
    <row r="206" spans="2:9" x14ac:dyDescent="0.25">
      <c r="B206" s="17"/>
      <c r="C206" s="17"/>
      <c r="D206" s="17"/>
      <c r="E206" s="17"/>
      <c r="F206" s="17"/>
      <c r="G206" s="17"/>
      <c r="H206" s="17"/>
      <c r="I206" s="17"/>
    </row>
    <row r="207" spans="2:9" x14ac:dyDescent="0.25">
      <c r="B207" s="17"/>
      <c r="C207" s="17"/>
      <c r="D207" s="17"/>
      <c r="E207" s="17"/>
      <c r="F207" s="17"/>
      <c r="G207" s="17"/>
      <c r="H207" s="17"/>
      <c r="I207" s="17"/>
    </row>
    <row r="208" spans="2:9" x14ac:dyDescent="0.25">
      <c r="B208" s="17"/>
      <c r="C208" s="17"/>
      <c r="D208" s="17"/>
      <c r="E208" s="17"/>
      <c r="F208" s="17"/>
      <c r="G208" s="17"/>
      <c r="H208" s="17"/>
      <c r="I208" s="17"/>
    </row>
    <row r="209" spans="2:9" x14ac:dyDescent="0.25">
      <c r="B209" s="17"/>
      <c r="C209" s="17"/>
      <c r="D209" s="17"/>
      <c r="E209" s="17"/>
      <c r="F209" s="17"/>
      <c r="G209" s="17"/>
      <c r="H209" s="17"/>
      <c r="I209" s="17"/>
    </row>
    <row r="210" spans="2:9" x14ac:dyDescent="0.25">
      <c r="B210" s="17"/>
      <c r="C210" s="17"/>
      <c r="D210" s="17"/>
      <c r="E210" s="17"/>
      <c r="F210" s="17"/>
      <c r="G210" s="17"/>
      <c r="H210" s="17"/>
      <c r="I210" s="17"/>
    </row>
    <row r="211" spans="2:9" x14ac:dyDescent="0.25">
      <c r="B211" s="17"/>
      <c r="C211" s="17"/>
      <c r="D211" s="17"/>
      <c r="E211" s="17"/>
      <c r="F211" s="17"/>
      <c r="G211" s="17"/>
      <c r="H211" s="17"/>
      <c r="I211" s="17"/>
    </row>
    <row r="212" spans="2:9" x14ac:dyDescent="0.25">
      <c r="B212" s="17"/>
      <c r="C212" s="17"/>
      <c r="D212" s="17"/>
      <c r="E212" s="17"/>
      <c r="F212" s="17"/>
      <c r="G212" s="17"/>
      <c r="H212" s="17"/>
      <c r="I212" s="17"/>
    </row>
    <row r="213" spans="2:9" x14ac:dyDescent="0.25">
      <c r="B213" s="17"/>
      <c r="C213" s="17"/>
      <c r="D213" s="17"/>
      <c r="E213" s="17"/>
      <c r="F213" s="17"/>
      <c r="G213" s="17"/>
      <c r="H213" s="17"/>
      <c r="I213" s="17"/>
    </row>
    <row r="214" spans="2:9" x14ac:dyDescent="0.25">
      <c r="B214" s="17"/>
      <c r="C214" s="17"/>
      <c r="D214" s="17"/>
      <c r="E214" s="17"/>
      <c r="F214" s="17"/>
      <c r="G214" s="17"/>
      <c r="H214" s="17"/>
      <c r="I214" s="17"/>
    </row>
    <row r="215" spans="2:9" x14ac:dyDescent="0.25">
      <c r="B215" s="17"/>
      <c r="C215" s="17"/>
      <c r="D215" s="17"/>
      <c r="E215" s="17"/>
      <c r="F215" s="17"/>
      <c r="G215" s="17"/>
      <c r="H215" s="17"/>
      <c r="I215" s="17"/>
    </row>
    <row r="216" spans="2:9" x14ac:dyDescent="0.25">
      <c r="B216" s="17"/>
      <c r="C216" s="17"/>
      <c r="D216" s="17"/>
      <c r="E216" s="17"/>
      <c r="F216" s="17"/>
      <c r="G216" s="17"/>
      <c r="H216" s="17"/>
      <c r="I216" s="17"/>
    </row>
    <row r="217" spans="2:9" x14ac:dyDescent="0.25">
      <c r="B217" s="17"/>
      <c r="C217" s="17"/>
      <c r="D217" s="17"/>
      <c r="E217" s="17"/>
      <c r="F217" s="17"/>
      <c r="G217" s="17"/>
      <c r="H217" s="17"/>
      <c r="I217" s="17"/>
    </row>
    <row r="218" spans="2:9" x14ac:dyDescent="0.25">
      <c r="B218" s="17"/>
      <c r="C218" s="17"/>
      <c r="D218" s="17"/>
      <c r="E218" s="17"/>
      <c r="F218" s="17"/>
      <c r="G218" s="17"/>
      <c r="H218" s="17"/>
      <c r="I218" s="17"/>
    </row>
    <row r="219" spans="2:9" x14ac:dyDescent="0.25">
      <c r="B219" s="17"/>
      <c r="C219" s="17"/>
      <c r="D219" s="17"/>
      <c r="E219" s="17"/>
      <c r="F219" s="17"/>
      <c r="G219" s="17"/>
      <c r="H219" s="17"/>
      <c r="I219" s="17"/>
    </row>
    <row r="220" spans="2:9" x14ac:dyDescent="0.25">
      <c r="B220" s="17"/>
      <c r="C220" s="17"/>
      <c r="D220" s="17"/>
      <c r="E220" s="17"/>
      <c r="F220" s="17"/>
      <c r="G220" s="17"/>
      <c r="H220" s="17"/>
      <c r="I220" s="17"/>
    </row>
    <row r="221" spans="2:9" x14ac:dyDescent="0.25">
      <c r="B221" s="17"/>
      <c r="C221" s="17"/>
      <c r="D221" s="17"/>
      <c r="E221" s="17"/>
      <c r="F221" s="17"/>
      <c r="G221" s="17"/>
      <c r="H221" s="17"/>
      <c r="I221" s="17"/>
    </row>
    <row r="222" spans="2:9" x14ac:dyDescent="0.25">
      <c r="B222" s="17"/>
      <c r="C222" s="17"/>
      <c r="D222" s="17"/>
      <c r="E222" s="17"/>
      <c r="F222" s="17"/>
      <c r="G222" s="17"/>
      <c r="H222" s="17"/>
      <c r="I222" s="17"/>
    </row>
    <row r="223" spans="2:9" x14ac:dyDescent="0.25">
      <c r="B223" s="17"/>
      <c r="C223" s="17"/>
      <c r="D223" s="17"/>
      <c r="E223" s="17"/>
      <c r="F223" s="17"/>
      <c r="G223" s="17"/>
      <c r="H223" s="17"/>
      <c r="I223" s="17"/>
    </row>
    <row r="224" spans="2:9" x14ac:dyDescent="0.25">
      <c r="B224" s="17"/>
      <c r="C224" s="17"/>
      <c r="D224" s="17"/>
      <c r="E224" s="17"/>
      <c r="F224" s="17"/>
      <c r="G224" s="17"/>
      <c r="H224" s="17"/>
      <c r="I224" s="17"/>
    </row>
    <row r="225" spans="2:9" x14ac:dyDescent="0.25">
      <c r="B225" s="17"/>
      <c r="C225" s="17"/>
      <c r="D225" s="17"/>
      <c r="E225" s="17"/>
      <c r="F225" s="17"/>
      <c r="G225" s="17"/>
      <c r="H225" s="17"/>
      <c r="I225" s="17"/>
    </row>
    <row r="226" spans="2:9" x14ac:dyDescent="0.25">
      <c r="B226" s="17"/>
      <c r="C226" s="17"/>
      <c r="D226" s="17"/>
      <c r="E226" s="17"/>
      <c r="F226" s="17"/>
      <c r="G226" s="17"/>
      <c r="H226" s="17"/>
      <c r="I226" s="17"/>
    </row>
    <row r="227" spans="2:9" x14ac:dyDescent="0.25">
      <c r="B227" s="17"/>
      <c r="C227" s="17"/>
      <c r="D227" s="17"/>
      <c r="E227" s="17"/>
      <c r="F227" s="17"/>
      <c r="G227" s="17"/>
      <c r="H227" s="17"/>
      <c r="I227" s="17"/>
    </row>
    <row r="228" spans="2:9" x14ac:dyDescent="0.25">
      <c r="B228" s="17"/>
      <c r="C228" s="17"/>
      <c r="D228" s="17"/>
      <c r="E228" s="17"/>
      <c r="F228" s="17"/>
      <c r="G228" s="17"/>
      <c r="H228" s="17"/>
      <c r="I228" s="17"/>
    </row>
    <row r="229" spans="2:9" x14ac:dyDescent="0.25">
      <c r="B229" s="17"/>
      <c r="C229" s="17"/>
      <c r="D229" s="17"/>
      <c r="E229" s="17"/>
      <c r="F229" s="17"/>
      <c r="G229" s="17"/>
      <c r="H229" s="17"/>
      <c r="I229" s="17"/>
    </row>
    <row r="230" spans="2:9" x14ac:dyDescent="0.25">
      <c r="B230" s="17"/>
      <c r="C230" s="17"/>
      <c r="D230" s="17"/>
      <c r="E230" s="17"/>
      <c r="F230" s="17"/>
      <c r="G230" s="17"/>
      <c r="H230" s="17"/>
      <c r="I230" s="17"/>
    </row>
    <row r="231" spans="2:9" x14ac:dyDescent="0.25">
      <c r="B231" s="17"/>
      <c r="C231" s="17"/>
      <c r="D231" s="17"/>
      <c r="E231" s="17"/>
      <c r="F231" s="17"/>
      <c r="G231" s="17"/>
      <c r="H231" s="17"/>
      <c r="I231" s="17"/>
    </row>
    <row r="232" spans="2:9" x14ac:dyDescent="0.25">
      <c r="B232" s="17"/>
      <c r="C232" s="17"/>
      <c r="D232" s="17"/>
      <c r="E232" s="17"/>
      <c r="F232" s="17"/>
      <c r="G232" s="17"/>
      <c r="H232" s="17"/>
      <c r="I232" s="17"/>
    </row>
    <row r="233" spans="2:9" x14ac:dyDescent="0.25">
      <c r="B233" s="17"/>
      <c r="C233" s="17"/>
      <c r="D233" s="17"/>
      <c r="E233" s="17"/>
      <c r="F233" s="17"/>
      <c r="G233" s="17"/>
      <c r="H233" s="17"/>
      <c r="I233" s="17"/>
    </row>
    <row r="234" spans="2:9" x14ac:dyDescent="0.25">
      <c r="B234" s="17"/>
      <c r="C234" s="17"/>
      <c r="D234" s="17"/>
      <c r="E234" s="17"/>
      <c r="F234" s="17"/>
      <c r="G234" s="17"/>
      <c r="H234" s="17"/>
      <c r="I234" s="17"/>
    </row>
    <row r="235" spans="2:9" x14ac:dyDescent="0.25">
      <c r="B235" s="17"/>
      <c r="C235" s="17"/>
      <c r="D235" s="17"/>
      <c r="E235" s="17"/>
      <c r="F235" s="17"/>
      <c r="G235" s="17"/>
      <c r="H235" s="17"/>
      <c r="I235" s="17"/>
    </row>
    <row r="236" spans="2:9" x14ac:dyDescent="0.25">
      <c r="B236" s="17"/>
      <c r="C236" s="17"/>
      <c r="D236" s="17"/>
      <c r="E236" s="17"/>
      <c r="F236" s="17"/>
      <c r="G236" s="17"/>
      <c r="H236" s="17"/>
      <c r="I236" s="17"/>
    </row>
    <row r="237" spans="2:9" x14ac:dyDescent="0.25">
      <c r="B237" s="17"/>
      <c r="C237" s="17"/>
      <c r="D237" s="17"/>
      <c r="E237" s="17"/>
      <c r="F237" s="17"/>
      <c r="G237" s="17"/>
      <c r="H237" s="17"/>
      <c r="I237" s="17"/>
    </row>
    <row r="238" spans="2:9" x14ac:dyDescent="0.25">
      <c r="B238" s="17"/>
      <c r="C238" s="17"/>
      <c r="D238" s="17"/>
      <c r="E238" s="17"/>
      <c r="F238" s="17"/>
      <c r="G238" s="17"/>
      <c r="H238" s="17"/>
      <c r="I238" s="17"/>
    </row>
    <row r="239" spans="2:9" x14ac:dyDescent="0.25">
      <c r="B239" s="17"/>
      <c r="C239" s="17"/>
      <c r="D239" s="17"/>
      <c r="E239" s="17"/>
      <c r="F239" s="17"/>
      <c r="G239" s="17"/>
      <c r="H239" s="17"/>
      <c r="I239" s="17"/>
    </row>
    <row r="240" spans="2:9" x14ac:dyDescent="0.25">
      <c r="B240" s="17"/>
      <c r="C240" s="17"/>
      <c r="D240" s="17"/>
      <c r="E240" s="17"/>
      <c r="F240" s="17"/>
      <c r="G240" s="17"/>
      <c r="H240" s="17"/>
      <c r="I240" s="17"/>
    </row>
    <row r="241" spans="2:9" x14ac:dyDescent="0.25">
      <c r="B241" s="17"/>
      <c r="C241" s="17"/>
      <c r="D241" s="17"/>
      <c r="E241" s="17"/>
      <c r="F241" s="17"/>
      <c r="G241" s="17"/>
      <c r="H241" s="17"/>
      <c r="I241" s="17"/>
    </row>
    <row r="242" spans="2:9" x14ac:dyDescent="0.25">
      <c r="B242" s="17"/>
      <c r="C242" s="17"/>
      <c r="D242" s="17"/>
      <c r="E242" s="17"/>
      <c r="F242" s="17"/>
      <c r="G242" s="17"/>
      <c r="H242" s="17"/>
      <c r="I242" s="17"/>
    </row>
    <row r="243" spans="2:9" x14ac:dyDescent="0.25">
      <c r="B243" s="17"/>
      <c r="C243" s="17"/>
      <c r="D243" s="17"/>
      <c r="E243" s="17"/>
      <c r="F243" s="17"/>
      <c r="G243" s="17"/>
      <c r="H243" s="17"/>
      <c r="I243" s="17"/>
    </row>
    <row r="244" spans="2:9" x14ac:dyDescent="0.25">
      <c r="B244" s="17"/>
      <c r="C244" s="17"/>
      <c r="D244" s="17"/>
      <c r="E244" s="17"/>
      <c r="F244" s="17"/>
      <c r="G244" s="17"/>
      <c r="H244" s="17"/>
      <c r="I244" s="17"/>
    </row>
    <row r="245" spans="2:9" x14ac:dyDescent="0.25">
      <c r="B245" s="17"/>
      <c r="C245" s="17"/>
      <c r="D245" s="17"/>
      <c r="E245" s="17"/>
      <c r="F245" s="17"/>
      <c r="G245" s="17"/>
      <c r="H245" s="17"/>
      <c r="I245" s="17"/>
    </row>
    <row r="246" spans="2:9" x14ac:dyDescent="0.25">
      <c r="B246" s="17"/>
      <c r="C246" s="17"/>
      <c r="D246" s="17"/>
      <c r="E246" s="17"/>
      <c r="F246" s="17"/>
      <c r="G246" s="17"/>
      <c r="H246" s="17"/>
      <c r="I246" s="17"/>
    </row>
    <row r="247" spans="2:9" x14ac:dyDescent="0.25">
      <c r="B247" s="17"/>
      <c r="C247" s="17"/>
      <c r="D247" s="17"/>
      <c r="E247" s="17"/>
      <c r="F247" s="17"/>
      <c r="G247" s="17"/>
      <c r="H247" s="17"/>
      <c r="I247" s="17"/>
    </row>
    <row r="248" spans="2:9" x14ac:dyDescent="0.25">
      <c r="B248" s="17"/>
      <c r="C248" s="17"/>
      <c r="D248" s="17"/>
      <c r="E248" s="17"/>
      <c r="F248" s="17"/>
      <c r="G248" s="17"/>
      <c r="H248" s="17"/>
      <c r="I248" s="17"/>
    </row>
    <row r="249" spans="2:9" x14ac:dyDescent="0.25">
      <c r="B249" s="17"/>
      <c r="C249" s="17"/>
      <c r="D249" s="17"/>
      <c r="E249" s="17"/>
      <c r="F249" s="17"/>
      <c r="G249" s="17"/>
      <c r="H249" s="17"/>
      <c r="I249" s="17"/>
    </row>
    <row r="250" spans="2:9" x14ac:dyDescent="0.25">
      <c r="B250" s="17"/>
      <c r="C250" s="17"/>
      <c r="D250" s="17"/>
      <c r="E250" s="17"/>
      <c r="F250" s="17"/>
      <c r="G250" s="17"/>
      <c r="H250" s="17"/>
      <c r="I250" s="17"/>
    </row>
    <row r="251" spans="2:9" x14ac:dyDescent="0.25">
      <c r="B251" s="17"/>
      <c r="C251" s="17"/>
      <c r="D251" s="17"/>
      <c r="E251" s="17"/>
      <c r="F251" s="17"/>
      <c r="G251" s="17"/>
      <c r="H251" s="17"/>
      <c r="I251" s="17"/>
    </row>
    <row r="252" spans="2:9" x14ac:dyDescent="0.25">
      <c r="B252" s="17"/>
      <c r="C252" s="17"/>
      <c r="D252" s="17"/>
      <c r="E252" s="17"/>
      <c r="F252" s="17"/>
      <c r="G252" s="17"/>
      <c r="H252" s="17"/>
      <c r="I252" s="17"/>
    </row>
    <row r="253" spans="2:9" x14ac:dyDescent="0.25">
      <c r="B253" s="17"/>
      <c r="C253" s="17"/>
      <c r="D253" s="17"/>
      <c r="E253" s="17"/>
      <c r="F253" s="17"/>
      <c r="G253" s="17"/>
      <c r="H253" s="17"/>
      <c r="I253" s="17"/>
    </row>
    <row r="254" spans="2:9" x14ac:dyDescent="0.25">
      <c r="B254" s="17"/>
      <c r="C254" s="17"/>
      <c r="D254" s="17"/>
      <c r="E254" s="17"/>
      <c r="F254" s="17"/>
      <c r="G254" s="17"/>
      <c r="H254" s="17"/>
      <c r="I254" s="17"/>
    </row>
    <row r="255" spans="2:9" x14ac:dyDescent="0.25">
      <c r="B255" s="17"/>
      <c r="C255" s="17"/>
      <c r="D255" s="17"/>
      <c r="E255" s="17"/>
      <c r="F255" s="17"/>
      <c r="G255" s="17"/>
      <c r="H255" s="17"/>
      <c r="I255" s="17"/>
    </row>
    <row r="256" spans="2:9" x14ac:dyDescent="0.25">
      <c r="B256" s="17"/>
      <c r="C256" s="17"/>
      <c r="D256" s="17"/>
      <c r="E256" s="17"/>
      <c r="F256" s="17"/>
      <c r="G256" s="17"/>
      <c r="H256" s="17"/>
      <c r="I256" s="17"/>
    </row>
    <row r="257" spans="2:9" x14ac:dyDescent="0.25">
      <c r="B257" s="17"/>
      <c r="C257" s="17"/>
      <c r="D257" s="17"/>
      <c r="E257" s="17"/>
      <c r="F257" s="17"/>
      <c r="G257" s="17"/>
      <c r="H257" s="17"/>
      <c r="I257" s="17"/>
    </row>
    <row r="258" spans="2:9" x14ac:dyDescent="0.25">
      <c r="B258" s="17"/>
      <c r="C258" s="17"/>
      <c r="D258" s="17"/>
      <c r="E258" s="17"/>
      <c r="F258" s="17"/>
      <c r="G258" s="17"/>
      <c r="H258" s="17"/>
      <c r="I258" s="17"/>
    </row>
    <row r="259" spans="2:9" x14ac:dyDescent="0.25">
      <c r="B259" s="17"/>
      <c r="C259" s="17"/>
      <c r="D259" s="17"/>
      <c r="E259" s="17"/>
      <c r="F259" s="17"/>
      <c r="G259" s="17"/>
      <c r="H259" s="17"/>
      <c r="I259" s="17"/>
    </row>
    <row r="260" spans="2:9" x14ac:dyDescent="0.25">
      <c r="B260" s="17"/>
      <c r="C260" s="17"/>
      <c r="D260" s="17"/>
      <c r="E260" s="17"/>
      <c r="F260" s="17"/>
      <c r="G260" s="17"/>
      <c r="H260" s="17"/>
      <c r="I260" s="17"/>
    </row>
    <row r="261" spans="2:9" x14ac:dyDescent="0.25">
      <c r="B261" s="17"/>
      <c r="C261" s="17"/>
      <c r="D261" s="17"/>
      <c r="E261" s="17"/>
      <c r="F261" s="17"/>
      <c r="G261" s="17"/>
      <c r="H261" s="17"/>
      <c r="I261" s="17"/>
    </row>
    <row r="262" spans="2:9" x14ac:dyDescent="0.25">
      <c r="B262" s="17"/>
      <c r="C262" s="17"/>
      <c r="D262" s="17"/>
      <c r="E262" s="17"/>
      <c r="F262" s="17"/>
      <c r="G262" s="17"/>
      <c r="H262" s="17"/>
      <c r="I262" s="17"/>
    </row>
    <row r="263" spans="2:9" x14ac:dyDescent="0.25">
      <c r="B263" s="17"/>
      <c r="C263" s="17"/>
      <c r="D263" s="17"/>
      <c r="E263" s="17"/>
      <c r="F263" s="17"/>
      <c r="G263" s="17"/>
      <c r="H263" s="17"/>
      <c r="I263" s="17"/>
    </row>
    <row r="264" spans="2:9" x14ac:dyDescent="0.25">
      <c r="B264" s="17"/>
      <c r="C264" s="17"/>
      <c r="D264" s="17"/>
      <c r="E264" s="17"/>
      <c r="F264" s="17"/>
      <c r="G264" s="17"/>
      <c r="H264" s="17"/>
      <c r="I264" s="17"/>
    </row>
    <row r="265" spans="2:9" x14ac:dyDescent="0.25">
      <c r="B265" s="17"/>
      <c r="C265" s="17"/>
      <c r="D265" s="17"/>
      <c r="E265" s="17"/>
      <c r="F265" s="17"/>
      <c r="G265" s="17"/>
      <c r="H265" s="17"/>
      <c r="I265" s="17"/>
    </row>
    <row r="266" spans="2:9" x14ac:dyDescent="0.25">
      <c r="B266" s="17"/>
      <c r="C266" s="17"/>
      <c r="D266" s="17"/>
      <c r="E266" s="17"/>
      <c r="F266" s="17"/>
      <c r="G266" s="17"/>
      <c r="H266" s="17"/>
      <c r="I266" s="17"/>
    </row>
    <row r="267" spans="2:9" x14ac:dyDescent="0.25">
      <c r="B267" s="17"/>
      <c r="C267" s="17"/>
      <c r="D267" s="17"/>
      <c r="E267" s="17"/>
      <c r="F267" s="17"/>
      <c r="G267" s="17"/>
      <c r="H267" s="17"/>
      <c r="I267" s="17"/>
    </row>
    <row r="268" spans="2:9" x14ac:dyDescent="0.25">
      <c r="B268" s="17"/>
      <c r="C268" s="17"/>
      <c r="D268" s="17"/>
      <c r="E268" s="17"/>
      <c r="F268" s="17"/>
      <c r="G268" s="17"/>
      <c r="H268" s="17"/>
      <c r="I268" s="17"/>
    </row>
    <row r="269" spans="2:9" x14ac:dyDescent="0.25">
      <c r="B269" s="17"/>
      <c r="C269" s="17"/>
      <c r="D269" s="17"/>
      <c r="E269" s="17"/>
      <c r="F269" s="17"/>
      <c r="G269" s="17"/>
      <c r="H269" s="17"/>
      <c r="I269" s="17"/>
    </row>
    <row r="270" spans="2:9" x14ac:dyDescent="0.25">
      <c r="B270" s="17"/>
      <c r="C270" s="17"/>
      <c r="D270" s="17"/>
      <c r="E270" s="17"/>
      <c r="F270" s="17"/>
      <c r="G270" s="17"/>
      <c r="H270" s="17"/>
      <c r="I270" s="17"/>
    </row>
    <row r="271" spans="2:9" x14ac:dyDescent="0.25">
      <c r="B271" s="17"/>
      <c r="C271" s="17"/>
      <c r="D271" s="17"/>
      <c r="E271" s="17"/>
      <c r="F271" s="17"/>
      <c r="G271" s="17"/>
      <c r="H271" s="17"/>
      <c r="I271" s="17"/>
    </row>
    <row r="272" spans="2:9" x14ac:dyDescent="0.25">
      <c r="B272" s="17"/>
      <c r="C272" s="17"/>
      <c r="D272" s="17"/>
      <c r="E272" s="17"/>
      <c r="F272" s="17"/>
      <c r="G272" s="17"/>
      <c r="H272" s="17"/>
      <c r="I272" s="17"/>
    </row>
    <row r="273" spans="2:9" x14ac:dyDescent="0.25">
      <c r="B273" s="17"/>
      <c r="C273" s="17"/>
      <c r="D273" s="17"/>
      <c r="E273" s="17"/>
      <c r="F273" s="17"/>
      <c r="G273" s="17"/>
      <c r="H273" s="17"/>
      <c r="I273" s="17"/>
    </row>
    <row r="274" spans="2:9" x14ac:dyDescent="0.25">
      <c r="B274" s="17"/>
      <c r="C274" s="17"/>
      <c r="D274" s="17"/>
      <c r="E274" s="17"/>
      <c r="F274" s="17"/>
      <c r="G274" s="17"/>
      <c r="H274" s="17"/>
      <c r="I274" s="17"/>
    </row>
    <row r="275" spans="2:9" x14ac:dyDescent="0.25">
      <c r="B275" s="17"/>
      <c r="C275" s="17"/>
      <c r="D275" s="17"/>
      <c r="E275" s="17"/>
      <c r="F275" s="17"/>
      <c r="G275" s="17"/>
      <c r="H275" s="17"/>
      <c r="I275" s="17"/>
    </row>
    <row r="276" spans="2:9" x14ac:dyDescent="0.25">
      <c r="B276" s="17"/>
      <c r="C276" s="17"/>
      <c r="D276" s="17"/>
      <c r="E276" s="17"/>
      <c r="F276" s="17"/>
      <c r="G276" s="17"/>
      <c r="H276" s="17"/>
      <c r="I276" s="17"/>
    </row>
    <row r="277" spans="2:9" x14ac:dyDescent="0.25">
      <c r="B277" s="17"/>
      <c r="C277" s="17"/>
      <c r="D277" s="17"/>
      <c r="E277" s="17"/>
      <c r="F277" s="17"/>
      <c r="G277" s="17"/>
      <c r="H277" s="17"/>
      <c r="I277" s="17"/>
    </row>
    <row r="278" spans="2:9" x14ac:dyDescent="0.25">
      <c r="B278" s="17"/>
      <c r="C278" s="17"/>
      <c r="D278" s="17"/>
      <c r="E278" s="17"/>
      <c r="F278" s="17"/>
      <c r="G278" s="17"/>
      <c r="H278" s="17"/>
      <c r="I278" s="17"/>
    </row>
    <row r="279" spans="2:9" x14ac:dyDescent="0.25">
      <c r="B279" s="17"/>
      <c r="C279" s="17"/>
      <c r="D279" s="17"/>
      <c r="E279" s="17"/>
      <c r="F279" s="17"/>
      <c r="G279" s="17"/>
      <c r="H279" s="17"/>
      <c r="I279" s="17"/>
    </row>
    <row r="280" spans="2:9" x14ac:dyDescent="0.25">
      <c r="B280" s="17"/>
      <c r="C280" s="17"/>
      <c r="D280" s="17"/>
      <c r="E280" s="17"/>
      <c r="F280" s="17"/>
      <c r="G280" s="17"/>
      <c r="H280" s="17"/>
      <c r="I280" s="17"/>
    </row>
    <row r="281" spans="2:9" x14ac:dyDescent="0.25">
      <c r="B281" s="17"/>
      <c r="C281" s="17"/>
      <c r="D281" s="17"/>
      <c r="E281" s="17"/>
      <c r="F281" s="17"/>
      <c r="G281" s="17"/>
      <c r="H281" s="17"/>
      <c r="I281" s="17"/>
    </row>
    <row r="282" spans="2:9" x14ac:dyDescent="0.25">
      <c r="B282" s="17"/>
      <c r="C282" s="17"/>
      <c r="D282" s="17"/>
      <c r="E282" s="17"/>
      <c r="F282" s="17"/>
      <c r="G282" s="17"/>
      <c r="H282" s="17"/>
      <c r="I282" s="17"/>
    </row>
    <row r="283" spans="2:9" x14ac:dyDescent="0.25">
      <c r="B283" s="17"/>
      <c r="C283" s="17"/>
      <c r="D283" s="17"/>
      <c r="E283" s="17"/>
      <c r="F283" s="17"/>
      <c r="G283" s="17"/>
      <c r="H283" s="17"/>
      <c r="I283" s="17"/>
    </row>
    <row r="284" spans="2:9" x14ac:dyDescent="0.25">
      <c r="B284" s="17"/>
      <c r="C284" s="17"/>
      <c r="D284" s="17"/>
      <c r="E284" s="17"/>
      <c r="F284" s="17"/>
      <c r="G284" s="17"/>
      <c r="H284" s="17"/>
      <c r="I284" s="17"/>
    </row>
    <row r="285" spans="2:9" x14ac:dyDescent="0.25">
      <c r="B285" s="17"/>
      <c r="C285" s="17"/>
      <c r="D285" s="17"/>
      <c r="E285" s="17"/>
      <c r="F285" s="17"/>
      <c r="G285" s="17"/>
      <c r="H285" s="17"/>
      <c r="I285" s="17"/>
    </row>
    <row r="286" spans="2:9" x14ac:dyDescent="0.25">
      <c r="B286" s="17"/>
      <c r="C286" s="17"/>
      <c r="D286" s="17"/>
      <c r="E286" s="17"/>
      <c r="F286" s="17"/>
      <c r="G286" s="17"/>
      <c r="H286" s="17"/>
      <c r="I286" s="17"/>
    </row>
    <row r="287" spans="2:9" x14ac:dyDescent="0.25">
      <c r="B287" s="17"/>
      <c r="C287" s="17"/>
      <c r="D287" s="17"/>
      <c r="E287" s="17"/>
      <c r="F287" s="17"/>
      <c r="G287" s="17"/>
      <c r="H287" s="17"/>
      <c r="I287" s="17"/>
    </row>
    <row r="288" spans="2:9" x14ac:dyDescent="0.25">
      <c r="B288" s="17"/>
      <c r="C288" s="17"/>
      <c r="D288" s="17"/>
      <c r="E288" s="17"/>
      <c r="F288" s="17"/>
      <c r="G288" s="17"/>
      <c r="H288" s="17"/>
      <c r="I288" s="17"/>
    </row>
    <row r="289" spans="2:9" x14ac:dyDescent="0.25">
      <c r="B289" s="17"/>
      <c r="C289" s="17"/>
      <c r="D289" s="17"/>
      <c r="E289" s="17"/>
      <c r="F289" s="17"/>
      <c r="G289" s="17"/>
      <c r="H289" s="17"/>
      <c r="I289" s="17"/>
    </row>
    <row r="290" spans="2:9" x14ac:dyDescent="0.25">
      <c r="B290" s="17"/>
      <c r="C290" s="17"/>
      <c r="D290" s="17"/>
      <c r="E290" s="17"/>
      <c r="F290" s="17"/>
      <c r="G290" s="17"/>
      <c r="H290" s="17"/>
      <c r="I290" s="17"/>
    </row>
    <row r="291" spans="2:9" x14ac:dyDescent="0.25">
      <c r="B291" s="17"/>
      <c r="C291" s="17"/>
      <c r="D291" s="17"/>
      <c r="E291" s="17"/>
      <c r="F291" s="17"/>
      <c r="G291" s="17"/>
      <c r="H291" s="17"/>
      <c r="I291" s="17"/>
    </row>
    <row r="292" spans="2:9" x14ac:dyDescent="0.25">
      <c r="B292" s="17"/>
      <c r="C292" s="17"/>
      <c r="D292" s="17"/>
      <c r="E292" s="17"/>
      <c r="F292" s="17"/>
      <c r="G292" s="17"/>
      <c r="H292" s="17"/>
      <c r="I292" s="17"/>
    </row>
    <row r="293" spans="2:9" x14ac:dyDescent="0.25">
      <c r="B293" s="17"/>
      <c r="C293" s="17"/>
      <c r="D293" s="17"/>
      <c r="E293" s="17"/>
      <c r="F293" s="17"/>
      <c r="G293" s="17"/>
      <c r="H293" s="17"/>
      <c r="I293" s="17"/>
    </row>
    <row r="294" spans="2:9" x14ac:dyDescent="0.25">
      <c r="B294" s="17"/>
      <c r="C294" s="17"/>
      <c r="D294" s="17"/>
      <c r="E294" s="17"/>
      <c r="F294" s="17"/>
      <c r="G294" s="17"/>
      <c r="H294" s="17"/>
      <c r="I294" s="17"/>
    </row>
    <row r="295" spans="2:9" x14ac:dyDescent="0.25">
      <c r="B295" s="17"/>
      <c r="C295" s="17"/>
      <c r="D295" s="17"/>
      <c r="E295" s="17"/>
      <c r="F295" s="17"/>
      <c r="G295" s="17"/>
      <c r="H295" s="17"/>
      <c r="I295" s="17"/>
    </row>
    <row r="296" spans="2:9" x14ac:dyDescent="0.25">
      <c r="B296" s="17"/>
      <c r="C296" s="17"/>
      <c r="D296" s="17"/>
      <c r="E296" s="17"/>
      <c r="F296" s="17"/>
      <c r="G296" s="17"/>
      <c r="H296" s="17"/>
      <c r="I296" s="17"/>
    </row>
    <row r="297" spans="2:9" x14ac:dyDescent="0.25">
      <c r="B297" s="17"/>
      <c r="C297" s="17"/>
      <c r="D297" s="17"/>
      <c r="E297" s="17"/>
      <c r="F297" s="17"/>
      <c r="G297" s="17"/>
      <c r="H297" s="17"/>
      <c r="I297" s="17"/>
    </row>
    <row r="298" spans="2:9" x14ac:dyDescent="0.25">
      <c r="B298" s="17"/>
      <c r="C298" s="17"/>
      <c r="D298" s="17"/>
      <c r="E298" s="17"/>
      <c r="F298" s="17"/>
      <c r="G298" s="17"/>
      <c r="H298" s="17"/>
      <c r="I298" s="17"/>
    </row>
    <row r="299" spans="2:9" x14ac:dyDescent="0.25">
      <c r="B299" s="17"/>
      <c r="C299" s="17"/>
      <c r="D299" s="17"/>
      <c r="E299" s="17"/>
      <c r="F299" s="17"/>
      <c r="G299" s="17"/>
      <c r="H299" s="17"/>
      <c r="I299" s="17"/>
    </row>
    <row r="300" spans="2:9" x14ac:dyDescent="0.25">
      <c r="B300" s="17"/>
      <c r="C300" s="17"/>
      <c r="D300" s="17"/>
      <c r="E300" s="17"/>
      <c r="F300" s="17"/>
      <c r="G300" s="17"/>
      <c r="H300" s="17"/>
      <c r="I300" s="17"/>
    </row>
    <row r="301" spans="2:9" x14ac:dyDescent="0.25">
      <c r="B301" s="17"/>
      <c r="C301" s="17"/>
      <c r="D301" s="17"/>
      <c r="E301" s="17"/>
      <c r="F301" s="17"/>
      <c r="G301" s="17"/>
      <c r="H301" s="17"/>
      <c r="I301" s="17"/>
    </row>
    <row r="302" spans="2:9" x14ac:dyDescent="0.25">
      <c r="B302" s="17"/>
      <c r="C302" s="17"/>
      <c r="D302" s="17"/>
      <c r="E302" s="17"/>
      <c r="F302" s="17"/>
      <c r="G302" s="17"/>
      <c r="H302" s="17"/>
      <c r="I302" s="17"/>
    </row>
    <row r="303" spans="2:9" x14ac:dyDescent="0.25">
      <c r="B303" s="17"/>
      <c r="C303" s="17"/>
      <c r="D303" s="17"/>
      <c r="E303" s="17"/>
      <c r="F303" s="17"/>
      <c r="G303" s="17"/>
      <c r="H303" s="17"/>
      <c r="I303" s="17"/>
    </row>
    <row r="304" spans="2:9" x14ac:dyDescent="0.25">
      <c r="B304" s="17"/>
      <c r="C304" s="17"/>
      <c r="D304" s="17"/>
      <c r="E304" s="17"/>
      <c r="F304" s="17"/>
      <c r="G304" s="17"/>
      <c r="H304" s="17"/>
      <c r="I304" s="17"/>
    </row>
    <row r="305" spans="2:9" x14ac:dyDescent="0.25">
      <c r="B305" s="17"/>
      <c r="C305" s="17"/>
      <c r="D305" s="17"/>
      <c r="E305" s="17"/>
      <c r="F305" s="17"/>
      <c r="G305" s="17"/>
      <c r="H305" s="17"/>
      <c r="I305" s="17"/>
    </row>
    <row r="306" spans="2:9" x14ac:dyDescent="0.25">
      <c r="B306" s="17"/>
      <c r="C306" s="17"/>
      <c r="D306" s="17"/>
      <c r="E306" s="17"/>
      <c r="F306" s="17"/>
      <c r="G306" s="17"/>
      <c r="H306" s="17"/>
      <c r="I306" s="17"/>
    </row>
    <row r="307" spans="2:9" x14ac:dyDescent="0.25">
      <c r="B307" s="17"/>
      <c r="C307" s="17"/>
      <c r="D307" s="17"/>
      <c r="E307" s="17"/>
      <c r="F307" s="17"/>
      <c r="G307" s="17"/>
      <c r="H307" s="17"/>
      <c r="I307" s="17"/>
    </row>
    <row r="308" spans="2:9" x14ac:dyDescent="0.25">
      <c r="B308" s="17"/>
      <c r="C308" s="17"/>
      <c r="D308" s="17"/>
      <c r="E308" s="17"/>
      <c r="F308" s="17"/>
      <c r="G308" s="17"/>
      <c r="H308" s="17"/>
      <c r="I308" s="17"/>
    </row>
    <row r="309" spans="2:9" x14ac:dyDescent="0.25">
      <c r="B309" s="17"/>
      <c r="C309" s="17"/>
      <c r="D309" s="17"/>
      <c r="E309" s="17"/>
      <c r="F309" s="17"/>
      <c r="G309" s="17"/>
      <c r="H309" s="17"/>
      <c r="I309" s="17"/>
    </row>
    <row r="310" spans="2:9" x14ac:dyDescent="0.25">
      <c r="B310" s="17"/>
      <c r="C310" s="17"/>
      <c r="D310" s="17"/>
      <c r="E310" s="17"/>
      <c r="F310" s="17"/>
      <c r="G310" s="17"/>
      <c r="H310" s="17"/>
      <c r="I310" s="17"/>
    </row>
    <row r="311" spans="2:9" x14ac:dyDescent="0.25">
      <c r="B311" s="17"/>
      <c r="C311" s="17"/>
      <c r="D311" s="17"/>
      <c r="E311" s="17"/>
      <c r="F311" s="17"/>
      <c r="G311" s="17"/>
      <c r="H311" s="17"/>
      <c r="I311" s="17"/>
    </row>
    <row r="312" spans="2:9" x14ac:dyDescent="0.25">
      <c r="B312" s="17"/>
      <c r="C312" s="17"/>
      <c r="D312" s="17"/>
      <c r="E312" s="17"/>
      <c r="F312" s="17"/>
      <c r="G312" s="17"/>
      <c r="H312" s="17"/>
      <c r="I312" s="17"/>
    </row>
    <row r="313" spans="2:9" x14ac:dyDescent="0.25">
      <c r="B313" s="17"/>
      <c r="C313" s="17"/>
      <c r="D313" s="17"/>
      <c r="E313" s="17"/>
      <c r="F313" s="17"/>
      <c r="G313" s="17"/>
      <c r="H313" s="17"/>
      <c r="I313" s="17"/>
    </row>
    <row r="314" spans="2:9" x14ac:dyDescent="0.25">
      <c r="B314" s="17"/>
      <c r="C314" s="17"/>
      <c r="D314" s="17"/>
      <c r="E314" s="17"/>
      <c r="F314" s="17"/>
      <c r="G314" s="17"/>
      <c r="H314" s="17"/>
      <c r="I314" s="17"/>
    </row>
    <row r="315" spans="2:9" x14ac:dyDescent="0.25">
      <c r="B315" s="17"/>
      <c r="C315" s="17"/>
      <c r="D315" s="17"/>
      <c r="E315" s="17"/>
      <c r="F315" s="17"/>
      <c r="G315" s="17"/>
      <c r="H315" s="17"/>
      <c r="I315" s="17"/>
    </row>
    <row r="316" spans="2:9" x14ac:dyDescent="0.25">
      <c r="B316" s="17"/>
      <c r="C316" s="17"/>
      <c r="D316" s="17"/>
      <c r="E316" s="17"/>
      <c r="F316" s="17"/>
      <c r="G316" s="17"/>
      <c r="H316" s="17"/>
      <c r="I316" s="17"/>
    </row>
    <row r="317" spans="2:9" x14ac:dyDescent="0.25">
      <c r="B317" s="17"/>
      <c r="C317" s="17"/>
      <c r="D317" s="17"/>
      <c r="E317" s="17"/>
      <c r="F317" s="17"/>
      <c r="G317" s="17"/>
      <c r="H317" s="17"/>
      <c r="I317" s="17"/>
    </row>
    <row r="318" spans="2:9" x14ac:dyDescent="0.25">
      <c r="B318" s="17"/>
      <c r="C318" s="17"/>
      <c r="D318" s="17"/>
      <c r="E318" s="17"/>
      <c r="F318" s="17"/>
      <c r="G318" s="17"/>
      <c r="H318" s="17"/>
      <c r="I318" s="17"/>
    </row>
    <row r="319" spans="2:9" x14ac:dyDescent="0.25">
      <c r="B319" s="17"/>
      <c r="C319" s="17"/>
      <c r="D319" s="17"/>
      <c r="E319" s="17"/>
      <c r="F319" s="17"/>
      <c r="G319" s="17"/>
      <c r="H319" s="17"/>
      <c r="I319" s="17"/>
    </row>
    <row r="320" spans="2:9" x14ac:dyDescent="0.25">
      <c r="B320" s="17"/>
      <c r="C320" s="17"/>
      <c r="D320" s="17"/>
      <c r="E320" s="17"/>
      <c r="F320" s="17"/>
      <c r="G320" s="17"/>
      <c r="H320" s="17"/>
      <c r="I320" s="17"/>
    </row>
    <row r="321" spans="2:9" x14ac:dyDescent="0.25">
      <c r="B321" s="17"/>
      <c r="C321" s="17"/>
      <c r="D321" s="17"/>
      <c r="E321" s="17"/>
      <c r="F321" s="17"/>
      <c r="G321" s="17"/>
      <c r="H321" s="17"/>
      <c r="I321" s="17"/>
    </row>
    <row r="322" spans="2:9" x14ac:dyDescent="0.25">
      <c r="B322" s="17"/>
      <c r="C322" s="17"/>
      <c r="D322" s="17"/>
      <c r="E322" s="17"/>
      <c r="F322" s="17"/>
      <c r="G322" s="17"/>
      <c r="H322" s="17"/>
      <c r="I322" s="17"/>
    </row>
    <row r="323" spans="2:9" x14ac:dyDescent="0.25">
      <c r="B323" s="17"/>
      <c r="C323" s="17"/>
      <c r="D323" s="17"/>
      <c r="E323" s="17"/>
      <c r="F323" s="17"/>
      <c r="G323" s="17"/>
      <c r="H323" s="17"/>
      <c r="I323" s="17"/>
    </row>
    <row r="324" spans="2:9" x14ac:dyDescent="0.25">
      <c r="B324" s="17"/>
      <c r="C324" s="17"/>
      <c r="D324" s="17"/>
      <c r="E324" s="17"/>
      <c r="F324" s="17"/>
      <c r="G324" s="17"/>
      <c r="H324" s="17"/>
      <c r="I324" s="17"/>
    </row>
    <row r="325" spans="2:9" x14ac:dyDescent="0.25">
      <c r="B325" s="17"/>
      <c r="C325" s="17"/>
      <c r="D325" s="17"/>
      <c r="E325" s="17"/>
      <c r="F325" s="17"/>
      <c r="G325" s="17"/>
      <c r="H325" s="17"/>
      <c r="I325" s="17"/>
    </row>
    <row r="326" spans="2:9" x14ac:dyDescent="0.25">
      <c r="B326" s="17"/>
      <c r="C326" s="17"/>
      <c r="D326" s="17"/>
      <c r="E326" s="17"/>
      <c r="F326" s="17"/>
      <c r="G326" s="17"/>
      <c r="H326" s="17"/>
      <c r="I326" s="17"/>
    </row>
    <row r="327" spans="2:9" x14ac:dyDescent="0.25">
      <c r="B327" s="17"/>
      <c r="C327" s="17"/>
      <c r="D327" s="17"/>
      <c r="E327" s="17"/>
      <c r="F327" s="17"/>
      <c r="G327" s="17"/>
      <c r="H327" s="17"/>
      <c r="I327" s="17"/>
    </row>
    <row r="328" spans="2:9" x14ac:dyDescent="0.25">
      <c r="B328" s="17"/>
      <c r="C328" s="17"/>
      <c r="D328" s="17"/>
      <c r="E328" s="17"/>
      <c r="F328" s="17"/>
      <c r="G328" s="17"/>
      <c r="H328" s="17"/>
      <c r="I328" s="17"/>
    </row>
    <row r="329" spans="2:9" x14ac:dyDescent="0.25">
      <c r="B329" s="17"/>
      <c r="C329" s="17"/>
      <c r="D329" s="17"/>
      <c r="E329" s="17"/>
      <c r="F329" s="17"/>
      <c r="G329" s="17"/>
      <c r="H329" s="17"/>
      <c r="I329" s="17"/>
    </row>
    <row r="330" spans="2:9" x14ac:dyDescent="0.25">
      <c r="B330" s="17"/>
      <c r="C330" s="17"/>
      <c r="D330" s="17"/>
      <c r="E330" s="17"/>
      <c r="F330" s="17"/>
      <c r="G330" s="17"/>
      <c r="H330" s="17"/>
      <c r="I330" s="17"/>
    </row>
    <row r="331" spans="2:9" x14ac:dyDescent="0.25">
      <c r="B331" s="17"/>
      <c r="C331" s="17"/>
      <c r="D331" s="17"/>
      <c r="E331" s="17"/>
      <c r="F331" s="17"/>
      <c r="G331" s="17"/>
      <c r="H331" s="17"/>
      <c r="I331" s="17"/>
    </row>
    <row r="332" spans="2:9" x14ac:dyDescent="0.25">
      <c r="B332" s="17"/>
      <c r="C332" s="17"/>
      <c r="D332" s="17"/>
      <c r="E332" s="17"/>
      <c r="F332" s="17"/>
      <c r="G332" s="17"/>
      <c r="H332" s="17"/>
      <c r="I332" s="17"/>
    </row>
    <row r="333" spans="2:9" x14ac:dyDescent="0.25">
      <c r="B333" s="17"/>
      <c r="C333" s="17"/>
      <c r="D333" s="17"/>
      <c r="E333" s="17"/>
      <c r="F333" s="17"/>
      <c r="G333" s="17"/>
      <c r="H333" s="17"/>
      <c r="I333" s="17"/>
    </row>
    <row r="334" spans="2:9" x14ac:dyDescent="0.25">
      <c r="B334" s="17"/>
      <c r="C334" s="17"/>
      <c r="D334" s="17"/>
      <c r="E334" s="17"/>
      <c r="F334" s="17"/>
      <c r="G334" s="17"/>
      <c r="H334" s="17"/>
      <c r="I334" s="17"/>
    </row>
    <row r="335" spans="2:9" x14ac:dyDescent="0.25">
      <c r="B335" s="17"/>
      <c r="C335" s="17"/>
      <c r="D335" s="17"/>
      <c r="E335" s="17"/>
      <c r="F335" s="17"/>
      <c r="G335" s="17"/>
      <c r="H335" s="17"/>
      <c r="I335" s="17"/>
    </row>
    <row r="336" spans="2:9" x14ac:dyDescent="0.25">
      <c r="B336" s="17"/>
      <c r="C336" s="17"/>
      <c r="D336" s="17"/>
      <c r="E336" s="17"/>
      <c r="F336" s="17"/>
      <c r="G336" s="17"/>
      <c r="H336" s="17"/>
      <c r="I336" s="17"/>
    </row>
    <row r="337" spans="2:9" x14ac:dyDescent="0.25">
      <c r="B337" s="17"/>
      <c r="C337" s="17"/>
      <c r="D337" s="17"/>
      <c r="E337" s="17"/>
      <c r="F337" s="17"/>
      <c r="G337" s="17"/>
      <c r="H337" s="17"/>
      <c r="I337" s="17"/>
    </row>
    <row r="338" spans="2:9" x14ac:dyDescent="0.25">
      <c r="B338" s="17"/>
      <c r="C338" s="17"/>
      <c r="D338" s="17"/>
      <c r="E338" s="17"/>
      <c r="F338" s="17"/>
      <c r="G338" s="17"/>
      <c r="H338" s="17"/>
      <c r="I338" s="17"/>
    </row>
    <row r="339" spans="2:9" x14ac:dyDescent="0.25">
      <c r="B339" s="17"/>
      <c r="C339" s="17"/>
      <c r="D339" s="17"/>
      <c r="E339" s="17"/>
      <c r="F339" s="17"/>
      <c r="G339" s="17"/>
      <c r="H339" s="17"/>
      <c r="I339" s="17"/>
    </row>
    <row r="340" spans="2:9" x14ac:dyDescent="0.25">
      <c r="B340" s="17"/>
      <c r="C340" s="17"/>
      <c r="D340" s="17"/>
      <c r="E340" s="17"/>
      <c r="F340" s="17"/>
      <c r="G340" s="17"/>
      <c r="H340" s="17"/>
      <c r="I340" s="17"/>
    </row>
    <row r="341" spans="2:9" x14ac:dyDescent="0.25">
      <c r="B341" s="17"/>
      <c r="C341" s="17"/>
      <c r="D341" s="17"/>
      <c r="E341" s="17"/>
      <c r="F341" s="17"/>
      <c r="G341" s="17"/>
      <c r="H341" s="17"/>
      <c r="I341" s="17"/>
    </row>
    <row r="342" spans="2:9" x14ac:dyDescent="0.25">
      <c r="B342" s="17"/>
      <c r="C342" s="17"/>
      <c r="D342" s="17"/>
      <c r="E342" s="17"/>
      <c r="F342" s="17"/>
      <c r="G342" s="17"/>
      <c r="H342" s="17"/>
      <c r="I342" s="17"/>
    </row>
    <row r="343" spans="2:9" x14ac:dyDescent="0.25">
      <c r="B343" s="17"/>
      <c r="C343" s="17"/>
      <c r="D343" s="17"/>
      <c r="E343" s="17"/>
      <c r="F343" s="17"/>
      <c r="G343" s="17"/>
      <c r="H343" s="17"/>
      <c r="I343" s="17"/>
    </row>
    <row r="344" spans="2:9" x14ac:dyDescent="0.25">
      <c r="B344" s="17"/>
      <c r="C344" s="17"/>
      <c r="D344" s="17"/>
      <c r="E344" s="17"/>
      <c r="F344" s="17"/>
      <c r="G344" s="17"/>
      <c r="H344" s="17"/>
      <c r="I344" s="17"/>
    </row>
    <row r="345" spans="2:9" x14ac:dyDescent="0.25">
      <c r="B345" s="17"/>
      <c r="C345" s="17"/>
      <c r="D345" s="17"/>
      <c r="E345" s="17"/>
      <c r="F345" s="17"/>
      <c r="G345" s="17"/>
      <c r="H345" s="17"/>
      <c r="I345" s="17"/>
    </row>
    <row r="346" spans="2:9" x14ac:dyDescent="0.25">
      <c r="B346" s="17"/>
      <c r="C346" s="17"/>
      <c r="D346" s="17"/>
      <c r="E346" s="17"/>
      <c r="F346" s="17"/>
      <c r="G346" s="17"/>
      <c r="H346" s="17"/>
      <c r="I346" s="17"/>
    </row>
    <row r="347" spans="2:9" x14ac:dyDescent="0.25">
      <c r="B347" s="17"/>
      <c r="C347" s="17"/>
      <c r="D347" s="17"/>
      <c r="E347" s="17"/>
      <c r="F347" s="17"/>
      <c r="G347" s="17"/>
      <c r="H347" s="17"/>
      <c r="I347" s="17"/>
    </row>
    <row r="348" spans="2:9" x14ac:dyDescent="0.25">
      <c r="B348" s="17"/>
      <c r="C348" s="17"/>
      <c r="D348" s="17"/>
      <c r="E348" s="17"/>
      <c r="F348" s="17"/>
      <c r="G348" s="17"/>
      <c r="H348" s="17"/>
      <c r="I348" s="17"/>
    </row>
    <row r="349" spans="2:9" x14ac:dyDescent="0.25">
      <c r="B349" s="17"/>
      <c r="C349" s="17"/>
      <c r="D349" s="17"/>
      <c r="E349" s="17"/>
      <c r="F349" s="17"/>
      <c r="G349" s="17"/>
      <c r="H349" s="17"/>
      <c r="I349" s="17"/>
    </row>
    <row r="350" spans="2:9" x14ac:dyDescent="0.25">
      <c r="B350" s="17"/>
      <c r="C350" s="17"/>
      <c r="D350" s="17"/>
      <c r="E350" s="17"/>
      <c r="F350" s="17"/>
      <c r="G350" s="17"/>
      <c r="H350" s="17"/>
      <c r="I350" s="17"/>
    </row>
    <row r="351" spans="2:9" x14ac:dyDescent="0.25">
      <c r="B351" s="17"/>
      <c r="C351" s="17"/>
      <c r="D351" s="17"/>
      <c r="E351" s="17"/>
      <c r="F351" s="17"/>
      <c r="G351" s="17"/>
      <c r="H351" s="17"/>
      <c r="I351" s="17"/>
    </row>
    <row r="352" spans="2:9" x14ac:dyDescent="0.25">
      <c r="B352" s="17"/>
      <c r="C352" s="17"/>
      <c r="D352" s="17"/>
      <c r="E352" s="17"/>
      <c r="F352" s="17"/>
      <c r="G352" s="17"/>
      <c r="H352" s="17"/>
      <c r="I352" s="17"/>
    </row>
    <row r="353" spans="2:9" x14ac:dyDescent="0.25">
      <c r="B353" s="17"/>
      <c r="C353" s="17"/>
      <c r="D353" s="17"/>
      <c r="E353" s="17"/>
      <c r="F353" s="17"/>
      <c r="G353" s="17"/>
      <c r="H353" s="17"/>
      <c r="I353" s="17"/>
    </row>
    <row r="354" spans="2:9" x14ac:dyDescent="0.25">
      <c r="B354" s="17"/>
      <c r="C354" s="17"/>
      <c r="D354" s="17"/>
      <c r="E354" s="17"/>
      <c r="F354" s="17"/>
      <c r="G354" s="17"/>
      <c r="H354" s="17"/>
      <c r="I354" s="17"/>
    </row>
    <row r="355" spans="2:9" x14ac:dyDescent="0.25">
      <c r="B355" s="17"/>
      <c r="C355" s="17"/>
      <c r="D355" s="17"/>
      <c r="E355" s="17"/>
      <c r="F355" s="17"/>
      <c r="G355" s="17"/>
      <c r="H355" s="17"/>
      <c r="I355" s="17"/>
    </row>
    <row r="356" spans="2:9" x14ac:dyDescent="0.25">
      <c r="B356" s="17"/>
      <c r="C356" s="17"/>
      <c r="D356" s="17"/>
      <c r="E356" s="17"/>
      <c r="F356" s="17"/>
      <c r="G356" s="17"/>
      <c r="H356" s="17"/>
      <c r="I356" s="17"/>
    </row>
    <row r="357" spans="2:9" x14ac:dyDescent="0.25">
      <c r="B357" s="17"/>
      <c r="C357" s="17"/>
      <c r="D357" s="17"/>
      <c r="E357" s="17"/>
      <c r="F357" s="17"/>
      <c r="G357" s="17"/>
      <c r="H357" s="17"/>
      <c r="I357" s="17"/>
    </row>
    <row r="358" spans="2:9" x14ac:dyDescent="0.25">
      <c r="B358" s="17"/>
      <c r="C358" s="17"/>
      <c r="D358" s="17"/>
      <c r="E358" s="17"/>
      <c r="F358" s="17"/>
      <c r="G358" s="17"/>
      <c r="H358" s="17"/>
      <c r="I358" s="17"/>
    </row>
    <row r="359" spans="2:9" x14ac:dyDescent="0.25">
      <c r="B359" s="17"/>
      <c r="C359" s="17"/>
      <c r="D359" s="17"/>
      <c r="E359" s="17"/>
      <c r="F359" s="17"/>
      <c r="G359" s="17"/>
      <c r="H359" s="17"/>
      <c r="I359" s="17"/>
    </row>
    <row r="360" spans="2:9" x14ac:dyDescent="0.25">
      <c r="B360" s="17"/>
      <c r="C360" s="17"/>
      <c r="D360" s="17"/>
      <c r="E360" s="17"/>
      <c r="F360" s="17"/>
      <c r="G360" s="17"/>
      <c r="H360" s="17"/>
      <c r="I360" s="17"/>
    </row>
    <row r="361" spans="2:9" x14ac:dyDescent="0.25">
      <c r="B361" s="17"/>
      <c r="C361" s="17"/>
      <c r="D361" s="17"/>
      <c r="E361" s="17"/>
      <c r="F361" s="17"/>
      <c r="G361" s="17"/>
      <c r="H361" s="17"/>
      <c r="I361" s="17"/>
    </row>
    <row r="362" spans="2:9" x14ac:dyDescent="0.25">
      <c r="B362" s="17"/>
      <c r="C362" s="17"/>
      <c r="D362" s="17"/>
      <c r="E362" s="17"/>
      <c r="F362" s="17"/>
      <c r="G362" s="17"/>
      <c r="H362" s="17"/>
      <c r="I362" s="17"/>
    </row>
    <row r="363" spans="2:9" x14ac:dyDescent="0.25">
      <c r="B363" s="17"/>
      <c r="C363" s="17"/>
      <c r="D363" s="17"/>
      <c r="E363" s="17"/>
      <c r="F363" s="17"/>
      <c r="G363" s="17"/>
      <c r="H363" s="17"/>
      <c r="I363" s="17"/>
    </row>
    <row r="364" spans="2:9" x14ac:dyDescent="0.25">
      <c r="B364" s="17"/>
      <c r="C364" s="17"/>
      <c r="D364" s="17"/>
      <c r="E364" s="17"/>
      <c r="F364" s="17"/>
      <c r="G364" s="17"/>
      <c r="H364" s="17"/>
      <c r="I364" s="17"/>
    </row>
    <row r="365" spans="2:9" x14ac:dyDescent="0.25">
      <c r="B365" s="17"/>
      <c r="C365" s="17"/>
      <c r="D365" s="17"/>
      <c r="E365" s="17"/>
      <c r="F365" s="17"/>
      <c r="G365" s="17"/>
      <c r="H365" s="17"/>
      <c r="I365" s="17"/>
    </row>
    <row r="366" spans="2:9" x14ac:dyDescent="0.25">
      <c r="B366" s="17"/>
      <c r="C366" s="17"/>
      <c r="D366" s="17"/>
      <c r="E366" s="17"/>
      <c r="F366" s="17"/>
      <c r="G366" s="17"/>
      <c r="H366" s="17"/>
      <c r="I366" s="17"/>
    </row>
    <row r="367" spans="2:9" x14ac:dyDescent="0.25">
      <c r="B367" s="17"/>
      <c r="C367" s="17"/>
      <c r="D367" s="17"/>
      <c r="E367" s="17"/>
      <c r="F367" s="17"/>
      <c r="G367" s="17"/>
      <c r="H367" s="17"/>
      <c r="I367" s="17"/>
    </row>
    <row r="368" spans="2:9" x14ac:dyDescent="0.25">
      <c r="B368" s="17"/>
      <c r="C368" s="17"/>
      <c r="D368" s="17"/>
      <c r="E368" s="17"/>
      <c r="F368" s="17"/>
      <c r="G368" s="17"/>
      <c r="H368" s="17"/>
      <c r="I368" s="17"/>
    </row>
    <row r="369" spans="2:9" x14ac:dyDescent="0.25">
      <c r="B369" s="17"/>
      <c r="C369" s="17"/>
      <c r="D369" s="17"/>
      <c r="E369" s="17"/>
      <c r="F369" s="17"/>
      <c r="G369" s="17"/>
      <c r="H369" s="17"/>
      <c r="I369" s="17"/>
    </row>
    <row r="370" spans="2:9" x14ac:dyDescent="0.25">
      <c r="B370" s="17"/>
      <c r="C370" s="17"/>
      <c r="D370" s="17"/>
      <c r="E370" s="17"/>
      <c r="F370" s="17"/>
      <c r="G370" s="17"/>
      <c r="H370" s="17"/>
      <c r="I370" s="17"/>
    </row>
    <row r="371" spans="2:9" x14ac:dyDescent="0.25">
      <c r="B371" s="17"/>
      <c r="C371" s="17"/>
      <c r="D371" s="17"/>
      <c r="E371" s="17"/>
      <c r="F371" s="17"/>
      <c r="G371" s="17"/>
      <c r="H371" s="17"/>
      <c r="I371" s="17"/>
    </row>
    <row r="372" spans="2:9" x14ac:dyDescent="0.25">
      <c r="B372" s="17"/>
      <c r="C372" s="17"/>
      <c r="D372" s="17"/>
      <c r="E372" s="17"/>
      <c r="F372" s="17"/>
      <c r="G372" s="17"/>
      <c r="H372" s="17"/>
      <c r="I372" s="17"/>
    </row>
    <row r="373" spans="2:9" x14ac:dyDescent="0.25">
      <c r="B373" s="17"/>
      <c r="C373" s="17"/>
      <c r="D373" s="17"/>
      <c r="E373" s="17"/>
      <c r="F373" s="17"/>
      <c r="G373" s="17"/>
      <c r="H373" s="17"/>
      <c r="I373" s="17"/>
    </row>
    <row r="374" spans="2:9" x14ac:dyDescent="0.25">
      <c r="B374" s="17"/>
      <c r="C374" s="17"/>
      <c r="D374" s="17"/>
      <c r="E374" s="17"/>
      <c r="F374" s="17"/>
      <c r="G374" s="17"/>
      <c r="H374" s="17"/>
      <c r="I374" s="17"/>
    </row>
    <row r="375" spans="2:9" x14ac:dyDescent="0.25">
      <c r="B375" s="17"/>
      <c r="C375" s="17"/>
      <c r="D375" s="17"/>
      <c r="E375" s="17"/>
      <c r="F375" s="17"/>
      <c r="G375" s="17"/>
      <c r="H375" s="17"/>
      <c r="I375" s="17"/>
    </row>
    <row r="376" spans="2:9" x14ac:dyDescent="0.25">
      <c r="B376" s="17"/>
      <c r="C376" s="17"/>
      <c r="D376" s="17"/>
      <c r="E376" s="17"/>
      <c r="F376" s="17"/>
      <c r="G376" s="17"/>
      <c r="H376" s="17"/>
      <c r="I376" s="17"/>
    </row>
    <row r="377" spans="2:9" x14ac:dyDescent="0.25">
      <c r="B377" s="17"/>
      <c r="C377" s="17"/>
      <c r="D377" s="17"/>
      <c r="E377" s="17"/>
      <c r="F377" s="17"/>
      <c r="G377" s="17"/>
      <c r="H377" s="17"/>
      <c r="I377" s="17"/>
    </row>
    <row r="378" spans="2:9" x14ac:dyDescent="0.25">
      <c r="B378" s="17"/>
      <c r="C378" s="17"/>
      <c r="D378" s="17"/>
      <c r="E378" s="17"/>
      <c r="F378" s="17"/>
      <c r="G378" s="17"/>
      <c r="H378" s="17"/>
      <c r="I378" s="17"/>
    </row>
    <row r="379" spans="2:9" x14ac:dyDescent="0.25">
      <c r="B379" s="17"/>
      <c r="C379" s="17"/>
      <c r="D379" s="17"/>
      <c r="E379" s="17"/>
      <c r="F379" s="17"/>
      <c r="G379" s="17"/>
      <c r="H379" s="17"/>
      <c r="I379" s="17"/>
    </row>
    <row r="380" spans="2:9" x14ac:dyDescent="0.25">
      <c r="B380" s="17"/>
      <c r="C380" s="17"/>
      <c r="D380" s="17"/>
      <c r="E380" s="17"/>
      <c r="F380" s="17"/>
      <c r="G380" s="17"/>
      <c r="H380" s="17"/>
      <c r="I380" s="17"/>
    </row>
    <row r="381" spans="2:9" x14ac:dyDescent="0.25">
      <c r="B381" s="17"/>
      <c r="C381" s="17"/>
      <c r="D381" s="17"/>
      <c r="E381" s="17"/>
      <c r="F381" s="17"/>
      <c r="G381" s="17"/>
      <c r="H381" s="17"/>
      <c r="I381" s="17"/>
    </row>
    <row r="382" spans="2:9" x14ac:dyDescent="0.25">
      <c r="B382" s="17"/>
      <c r="C382" s="17"/>
      <c r="D382" s="17"/>
      <c r="E382" s="17"/>
      <c r="F382" s="17"/>
      <c r="G382" s="17"/>
      <c r="H382" s="17"/>
      <c r="I382" s="17"/>
    </row>
    <row r="383" spans="2:9" x14ac:dyDescent="0.25">
      <c r="B383" s="17"/>
      <c r="C383" s="17"/>
      <c r="D383" s="17"/>
      <c r="E383" s="17"/>
      <c r="F383" s="17"/>
      <c r="G383" s="17"/>
      <c r="H383" s="17"/>
      <c r="I383" s="17"/>
    </row>
    <row r="384" spans="2:9" x14ac:dyDescent="0.25">
      <c r="B384" s="17"/>
      <c r="C384" s="17"/>
      <c r="D384" s="17"/>
      <c r="E384" s="17"/>
      <c r="F384" s="17"/>
      <c r="G384" s="17"/>
      <c r="H384" s="17"/>
      <c r="I384" s="17"/>
    </row>
    <row r="385" spans="2:9" x14ac:dyDescent="0.25">
      <c r="B385" s="17"/>
      <c r="C385" s="17"/>
      <c r="D385" s="17"/>
      <c r="E385" s="17"/>
      <c r="F385" s="17"/>
      <c r="G385" s="17"/>
      <c r="H385" s="17"/>
      <c r="I385" s="17"/>
    </row>
    <row r="386" spans="2:9" x14ac:dyDescent="0.25">
      <c r="B386" s="17"/>
      <c r="C386" s="17"/>
      <c r="D386" s="17"/>
      <c r="E386" s="17"/>
      <c r="F386" s="17"/>
      <c r="G386" s="17"/>
      <c r="H386" s="17"/>
      <c r="I386" s="17"/>
    </row>
    <row r="387" spans="2:9" x14ac:dyDescent="0.25">
      <c r="B387" s="17"/>
      <c r="C387" s="17"/>
      <c r="D387" s="17"/>
      <c r="E387" s="17"/>
      <c r="F387" s="17"/>
      <c r="G387" s="17"/>
      <c r="H387" s="17"/>
      <c r="I387" s="17"/>
    </row>
    <row r="388" spans="2:9" x14ac:dyDescent="0.25">
      <c r="B388" s="17"/>
      <c r="C388" s="17"/>
      <c r="D388" s="17"/>
      <c r="E388" s="17"/>
      <c r="F388" s="17"/>
      <c r="G388" s="17"/>
      <c r="H388" s="17"/>
      <c r="I388" s="17"/>
    </row>
    <row r="389" spans="2:9" x14ac:dyDescent="0.25">
      <c r="B389" s="17"/>
      <c r="C389" s="17"/>
      <c r="D389" s="17"/>
      <c r="E389" s="17"/>
      <c r="F389" s="17"/>
      <c r="G389" s="17"/>
      <c r="H389" s="17"/>
      <c r="I389" s="17"/>
    </row>
    <row r="390" spans="2:9" x14ac:dyDescent="0.25">
      <c r="B390" s="17"/>
      <c r="C390" s="17"/>
      <c r="D390" s="17"/>
      <c r="E390" s="17"/>
      <c r="F390" s="17"/>
      <c r="G390" s="17"/>
      <c r="H390" s="17"/>
      <c r="I390" s="17"/>
    </row>
    <row r="391" spans="2:9" x14ac:dyDescent="0.25">
      <c r="B391" s="17"/>
      <c r="C391" s="17"/>
      <c r="D391" s="17"/>
      <c r="E391" s="17"/>
      <c r="F391" s="17"/>
      <c r="G391" s="17"/>
      <c r="H391" s="17"/>
      <c r="I391" s="17"/>
    </row>
    <row r="392" spans="2:9" x14ac:dyDescent="0.25">
      <c r="B392" s="17"/>
      <c r="C392" s="17"/>
      <c r="D392" s="17"/>
      <c r="E392" s="17"/>
      <c r="F392" s="17"/>
      <c r="G392" s="17"/>
      <c r="H392" s="17"/>
      <c r="I392" s="17"/>
    </row>
    <row r="393" spans="2:9" x14ac:dyDescent="0.25">
      <c r="B393" s="17"/>
      <c r="C393" s="17"/>
      <c r="D393" s="17"/>
      <c r="E393" s="17"/>
      <c r="F393" s="17"/>
      <c r="G393" s="17"/>
      <c r="H393" s="17"/>
      <c r="I393" s="17"/>
    </row>
    <row r="394" spans="2:9" x14ac:dyDescent="0.25">
      <c r="B394" s="17"/>
      <c r="C394" s="17"/>
      <c r="D394" s="17"/>
      <c r="E394" s="17"/>
      <c r="F394" s="17"/>
      <c r="G394" s="17"/>
      <c r="H394" s="17"/>
      <c r="I394" s="17"/>
    </row>
    <row r="395" spans="2:9" x14ac:dyDescent="0.25">
      <c r="B395" s="17"/>
      <c r="C395" s="17"/>
      <c r="D395" s="17"/>
      <c r="E395" s="17"/>
      <c r="F395" s="17"/>
      <c r="G395" s="17"/>
      <c r="H395" s="17"/>
      <c r="I395" s="17"/>
    </row>
    <row r="396" spans="2:9" x14ac:dyDescent="0.25">
      <c r="B396" s="17"/>
      <c r="C396" s="17"/>
      <c r="D396" s="17"/>
      <c r="E396" s="17"/>
      <c r="F396" s="17"/>
      <c r="G396" s="17"/>
      <c r="H396" s="17"/>
      <c r="I396" s="17"/>
    </row>
    <row r="397" spans="2:9" x14ac:dyDescent="0.25">
      <c r="B397" s="17"/>
      <c r="C397" s="17"/>
      <c r="D397" s="17"/>
      <c r="E397" s="17"/>
      <c r="F397" s="17"/>
      <c r="G397" s="17"/>
      <c r="H397" s="17"/>
      <c r="I397" s="17"/>
    </row>
    <row r="398" spans="2:9" x14ac:dyDescent="0.25">
      <c r="B398" s="17"/>
      <c r="C398" s="17"/>
      <c r="D398" s="17"/>
      <c r="E398" s="17"/>
      <c r="F398" s="17"/>
      <c r="G398" s="17"/>
      <c r="H398" s="17"/>
      <c r="I398" s="17"/>
    </row>
    <row r="399" spans="2:9" x14ac:dyDescent="0.25">
      <c r="B399" s="17"/>
      <c r="C399" s="17"/>
      <c r="D399" s="17"/>
      <c r="E399" s="17"/>
      <c r="F399" s="17"/>
      <c r="G399" s="17"/>
      <c r="H399" s="17"/>
      <c r="I399" s="17"/>
    </row>
    <row r="400" spans="2:9" x14ac:dyDescent="0.25">
      <c r="B400" s="17"/>
      <c r="C400" s="17"/>
      <c r="D400" s="17"/>
      <c r="E400" s="17"/>
      <c r="F400" s="17"/>
      <c r="G400" s="17"/>
      <c r="H400" s="17"/>
      <c r="I400" s="17"/>
    </row>
    <row r="401" spans="2:9" x14ac:dyDescent="0.25">
      <c r="B401" s="17"/>
      <c r="C401" s="17"/>
      <c r="D401" s="17"/>
      <c r="E401" s="17"/>
      <c r="F401" s="17"/>
      <c r="G401" s="17"/>
      <c r="H401" s="17"/>
      <c r="I401" s="17"/>
    </row>
    <row r="402" spans="2:9" x14ac:dyDescent="0.25">
      <c r="B402" s="17"/>
      <c r="C402" s="17"/>
      <c r="D402" s="17"/>
      <c r="E402" s="17"/>
      <c r="F402" s="17"/>
      <c r="G402" s="17"/>
      <c r="H402" s="17"/>
      <c r="I402" s="17"/>
    </row>
    <row r="403" spans="2:9" x14ac:dyDescent="0.25">
      <c r="B403" s="17"/>
      <c r="C403" s="17"/>
      <c r="D403" s="17"/>
      <c r="E403" s="17"/>
      <c r="F403" s="17"/>
      <c r="G403" s="17"/>
      <c r="H403" s="17"/>
      <c r="I403" s="17"/>
    </row>
    <row r="404" spans="2:9" x14ac:dyDescent="0.25">
      <c r="B404" s="17"/>
      <c r="C404" s="17"/>
      <c r="D404" s="17"/>
      <c r="E404" s="17"/>
      <c r="F404" s="17"/>
      <c r="G404" s="17"/>
      <c r="H404" s="17"/>
      <c r="I404" s="17"/>
    </row>
    <row r="405" spans="2:9" x14ac:dyDescent="0.25">
      <c r="B405" s="17"/>
      <c r="C405" s="17"/>
      <c r="D405" s="17"/>
      <c r="E405" s="17"/>
      <c r="F405" s="17"/>
      <c r="G405" s="17"/>
      <c r="H405" s="17"/>
      <c r="I405" s="17"/>
    </row>
    <row r="406" spans="2:9" x14ac:dyDescent="0.25">
      <c r="B406" s="17"/>
      <c r="C406" s="17"/>
      <c r="D406" s="17"/>
      <c r="E406" s="17"/>
      <c r="F406" s="17"/>
      <c r="G406" s="17"/>
      <c r="H406" s="17"/>
      <c r="I406" s="17"/>
    </row>
    <row r="407" spans="2:9" x14ac:dyDescent="0.25">
      <c r="B407" s="17"/>
      <c r="C407" s="17"/>
      <c r="D407" s="17"/>
      <c r="E407" s="17"/>
      <c r="F407" s="17"/>
      <c r="G407" s="17"/>
      <c r="H407" s="17"/>
      <c r="I407" s="17"/>
    </row>
    <row r="408" spans="2:9" x14ac:dyDescent="0.25">
      <c r="B408" s="17"/>
      <c r="C408" s="17"/>
      <c r="D408" s="17"/>
      <c r="E408" s="17"/>
      <c r="F408" s="17"/>
      <c r="G408" s="17"/>
      <c r="H408" s="17"/>
      <c r="I408" s="17"/>
    </row>
    <row r="409" spans="2:9" x14ac:dyDescent="0.25">
      <c r="B409" s="17"/>
      <c r="C409" s="17"/>
      <c r="D409" s="17"/>
      <c r="E409" s="17"/>
      <c r="F409" s="17"/>
      <c r="G409" s="17"/>
      <c r="H409" s="17"/>
      <c r="I409" s="17"/>
    </row>
    <row r="410" spans="2:9" x14ac:dyDescent="0.25">
      <c r="B410" s="17"/>
      <c r="C410" s="17"/>
      <c r="D410" s="17"/>
      <c r="E410" s="17"/>
      <c r="F410" s="17"/>
      <c r="G410" s="17"/>
      <c r="H410" s="17"/>
      <c r="I410" s="17"/>
    </row>
    <row r="411" spans="2:9" x14ac:dyDescent="0.25">
      <c r="B411" s="17"/>
      <c r="C411" s="17"/>
      <c r="D411" s="17"/>
      <c r="E411" s="17"/>
      <c r="F411" s="17"/>
      <c r="G411" s="17"/>
      <c r="H411" s="17"/>
      <c r="I411" s="17"/>
    </row>
    <row r="412" spans="2:9" x14ac:dyDescent="0.25">
      <c r="B412" s="17"/>
      <c r="C412" s="17"/>
      <c r="D412" s="17"/>
      <c r="E412" s="17"/>
      <c r="F412" s="17"/>
      <c r="G412" s="17"/>
      <c r="H412" s="17"/>
      <c r="I412" s="17"/>
    </row>
    <row r="413" spans="2:9" x14ac:dyDescent="0.25">
      <c r="B413" s="17"/>
      <c r="C413" s="17"/>
      <c r="D413" s="17"/>
      <c r="E413" s="17"/>
      <c r="F413" s="17"/>
      <c r="G413" s="17"/>
      <c r="H413" s="17"/>
      <c r="I413" s="17"/>
    </row>
    <row r="414" spans="2:9" x14ac:dyDescent="0.25">
      <c r="B414" s="17"/>
      <c r="C414" s="17"/>
      <c r="D414" s="17"/>
      <c r="E414" s="17"/>
      <c r="F414" s="17"/>
      <c r="G414" s="17"/>
      <c r="H414" s="17"/>
      <c r="I414" s="17"/>
    </row>
    <row r="415" spans="2:9" x14ac:dyDescent="0.25">
      <c r="B415" s="17"/>
      <c r="C415" s="17"/>
      <c r="D415" s="17"/>
      <c r="E415" s="17"/>
      <c r="F415" s="17"/>
      <c r="G415" s="17"/>
      <c r="H415" s="17"/>
      <c r="I415" s="17"/>
    </row>
    <row r="416" spans="2:9" x14ac:dyDescent="0.25">
      <c r="B416" s="17"/>
      <c r="C416" s="17"/>
      <c r="D416" s="17"/>
      <c r="E416" s="17"/>
      <c r="F416" s="17"/>
      <c r="G416" s="17"/>
      <c r="H416" s="17"/>
      <c r="I416" s="17"/>
    </row>
    <row r="417" spans="2:9" x14ac:dyDescent="0.25">
      <c r="B417" s="17"/>
      <c r="C417" s="17"/>
      <c r="D417" s="17"/>
      <c r="E417" s="17"/>
      <c r="F417" s="17"/>
      <c r="G417" s="17"/>
      <c r="H417" s="17"/>
      <c r="I417" s="17"/>
    </row>
    <row r="418" spans="2:9" x14ac:dyDescent="0.25">
      <c r="B418" s="17"/>
      <c r="C418" s="17"/>
      <c r="D418" s="17"/>
      <c r="E418" s="17"/>
      <c r="F418" s="17"/>
      <c r="G418" s="17"/>
      <c r="H418" s="17"/>
      <c r="I418" s="17"/>
    </row>
    <row r="419" spans="2:9" x14ac:dyDescent="0.25">
      <c r="B419" s="17"/>
      <c r="C419" s="17"/>
      <c r="D419" s="17"/>
      <c r="E419" s="17"/>
      <c r="F419" s="17"/>
      <c r="G419" s="17"/>
      <c r="H419" s="17"/>
      <c r="I419" s="17"/>
    </row>
    <row r="420" spans="2:9" x14ac:dyDescent="0.25">
      <c r="B420" s="17"/>
      <c r="C420" s="17"/>
      <c r="D420" s="17"/>
      <c r="E420" s="17"/>
      <c r="F420" s="17"/>
      <c r="G420" s="17"/>
      <c r="H420" s="17"/>
      <c r="I420" s="17"/>
    </row>
    <row r="421" spans="2:9" x14ac:dyDescent="0.25">
      <c r="B421" s="17"/>
      <c r="C421" s="17"/>
      <c r="D421" s="17"/>
      <c r="E421" s="17"/>
      <c r="F421" s="17"/>
      <c r="G421" s="17"/>
      <c r="H421" s="17"/>
      <c r="I421" s="17"/>
    </row>
    <row r="422" spans="2:9" x14ac:dyDescent="0.25">
      <c r="B422" s="17"/>
      <c r="C422" s="17"/>
      <c r="D422" s="17"/>
      <c r="E422" s="17"/>
      <c r="F422" s="17"/>
      <c r="G422" s="17"/>
      <c r="H422" s="17"/>
      <c r="I422" s="17"/>
    </row>
    <row r="423" spans="2:9" x14ac:dyDescent="0.25">
      <c r="B423" s="17"/>
      <c r="C423" s="17"/>
      <c r="D423" s="17"/>
      <c r="E423" s="17"/>
      <c r="F423" s="17"/>
      <c r="G423" s="17"/>
      <c r="H423" s="17"/>
      <c r="I423" s="17"/>
    </row>
    <row r="424" spans="2:9" x14ac:dyDescent="0.25">
      <c r="B424" s="17"/>
      <c r="C424" s="17"/>
      <c r="D424" s="17"/>
      <c r="E424" s="17"/>
      <c r="F424" s="17"/>
      <c r="G424" s="17"/>
      <c r="H424" s="17"/>
      <c r="I424" s="17"/>
    </row>
    <row r="425" spans="2:9" x14ac:dyDescent="0.25">
      <c r="B425" s="17"/>
      <c r="C425" s="17"/>
      <c r="D425" s="17"/>
      <c r="E425" s="17"/>
      <c r="F425" s="17"/>
      <c r="G425" s="17"/>
      <c r="H425" s="17"/>
      <c r="I425" s="17"/>
    </row>
    <row r="426" spans="2:9" x14ac:dyDescent="0.25">
      <c r="B426" s="17"/>
      <c r="C426" s="17"/>
      <c r="D426" s="17"/>
      <c r="E426" s="17"/>
      <c r="F426" s="17"/>
      <c r="G426" s="17"/>
      <c r="H426" s="17"/>
      <c r="I426" s="17"/>
    </row>
    <row r="427" spans="2:9" x14ac:dyDescent="0.25">
      <c r="B427" s="17"/>
      <c r="C427" s="17"/>
      <c r="D427" s="17"/>
      <c r="E427" s="17"/>
      <c r="F427" s="17"/>
      <c r="G427" s="17"/>
      <c r="H427" s="17"/>
      <c r="I427" s="17"/>
    </row>
    <row r="428" spans="2:9" x14ac:dyDescent="0.25">
      <c r="B428" s="17"/>
      <c r="C428" s="17"/>
      <c r="D428" s="17"/>
      <c r="E428" s="17"/>
      <c r="F428" s="17"/>
      <c r="G428" s="17"/>
      <c r="H428" s="17"/>
      <c r="I428" s="17"/>
    </row>
    <row r="429" spans="2:9" x14ac:dyDescent="0.25">
      <c r="B429" s="17"/>
      <c r="C429" s="17"/>
      <c r="D429" s="17"/>
      <c r="E429" s="17"/>
      <c r="F429" s="17"/>
      <c r="G429" s="17"/>
      <c r="H429" s="17"/>
      <c r="I429" s="17"/>
    </row>
    <row r="430" spans="2:9" x14ac:dyDescent="0.25">
      <c r="B430" s="17"/>
      <c r="C430" s="17"/>
      <c r="D430" s="17"/>
      <c r="E430" s="17"/>
      <c r="F430" s="17"/>
      <c r="G430" s="17"/>
      <c r="H430" s="17"/>
      <c r="I430" s="17"/>
    </row>
    <row r="431" spans="2:9" x14ac:dyDescent="0.25">
      <c r="B431" s="17"/>
      <c r="C431" s="17"/>
      <c r="D431" s="17"/>
      <c r="E431" s="17"/>
      <c r="F431" s="17"/>
      <c r="G431" s="17"/>
      <c r="H431" s="17"/>
      <c r="I431" s="17"/>
    </row>
    <row r="432" spans="2:9" x14ac:dyDescent="0.25">
      <c r="B432" s="17"/>
      <c r="C432" s="17"/>
      <c r="D432" s="17"/>
      <c r="E432" s="17"/>
      <c r="F432" s="17"/>
      <c r="G432" s="17"/>
      <c r="H432" s="17"/>
      <c r="I432" s="17"/>
    </row>
    <row r="433" spans="2:9" x14ac:dyDescent="0.25">
      <c r="B433" s="17"/>
      <c r="C433" s="17"/>
      <c r="D433" s="17"/>
      <c r="E433" s="17"/>
      <c r="F433" s="17"/>
      <c r="G433" s="17"/>
      <c r="H433" s="17"/>
      <c r="I433" s="17"/>
    </row>
    <row r="434" spans="2:9" x14ac:dyDescent="0.25">
      <c r="B434" s="17"/>
      <c r="C434" s="17"/>
      <c r="D434" s="17"/>
      <c r="E434" s="17"/>
      <c r="F434" s="17"/>
      <c r="G434" s="17"/>
      <c r="H434" s="17"/>
      <c r="I434" s="17"/>
    </row>
    <row r="435" spans="2:9" x14ac:dyDescent="0.25">
      <c r="B435" s="17"/>
      <c r="C435" s="17"/>
      <c r="D435" s="17"/>
      <c r="E435" s="17"/>
      <c r="F435" s="17"/>
      <c r="G435" s="17"/>
      <c r="H435" s="17"/>
      <c r="I435" s="17"/>
    </row>
    <row r="436" spans="2:9" x14ac:dyDescent="0.25">
      <c r="B436" s="17"/>
      <c r="C436" s="17"/>
      <c r="D436" s="17"/>
      <c r="E436" s="17"/>
      <c r="F436" s="17"/>
      <c r="G436" s="17"/>
      <c r="H436" s="17"/>
      <c r="I436" s="17"/>
    </row>
    <row r="437" spans="2:9" x14ac:dyDescent="0.25">
      <c r="B437" s="17"/>
      <c r="C437" s="17"/>
      <c r="D437" s="17"/>
      <c r="E437" s="17"/>
      <c r="F437" s="17"/>
      <c r="G437" s="17"/>
      <c r="H437" s="17"/>
      <c r="I437" s="17"/>
    </row>
    <row r="438" spans="2:9" x14ac:dyDescent="0.25">
      <c r="B438" s="17"/>
      <c r="C438" s="17"/>
      <c r="D438" s="17"/>
      <c r="E438" s="17"/>
      <c r="F438" s="17"/>
      <c r="G438" s="17"/>
      <c r="H438" s="17"/>
      <c r="I438" s="17"/>
    </row>
    <row r="439" spans="2:9" x14ac:dyDescent="0.25">
      <c r="B439" s="17"/>
      <c r="C439" s="17"/>
      <c r="D439" s="17"/>
      <c r="E439" s="17"/>
      <c r="F439" s="17"/>
      <c r="G439" s="17"/>
      <c r="H439" s="17"/>
      <c r="I439" s="17"/>
    </row>
    <row r="440" spans="2:9" x14ac:dyDescent="0.25">
      <c r="B440" s="17"/>
      <c r="C440" s="17"/>
      <c r="D440" s="17"/>
      <c r="E440" s="17"/>
      <c r="F440" s="17"/>
      <c r="G440" s="17"/>
      <c r="H440" s="17"/>
      <c r="I440" s="17"/>
    </row>
    <row r="441" spans="2:9" x14ac:dyDescent="0.25">
      <c r="B441" s="17"/>
      <c r="C441" s="17"/>
      <c r="D441" s="17"/>
      <c r="E441" s="17"/>
      <c r="F441" s="17"/>
      <c r="G441" s="17"/>
      <c r="H441" s="17"/>
      <c r="I441" s="17"/>
    </row>
    <row r="442" spans="2:9" x14ac:dyDescent="0.25">
      <c r="B442" s="17"/>
      <c r="C442" s="17"/>
      <c r="D442" s="17"/>
      <c r="E442" s="17"/>
      <c r="F442" s="17"/>
      <c r="G442" s="17"/>
      <c r="H442" s="17"/>
      <c r="I442" s="17"/>
    </row>
    <row r="443" spans="2:9" x14ac:dyDescent="0.25">
      <c r="B443" s="17"/>
      <c r="C443" s="17"/>
      <c r="D443" s="17"/>
      <c r="E443" s="17"/>
      <c r="F443" s="17"/>
      <c r="G443" s="17"/>
      <c r="H443" s="17"/>
      <c r="I443" s="17"/>
    </row>
    <row r="444" spans="2:9" x14ac:dyDescent="0.25">
      <c r="B444" s="17"/>
      <c r="C444" s="17"/>
      <c r="D444" s="17"/>
      <c r="E444" s="17"/>
      <c r="F444" s="17"/>
      <c r="G444" s="17"/>
      <c r="H444" s="17"/>
      <c r="I444" s="17"/>
    </row>
    <row r="445" spans="2:9" x14ac:dyDescent="0.25">
      <c r="B445" s="17"/>
      <c r="C445" s="17"/>
      <c r="D445" s="17"/>
      <c r="E445" s="17"/>
      <c r="F445" s="17"/>
      <c r="G445" s="17"/>
      <c r="H445" s="17"/>
      <c r="I445" s="17"/>
    </row>
    <row r="446" spans="2:9" x14ac:dyDescent="0.25">
      <c r="B446" s="17"/>
      <c r="C446" s="17"/>
      <c r="D446" s="17"/>
      <c r="E446" s="17"/>
      <c r="F446" s="17"/>
      <c r="G446" s="17"/>
      <c r="H446" s="17"/>
      <c r="I446" s="17"/>
    </row>
    <row r="447" spans="2:9" x14ac:dyDescent="0.25">
      <c r="B447" s="17"/>
      <c r="C447" s="17"/>
      <c r="D447" s="17"/>
      <c r="E447" s="17"/>
      <c r="F447" s="17"/>
      <c r="G447" s="17"/>
      <c r="H447" s="17"/>
      <c r="I447" s="17"/>
    </row>
    <row r="448" spans="2:9" x14ac:dyDescent="0.25">
      <c r="B448" s="17"/>
      <c r="C448" s="17"/>
      <c r="D448" s="17"/>
      <c r="E448" s="17"/>
      <c r="F448" s="17"/>
      <c r="G448" s="17"/>
      <c r="H448" s="17"/>
      <c r="I448" s="17"/>
    </row>
    <row r="449" spans="2:9" x14ac:dyDescent="0.25">
      <c r="B449" s="17"/>
      <c r="C449" s="17"/>
      <c r="D449" s="17"/>
      <c r="E449" s="17"/>
      <c r="F449" s="17"/>
      <c r="G449" s="17"/>
      <c r="H449" s="17"/>
      <c r="I449" s="17"/>
    </row>
    <row r="450" spans="2:9" x14ac:dyDescent="0.25">
      <c r="B450" s="17"/>
      <c r="C450" s="17"/>
      <c r="D450" s="17"/>
      <c r="E450" s="17"/>
      <c r="F450" s="17"/>
      <c r="G450" s="17"/>
      <c r="H450" s="17"/>
      <c r="I450" s="17"/>
    </row>
    <row r="451" spans="2:9" x14ac:dyDescent="0.25">
      <c r="B451" s="17"/>
      <c r="C451" s="17"/>
      <c r="D451" s="17"/>
      <c r="E451" s="17"/>
      <c r="F451" s="17"/>
      <c r="G451" s="17"/>
      <c r="H451" s="17"/>
      <c r="I451" s="17"/>
    </row>
    <row r="452" spans="2:9" x14ac:dyDescent="0.25">
      <c r="B452" s="17"/>
      <c r="C452" s="17"/>
      <c r="D452" s="17"/>
      <c r="E452" s="17"/>
      <c r="F452" s="17"/>
      <c r="G452" s="17"/>
      <c r="H452" s="17"/>
      <c r="I452" s="17"/>
    </row>
    <row r="453" spans="2:9" x14ac:dyDescent="0.25">
      <c r="B453" s="17"/>
      <c r="C453" s="17"/>
      <c r="D453" s="17"/>
      <c r="E453" s="17"/>
      <c r="F453" s="17"/>
      <c r="G453" s="17"/>
      <c r="H453" s="17"/>
      <c r="I453" s="17"/>
    </row>
    <row r="454" spans="2:9" x14ac:dyDescent="0.25">
      <c r="B454" s="17"/>
      <c r="C454" s="17"/>
      <c r="D454" s="17"/>
      <c r="E454" s="17"/>
      <c r="F454" s="17"/>
      <c r="G454" s="17"/>
      <c r="H454" s="17"/>
      <c r="I454" s="17"/>
    </row>
    <row r="455" spans="2:9" x14ac:dyDescent="0.25">
      <c r="B455" s="17"/>
      <c r="C455" s="17"/>
      <c r="D455" s="17"/>
      <c r="E455" s="17"/>
      <c r="F455" s="17"/>
      <c r="G455" s="17"/>
      <c r="H455" s="17"/>
      <c r="I455" s="17"/>
    </row>
    <row r="456" spans="2:9" x14ac:dyDescent="0.25">
      <c r="B456" s="17"/>
      <c r="C456" s="17"/>
      <c r="D456" s="17"/>
      <c r="E456" s="17"/>
      <c r="F456" s="17"/>
      <c r="G456" s="17"/>
      <c r="H456" s="17"/>
      <c r="I456" s="17"/>
    </row>
    <row r="457" spans="2:9" x14ac:dyDescent="0.25">
      <c r="B457" s="17"/>
      <c r="C457" s="17"/>
      <c r="D457" s="17"/>
      <c r="E457" s="17"/>
      <c r="F457" s="17"/>
      <c r="G457" s="17"/>
      <c r="H457" s="17"/>
      <c r="I457" s="17"/>
    </row>
    <row r="458" spans="2:9" x14ac:dyDescent="0.25">
      <c r="B458" s="17"/>
      <c r="C458" s="17"/>
      <c r="D458" s="17"/>
      <c r="E458" s="17"/>
      <c r="F458" s="17"/>
      <c r="G458" s="17"/>
      <c r="H458" s="17"/>
      <c r="I458" s="17"/>
    </row>
    <row r="459" spans="2:9" x14ac:dyDescent="0.25">
      <c r="B459" s="17"/>
      <c r="C459" s="17"/>
      <c r="D459" s="17"/>
      <c r="E459" s="17"/>
      <c r="F459" s="17"/>
      <c r="G459" s="17"/>
      <c r="H459" s="17"/>
      <c r="I459" s="17"/>
    </row>
    <row r="460" spans="2:9" x14ac:dyDescent="0.25">
      <c r="B460" s="17"/>
      <c r="C460" s="17"/>
      <c r="D460" s="17"/>
      <c r="E460" s="17"/>
      <c r="F460" s="17"/>
      <c r="G460" s="17"/>
      <c r="H460" s="17"/>
      <c r="I460" s="17"/>
    </row>
    <row r="461" spans="2:9" x14ac:dyDescent="0.25">
      <c r="B461" s="17"/>
      <c r="C461" s="17"/>
      <c r="D461" s="17"/>
      <c r="E461" s="17"/>
      <c r="F461" s="17"/>
      <c r="G461" s="17"/>
      <c r="H461" s="17"/>
      <c r="I461" s="17"/>
    </row>
    <row r="462" spans="2:9" x14ac:dyDescent="0.25">
      <c r="B462" s="17"/>
      <c r="C462" s="17"/>
      <c r="D462" s="17"/>
      <c r="E462" s="17"/>
      <c r="F462" s="17"/>
      <c r="G462" s="17"/>
      <c r="H462" s="17"/>
      <c r="I462" s="17"/>
    </row>
    <row r="463" spans="2:9" x14ac:dyDescent="0.25">
      <c r="B463" s="17"/>
      <c r="C463" s="17"/>
      <c r="D463" s="17"/>
      <c r="E463" s="17"/>
      <c r="F463" s="17"/>
      <c r="G463" s="17"/>
      <c r="H463" s="17"/>
      <c r="I463" s="17"/>
    </row>
    <row r="464" spans="2:9" x14ac:dyDescent="0.25">
      <c r="B464" s="17"/>
      <c r="C464" s="17"/>
      <c r="D464" s="17"/>
      <c r="E464" s="17"/>
      <c r="F464" s="17"/>
      <c r="G464" s="17"/>
      <c r="H464" s="17"/>
      <c r="I464" s="17"/>
    </row>
    <row r="465" spans="2:9" x14ac:dyDescent="0.25">
      <c r="B465" s="17"/>
      <c r="C465" s="17"/>
      <c r="D465" s="17"/>
      <c r="E465" s="17"/>
      <c r="F465" s="17"/>
      <c r="G465" s="17"/>
      <c r="H465" s="17"/>
      <c r="I465" s="17"/>
    </row>
    <row r="466" spans="2:9" x14ac:dyDescent="0.25">
      <c r="B466" s="17"/>
      <c r="C466" s="17"/>
      <c r="D466" s="17"/>
      <c r="E466" s="17"/>
      <c r="F466" s="17"/>
      <c r="G466" s="17"/>
      <c r="H466" s="17"/>
      <c r="I466" s="17"/>
    </row>
    <row r="467" spans="2:9" x14ac:dyDescent="0.25">
      <c r="B467" s="17"/>
      <c r="C467" s="17"/>
      <c r="D467" s="17"/>
      <c r="E467" s="17"/>
      <c r="F467" s="17"/>
      <c r="G467" s="17"/>
      <c r="H467" s="17"/>
      <c r="I467" s="17"/>
    </row>
    <row r="468" spans="2:9" x14ac:dyDescent="0.25">
      <c r="B468" s="17"/>
      <c r="C468" s="17"/>
      <c r="D468" s="17"/>
      <c r="E468" s="17"/>
      <c r="F468" s="17"/>
      <c r="G468" s="17"/>
      <c r="H468" s="17"/>
      <c r="I468" s="17"/>
    </row>
    <row r="469" spans="2:9" x14ac:dyDescent="0.25">
      <c r="B469" s="17"/>
      <c r="C469" s="17"/>
      <c r="D469" s="17"/>
      <c r="E469" s="17"/>
      <c r="F469" s="17"/>
      <c r="G469" s="17"/>
      <c r="H469" s="17"/>
      <c r="I469" s="17"/>
    </row>
    <row r="470" spans="2:9" x14ac:dyDescent="0.25">
      <c r="B470" s="17"/>
      <c r="C470" s="17"/>
      <c r="D470" s="17"/>
      <c r="E470" s="17"/>
      <c r="F470" s="17"/>
      <c r="G470" s="17"/>
      <c r="H470" s="17"/>
      <c r="I470" s="17"/>
    </row>
    <row r="471" spans="2:9" x14ac:dyDescent="0.25">
      <c r="B471" s="17"/>
      <c r="C471" s="17"/>
      <c r="D471" s="17"/>
      <c r="E471" s="17"/>
      <c r="F471" s="17"/>
      <c r="G471" s="17"/>
      <c r="H471" s="17"/>
      <c r="I471" s="17"/>
    </row>
    <row r="472" spans="2:9" x14ac:dyDescent="0.25">
      <c r="B472" s="17"/>
      <c r="C472" s="17"/>
      <c r="D472" s="17"/>
      <c r="E472" s="17"/>
      <c r="F472" s="17"/>
      <c r="G472" s="17"/>
      <c r="H472" s="17"/>
      <c r="I472" s="17"/>
    </row>
    <row r="473" spans="2:9" x14ac:dyDescent="0.25">
      <c r="B473" s="17"/>
      <c r="C473" s="17"/>
      <c r="D473" s="17"/>
      <c r="E473" s="17"/>
      <c r="F473" s="17"/>
      <c r="G473" s="17"/>
      <c r="H473" s="17"/>
      <c r="I473" s="17"/>
    </row>
    <row r="474" spans="2:9" x14ac:dyDescent="0.25">
      <c r="B474" s="17"/>
      <c r="C474" s="17"/>
      <c r="D474" s="17"/>
      <c r="E474" s="17"/>
      <c r="F474" s="17"/>
      <c r="G474" s="17"/>
      <c r="H474" s="17"/>
      <c r="I474" s="17"/>
    </row>
    <row r="475" spans="2:9" x14ac:dyDescent="0.25">
      <c r="B475" s="17"/>
      <c r="C475" s="17"/>
      <c r="D475" s="17"/>
      <c r="E475" s="17"/>
      <c r="F475" s="17"/>
      <c r="G475" s="17"/>
      <c r="H475" s="17"/>
      <c r="I475" s="17"/>
    </row>
    <row r="476" spans="2:9" x14ac:dyDescent="0.25">
      <c r="B476" s="17"/>
      <c r="C476" s="17"/>
      <c r="D476" s="17"/>
      <c r="E476" s="17"/>
      <c r="F476" s="17"/>
      <c r="G476" s="17"/>
      <c r="H476" s="17"/>
      <c r="I476" s="17"/>
    </row>
    <row r="477" spans="2:9" x14ac:dyDescent="0.25">
      <c r="B477" s="17"/>
      <c r="C477" s="17"/>
      <c r="D477" s="17"/>
      <c r="E477" s="17"/>
      <c r="F477" s="17"/>
      <c r="G477" s="17"/>
      <c r="H477" s="17"/>
      <c r="I477" s="17"/>
    </row>
    <row r="478" spans="2:9" x14ac:dyDescent="0.25">
      <c r="B478" s="17"/>
      <c r="C478" s="17"/>
      <c r="D478" s="17"/>
      <c r="E478" s="17"/>
      <c r="F478" s="17"/>
      <c r="G478" s="17"/>
      <c r="H478" s="17"/>
      <c r="I478" s="17"/>
    </row>
    <row r="479" spans="2:9" x14ac:dyDescent="0.25">
      <c r="B479" s="17"/>
      <c r="C479" s="17"/>
      <c r="D479" s="17"/>
      <c r="E479" s="17"/>
      <c r="F479" s="17"/>
      <c r="G479" s="17"/>
      <c r="H479" s="17"/>
      <c r="I479" s="17"/>
    </row>
    <row r="480" spans="2:9" x14ac:dyDescent="0.25">
      <c r="B480" s="17"/>
      <c r="C480" s="17"/>
      <c r="D480" s="17"/>
      <c r="E480" s="17"/>
      <c r="F480" s="17"/>
      <c r="G480" s="17"/>
      <c r="H480" s="17"/>
      <c r="I480" s="17"/>
    </row>
    <row r="481" spans="2:9" x14ac:dyDescent="0.25">
      <c r="B481" s="17"/>
      <c r="C481" s="17"/>
      <c r="D481" s="17"/>
      <c r="E481" s="17"/>
      <c r="F481" s="17"/>
      <c r="G481" s="17"/>
      <c r="H481" s="17"/>
      <c r="I481" s="17"/>
    </row>
    <row r="482" spans="2:9" x14ac:dyDescent="0.25">
      <c r="B482" s="17"/>
      <c r="C482" s="17"/>
      <c r="D482" s="17"/>
      <c r="E482" s="17"/>
      <c r="F482" s="17"/>
      <c r="G482" s="17"/>
      <c r="H482" s="17"/>
      <c r="I482" s="17"/>
    </row>
    <row r="483" spans="2:9" x14ac:dyDescent="0.25">
      <c r="B483" s="17"/>
      <c r="C483" s="17"/>
      <c r="D483" s="17"/>
      <c r="E483" s="17"/>
      <c r="F483" s="17"/>
      <c r="G483" s="17"/>
      <c r="H483" s="17"/>
      <c r="I483" s="17"/>
    </row>
    <row r="484" spans="2:9" x14ac:dyDescent="0.25">
      <c r="B484" s="17"/>
      <c r="C484" s="17"/>
      <c r="D484" s="17"/>
      <c r="E484" s="17"/>
      <c r="F484" s="17"/>
      <c r="G484" s="17"/>
      <c r="H484" s="17"/>
      <c r="I484" s="17"/>
    </row>
    <row r="485" spans="2:9" x14ac:dyDescent="0.25">
      <c r="B485" s="17"/>
      <c r="C485" s="17"/>
      <c r="D485" s="17"/>
      <c r="E485" s="17"/>
      <c r="F485" s="17"/>
      <c r="G485" s="17"/>
      <c r="H485" s="17"/>
      <c r="I485" s="17"/>
    </row>
    <row r="486" spans="2:9" x14ac:dyDescent="0.25">
      <c r="B486" s="17"/>
      <c r="C486" s="17"/>
      <c r="D486" s="17"/>
      <c r="E486" s="17"/>
      <c r="F486" s="17"/>
      <c r="G486" s="17"/>
      <c r="H486" s="17"/>
      <c r="I486" s="17"/>
    </row>
    <row r="487" spans="2:9" x14ac:dyDescent="0.25">
      <c r="B487" s="17"/>
      <c r="C487" s="17"/>
      <c r="D487" s="17"/>
      <c r="E487" s="17"/>
      <c r="F487" s="17"/>
      <c r="G487" s="17"/>
      <c r="H487" s="17"/>
      <c r="I487" s="17"/>
    </row>
    <row r="488" spans="2:9" x14ac:dyDescent="0.25">
      <c r="B488" s="17"/>
      <c r="C488" s="17"/>
      <c r="D488" s="17"/>
      <c r="E488" s="17"/>
      <c r="F488" s="17"/>
      <c r="G488" s="17"/>
      <c r="H488" s="17"/>
      <c r="I488" s="17"/>
    </row>
    <row r="489" spans="2:9" x14ac:dyDescent="0.25">
      <c r="B489" s="17"/>
      <c r="C489" s="17"/>
      <c r="D489" s="17"/>
      <c r="E489" s="17"/>
      <c r="F489" s="17"/>
      <c r="G489" s="17"/>
      <c r="H489" s="17"/>
      <c r="I489" s="17"/>
    </row>
    <row r="490" spans="2:9" x14ac:dyDescent="0.25">
      <c r="B490" s="17"/>
      <c r="C490" s="17"/>
      <c r="D490" s="17"/>
      <c r="E490" s="17"/>
      <c r="F490" s="17"/>
      <c r="G490" s="17"/>
      <c r="H490" s="17"/>
      <c r="I490" s="17"/>
    </row>
    <row r="491" spans="2:9" x14ac:dyDescent="0.25">
      <c r="B491" s="17"/>
      <c r="C491" s="17"/>
      <c r="D491" s="17"/>
      <c r="E491" s="17"/>
      <c r="F491" s="17"/>
      <c r="G491" s="17"/>
      <c r="H491" s="17"/>
      <c r="I491" s="17"/>
    </row>
    <row r="492" spans="2:9" x14ac:dyDescent="0.25">
      <c r="B492" s="17"/>
      <c r="C492" s="17"/>
      <c r="D492" s="17"/>
      <c r="E492" s="17"/>
      <c r="F492" s="17"/>
      <c r="G492" s="17"/>
      <c r="H492" s="17"/>
      <c r="I492" s="17"/>
    </row>
    <row r="493" spans="2:9" x14ac:dyDescent="0.25">
      <c r="B493" s="17"/>
      <c r="C493" s="17"/>
      <c r="D493" s="17"/>
      <c r="E493" s="17"/>
      <c r="F493" s="17"/>
      <c r="G493" s="17"/>
      <c r="H493" s="17"/>
      <c r="I493" s="17"/>
    </row>
    <row r="494" spans="2:9" x14ac:dyDescent="0.25">
      <c r="B494" s="17"/>
      <c r="C494" s="17"/>
      <c r="D494" s="17"/>
      <c r="E494" s="17"/>
      <c r="F494" s="17"/>
      <c r="G494" s="17"/>
      <c r="H494" s="17"/>
      <c r="I494" s="17"/>
    </row>
    <row r="495" spans="2:9" x14ac:dyDescent="0.25">
      <c r="B495" s="17"/>
      <c r="C495" s="17"/>
      <c r="D495" s="17"/>
      <c r="E495" s="17"/>
      <c r="F495" s="17"/>
      <c r="G495" s="17"/>
      <c r="H495" s="17"/>
      <c r="I495" s="17"/>
    </row>
    <row r="496" spans="2:9" x14ac:dyDescent="0.25">
      <c r="B496" s="17"/>
      <c r="C496" s="17"/>
      <c r="D496" s="17"/>
      <c r="E496" s="17"/>
      <c r="F496" s="17"/>
      <c r="G496" s="17"/>
      <c r="H496" s="17"/>
      <c r="I496" s="17"/>
    </row>
    <row r="497" spans="2:9" x14ac:dyDescent="0.25">
      <c r="B497" s="17"/>
      <c r="C497" s="17"/>
      <c r="D497" s="17"/>
      <c r="E497" s="17"/>
      <c r="F497" s="17"/>
      <c r="G497" s="17"/>
      <c r="H497" s="17"/>
      <c r="I497" s="17"/>
    </row>
    <row r="498" spans="2:9" x14ac:dyDescent="0.25">
      <c r="B498" s="17"/>
      <c r="C498" s="17"/>
      <c r="D498" s="17"/>
      <c r="E498" s="17"/>
      <c r="F498" s="17"/>
      <c r="G498" s="17"/>
      <c r="H498" s="17"/>
      <c r="I498" s="17"/>
    </row>
    <row r="499" spans="2:9" x14ac:dyDescent="0.25">
      <c r="B499" s="17"/>
      <c r="C499" s="17"/>
      <c r="D499" s="17"/>
      <c r="E499" s="17"/>
      <c r="F499" s="17"/>
      <c r="G499" s="17"/>
      <c r="H499" s="17"/>
      <c r="I499" s="17"/>
    </row>
    <row r="500" spans="2:9" x14ac:dyDescent="0.25">
      <c r="B500" s="17"/>
      <c r="C500" s="17"/>
      <c r="D500" s="17"/>
      <c r="E500" s="17"/>
      <c r="F500" s="17"/>
      <c r="G500" s="17"/>
      <c r="H500" s="17"/>
      <c r="I500" s="17"/>
    </row>
    <row r="501" spans="2:9" x14ac:dyDescent="0.25">
      <c r="B501" s="17"/>
      <c r="C501" s="17"/>
      <c r="D501" s="17"/>
      <c r="E501" s="17"/>
      <c r="F501" s="17"/>
      <c r="G501" s="17"/>
      <c r="H501" s="17"/>
      <c r="I501" s="17"/>
    </row>
    <row r="502" spans="2:9" x14ac:dyDescent="0.25">
      <c r="B502" s="17"/>
      <c r="C502" s="17"/>
      <c r="D502" s="17"/>
      <c r="E502" s="17"/>
      <c r="F502" s="17"/>
      <c r="G502" s="17"/>
      <c r="H502" s="17"/>
      <c r="I502" s="17"/>
    </row>
    <row r="503" spans="2:9" x14ac:dyDescent="0.25">
      <c r="B503" s="17"/>
      <c r="C503" s="17"/>
      <c r="D503" s="17"/>
      <c r="E503" s="17"/>
      <c r="F503" s="17"/>
      <c r="G503" s="17"/>
      <c r="H503" s="17"/>
      <c r="I503" s="17"/>
    </row>
    <row r="504" spans="2:9" x14ac:dyDescent="0.25">
      <c r="B504" s="17"/>
      <c r="C504" s="17"/>
      <c r="D504" s="17"/>
      <c r="E504" s="17"/>
      <c r="F504" s="17"/>
      <c r="G504" s="17"/>
      <c r="H504" s="17"/>
      <c r="I504" s="17"/>
    </row>
    <row r="505" spans="2:9" x14ac:dyDescent="0.25">
      <c r="B505" s="17"/>
      <c r="C505" s="17"/>
      <c r="D505" s="17"/>
      <c r="E505" s="17"/>
      <c r="F505" s="17"/>
      <c r="G505" s="17"/>
      <c r="H505" s="17"/>
      <c r="I505" s="17"/>
    </row>
    <row r="506" spans="2:9" x14ac:dyDescent="0.25">
      <c r="B506" s="17"/>
      <c r="C506" s="17"/>
      <c r="D506" s="17"/>
      <c r="E506" s="17"/>
      <c r="F506" s="17"/>
      <c r="G506" s="17"/>
      <c r="H506" s="17"/>
      <c r="I506" s="17"/>
    </row>
    <row r="507" spans="2:9" x14ac:dyDescent="0.25">
      <c r="B507" s="17"/>
      <c r="C507" s="17"/>
      <c r="D507" s="17"/>
      <c r="E507" s="17"/>
      <c r="F507" s="17"/>
      <c r="G507" s="17"/>
      <c r="H507" s="17"/>
      <c r="I507" s="17"/>
    </row>
    <row r="508" spans="2:9" x14ac:dyDescent="0.25">
      <c r="B508" s="17"/>
      <c r="C508" s="17"/>
      <c r="D508" s="17"/>
      <c r="E508" s="17"/>
      <c r="F508" s="17"/>
      <c r="G508" s="17"/>
      <c r="H508" s="17"/>
      <c r="I508" s="17"/>
    </row>
    <row r="509" spans="2:9" x14ac:dyDescent="0.25">
      <c r="B509" s="17"/>
      <c r="C509" s="17"/>
      <c r="D509" s="17"/>
      <c r="E509" s="17"/>
      <c r="F509" s="17"/>
      <c r="G509" s="17"/>
      <c r="H509" s="17"/>
      <c r="I509" s="17"/>
    </row>
    <row r="510" spans="2:9" x14ac:dyDescent="0.25">
      <c r="B510" s="17"/>
      <c r="C510" s="17"/>
      <c r="D510" s="17"/>
      <c r="E510" s="17"/>
      <c r="F510" s="17"/>
      <c r="G510" s="17"/>
      <c r="H510" s="17"/>
      <c r="I510" s="17"/>
    </row>
    <row r="511" spans="2:9" x14ac:dyDescent="0.25">
      <c r="B511" s="17"/>
      <c r="C511" s="17"/>
      <c r="D511" s="17"/>
      <c r="E511" s="17"/>
      <c r="F511" s="17"/>
      <c r="G511" s="17"/>
      <c r="H511" s="17"/>
      <c r="I511" s="17"/>
    </row>
    <row r="512" spans="2:9" x14ac:dyDescent="0.25">
      <c r="B512" s="17"/>
      <c r="C512" s="17"/>
      <c r="D512" s="17"/>
      <c r="E512" s="17"/>
      <c r="F512" s="17"/>
      <c r="G512" s="17"/>
      <c r="H512" s="17"/>
      <c r="I512" s="17"/>
    </row>
    <row r="513" spans="2:9" x14ac:dyDescent="0.25">
      <c r="B513" s="17"/>
      <c r="C513" s="17"/>
      <c r="D513" s="17"/>
      <c r="E513" s="17"/>
      <c r="F513" s="17"/>
      <c r="G513" s="17"/>
      <c r="H513" s="17"/>
      <c r="I513" s="17"/>
    </row>
    <row r="514" spans="2:9" x14ac:dyDescent="0.25">
      <c r="B514" s="17"/>
      <c r="C514" s="17"/>
      <c r="D514" s="17"/>
      <c r="E514" s="17"/>
      <c r="F514" s="17"/>
      <c r="G514" s="17"/>
      <c r="H514" s="17"/>
      <c r="I514" s="17"/>
    </row>
    <row r="515" spans="2:9" x14ac:dyDescent="0.25">
      <c r="B515" s="17"/>
      <c r="C515" s="17"/>
      <c r="D515" s="17"/>
      <c r="E515" s="17"/>
      <c r="F515" s="17"/>
      <c r="G515" s="17"/>
      <c r="H515" s="17"/>
      <c r="I515" s="17"/>
    </row>
    <row r="516" spans="2:9" x14ac:dyDescent="0.25">
      <c r="B516" s="17"/>
      <c r="C516" s="17"/>
      <c r="D516" s="17"/>
      <c r="E516" s="17"/>
      <c r="F516" s="17"/>
      <c r="G516" s="17"/>
      <c r="H516" s="17"/>
      <c r="I516" s="17"/>
    </row>
    <row r="517" spans="2:9" x14ac:dyDescent="0.25">
      <c r="B517" s="17"/>
      <c r="C517" s="17"/>
      <c r="D517" s="17"/>
      <c r="E517" s="17"/>
      <c r="F517" s="17"/>
      <c r="G517" s="17"/>
      <c r="H517" s="17"/>
      <c r="I517" s="17"/>
    </row>
    <row r="518" spans="2:9" x14ac:dyDescent="0.25">
      <c r="B518" s="17"/>
      <c r="C518" s="17"/>
      <c r="D518" s="17"/>
      <c r="E518" s="17"/>
      <c r="F518" s="17"/>
      <c r="G518" s="17"/>
      <c r="H518" s="17"/>
      <c r="I518" s="17"/>
    </row>
    <row r="519" spans="2:9" x14ac:dyDescent="0.25">
      <c r="B519" s="17"/>
      <c r="C519" s="17"/>
      <c r="D519" s="17"/>
      <c r="E519" s="17"/>
      <c r="F519" s="17"/>
      <c r="G519" s="17"/>
      <c r="H519" s="17"/>
      <c r="I519" s="17"/>
    </row>
    <row r="520" spans="2:9" x14ac:dyDescent="0.25">
      <c r="B520" s="17"/>
      <c r="C520" s="17"/>
      <c r="D520" s="17"/>
      <c r="E520" s="17"/>
      <c r="F520" s="17"/>
      <c r="G520" s="17"/>
      <c r="H520" s="17"/>
      <c r="I520" s="17"/>
    </row>
    <row r="521" spans="2:9" x14ac:dyDescent="0.25">
      <c r="B521" s="17"/>
      <c r="C521" s="17"/>
      <c r="D521" s="17"/>
      <c r="E521" s="17"/>
      <c r="F521" s="17"/>
      <c r="G521" s="17"/>
      <c r="H521" s="17"/>
      <c r="I521" s="17"/>
    </row>
    <row r="522" spans="2:9" x14ac:dyDescent="0.25">
      <c r="B522" s="17"/>
      <c r="C522" s="17"/>
      <c r="D522" s="17"/>
      <c r="E522" s="17"/>
      <c r="F522" s="17"/>
      <c r="G522" s="17"/>
      <c r="H522" s="17"/>
      <c r="I522" s="17"/>
    </row>
    <row r="523" spans="2:9" x14ac:dyDescent="0.25">
      <c r="B523" s="17"/>
      <c r="C523" s="17"/>
      <c r="D523" s="17"/>
      <c r="E523" s="17"/>
      <c r="F523" s="17"/>
      <c r="G523" s="17"/>
      <c r="H523" s="17"/>
      <c r="I523" s="17"/>
    </row>
    <row r="524" spans="2:9" x14ac:dyDescent="0.25">
      <c r="B524" s="17"/>
      <c r="C524" s="17"/>
      <c r="D524" s="17"/>
      <c r="E524" s="17"/>
      <c r="F524" s="17"/>
      <c r="G524" s="17"/>
      <c r="H524" s="17"/>
      <c r="I524" s="17"/>
    </row>
    <row r="525" spans="2:9" x14ac:dyDescent="0.25">
      <c r="B525" s="17"/>
      <c r="C525" s="17"/>
      <c r="D525" s="17"/>
      <c r="E525" s="17"/>
      <c r="F525" s="17"/>
      <c r="G525" s="17"/>
      <c r="H525" s="17"/>
      <c r="I525" s="17"/>
    </row>
    <row r="526" spans="2:9" x14ac:dyDescent="0.25">
      <c r="B526" s="17"/>
      <c r="C526" s="17"/>
      <c r="D526" s="17"/>
      <c r="E526" s="17"/>
      <c r="F526" s="17"/>
      <c r="G526" s="17"/>
      <c r="H526" s="17"/>
      <c r="I526" s="17"/>
    </row>
    <row r="527" spans="2:9" x14ac:dyDescent="0.25">
      <c r="B527" s="17"/>
      <c r="C527" s="17"/>
      <c r="D527" s="17"/>
      <c r="E527" s="17"/>
      <c r="F527" s="17"/>
      <c r="G527" s="17"/>
      <c r="H527" s="17"/>
      <c r="I527" s="17"/>
    </row>
    <row r="528" spans="2:9" x14ac:dyDescent="0.25">
      <c r="B528" s="17"/>
      <c r="C528" s="17"/>
      <c r="D528" s="17"/>
      <c r="E528" s="17"/>
      <c r="F528" s="17"/>
      <c r="G528" s="17"/>
      <c r="H528" s="17"/>
      <c r="I528" s="17"/>
    </row>
    <row r="529" spans="2:9" x14ac:dyDescent="0.25">
      <c r="B529" s="17"/>
      <c r="C529" s="17"/>
      <c r="D529" s="17"/>
      <c r="E529" s="17"/>
      <c r="F529" s="17"/>
      <c r="G529" s="17"/>
      <c r="H529" s="17"/>
      <c r="I529" s="17"/>
    </row>
    <row r="530" spans="2:9" x14ac:dyDescent="0.25">
      <c r="B530" s="17"/>
      <c r="C530" s="17"/>
      <c r="D530" s="17"/>
      <c r="E530" s="17"/>
      <c r="F530" s="17"/>
      <c r="G530" s="17"/>
      <c r="H530" s="17"/>
      <c r="I530" s="17"/>
    </row>
    <row r="531" spans="2:9" x14ac:dyDescent="0.25">
      <c r="B531" s="17"/>
      <c r="C531" s="17"/>
      <c r="D531" s="17"/>
      <c r="E531" s="17"/>
      <c r="F531" s="17"/>
      <c r="G531" s="17"/>
      <c r="H531" s="17"/>
      <c r="I531" s="17"/>
    </row>
    <row r="532" spans="2:9" x14ac:dyDescent="0.25">
      <c r="B532" s="17"/>
      <c r="C532" s="17"/>
      <c r="D532" s="17"/>
      <c r="E532" s="17"/>
      <c r="F532" s="17"/>
      <c r="G532" s="17"/>
      <c r="H532" s="17"/>
      <c r="I532" s="17"/>
    </row>
    <row r="533" spans="2:9" x14ac:dyDescent="0.25">
      <c r="B533" s="17"/>
      <c r="C533" s="17"/>
      <c r="D533" s="17"/>
      <c r="E533" s="17"/>
      <c r="F533" s="17"/>
      <c r="G533" s="17"/>
      <c r="H533" s="17"/>
      <c r="I533" s="17"/>
    </row>
    <row r="534" spans="2:9" x14ac:dyDescent="0.25">
      <c r="B534" s="17"/>
      <c r="C534" s="17"/>
      <c r="D534" s="17"/>
      <c r="E534" s="17"/>
      <c r="F534" s="17"/>
      <c r="G534" s="17"/>
      <c r="H534" s="17"/>
      <c r="I534" s="17"/>
    </row>
    <row r="535" spans="2:9" x14ac:dyDescent="0.25">
      <c r="B535" s="17"/>
      <c r="C535" s="17"/>
      <c r="D535" s="17"/>
      <c r="E535" s="17"/>
      <c r="F535" s="17"/>
      <c r="G535" s="17"/>
      <c r="H535" s="17"/>
      <c r="I535" s="17"/>
    </row>
    <row r="536" spans="2:9" x14ac:dyDescent="0.25">
      <c r="B536" s="17"/>
      <c r="C536" s="17"/>
      <c r="D536" s="17"/>
      <c r="E536" s="17"/>
      <c r="F536" s="17"/>
      <c r="G536" s="17"/>
      <c r="H536" s="17"/>
      <c r="I536" s="17"/>
    </row>
    <row r="537" spans="2:9" x14ac:dyDescent="0.25">
      <c r="B537" s="17"/>
      <c r="C537" s="17"/>
      <c r="D537" s="17"/>
      <c r="E537" s="17"/>
      <c r="F537" s="17"/>
      <c r="G537" s="17"/>
      <c r="H537" s="17"/>
      <c r="I537" s="17"/>
    </row>
    <row r="538" spans="2:9" x14ac:dyDescent="0.25">
      <c r="B538" s="17"/>
      <c r="C538" s="17"/>
      <c r="D538" s="17"/>
      <c r="E538" s="17"/>
      <c r="F538" s="17"/>
      <c r="G538" s="17"/>
      <c r="H538" s="17"/>
      <c r="I538" s="17"/>
    </row>
    <row r="539" spans="2:9" x14ac:dyDescent="0.25">
      <c r="B539" s="17"/>
      <c r="C539" s="17"/>
      <c r="D539" s="17"/>
      <c r="E539" s="17"/>
      <c r="F539" s="17"/>
      <c r="G539" s="17"/>
      <c r="H539" s="17"/>
      <c r="I539" s="17"/>
    </row>
    <row r="540" spans="2:9" x14ac:dyDescent="0.25">
      <c r="B540" s="17"/>
      <c r="C540" s="17"/>
      <c r="D540" s="17"/>
      <c r="E540" s="17"/>
      <c r="F540" s="17"/>
      <c r="G540" s="17"/>
      <c r="H540" s="17"/>
      <c r="I540" s="17"/>
    </row>
    <row r="541" spans="2:9" x14ac:dyDescent="0.25">
      <c r="B541" s="17"/>
      <c r="C541" s="17"/>
      <c r="D541" s="17"/>
      <c r="E541" s="17"/>
      <c r="F541" s="17"/>
      <c r="G541" s="17"/>
      <c r="H541" s="17"/>
      <c r="I541" s="17"/>
    </row>
    <row r="542" spans="2:9" x14ac:dyDescent="0.25">
      <c r="B542" s="17"/>
      <c r="C542" s="17"/>
      <c r="D542" s="17"/>
      <c r="E542" s="17"/>
      <c r="F542" s="17"/>
      <c r="G542" s="17"/>
      <c r="H542" s="17"/>
      <c r="I542" s="17"/>
    </row>
    <row r="543" spans="2:9" x14ac:dyDescent="0.25">
      <c r="B543" s="17"/>
      <c r="C543" s="17"/>
      <c r="D543" s="17"/>
      <c r="E543" s="17"/>
      <c r="F543" s="17"/>
      <c r="G543" s="17"/>
      <c r="H543" s="17"/>
      <c r="I543" s="17"/>
    </row>
    <row r="544" spans="2:9" x14ac:dyDescent="0.25">
      <c r="B544" s="17"/>
      <c r="C544" s="17"/>
      <c r="D544" s="17"/>
      <c r="E544" s="17"/>
      <c r="F544" s="17"/>
      <c r="G544" s="17"/>
      <c r="H544" s="17"/>
      <c r="I544" s="17"/>
    </row>
    <row r="545" spans="2:9" x14ac:dyDescent="0.25">
      <c r="B545" s="17"/>
      <c r="C545" s="17"/>
      <c r="D545" s="17"/>
      <c r="E545" s="17"/>
      <c r="F545" s="17"/>
      <c r="G545" s="17"/>
      <c r="H545" s="17"/>
      <c r="I545" s="17"/>
    </row>
    <row r="546" spans="2:9" x14ac:dyDescent="0.25">
      <c r="B546" s="17"/>
      <c r="C546" s="17"/>
      <c r="D546" s="17"/>
      <c r="E546" s="17"/>
      <c r="F546" s="17"/>
      <c r="G546" s="17"/>
      <c r="H546" s="17"/>
      <c r="I546" s="17"/>
    </row>
    <row r="547" spans="2:9" x14ac:dyDescent="0.25">
      <c r="B547" s="17"/>
      <c r="C547" s="17"/>
      <c r="D547" s="17"/>
      <c r="E547" s="17"/>
      <c r="F547" s="17"/>
      <c r="G547" s="17"/>
      <c r="H547" s="17"/>
      <c r="I547" s="17"/>
    </row>
    <row r="548" spans="2:9" x14ac:dyDescent="0.25">
      <c r="B548" s="17"/>
      <c r="C548" s="17"/>
      <c r="D548" s="17"/>
      <c r="E548" s="17"/>
      <c r="F548" s="17"/>
      <c r="G548" s="17"/>
      <c r="H548" s="17"/>
      <c r="I548" s="17"/>
    </row>
    <row r="549" spans="2:9" x14ac:dyDescent="0.25">
      <c r="B549" s="17"/>
      <c r="C549" s="17"/>
      <c r="D549" s="17"/>
      <c r="E549" s="17"/>
      <c r="F549" s="17"/>
      <c r="G549" s="17"/>
      <c r="H549" s="17"/>
      <c r="I549" s="17"/>
    </row>
    <row r="550" spans="2:9" x14ac:dyDescent="0.25">
      <c r="B550" s="17"/>
      <c r="C550" s="17"/>
      <c r="D550" s="17"/>
      <c r="E550" s="17"/>
      <c r="F550" s="17"/>
      <c r="G550" s="17"/>
      <c r="H550" s="17"/>
      <c r="I550" s="17"/>
    </row>
    <row r="551" spans="2:9" x14ac:dyDescent="0.25">
      <c r="B551" s="17"/>
      <c r="C551" s="17"/>
      <c r="D551" s="17"/>
      <c r="E551" s="17"/>
      <c r="F551" s="17"/>
      <c r="G551" s="17"/>
      <c r="H551" s="17"/>
      <c r="I551" s="17"/>
    </row>
    <row r="552" spans="2:9" x14ac:dyDescent="0.25">
      <c r="B552" s="17"/>
      <c r="C552" s="17"/>
      <c r="D552" s="17"/>
      <c r="E552" s="17"/>
      <c r="F552" s="17"/>
      <c r="G552" s="17"/>
      <c r="H552" s="17"/>
      <c r="I552" s="17"/>
    </row>
    <row r="553" spans="2:9" x14ac:dyDescent="0.25">
      <c r="B553" s="17"/>
      <c r="C553" s="17"/>
      <c r="D553" s="17"/>
      <c r="E553" s="17"/>
      <c r="F553" s="17"/>
      <c r="G553" s="17"/>
      <c r="H553" s="17"/>
      <c r="I553" s="17"/>
    </row>
    <row r="554" spans="2:9" x14ac:dyDescent="0.25">
      <c r="B554" s="17"/>
      <c r="C554" s="17"/>
      <c r="D554" s="17"/>
      <c r="E554" s="17"/>
      <c r="F554" s="17"/>
      <c r="G554" s="17"/>
      <c r="H554" s="17"/>
      <c r="I554" s="17"/>
    </row>
    <row r="555" spans="2:9" x14ac:dyDescent="0.25">
      <c r="B555" s="17"/>
      <c r="C555" s="17"/>
      <c r="D555" s="17"/>
      <c r="E555" s="17"/>
      <c r="F555" s="17"/>
      <c r="G555" s="17"/>
      <c r="H555" s="17"/>
      <c r="I555" s="17"/>
    </row>
    <row r="556" spans="2:9" x14ac:dyDescent="0.25">
      <c r="B556" s="17"/>
      <c r="C556" s="17"/>
      <c r="D556" s="17"/>
      <c r="E556" s="17"/>
      <c r="F556" s="17"/>
      <c r="G556" s="17"/>
      <c r="H556" s="17"/>
      <c r="I556" s="17"/>
    </row>
    <row r="557" spans="2:9" x14ac:dyDescent="0.25">
      <c r="B557" s="17"/>
      <c r="C557" s="17"/>
      <c r="D557" s="17"/>
      <c r="E557" s="17"/>
      <c r="F557" s="17"/>
      <c r="G557" s="17"/>
      <c r="H557" s="17"/>
      <c r="I557" s="17"/>
    </row>
    <row r="558" spans="2:9" x14ac:dyDescent="0.25">
      <c r="B558" s="17"/>
      <c r="C558" s="17"/>
      <c r="D558" s="17"/>
      <c r="E558" s="17"/>
      <c r="F558" s="17"/>
      <c r="G558" s="17"/>
      <c r="H558" s="17"/>
      <c r="I558" s="17"/>
    </row>
    <row r="559" spans="2:9" x14ac:dyDescent="0.25">
      <c r="B559" s="17"/>
      <c r="C559" s="17"/>
      <c r="D559" s="17"/>
      <c r="E559" s="17"/>
      <c r="F559" s="17"/>
      <c r="G559" s="17"/>
      <c r="H559" s="17"/>
      <c r="I559" s="17"/>
    </row>
    <row r="560" spans="2:9" x14ac:dyDescent="0.25">
      <c r="B560" s="17"/>
      <c r="C560" s="17"/>
      <c r="D560" s="17"/>
      <c r="E560" s="17"/>
      <c r="F560" s="17"/>
      <c r="G560" s="17"/>
      <c r="H560" s="17"/>
      <c r="I560" s="17"/>
    </row>
    <row r="561" spans="2:9" x14ac:dyDescent="0.25">
      <c r="B561" s="17"/>
      <c r="C561" s="17"/>
      <c r="D561" s="17"/>
      <c r="E561" s="17"/>
      <c r="F561" s="17"/>
      <c r="G561" s="17"/>
      <c r="H561" s="17"/>
      <c r="I561" s="17"/>
    </row>
    <row r="562" spans="2:9" x14ac:dyDescent="0.25">
      <c r="B562" s="17"/>
      <c r="C562" s="17"/>
      <c r="D562" s="17"/>
      <c r="E562" s="17"/>
      <c r="F562" s="17"/>
      <c r="G562" s="17"/>
      <c r="H562" s="17"/>
      <c r="I562" s="17"/>
    </row>
    <row r="563" spans="2:9" x14ac:dyDescent="0.25">
      <c r="B563" s="17"/>
      <c r="C563" s="17"/>
      <c r="D563" s="17"/>
      <c r="E563" s="17"/>
      <c r="F563" s="17"/>
      <c r="G563" s="17"/>
      <c r="H563" s="17"/>
      <c r="I563" s="17"/>
    </row>
    <row r="564" spans="2:9" x14ac:dyDescent="0.25">
      <c r="B564" s="17"/>
      <c r="C564" s="17"/>
      <c r="D564" s="17"/>
      <c r="E564" s="17"/>
      <c r="F564" s="17"/>
      <c r="G564" s="17"/>
      <c r="H564" s="17"/>
      <c r="I564" s="17"/>
    </row>
    <row r="565" spans="2:9" x14ac:dyDescent="0.25">
      <c r="B565" s="17"/>
      <c r="C565" s="17"/>
      <c r="D565" s="17"/>
      <c r="E565" s="17"/>
      <c r="F565" s="17"/>
      <c r="G565" s="17"/>
      <c r="H565" s="17"/>
      <c r="I565" s="17"/>
    </row>
    <row r="566" spans="2:9" x14ac:dyDescent="0.25">
      <c r="B566" s="17"/>
      <c r="C566" s="17"/>
      <c r="D566" s="17"/>
      <c r="E566" s="17"/>
      <c r="F566" s="17"/>
      <c r="G566" s="17"/>
      <c r="H566" s="17"/>
      <c r="I566" s="17"/>
    </row>
    <row r="567" spans="2:9" x14ac:dyDescent="0.25">
      <c r="B567" s="17"/>
      <c r="C567" s="17"/>
      <c r="D567" s="17"/>
      <c r="E567" s="17"/>
      <c r="F567" s="17"/>
      <c r="G567" s="17"/>
      <c r="H567" s="17"/>
      <c r="I567" s="17"/>
    </row>
    <row r="568" spans="2:9" x14ac:dyDescent="0.25">
      <c r="B568" s="17"/>
      <c r="C568" s="17"/>
      <c r="D568" s="17"/>
      <c r="E568" s="17"/>
      <c r="F568" s="17"/>
      <c r="G568" s="17"/>
      <c r="H568" s="17"/>
      <c r="I568" s="17"/>
    </row>
    <row r="569" spans="2:9" x14ac:dyDescent="0.25">
      <c r="B569" s="17"/>
      <c r="C569" s="17"/>
      <c r="D569" s="17"/>
      <c r="E569" s="17"/>
      <c r="F569" s="17"/>
      <c r="G569" s="17"/>
      <c r="H569" s="17"/>
      <c r="I569" s="17"/>
    </row>
    <row r="570" spans="2:9" x14ac:dyDescent="0.25">
      <c r="B570" s="17"/>
      <c r="C570" s="17"/>
      <c r="D570" s="17"/>
      <c r="E570" s="17"/>
      <c r="F570" s="17"/>
      <c r="G570" s="17"/>
      <c r="H570" s="17"/>
      <c r="I570" s="17"/>
    </row>
    <row r="571" spans="2:9" x14ac:dyDescent="0.25">
      <c r="B571" s="17"/>
      <c r="C571" s="17"/>
      <c r="D571" s="17"/>
      <c r="E571" s="17"/>
      <c r="F571" s="17"/>
      <c r="G571" s="17"/>
      <c r="H571" s="17"/>
      <c r="I571" s="17"/>
    </row>
    <row r="572" spans="2:9" x14ac:dyDescent="0.25">
      <c r="B572" s="17"/>
      <c r="C572" s="17"/>
      <c r="D572" s="17"/>
      <c r="E572" s="17"/>
      <c r="F572" s="17"/>
      <c r="G572" s="17"/>
      <c r="H572" s="17"/>
      <c r="I572" s="17"/>
    </row>
    <row r="573" spans="2:9" x14ac:dyDescent="0.25">
      <c r="B573" s="17"/>
      <c r="C573" s="17"/>
      <c r="D573" s="17"/>
      <c r="E573" s="17"/>
      <c r="F573" s="17"/>
      <c r="G573" s="17"/>
      <c r="H573" s="17"/>
      <c r="I573" s="17"/>
    </row>
    <row r="574" spans="2:9" x14ac:dyDescent="0.25">
      <c r="B574" s="17"/>
      <c r="C574" s="17"/>
      <c r="D574" s="17"/>
      <c r="E574" s="17"/>
      <c r="F574" s="17"/>
      <c r="G574" s="17"/>
      <c r="H574" s="17"/>
      <c r="I574" s="17"/>
    </row>
    <row r="575" spans="2:9" x14ac:dyDescent="0.25">
      <c r="B575" s="17"/>
      <c r="C575" s="17"/>
      <c r="D575" s="17"/>
      <c r="E575" s="17"/>
      <c r="F575" s="17"/>
      <c r="G575" s="17"/>
      <c r="H575" s="17"/>
      <c r="I575" s="17"/>
    </row>
    <row r="576" spans="2:9" x14ac:dyDescent="0.25">
      <c r="B576" s="17"/>
      <c r="C576" s="17"/>
      <c r="D576" s="17"/>
      <c r="E576" s="17"/>
      <c r="F576" s="17"/>
      <c r="G576" s="17"/>
      <c r="H576" s="17"/>
      <c r="I576" s="17"/>
    </row>
    <row r="577" spans="2:9" x14ac:dyDescent="0.25">
      <c r="B577" s="17"/>
      <c r="C577" s="17"/>
      <c r="D577" s="17"/>
      <c r="E577" s="17"/>
      <c r="F577" s="17"/>
      <c r="G577" s="17"/>
      <c r="H577" s="17"/>
      <c r="I577" s="17"/>
    </row>
    <row r="578" spans="2:9" x14ac:dyDescent="0.25">
      <c r="B578" s="17"/>
      <c r="C578" s="17"/>
      <c r="D578" s="17"/>
      <c r="E578" s="17"/>
      <c r="F578" s="17"/>
      <c r="G578" s="17"/>
      <c r="H578" s="17"/>
      <c r="I578" s="17"/>
    </row>
    <row r="579" spans="2:9" x14ac:dyDescent="0.25">
      <c r="B579" s="17"/>
      <c r="C579" s="17"/>
      <c r="D579" s="17"/>
      <c r="E579" s="17"/>
      <c r="F579" s="17"/>
      <c r="G579" s="17"/>
      <c r="H579" s="17"/>
      <c r="I579" s="17"/>
    </row>
    <row r="580" spans="2:9" x14ac:dyDescent="0.25">
      <c r="B580" s="17"/>
      <c r="C580" s="17"/>
      <c r="D580" s="17"/>
      <c r="E580" s="17"/>
      <c r="F580" s="17"/>
      <c r="G580" s="17"/>
      <c r="H580" s="17"/>
      <c r="I580" s="17"/>
    </row>
    <row r="581" spans="2:9" x14ac:dyDescent="0.25">
      <c r="B581" s="17"/>
      <c r="C581" s="17"/>
      <c r="D581" s="17"/>
      <c r="E581" s="17"/>
      <c r="F581" s="17"/>
      <c r="G581" s="17"/>
      <c r="H581" s="17"/>
      <c r="I581" s="17"/>
    </row>
    <row r="582" spans="2:9" x14ac:dyDescent="0.25">
      <c r="B582" s="17"/>
      <c r="C582" s="17"/>
      <c r="D582" s="17"/>
      <c r="E582" s="17"/>
      <c r="F582" s="17"/>
      <c r="G582" s="17"/>
      <c r="H582" s="17"/>
      <c r="I582" s="17"/>
    </row>
    <row r="583" spans="2:9" x14ac:dyDescent="0.25">
      <c r="B583" s="17"/>
      <c r="C583" s="17"/>
      <c r="D583" s="17"/>
      <c r="E583" s="17"/>
      <c r="F583" s="17"/>
      <c r="G583" s="17"/>
      <c r="H583" s="17"/>
      <c r="I583" s="17"/>
    </row>
    <row r="584" spans="2:9" x14ac:dyDescent="0.25">
      <c r="B584" s="17"/>
      <c r="C584" s="17"/>
      <c r="D584" s="17"/>
      <c r="E584" s="17"/>
      <c r="F584" s="17"/>
      <c r="G584" s="17"/>
      <c r="H584" s="17"/>
      <c r="I584" s="17"/>
    </row>
    <row r="585" spans="2:9" x14ac:dyDescent="0.25">
      <c r="B585" s="17"/>
      <c r="C585" s="17"/>
      <c r="D585" s="17"/>
      <c r="E585" s="17"/>
      <c r="F585" s="17"/>
      <c r="G585" s="17"/>
      <c r="H585" s="17"/>
      <c r="I585" s="17"/>
    </row>
    <row r="586" spans="2:9" x14ac:dyDescent="0.25">
      <c r="B586" s="17"/>
      <c r="C586" s="17"/>
      <c r="D586" s="17"/>
      <c r="E586" s="17"/>
      <c r="F586" s="17"/>
      <c r="G586" s="17"/>
      <c r="H586" s="17"/>
      <c r="I586" s="17"/>
    </row>
    <row r="587" spans="2:9" x14ac:dyDescent="0.25">
      <c r="B587" s="17"/>
      <c r="C587" s="17"/>
      <c r="D587" s="17"/>
      <c r="E587" s="17"/>
      <c r="F587" s="17"/>
      <c r="G587" s="17"/>
      <c r="H587" s="17"/>
      <c r="I587" s="17"/>
    </row>
    <row r="588" spans="2:9" x14ac:dyDescent="0.25">
      <c r="B588" s="17"/>
      <c r="C588" s="17"/>
      <c r="D588" s="17"/>
      <c r="E588" s="17"/>
      <c r="F588" s="17"/>
      <c r="G588" s="17"/>
      <c r="H588" s="17"/>
      <c r="I588" s="17"/>
    </row>
    <row r="589" spans="2:9" x14ac:dyDescent="0.25">
      <c r="B589" s="17"/>
      <c r="C589" s="17"/>
      <c r="D589" s="17"/>
      <c r="E589" s="17"/>
      <c r="F589" s="17"/>
      <c r="G589" s="17"/>
      <c r="H589" s="17"/>
      <c r="I589" s="17"/>
    </row>
    <row r="590" spans="2:9" x14ac:dyDescent="0.25">
      <c r="B590" s="17"/>
      <c r="C590" s="17"/>
      <c r="D590" s="17"/>
      <c r="E590" s="17"/>
      <c r="F590" s="17"/>
      <c r="G590" s="17"/>
      <c r="H590" s="17"/>
      <c r="I590" s="17"/>
    </row>
    <row r="591" spans="2:9" x14ac:dyDescent="0.25">
      <c r="B591" s="17"/>
      <c r="C591" s="17"/>
      <c r="D591" s="17"/>
      <c r="E591" s="17"/>
      <c r="F591" s="17"/>
      <c r="G591" s="17"/>
      <c r="H591" s="17"/>
      <c r="I591" s="17"/>
    </row>
    <row r="592" spans="2:9" x14ac:dyDescent="0.25">
      <c r="B592" s="17"/>
      <c r="C592" s="17"/>
      <c r="D592" s="17"/>
      <c r="E592" s="17"/>
      <c r="F592" s="17"/>
      <c r="G592" s="17"/>
      <c r="H592" s="17"/>
      <c r="I592" s="17"/>
    </row>
    <row r="593" spans="2:9" x14ac:dyDescent="0.25">
      <c r="B593" s="17"/>
      <c r="C593" s="17"/>
      <c r="D593" s="17"/>
      <c r="E593" s="17"/>
      <c r="F593" s="17"/>
      <c r="G593" s="17"/>
      <c r="H593" s="17"/>
      <c r="I593" s="17"/>
    </row>
    <row r="594" spans="2:9" x14ac:dyDescent="0.25">
      <c r="B594" s="17"/>
      <c r="C594" s="17"/>
      <c r="D594" s="17"/>
      <c r="E594" s="17"/>
      <c r="F594" s="17"/>
      <c r="G594" s="17"/>
      <c r="H594" s="17"/>
      <c r="I594" s="17"/>
    </row>
    <row r="595" spans="2:9" x14ac:dyDescent="0.25">
      <c r="B595" s="17"/>
      <c r="C595" s="17"/>
      <c r="D595" s="17"/>
      <c r="E595" s="17"/>
      <c r="F595" s="17"/>
      <c r="G595" s="17"/>
      <c r="H595" s="17"/>
      <c r="I595" s="17"/>
    </row>
    <row r="596" spans="2:9" x14ac:dyDescent="0.25">
      <c r="B596" s="17"/>
      <c r="C596" s="17"/>
      <c r="D596" s="17"/>
      <c r="E596" s="17"/>
      <c r="F596" s="17"/>
      <c r="G596" s="17"/>
      <c r="H596" s="17"/>
      <c r="I596" s="17"/>
    </row>
    <row r="597" spans="2:9" x14ac:dyDescent="0.25">
      <c r="B597" s="17"/>
      <c r="C597" s="17"/>
      <c r="D597" s="17"/>
      <c r="E597" s="17"/>
      <c r="F597" s="17"/>
      <c r="G597" s="17"/>
      <c r="H597" s="17"/>
      <c r="I597" s="17"/>
    </row>
    <row r="598" spans="2:9" x14ac:dyDescent="0.25">
      <c r="B598" s="17"/>
      <c r="C598" s="17"/>
      <c r="D598" s="17"/>
      <c r="E598" s="17"/>
      <c r="F598" s="17"/>
      <c r="G598" s="17"/>
      <c r="H598" s="17"/>
      <c r="I598" s="17"/>
    </row>
    <row r="599" spans="2:9" x14ac:dyDescent="0.25">
      <c r="B599" s="17"/>
      <c r="C599" s="17"/>
      <c r="D599" s="17"/>
      <c r="E599" s="17"/>
      <c r="F599" s="17"/>
      <c r="G599" s="17"/>
      <c r="H599" s="17"/>
      <c r="I599" s="17"/>
    </row>
    <row r="600" spans="2:9" x14ac:dyDescent="0.25">
      <c r="B600" s="17"/>
      <c r="C600" s="17"/>
      <c r="D600" s="17"/>
      <c r="E600" s="17"/>
      <c r="F600" s="17"/>
      <c r="G600" s="17"/>
      <c r="H600" s="17"/>
      <c r="I600" s="17"/>
    </row>
    <row r="601" spans="2:9" x14ac:dyDescent="0.25">
      <c r="B601" s="17"/>
      <c r="C601" s="17"/>
      <c r="D601" s="17"/>
      <c r="E601" s="17"/>
      <c r="F601" s="17"/>
      <c r="G601" s="17"/>
      <c r="H601" s="17"/>
      <c r="I601" s="17"/>
    </row>
    <row r="602" spans="2:9" x14ac:dyDescent="0.25">
      <c r="B602" s="17"/>
      <c r="C602" s="17"/>
      <c r="D602" s="17"/>
      <c r="E602" s="17"/>
      <c r="F602" s="17"/>
      <c r="G602" s="17"/>
      <c r="H602" s="17"/>
      <c r="I602" s="17"/>
    </row>
    <row r="603" spans="2:9" x14ac:dyDescent="0.25">
      <c r="B603" s="17"/>
      <c r="C603" s="17"/>
      <c r="D603" s="17"/>
      <c r="E603" s="17"/>
      <c r="F603" s="17"/>
      <c r="G603" s="17"/>
      <c r="H603" s="17"/>
      <c r="I603" s="17"/>
    </row>
    <row r="604" spans="2:9" x14ac:dyDescent="0.25">
      <c r="B604" s="17"/>
      <c r="C604" s="17"/>
      <c r="D604" s="17"/>
      <c r="E604" s="17"/>
      <c r="F604" s="17"/>
      <c r="G604" s="17"/>
      <c r="H604" s="17"/>
      <c r="I604" s="17"/>
    </row>
    <row r="605" spans="2:9" x14ac:dyDescent="0.25">
      <c r="B605" s="17"/>
      <c r="C605" s="17"/>
      <c r="D605" s="17"/>
      <c r="E605" s="17"/>
      <c r="F605" s="17"/>
      <c r="G605" s="17"/>
      <c r="H605" s="17"/>
      <c r="I605" s="17"/>
    </row>
    <row r="606" spans="2:9" x14ac:dyDescent="0.25">
      <c r="B606" s="17"/>
      <c r="C606" s="17"/>
      <c r="D606" s="17"/>
      <c r="E606" s="17"/>
      <c r="F606" s="17"/>
      <c r="G606" s="17"/>
      <c r="H606" s="17"/>
      <c r="I606" s="17"/>
    </row>
    <row r="607" spans="2:9" x14ac:dyDescent="0.25">
      <c r="B607" s="17"/>
      <c r="C607" s="17"/>
      <c r="D607" s="17"/>
      <c r="E607" s="17"/>
      <c r="F607" s="17"/>
      <c r="G607" s="17"/>
      <c r="H607" s="17"/>
      <c r="I607" s="17"/>
    </row>
    <row r="608" spans="2:9" x14ac:dyDescent="0.25">
      <c r="B608" s="17"/>
      <c r="C608" s="17"/>
      <c r="D608" s="17"/>
      <c r="E608" s="17"/>
      <c r="F608" s="17"/>
      <c r="G608" s="17"/>
      <c r="H608" s="17"/>
      <c r="I608" s="17"/>
    </row>
    <row r="609" spans="2:9" x14ac:dyDescent="0.25">
      <c r="B609" s="17"/>
      <c r="C609" s="17"/>
      <c r="D609" s="17"/>
      <c r="E609" s="17"/>
      <c r="F609" s="17"/>
      <c r="G609" s="17"/>
      <c r="H609" s="17"/>
      <c r="I609" s="17"/>
    </row>
    <row r="610" spans="2:9" x14ac:dyDescent="0.25">
      <c r="B610" s="17"/>
      <c r="C610" s="17"/>
      <c r="D610" s="17"/>
      <c r="E610" s="17"/>
      <c r="F610" s="17"/>
      <c r="G610" s="17"/>
      <c r="H610" s="17"/>
      <c r="I610" s="17"/>
    </row>
    <row r="611" spans="2:9" x14ac:dyDescent="0.25">
      <c r="B611" s="17"/>
      <c r="C611" s="17"/>
      <c r="D611" s="17"/>
      <c r="E611" s="17"/>
      <c r="F611" s="17"/>
      <c r="G611" s="17"/>
      <c r="H611" s="17"/>
      <c r="I611" s="17"/>
    </row>
    <row r="612" spans="2:9" x14ac:dyDescent="0.25">
      <c r="B612" s="17"/>
      <c r="C612" s="17"/>
      <c r="D612" s="17"/>
      <c r="E612" s="17"/>
      <c r="F612" s="17"/>
      <c r="G612" s="17"/>
      <c r="H612" s="17"/>
      <c r="I612" s="17"/>
    </row>
    <row r="613" spans="2:9" x14ac:dyDescent="0.25">
      <c r="B613" s="17"/>
      <c r="C613" s="17"/>
      <c r="D613" s="17"/>
      <c r="E613" s="17"/>
      <c r="F613" s="17"/>
      <c r="G613" s="17"/>
      <c r="H613" s="17"/>
      <c r="I613" s="17"/>
    </row>
    <row r="614" spans="2:9" x14ac:dyDescent="0.25">
      <c r="B614" s="17"/>
      <c r="C614" s="17"/>
      <c r="D614" s="17"/>
      <c r="E614" s="17"/>
      <c r="F614" s="17"/>
      <c r="G614" s="17"/>
      <c r="H614" s="17"/>
      <c r="I614" s="17"/>
    </row>
    <row r="615" spans="2:9" x14ac:dyDescent="0.25">
      <c r="B615" s="17"/>
      <c r="C615" s="17"/>
      <c r="D615" s="17"/>
      <c r="E615" s="17"/>
      <c r="F615" s="17"/>
      <c r="G615" s="17"/>
      <c r="H615" s="17"/>
      <c r="I615" s="17"/>
    </row>
    <row r="616" spans="2:9" x14ac:dyDescent="0.25">
      <c r="B616" s="17"/>
      <c r="C616" s="17"/>
      <c r="D616" s="17"/>
      <c r="E616" s="17"/>
      <c r="F616" s="17"/>
      <c r="G616" s="17"/>
      <c r="H616" s="17"/>
      <c r="I616" s="17"/>
    </row>
    <row r="617" spans="2:9" x14ac:dyDescent="0.25">
      <c r="B617" s="17"/>
      <c r="C617" s="17"/>
      <c r="D617" s="17"/>
      <c r="E617" s="17"/>
      <c r="F617" s="17"/>
      <c r="G617" s="17"/>
      <c r="H617" s="17"/>
      <c r="I617" s="17"/>
    </row>
    <row r="618" spans="2:9" x14ac:dyDescent="0.25">
      <c r="B618" s="17"/>
      <c r="C618" s="17"/>
      <c r="D618" s="17"/>
      <c r="E618" s="17"/>
      <c r="F618" s="17"/>
      <c r="G618" s="17"/>
      <c r="H618" s="17"/>
      <c r="I618" s="17"/>
    </row>
    <row r="619" spans="2:9" x14ac:dyDescent="0.25">
      <c r="B619" s="17"/>
      <c r="C619" s="17"/>
      <c r="D619" s="17"/>
      <c r="E619" s="17"/>
      <c r="F619" s="17"/>
      <c r="G619" s="17"/>
      <c r="H619" s="17"/>
      <c r="I619" s="17"/>
    </row>
    <row r="620" spans="2:9" x14ac:dyDescent="0.25">
      <c r="B620" s="17"/>
      <c r="C620" s="17"/>
      <c r="D620" s="17"/>
      <c r="E620" s="17"/>
      <c r="F620" s="17"/>
      <c r="G620" s="17"/>
      <c r="H620" s="17"/>
      <c r="I620" s="17"/>
    </row>
    <row r="621" spans="2:9" x14ac:dyDescent="0.25">
      <c r="B621" s="17"/>
      <c r="C621" s="17"/>
      <c r="D621" s="17"/>
      <c r="E621" s="17"/>
      <c r="F621" s="17"/>
      <c r="G621" s="17"/>
      <c r="H621" s="17"/>
      <c r="I621" s="17"/>
    </row>
    <row r="622" spans="2:9" x14ac:dyDescent="0.25">
      <c r="B622" s="17"/>
      <c r="C622" s="17"/>
      <c r="D622" s="17"/>
      <c r="E622" s="17"/>
      <c r="F622" s="17"/>
      <c r="G622" s="17"/>
      <c r="H622" s="17"/>
      <c r="I622" s="17"/>
    </row>
    <row r="623" spans="2:9" x14ac:dyDescent="0.25">
      <c r="B623" s="17"/>
      <c r="C623" s="17"/>
      <c r="D623" s="17"/>
      <c r="E623" s="17"/>
      <c r="F623" s="17"/>
      <c r="G623" s="17"/>
      <c r="H623" s="17"/>
      <c r="I623" s="17"/>
    </row>
    <row r="624" spans="2:9" x14ac:dyDescent="0.25">
      <c r="B624" s="17"/>
      <c r="C624" s="17"/>
      <c r="D624" s="17"/>
      <c r="E624" s="17"/>
      <c r="F624" s="17"/>
      <c r="G624" s="17"/>
      <c r="H624" s="17"/>
      <c r="I624" s="17"/>
    </row>
    <row r="625" spans="2:9" x14ac:dyDescent="0.25">
      <c r="B625" s="17"/>
      <c r="C625" s="17"/>
      <c r="D625" s="17"/>
      <c r="E625" s="17"/>
      <c r="F625" s="17"/>
      <c r="G625" s="17"/>
      <c r="H625" s="17"/>
      <c r="I625" s="17"/>
    </row>
    <row r="626" spans="2:9" x14ac:dyDescent="0.25">
      <c r="B626" s="17"/>
      <c r="C626" s="17"/>
      <c r="D626" s="17"/>
      <c r="E626" s="17"/>
      <c r="F626" s="17"/>
      <c r="G626" s="17"/>
      <c r="H626" s="17"/>
      <c r="I626" s="17"/>
    </row>
    <row r="627" spans="2:9" x14ac:dyDescent="0.25">
      <c r="B627" s="17"/>
      <c r="C627" s="17"/>
      <c r="D627" s="17"/>
      <c r="E627" s="17"/>
      <c r="F627" s="17"/>
      <c r="G627" s="17"/>
      <c r="H627" s="17"/>
      <c r="I627" s="17"/>
    </row>
    <row r="628" spans="2:9" x14ac:dyDescent="0.25">
      <c r="B628" s="17"/>
      <c r="C628" s="17"/>
      <c r="D628" s="17"/>
      <c r="E628" s="17"/>
      <c r="F628" s="17"/>
      <c r="G628" s="17"/>
      <c r="H628" s="17"/>
      <c r="I628" s="17"/>
    </row>
    <row r="629" spans="2:9" x14ac:dyDescent="0.25">
      <c r="B629" s="17"/>
      <c r="C629" s="17"/>
      <c r="D629" s="17"/>
      <c r="E629" s="17"/>
      <c r="F629" s="17"/>
      <c r="G629" s="17"/>
      <c r="H629" s="17"/>
      <c r="I629" s="17"/>
    </row>
    <row r="630" spans="2:9" x14ac:dyDescent="0.25">
      <c r="B630" s="17"/>
      <c r="C630" s="17"/>
      <c r="D630" s="17"/>
      <c r="E630" s="17"/>
      <c r="F630" s="17"/>
      <c r="G630" s="17"/>
      <c r="H630" s="17"/>
      <c r="I630" s="17"/>
    </row>
    <row r="631" spans="2:9" x14ac:dyDescent="0.25">
      <c r="B631" s="17"/>
      <c r="C631" s="17"/>
      <c r="D631" s="17"/>
      <c r="E631" s="17"/>
      <c r="F631" s="17"/>
      <c r="G631" s="17"/>
      <c r="H631" s="17"/>
      <c r="I631" s="17"/>
    </row>
    <row r="632" spans="2:9" x14ac:dyDescent="0.25">
      <c r="B632" s="17"/>
      <c r="C632" s="17"/>
      <c r="D632" s="17"/>
      <c r="E632" s="17"/>
      <c r="F632" s="17"/>
      <c r="G632" s="17"/>
      <c r="H632" s="17"/>
      <c r="I632" s="17"/>
    </row>
    <row r="633" spans="2:9" x14ac:dyDescent="0.25">
      <c r="B633" s="17"/>
      <c r="C633" s="17"/>
      <c r="D633" s="17"/>
      <c r="E633" s="17"/>
      <c r="F633" s="17"/>
      <c r="G633" s="17"/>
      <c r="H633" s="17"/>
      <c r="I633" s="17"/>
    </row>
    <row r="634" spans="2:9" x14ac:dyDescent="0.25">
      <c r="B634" s="17"/>
      <c r="C634" s="17"/>
      <c r="D634" s="17"/>
      <c r="E634" s="17"/>
      <c r="F634" s="17"/>
      <c r="G634" s="17"/>
      <c r="H634" s="17"/>
      <c r="I634" s="17"/>
    </row>
    <row r="635" spans="2:9" x14ac:dyDescent="0.25">
      <c r="B635" s="17"/>
      <c r="C635" s="17"/>
      <c r="D635" s="17"/>
      <c r="E635" s="17"/>
      <c r="F635" s="17"/>
      <c r="G635" s="17"/>
      <c r="H635" s="17"/>
      <c r="I635" s="17"/>
    </row>
    <row r="636" spans="2:9" x14ac:dyDescent="0.25">
      <c r="B636" s="17"/>
      <c r="C636" s="17"/>
      <c r="D636" s="17"/>
      <c r="E636" s="17"/>
      <c r="F636" s="17"/>
      <c r="G636" s="17"/>
      <c r="H636" s="17"/>
      <c r="I636" s="17"/>
    </row>
    <row r="637" spans="2:9" x14ac:dyDescent="0.25">
      <c r="B637" s="17"/>
      <c r="C637" s="17"/>
      <c r="D637" s="17"/>
      <c r="E637" s="17"/>
      <c r="F637" s="17"/>
      <c r="G637" s="17"/>
      <c r="H637" s="17"/>
      <c r="I637" s="17"/>
    </row>
    <row r="638" spans="2:9" x14ac:dyDescent="0.25">
      <c r="B638" s="17"/>
      <c r="C638" s="17"/>
      <c r="D638" s="17"/>
      <c r="E638" s="17"/>
      <c r="F638" s="17"/>
      <c r="G638" s="17"/>
      <c r="H638" s="17"/>
      <c r="I638" s="17"/>
    </row>
    <row r="639" spans="2:9" x14ac:dyDescent="0.25">
      <c r="B639" s="17"/>
      <c r="C639" s="17"/>
      <c r="D639" s="17"/>
      <c r="E639" s="17"/>
      <c r="F639" s="17"/>
      <c r="G639" s="17"/>
      <c r="H639" s="17"/>
      <c r="I639" s="17"/>
    </row>
    <row r="640" spans="2:9" x14ac:dyDescent="0.25">
      <c r="B640" s="17"/>
      <c r="C640" s="17"/>
      <c r="D640" s="17"/>
      <c r="E640" s="17"/>
      <c r="F640" s="17"/>
      <c r="G640" s="17"/>
      <c r="H640" s="17"/>
      <c r="I640" s="17"/>
    </row>
    <row r="641" spans="2:9" x14ac:dyDescent="0.25">
      <c r="B641" s="17"/>
      <c r="C641" s="17"/>
      <c r="D641" s="17"/>
      <c r="E641" s="17"/>
      <c r="F641" s="17"/>
      <c r="G641" s="17"/>
      <c r="H641" s="17"/>
      <c r="I641" s="17"/>
    </row>
    <row r="642" spans="2:9" x14ac:dyDescent="0.25">
      <c r="B642" s="17"/>
      <c r="C642" s="17"/>
      <c r="D642" s="17"/>
      <c r="E642" s="17"/>
      <c r="F642" s="17"/>
      <c r="G642" s="17"/>
      <c r="H642" s="17"/>
      <c r="I642" s="17"/>
    </row>
    <row r="643" spans="2:9" x14ac:dyDescent="0.25">
      <c r="B643" s="17"/>
      <c r="C643" s="17"/>
      <c r="D643" s="17"/>
      <c r="E643" s="17"/>
      <c r="F643" s="17"/>
      <c r="G643" s="17"/>
      <c r="H643" s="17"/>
      <c r="I643" s="17"/>
    </row>
    <row r="644" spans="2:9" x14ac:dyDescent="0.25">
      <c r="B644" s="17"/>
      <c r="C644" s="17"/>
      <c r="D644" s="17"/>
      <c r="E644" s="17"/>
      <c r="F644" s="17"/>
      <c r="G644" s="17"/>
      <c r="H644" s="17"/>
      <c r="I644" s="17"/>
    </row>
    <row r="645" spans="2:9" x14ac:dyDescent="0.25">
      <c r="B645" s="17"/>
      <c r="C645" s="17"/>
      <c r="D645" s="17"/>
      <c r="E645" s="17"/>
      <c r="F645" s="17"/>
      <c r="G645" s="17"/>
      <c r="H645" s="17"/>
      <c r="I645" s="17"/>
    </row>
    <row r="646" spans="2:9" x14ac:dyDescent="0.25">
      <c r="B646" s="17"/>
      <c r="C646" s="17"/>
      <c r="D646" s="17"/>
      <c r="E646" s="17"/>
      <c r="F646" s="17"/>
      <c r="G646" s="17"/>
      <c r="H646" s="17"/>
      <c r="I646" s="17"/>
    </row>
    <row r="647" spans="2:9" x14ac:dyDescent="0.25">
      <c r="B647" s="17"/>
      <c r="C647" s="17"/>
      <c r="D647" s="17"/>
      <c r="E647" s="17"/>
      <c r="F647" s="17"/>
      <c r="G647" s="17"/>
      <c r="H647" s="17"/>
      <c r="I647" s="17"/>
    </row>
    <row r="648" spans="2:9" x14ac:dyDescent="0.25">
      <c r="B648" s="17"/>
      <c r="C648" s="17"/>
      <c r="D648" s="17"/>
      <c r="E648" s="17"/>
      <c r="F648" s="17"/>
      <c r="G648" s="17"/>
      <c r="H648" s="17"/>
      <c r="I648" s="17"/>
    </row>
    <row r="649" spans="2:9" x14ac:dyDescent="0.25">
      <c r="B649" s="17"/>
      <c r="C649" s="17"/>
      <c r="D649" s="17"/>
      <c r="E649" s="17"/>
      <c r="F649" s="17"/>
      <c r="G649" s="17"/>
      <c r="H649" s="17"/>
      <c r="I649" s="17"/>
    </row>
    <row r="650" spans="2:9" x14ac:dyDescent="0.25">
      <c r="B650" s="17"/>
      <c r="C650" s="17"/>
      <c r="D650" s="17"/>
      <c r="E650" s="17"/>
      <c r="F650" s="17"/>
      <c r="G650" s="17"/>
      <c r="H650" s="17"/>
      <c r="I650" s="17"/>
    </row>
    <row r="651" spans="2:9" x14ac:dyDescent="0.25">
      <c r="B651" s="17"/>
      <c r="C651" s="17"/>
      <c r="D651" s="17"/>
      <c r="E651" s="17"/>
      <c r="F651" s="17"/>
      <c r="G651" s="17"/>
      <c r="H651" s="17"/>
      <c r="I651" s="17"/>
    </row>
    <row r="652" spans="2:9" x14ac:dyDescent="0.25">
      <c r="B652" s="17"/>
      <c r="C652" s="17"/>
      <c r="D652" s="17"/>
      <c r="E652" s="17"/>
      <c r="F652" s="17"/>
      <c r="G652" s="17"/>
      <c r="H652" s="17"/>
      <c r="I652" s="17"/>
    </row>
    <row r="653" spans="2:9" x14ac:dyDescent="0.25">
      <c r="B653" s="17"/>
      <c r="C653" s="17"/>
      <c r="D653" s="17"/>
      <c r="E653" s="17"/>
      <c r="F653" s="17"/>
      <c r="G653" s="17"/>
      <c r="H653" s="17"/>
      <c r="I653" s="17"/>
    </row>
    <row r="654" spans="2:9" x14ac:dyDescent="0.25">
      <c r="B654" s="17"/>
      <c r="C654" s="17"/>
      <c r="D654" s="17"/>
      <c r="E654" s="17"/>
      <c r="F654" s="17"/>
      <c r="G654" s="17"/>
      <c r="H654" s="17"/>
      <c r="I654" s="17"/>
    </row>
    <row r="655" spans="2:9" x14ac:dyDescent="0.25">
      <c r="B655" s="17"/>
      <c r="C655" s="17"/>
      <c r="D655" s="17"/>
      <c r="E655" s="17"/>
      <c r="F655" s="17"/>
      <c r="G655" s="17"/>
      <c r="H655" s="17"/>
      <c r="I655" s="17"/>
    </row>
    <row r="656" spans="2:9" x14ac:dyDescent="0.25">
      <c r="B656" s="17"/>
      <c r="C656" s="17"/>
      <c r="D656" s="17"/>
      <c r="E656" s="17"/>
      <c r="F656" s="17"/>
      <c r="G656" s="17"/>
      <c r="H656" s="17"/>
      <c r="I656" s="17"/>
    </row>
    <row r="657" spans="2:9" x14ac:dyDescent="0.25">
      <c r="B657" s="17"/>
      <c r="C657" s="17"/>
      <c r="D657" s="17"/>
      <c r="E657" s="17"/>
      <c r="F657" s="17"/>
      <c r="G657" s="17"/>
      <c r="H657" s="17"/>
      <c r="I657" s="17"/>
    </row>
    <row r="658" spans="2:9" x14ac:dyDescent="0.25">
      <c r="B658" s="17"/>
      <c r="C658" s="17"/>
      <c r="D658" s="17"/>
      <c r="E658" s="17"/>
      <c r="F658" s="17"/>
      <c r="G658" s="17"/>
      <c r="H658" s="17"/>
      <c r="I658" s="17"/>
    </row>
    <row r="659" spans="2:9" x14ac:dyDescent="0.25">
      <c r="B659" s="17"/>
      <c r="C659" s="17"/>
      <c r="D659" s="17"/>
      <c r="E659" s="17"/>
      <c r="F659" s="17"/>
      <c r="G659" s="17"/>
      <c r="H659" s="17"/>
      <c r="I659" s="17"/>
    </row>
    <row r="660" spans="2:9" x14ac:dyDescent="0.25">
      <c r="B660" s="17"/>
      <c r="C660" s="17"/>
      <c r="D660" s="17"/>
      <c r="E660" s="17"/>
      <c r="F660" s="17"/>
      <c r="G660" s="17"/>
      <c r="H660" s="17"/>
      <c r="I660" s="17"/>
    </row>
    <row r="661" spans="2:9" x14ac:dyDescent="0.25">
      <c r="B661" s="17"/>
      <c r="C661" s="17"/>
      <c r="D661" s="17"/>
      <c r="E661" s="17"/>
      <c r="F661" s="17"/>
      <c r="G661" s="17"/>
      <c r="H661" s="17"/>
      <c r="I661" s="17"/>
    </row>
    <row r="662" spans="2:9" x14ac:dyDescent="0.25">
      <c r="B662" s="17"/>
      <c r="C662" s="17"/>
      <c r="D662" s="17"/>
      <c r="E662" s="17"/>
      <c r="F662" s="17"/>
      <c r="G662" s="17"/>
      <c r="H662" s="17"/>
      <c r="I662" s="17"/>
    </row>
    <row r="663" spans="2:9" x14ac:dyDescent="0.25">
      <c r="B663" s="17"/>
      <c r="C663" s="17"/>
      <c r="D663" s="17"/>
      <c r="E663" s="17"/>
      <c r="F663" s="17"/>
      <c r="G663" s="17"/>
      <c r="H663" s="17"/>
      <c r="I663" s="17"/>
    </row>
    <row r="664" spans="2:9" x14ac:dyDescent="0.25">
      <c r="B664" s="17"/>
      <c r="C664" s="17"/>
      <c r="D664" s="17"/>
      <c r="E664" s="17"/>
      <c r="F664" s="17"/>
      <c r="G664" s="17"/>
      <c r="H664" s="17"/>
      <c r="I664" s="17"/>
    </row>
    <row r="665" spans="2:9" x14ac:dyDescent="0.25">
      <c r="B665" s="17"/>
      <c r="C665" s="17"/>
      <c r="D665" s="17"/>
      <c r="E665" s="17"/>
      <c r="F665" s="17"/>
      <c r="G665" s="17"/>
      <c r="H665" s="17"/>
      <c r="I665" s="17"/>
    </row>
    <row r="666" spans="2:9" x14ac:dyDescent="0.25">
      <c r="B666" s="17"/>
      <c r="C666" s="17"/>
      <c r="D666" s="17"/>
      <c r="E666" s="17"/>
      <c r="F666" s="17"/>
      <c r="G666" s="17"/>
      <c r="H666" s="17"/>
      <c r="I666" s="17"/>
    </row>
    <row r="667" spans="2:9" x14ac:dyDescent="0.25">
      <c r="B667" s="17"/>
      <c r="C667" s="17"/>
      <c r="D667" s="17"/>
      <c r="E667" s="17"/>
      <c r="F667" s="17"/>
      <c r="G667" s="17"/>
      <c r="H667" s="17"/>
      <c r="I667" s="17"/>
    </row>
    <row r="668" spans="2:9" x14ac:dyDescent="0.25">
      <c r="B668" s="17"/>
      <c r="C668" s="17"/>
      <c r="D668" s="17"/>
      <c r="E668" s="17"/>
      <c r="F668" s="17"/>
      <c r="G668" s="17"/>
      <c r="H668" s="17"/>
      <c r="I668" s="17"/>
    </row>
    <row r="669" spans="2:9" x14ac:dyDescent="0.25">
      <c r="B669" s="17"/>
      <c r="C669" s="17"/>
      <c r="D669" s="17"/>
      <c r="E669" s="17"/>
      <c r="F669" s="17"/>
      <c r="G669" s="17"/>
      <c r="H669" s="17"/>
      <c r="I669" s="17"/>
    </row>
    <row r="670" spans="2:9" x14ac:dyDescent="0.25">
      <c r="B670" s="17"/>
      <c r="C670" s="17"/>
      <c r="D670" s="17"/>
      <c r="E670" s="17"/>
      <c r="F670" s="17"/>
      <c r="G670" s="17"/>
      <c r="H670" s="17"/>
      <c r="I670" s="17"/>
    </row>
    <row r="671" spans="2:9" x14ac:dyDescent="0.25">
      <c r="B671" s="17"/>
      <c r="C671" s="17"/>
      <c r="D671" s="17"/>
      <c r="E671" s="17"/>
      <c r="F671" s="17"/>
      <c r="G671" s="17"/>
      <c r="H671" s="17"/>
      <c r="I671" s="17"/>
    </row>
    <row r="672" spans="2:9" x14ac:dyDescent="0.25">
      <c r="B672" s="17"/>
      <c r="C672" s="17"/>
      <c r="D672" s="17"/>
      <c r="E672" s="17"/>
      <c r="F672" s="17"/>
      <c r="G672" s="17"/>
      <c r="H672" s="17"/>
      <c r="I672" s="17"/>
    </row>
    <row r="673" spans="2:9" x14ac:dyDescent="0.25">
      <c r="B673" s="17"/>
      <c r="C673" s="17"/>
      <c r="D673" s="17"/>
      <c r="E673" s="17"/>
      <c r="F673" s="17"/>
      <c r="G673" s="17"/>
      <c r="H673" s="17"/>
      <c r="I673" s="17"/>
    </row>
    <row r="674" spans="2:9" x14ac:dyDescent="0.25">
      <c r="B674" s="17"/>
      <c r="C674" s="17"/>
      <c r="D674" s="17"/>
      <c r="E674" s="17"/>
      <c r="F674" s="17"/>
      <c r="G674" s="17"/>
      <c r="H674" s="17"/>
      <c r="I674" s="17"/>
    </row>
    <row r="675" spans="2:9" x14ac:dyDescent="0.25">
      <c r="B675" s="17"/>
      <c r="C675" s="17"/>
      <c r="D675" s="17"/>
      <c r="E675" s="17"/>
      <c r="F675" s="17"/>
      <c r="G675" s="17"/>
      <c r="H675" s="17"/>
      <c r="I675" s="17"/>
    </row>
    <row r="676" spans="2:9" x14ac:dyDescent="0.25">
      <c r="B676" s="17"/>
      <c r="C676" s="17"/>
      <c r="D676" s="17"/>
      <c r="E676" s="17"/>
      <c r="F676" s="17"/>
      <c r="G676" s="17"/>
      <c r="H676" s="17"/>
      <c r="I676" s="17"/>
    </row>
    <row r="677" spans="2:9" x14ac:dyDescent="0.25">
      <c r="B677" s="17"/>
      <c r="C677" s="17"/>
      <c r="D677" s="17"/>
      <c r="E677" s="17"/>
      <c r="F677" s="17"/>
      <c r="G677" s="17"/>
      <c r="H677" s="17"/>
      <c r="I677" s="17"/>
    </row>
    <row r="678" spans="2:9" x14ac:dyDescent="0.25">
      <c r="B678" s="17"/>
      <c r="C678" s="17"/>
      <c r="D678" s="17"/>
      <c r="E678" s="17"/>
      <c r="F678" s="17"/>
      <c r="G678" s="17"/>
      <c r="H678" s="17"/>
      <c r="I678" s="17"/>
    </row>
    <row r="679" spans="2:9" x14ac:dyDescent="0.25">
      <c r="B679" s="17"/>
      <c r="C679" s="17"/>
      <c r="D679" s="17"/>
      <c r="E679" s="17"/>
      <c r="F679" s="17"/>
      <c r="G679" s="17"/>
      <c r="H679" s="17"/>
      <c r="I679" s="17"/>
    </row>
    <row r="680" spans="2:9" x14ac:dyDescent="0.25">
      <c r="B680" s="17"/>
      <c r="C680" s="17"/>
      <c r="D680" s="17"/>
      <c r="E680" s="17"/>
      <c r="F680" s="17"/>
      <c r="G680" s="17"/>
      <c r="H680" s="17"/>
      <c r="I680" s="17"/>
    </row>
    <row r="681" spans="2:9" x14ac:dyDescent="0.25">
      <c r="B681" s="17"/>
      <c r="C681" s="17"/>
      <c r="D681" s="17"/>
      <c r="E681" s="17"/>
      <c r="F681" s="17"/>
      <c r="G681" s="17"/>
      <c r="H681" s="17"/>
      <c r="I681" s="17"/>
    </row>
    <row r="682" spans="2:9" x14ac:dyDescent="0.25">
      <c r="B682" s="17"/>
      <c r="C682" s="17"/>
      <c r="D682" s="17"/>
      <c r="E682" s="17"/>
      <c r="F682" s="17"/>
      <c r="G682" s="17"/>
      <c r="H682" s="17"/>
      <c r="I682" s="17"/>
    </row>
    <row r="683" spans="2:9" x14ac:dyDescent="0.25">
      <c r="B683" s="17"/>
      <c r="C683" s="17"/>
      <c r="D683" s="17"/>
      <c r="E683" s="17"/>
      <c r="F683" s="17"/>
      <c r="G683" s="17"/>
      <c r="H683" s="17"/>
      <c r="I683" s="17"/>
    </row>
    <row r="684" spans="2:9" x14ac:dyDescent="0.25">
      <c r="B684" s="17"/>
      <c r="C684" s="17"/>
      <c r="D684" s="17"/>
      <c r="E684" s="17"/>
      <c r="F684" s="17"/>
      <c r="G684" s="17"/>
      <c r="H684" s="17"/>
      <c r="I684" s="17"/>
    </row>
    <row r="685" spans="2:9" x14ac:dyDescent="0.25">
      <c r="B685" s="17"/>
      <c r="C685" s="17"/>
      <c r="D685" s="17"/>
      <c r="E685" s="17"/>
      <c r="F685" s="17"/>
      <c r="G685" s="17"/>
      <c r="H685" s="17"/>
      <c r="I685" s="17"/>
    </row>
    <row r="686" spans="2:9" x14ac:dyDescent="0.25">
      <c r="B686" s="17"/>
      <c r="C686" s="17"/>
      <c r="D686" s="17"/>
      <c r="E686" s="17"/>
      <c r="F686" s="17"/>
      <c r="G686" s="17"/>
      <c r="H686" s="17"/>
      <c r="I686" s="17"/>
    </row>
    <row r="687" spans="2:9" x14ac:dyDescent="0.25">
      <c r="B687" s="17"/>
      <c r="C687" s="17"/>
      <c r="D687" s="17"/>
      <c r="E687" s="17"/>
      <c r="F687" s="17"/>
      <c r="G687" s="17"/>
      <c r="H687" s="17"/>
      <c r="I687" s="17"/>
    </row>
    <row r="688" spans="2:9" x14ac:dyDescent="0.25">
      <c r="B688" s="17"/>
      <c r="C688" s="17"/>
      <c r="D688" s="17"/>
      <c r="E688" s="17"/>
      <c r="F688" s="17"/>
      <c r="G688" s="17"/>
      <c r="H688" s="17"/>
      <c r="I688" s="17"/>
    </row>
    <row r="689" spans="2:9" x14ac:dyDescent="0.25">
      <c r="B689" s="17"/>
      <c r="C689" s="17"/>
      <c r="D689" s="17"/>
      <c r="E689" s="17"/>
      <c r="F689" s="17"/>
      <c r="G689" s="17"/>
      <c r="H689" s="17"/>
      <c r="I689" s="17"/>
    </row>
    <row r="690" spans="2:9" x14ac:dyDescent="0.25">
      <c r="B690" s="17"/>
      <c r="C690" s="17"/>
      <c r="D690" s="17"/>
      <c r="E690" s="17"/>
      <c r="F690" s="17"/>
      <c r="G690" s="17"/>
      <c r="H690" s="17"/>
      <c r="I690" s="17"/>
    </row>
    <row r="691" spans="2:9" x14ac:dyDescent="0.25">
      <c r="B691" s="17"/>
      <c r="C691" s="17"/>
      <c r="D691" s="17"/>
      <c r="E691" s="17"/>
      <c r="F691" s="17"/>
      <c r="G691" s="17"/>
      <c r="H691" s="17"/>
      <c r="I691" s="17"/>
    </row>
    <row r="692" spans="2:9" x14ac:dyDescent="0.25">
      <c r="B692" s="17"/>
      <c r="C692" s="17"/>
      <c r="D692" s="17"/>
      <c r="E692" s="17"/>
      <c r="F692" s="17"/>
      <c r="G692" s="17"/>
      <c r="H692" s="17"/>
      <c r="I692" s="17"/>
    </row>
    <row r="693" spans="2:9" x14ac:dyDescent="0.25">
      <c r="B693" s="17"/>
      <c r="C693" s="17"/>
      <c r="D693" s="17"/>
      <c r="E693" s="17"/>
      <c r="F693" s="17"/>
      <c r="G693" s="17"/>
      <c r="H693" s="17"/>
      <c r="I693" s="17"/>
    </row>
    <row r="694" spans="2:9" x14ac:dyDescent="0.25">
      <c r="B694" s="17"/>
      <c r="C694" s="17"/>
      <c r="D694" s="17"/>
      <c r="E694" s="17"/>
      <c r="F694" s="17"/>
      <c r="G694" s="17"/>
      <c r="H694" s="17"/>
      <c r="I694" s="17"/>
    </row>
    <row r="695" spans="2:9" x14ac:dyDescent="0.25">
      <c r="B695" s="17"/>
      <c r="C695" s="17"/>
      <c r="D695" s="17"/>
      <c r="E695" s="17"/>
      <c r="F695" s="17"/>
      <c r="G695" s="17"/>
      <c r="H695" s="17"/>
      <c r="I695" s="17"/>
    </row>
    <row r="696" spans="2:9" x14ac:dyDescent="0.25">
      <c r="B696" s="17"/>
      <c r="C696" s="17"/>
      <c r="D696" s="17"/>
      <c r="E696" s="17"/>
      <c r="F696" s="17"/>
      <c r="G696" s="17"/>
      <c r="H696" s="17"/>
      <c r="I696" s="17"/>
    </row>
    <row r="697" spans="2:9" x14ac:dyDescent="0.25">
      <c r="B697" s="17"/>
      <c r="C697" s="17"/>
      <c r="D697" s="17"/>
      <c r="E697" s="17"/>
      <c r="F697" s="17"/>
      <c r="G697" s="17"/>
      <c r="H697" s="17"/>
      <c r="I697" s="17"/>
    </row>
    <row r="698" spans="2:9" x14ac:dyDescent="0.25">
      <c r="B698" s="17"/>
      <c r="C698" s="17"/>
      <c r="D698" s="17"/>
      <c r="E698" s="17"/>
      <c r="F698" s="17"/>
      <c r="G698" s="17"/>
      <c r="H698" s="17"/>
      <c r="I698" s="17"/>
    </row>
    <row r="699" spans="2:9" x14ac:dyDescent="0.25">
      <c r="B699" s="17"/>
      <c r="C699" s="17"/>
      <c r="D699" s="17"/>
      <c r="E699" s="17"/>
      <c r="F699" s="17"/>
      <c r="G699" s="17"/>
      <c r="H699" s="17"/>
      <c r="I699" s="17"/>
    </row>
    <row r="700" spans="2:9" x14ac:dyDescent="0.25">
      <c r="B700" s="17"/>
      <c r="C700" s="17"/>
      <c r="D700" s="17"/>
      <c r="E700" s="17"/>
      <c r="F700" s="17"/>
      <c r="G700" s="17"/>
      <c r="H700" s="17"/>
      <c r="I700" s="17"/>
    </row>
    <row r="701" spans="2:9" x14ac:dyDescent="0.25">
      <c r="B701" s="17"/>
      <c r="C701" s="17"/>
      <c r="D701" s="17"/>
      <c r="E701" s="17"/>
      <c r="F701" s="17"/>
      <c r="G701" s="17"/>
      <c r="H701" s="17"/>
      <c r="I701" s="17"/>
    </row>
    <row r="702" spans="2:9" x14ac:dyDescent="0.25">
      <c r="B702" s="17"/>
      <c r="C702" s="17"/>
      <c r="D702" s="17"/>
      <c r="E702" s="17"/>
      <c r="F702" s="17"/>
      <c r="G702" s="17"/>
      <c r="H702" s="17"/>
      <c r="I702" s="17"/>
    </row>
    <row r="703" spans="2:9" x14ac:dyDescent="0.25">
      <c r="B703" s="17"/>
      <c r="C703" s="17"/>
      <c r="D703" s="17"/>
      <c r="E703" s="17"/>
      <c r="F703" s="17"/>
      <c r="G703" s="17"/>
      <c r="H703" s="17"/>
      <c r="I703" s="17"/>
    </row>
    <row r="704" spans="2:9" x14ac:dyDescent="0.25">
      <c r="B704" s="17"/>
      <c r="C704" s="17"/>
      <c r="D704" s="17"/>
      <c r="E704" s="17"/>
      <c r="F704" s="17"/>
      <c r="G704" s="17"/>
      <c r="H704" s="17"/>
      <c r="I704" s="17"/>
    </row>
    <row r="705" spans="2:9" x14ac:dyDescent="0.25">
      <c r="B705" s="17"/>
      <c r="C705" s="17"/>
      <c r="D705" s="17"/>
      <c r="E705" s="17"/>
      <c r="F705" s="17"/>
      <c r="G705" s="17"/>
      <c r="H705" s="17"/>
      <c r="I705" s="17"/>
    </row>
    <row r="706" spans="2:9" x14ac:dyDescent="0.25">
      <c r="B706" s="17"/>
      <c r="C706" s="17"/>
      <c r="D706" s="17"/>
      <c r="E706" s="17"/>
      <c r="F706" s="17"/>
      <c r="G706" s="17"/>
      <c r="H706" s="17"/>
      <c r="I706" s="17"/>
    </row>
    <row r="707" spans="2:9" x14ac:dyDescent="0.25">
      <c r="B707" s="17"/>
      <c r="C707" s="17"/>
      <c r="D707" s="17"/>
      <c r="E707" s="17"/>
      <c r="F707" s="17"/>
      <c r="G707" s="17"/>
      <c r="H707" s="17"/>
      <c r="I707" s="17"/>
    </row>
    <row r="708" spans="2:9" x14ac:dyDescent="0.25">
      <c r="B708" s="17"/>
      <c r="C708" s="17"/>
      <c r="D708" s="17"/>
      <c r="E708" s="17"/>
      <c r="F708" s="17"/>
      <c r="G708" s="17"/>
      <c r="H708" s="17"/>
      <c r="I708" s="17"/>
    </row>
    <row r="709" spans="2:9" x14ac:dyDescent="0.25">
      <c r="B709" s="17"/>
      <c r="C709" s="17"/>
      <c r="D709" s="17"/>
      <c r="E709" s="17"/>
      <c r="F709" s="17"/>
      <c r="G709" s="17"/>
      <c r="H709" s="17"/>
      <c r="I709" s="17"/>
    </row>
    <row r="710" spans="2:9" x14ac:dyDescent="0.25">
      <c r="B710" s="17"/>
      <c r="C710" s="17"/>
      <c r="D710" s="17"/>
      <c r="E710" s="17"/>
      <c r="F710" s="17"/>
      <c r="G710" s="17"/>
      <c r="H710" s="17"/>
      <c r="I710" s="17"/>
    </row>
    <row r="711" spans="2:9" x14ac:dyDescent="0.25">
      <c r="B711" s="17"/>
      <c r="C711" s="17"/>
      <c r="D711" s="17"/>
      <c r="E711" s="17"/>
      <c r="F711" s="17"/>
      <c r="G711" s="17"/>
      <c r="H711" s="17"/>
      <c r="I711" s="17"/>
    </row>
    <row r="712" spans="2:9" x14ac:dyDescent="0.25">
      <c r="B712" s="17"/>
      <c r="C712" s="17"/>
      <c r="D712" s="17"/>
      <c r="E712" s="17"/>
      <c r="F712" s="17"/>
      <c r="G712" s="17"/>
      <c r="H712" s="17"/>
      <c r="I712" s="17"/>
    </row>
    <row r="713" spans="2:9" x14ac:dyDescent="0.25">
      <c r="B713" s="17"/>
      <c r="C713" s="17"/>
      <c r="D713" s="17"/>
      <c r="E713" s="17"/>
      <c r="F713" s="17"/>
      <c r="G713" s="17"/>
      <c r="H713" s="17"/>
      <c r="I713" s="17"/>
    </row>
    <row r="714" spans="2:9" x14ac:dyDescent="0.25">
      <c r="B714" s="17"/>
      <c r="C714" s="17"/>
      <c r="D714" s="17"/>
      <c r="E714" s="17"/>
      <c r="F714" s="17"/>
      <c r="G714" s="17"/>
      <c r="H714" s="17"/>
      <c r="I714" s="17"/>
    </row>
    <row r="715" spans="2:9" x14ac:dyDescent="0.25">
      <c r="B715" s="17"/>
      <c r="C715" s="17"/>
      <c r="D715" s="17"/>
      <c r="E715" s="17"/>
      <c r="F715" s="17"/>
      <c r="G715" s="17"/>
      <c r="H715" s="17"/>
      <c r="I715" s="17"/>
    </row>
    <row r="716" spans="2:9" x14ac:dyDescent="0.25">
      <c r="B716" s="17"/>
      <c r="C716" s="17"/>
      <c r="D716" s="17"/>
      <c r="E716" s="17"/>
      <c r="F716" s="17"/>
      <c r="G716" s="17"/>
      <c r="H716" s="17"/>
      <c r="I716" s="17"/>
    </row>
    <row r="717" spans="2:9" x14ac:dyDescent="0.25">
      <c r="B717" s="17"/>
      <c r="C717" s="17"/>
      <c r="D717" s="17"/>
      <c r="E717" s="17"/>
      <c r="F717" s="17"/>
      <c r="G717" s="17"/>
      <c r="H717" s="17"/>
      <c r="I717" s="17"/>
    </row>
    <row r="718" spans="2:9" x14ac:dyDescent="0.25">
      <c r="B718" s="17"/>
      <c r="C718" s="17"/>
      <c r="D718" s="17"/>
      <c r="E718" s="17"/>
      <c r="F718" s="17"/>
      <c r="G718" s="17"/>
      <c r="H718" s="17"/>
      <c r="I718" s="17"/>
    </row>
    <row r="719" spans="2:9" x14ac:dyDescent="0.25">
      <c r="B719" s="17"/>
      <c r="C719" s="17"/>
      <c r="D719" s="17"/>
      <c r="E719" s="17"/>
      <c r="F719" s="17"/>
      <c r="G719" s="17"/>
      <c r="H719" s="17"/>
      <c r="I719" s="17"/>
    </row>
    <row r="720" spans="2:9" x14ac:dyDescent="0.25">
      <c r="B720" s="17"/>
      <c r="C720" s="17"/>
      <c r="D720" s="17"/>
      <c r="E720" s="17"/>
      <c r="F720" s="17"/>
      <c r="G720" s="17"/>
      <c r="H720" s="17"/>
      <c r="I720" s="17"/>
    </row>
    <row r="721" spans="2:9" x14ac:dyDescent="0.25">
      <c r="B721" s="17"/>
      <c r="C721" s="17"/>
      <c r="D721" s="17"/>
      <c r="E721" s="17"/>
      <c r="F721" s="17"/>
      <c r="G721" s="17"/>
      <c r="H721" s="17"/>
      <c r="I721" s="17"/>
    </row>
    <row r="722" spans="2:9" x14ac:dyDescent="0.25">
      <c r="B722" s="17"/>
      <c r="C722" s="17"/>
      <c r="D722" s="17"/>
      <c r="E722" s="17"/>
      <c r="F722" s="17"/>
      <c r="G722" s="17"/>
      <c r="H722" s="17"/>
      <c r="I722" s="17"/>
    </row>
    <row r="723" spans="2:9" x14ac:dyDescent="0.25">
      <c r="B723" s="17"/>
      <c r="C723" s="17"/>
      <c r="D723" s="17"/>
      <c r="E723" s="17"/>
      <c r="F723" s="17"/>
      <c r="G723" s="17"/>
      <c r="H723" s="17"/>
      <c r="I723" s="17"/>
    </row>
    <row r="724" spans="2:9" x14ac:dyDescent="0.25">
      <c r="B724" s="17"/>
      <c r="C724" s="17"/>
      <c r="D724" s="17"/>
      <c r="E724" s="17"/>
      <c r="F724" s="17"/>
      <c r="G724" s="17"/>
      <c r="H724" s="17"/>
      <c r="I724" s="17"/>
    </row>
    <row r="725" spans="2:9" x14ac:dyDescent="0.25">
      <c r="B725" s="17"/>
      <c r="C725" s="17"/>
      <c r="D725" s="17"/>
      <c r="E725" s="17"/>
      <c r="F725" s="17"/>
      <c r="G725" s="17"/>
      <c r="H725" s="17"/>
      <c r="I725" s="17"/>
    </row>
    <row r="726" spans="2:9" x14ac:dyDescent="0.25">
      <c r="B726" s="17"/>
      <c r="C726" s="17"/>
      <c r="D726" s="17"/>
      <c r="E726" s="17"/>
      <c r="F726" s="17"/>
      <c r="G726" s="17"/>
      <c r="H726" s="17"/>
      <c r="I726" s="17"/>
    </row>
    <row r="727" spans="2:9" x14ac:dyDescent="0.25">
      <c r="B727" s="17"/>
      <c r="C727" s="17"/>
      <c r="D727" s="17"/>
      <c r="E727" s="17"/>
      <c r="F727" s="17"/>
      <c r="G727" s="17"/>
      <c r="H727" s="17"/>
      <c r="I727" s="17"/>
    </row>
    <row r="728" spans="2:9" x14ac:dyDescent="0.25">
      <c r="B728" s="17"/>
      <c r="C728" s="17"/>
      <c r="D728" s="17"/>
      <c r="E728" s="17"/>
      <c r="F728" s="17"/>
      <c r="G728" s="17"/>
      <c r="H728" s="17"/>
      <c r="I728" s="17"/>
    </row>
    <row r="729" spans="2:9" x14ac:dyDescent="0.25">
      <c r="B729" s="17"/>
      <c r="C729" s="17"/>
      <c r="D729" s="17"/>
      <c r="E729" s="17"/>
      <c r="F729" s="17"/>
      <c r="G729" s="17"/>
      <c r="H729" s="17"/>
      <c r="I729" s="17"/>
    </row>
    <row r="730" spans="2:9" x14ac:dyDescent="0.25">
      <c r="B730" s="17"/>
      <c r="C730" s="17"/>
      <c r="D730" s="17"/>
      <c r="E730" s="17"/>
      <c r="F730" s="17"/>
      <c r="G730" s="17"/>
      <c r="H730" s="17"/>
      <c r="I730" s="17"/>
    </row>
    <row r="731" spans="2:9" x14ac:dyDescent="0.25">
      <c r="B731" s="17"/>
      <c r="C731" s="17"/>
      <c r="D731" s="17"/>
      <c r="E731" s="17"/>
      <c r="F731" s="17"/>
      <c r="G731" s="17"/>
      <c r="H731" s="17"/>
      <c r="I731" s="17"/>
    </row>
    <row r="732" spans="2:9" x14ac:dyDescent="0.25">
      <c r="B732" s="17"/>
      <c r="C732" s="17"/>
      <c r="D732" s="17"/>
      <c r="E732" s="17"/>
      <c r="F732" s="17"/>
      <c r="G732" s="17"/>
      <c r="H732" s="17"/>
      <c r="I732" s="17"/>
    </row>
    <row r="733" spans="2:9" x14ac:dyDescent="0.25">
      <c r="B733" s="17"/>
      <c r="C733" s="17"/>
      <c r="D733" s="17"/>
      <c r="E733" s="17"/>
      <c r="F733" s="17"/>
      <c r="G733" s="17"/>
      <c r="H733" s="17"/>
      <c r="I733" s="17"/>
    </row>
    <row r="734" spans="2:9" x14ac:dyDescent="0.25">
      <c r="B734" s="17"/>
      <c r="C734" s="17"/>
      <c r="D734" s="17"/>
      <c r="E734" s="17"/>
      <c r="F734" s="17"/>
      <c r="G734" s="17"/>
      <c r="H734" s="17"/>
      <c r="I734" s="17"/>
    </row>
    <row r="735" spans="2:9" x14ac:dyDescent="0.25">
      <c r="B735" s="17"/>
      <c r="C735" s="17"/>
      <c r="D735" s="17"/>
      <c r="E735" s="17"/>
      <c r="F735" s="17"/>
      <c r="G735" s="17"/>
      <c r="H735" s="17"/>
      <c r="I735" s="17"/>
    </row>
    <row r="736" spans="2:9" x14ac:dyDescent="0.25">
      <c r="B736" s="17"/>
      <c r="C736" s="17"/>
      <c r="D736" s="17"/>
      <c r="E736" s="17"/>
      <c r="F736" s="17"/>
      <c r="G736" s="17"/>
      <c r="H736" s="17"/>
      <c r="I736" s="17"/>
    </row>
    <row r="737" spans="2:9" x14ac:dyDescent="0.25">
      <c r="B737" s="17"/>
      <c r="C737" s="17"/>
      <c r="D737" s="17"/>
      <c r="E737" s="17"/>
      <c r="F737" s="17"/>
      <c r="G737" s="17"/>
      <c r="H737" s="17"/>
      <c r="I737" s="17"/>
    </row>
    <row r="738" spans="2:9" x14ac:dyDescent="0.25">
      <c r="B738" s="17"/>
      <c r="C738" s="17"/>
      <c r="D738" s="17"/>
      <c r="E738" s="17"/>
      <c r="F738" s="17"/>
      <c r="G738" s="17"/>
      <c r="H738" s="17"/>
      <c r="I738" s="17"/>
    </row>
    <row r="739" spans="2:9" x14ac:dyDescent="0.25">
      <c r="B739" s="17"/>
      <c r="C739" s="17"/>
      <c r="D739" s="17"/>
      <c r="E739" s="17"/>
      <c r="F739" s="17"/>
      <c r="G739" s="17"/>
      <c r="H739" s="17"/>
      <c r="I739" s="17"/>
    </row>
    <row r="740" spans="2:9" x14ac:dyDescent="0.25">
      <c r="B740" s="17"/>
      <c r="C740" s="17"/>
      <c r="D740" s="17"/>
      <c r="E740" s="17"/>
      <c r="F740" s="17"/>
      <c r="G740" s="17"/>
      <c r="H740" s="17"/>
      <c r="I740" s="17"/>
    </row>
    <row r="741" spans="2:9" x14ac:dyDescent="0.25">
      <c r="B741" s="17"/>
      <c r="C741" s="17"/>
      <c r="D741" s="17"/>
      <c r="E741" s="17"/>
      <c r="F741" s="17"/>
      <c r="G741" s="17"/>
      <c r="H741" s="17"/>
      <c r="I741" s="17"/>
    </row>
    <row r="742" spans="2:9" x14ac:dyDescent="0.25">
      <c r="B742" s="17"/>
      <c r="C742" s="17"/>
      <c r="D742" s="17"/>
      <c r="E742" s="17"/>
      <c r="F742" s="17"/>
      <c r="G742" s="17"/>
      <c r="H742" s="17"/>
      <c r="I742" s="17"/>
    </row>
    <row r="743" spans="2:9" x14ac:dyDescent="0.25">
      <c r="B743" s="17"/>
      <c r="C743" s="17"/>
      <c r="D743" s="17"/>
      <c r="E743" s="17"/>
      <c r="F743" s="17"/>
      <c r="G743" s="17"/>
      <c r="H743" s="17"/>
      <c r="I743" s="17"/>
    </row>
    <row r="744" spans="2:9" x14ac:dyDescent="0.25">
      <c r="B744" s="17"/>
      <c r="C744" s="17"/>
      <c r="D744" s="17"/>
      <c r="E744" s="17"/>
      <c r="F744" s="17"/>
      <c r="G744" s="17"/>
      <c r="H744" s="17"/>
      <c r="I744" s="17"/>
    </row>
    <row r="745" spans="2:9" x14ac:dyDescent="0.25">
      <c r="B745" s="17"/>
      <c r="C745" s="17"/>
      <c r="D745" s="17"/>
      <c r="E745" s="17"/>
      <c r="F745" s="17"/>
      <c r="G745" s="17"/>
      <c r="H745" s="17"/>
      <c r="I745" s="17"/>
    </row>
    <row r="746" spans="2:9" x14ac:dyDescent="0.25">
      <c r="B746" s="17"/>
      <c r="C746" s="17"/>
      <c r="D746" s="17"/>
      <c r="E746" s="17"/>
      <c r="F746" s="17"/>
      <c r="G746" s="17"/>
      <c r="H746" s="17"/>
      <c r="I746" s="17"/>
    </row>
    <row r="747" spans="2:9" x14ac:dyDescent="0.25">
      <c r="B747" s="17"/>
      <c r="C747" s="17"/>
      <c r="D747" s="17"/>
      <c r="E747" s="17"/>
      <c r="F747" s="17"/>
      <c r="G747" s="17"/>
      <c r="H747" s="17"/>
      <c r="I747" s="17"/>
    </row>
    <row r="748" spans="2:9" x14ac:dyDescent="0.25">
      <c r="B748" s="17"/>
      <c r="C748" s="17"/>
      <c r="D748" s="17"/>
      <c r="E748" s="17"/>
      <c r="F748" s="17"/>
      <c r="G748" s="17"/>
      <c r="H748" s="17"/>
      <c r="I748" s="17"/>
    </row>
    <row r="749" spans="2:9" x14ac:dyDescent="0.25">
      <c r="B749" s="17"/>
      <c r="C749" s="17"/>
      <c r="D749" s="17"/>
      <c r="E749" s="17"/>
      <c r="F749" s="17"/>
      <c r="G749" s="17"/>
      <c r="H749" s="17"/>
      <c r="I749" s="17"/>
    </row>
    <row r="750" spans="2:9" x14ac:dyDescent="0.25">
      <c r="B750" s="17"/>
      <c r="C750" s="17"/>
      <c r="D750" s="17"/>
      <c r="E750" s="17"/>
      <c r="F750" s="17"/>
      <c r="G750" s="17"/>
      <c r="H750" s="17"/>
      <c r="I750" s="17"/>
    </row>
    <row r="751" spans="2:9" x14ac:dyDescent="0.25">
      <c r="B751" s="17"/>
      <c r="C751" s="17"/>
      <c r="D751" s="17"/>
      <c r="E751" s="17"/>
      <c r="F751" s="17"/>
      <c r="G751" s="17"/>
      <c r="H751" s="17"/>
      <c r="I751" s="17"/>
    </row>
    <row r="752" spans="2:9" x14ac:dyDescent="0.25">
      <c r="B752" s="17"/>
      <c r="C752" s="17"/>
      <c r="D752" s="17"/>
      <c r="E752" s="17"/>
      <c r="F752" s="17"/>
      <c r="G752" s="17"/>
      <c r="H752" s="17"/>
      <c r="I752" s="17"/>
    </row>
    <row r="753" spans="2:9" x14ac:dyDescent="0.25">
      <c r="B753" s="17"/>
      <c r="C753" s="17"/>
      <c r="D753" s="17"/>
      <c r="E753" s="17"/>
      <c r="F753" s="17"/>
      <c r="G753" s="17"/>
      <c r="H753" s="17"/>
      <c r="I753" s="17"/>
    </row>
    <row r="754" spans="2:9" x14ac:dyDescent="0.25">
      <c r="B754" s="17"/>
      <c r="C754" s="17"/>
      <c r="D754" s="17"/>
      <c r="E754" s="17"/>
      <c r="F754" s="17"/>
      <c r="G754" s="17"/>
      <c r="H754" s="17"/>
      <c r="I754" s="17"/>
    </row>
    <row r="755" spans="2:9" x14ac:dyDescent="0.25">
      <c r="B755" s="17"/>
      <c r="C755" s="17"/>
      <c r="D755" s="17"/>
      <c r="E755" s="17"/>
      <c r="F755" s="17"/>
      <c r="G755" s="17"/>
      <c r="H755" s="17"/>
      <c r="I755" s="17"/>
    </row>
    <row r="756" spans="2:9" x14ac:dyDescent="0.25">
      <c r="B756" s="17"/>
      <c r="C756" s="17"/>
      <c r="D756" s="17"/>
      <c r="E756" s="17"/>
      <c r="F756" s="17"/>
      <c r="G756" s="17"/>
      <c r="H756" s="17"/>
      <c r="I756" s="17"/>
    </row>
    <row r="757" spans="2:9" x14ac:dyDescent="0.25">
      <c r="B757" s="17"/>
      <c r="C757" s="17"/>
      <c r="D757" s="17"/>
      <c r="E757" s="17"/>
      <c r="F757" s="17"/>
      <c r="G757" s="17"/>
      <c r="H757" s="17"/>
      <c r="I757" s="17"/>
    </row>
    <row r="758" spans="2:9" x14ac:dyDescent="0.25">
      <c r="B758" s="17"/>
      <c r="C758" s="17"/>
      <c r="D758" s="17"/>
      <c r="E758" s="17"/>
      <c r="F758" s="17"/>
      <c r="G758" s="17"/>
      <c r="H758" s="17"/>
      <c r="I758" s="17"/>
    </row>
    <row r="759" spans="2:9" x14ac:dyDescent="0.25">
      <c r="B759" s="17"/>
      <c r="C759" s="17"/>
      <c r="D759" s="17"/>
      <c r="E759" s="17"/>
      <c r="F759" s="17"/>
      <c r="G759" s="17"/>
      <c r="H759" s="17"/>
      <c r="I759" s="17"/>
    </row>
    <row r="760" spans="2:9" x14ac:dyDescent="0.25">
      <c r="B760" s="17"/>
      <c r="C760" s="17"/>
      <c r="D760" s="17"/>
      <c r="E760" s="17"/>
      <c r="F760" s="17"/>
      <c r="G760" s="17"/>
      <c r="H760" s="17"/>
      <c r="I760" s="17"/>
    </row>
    <row r="761" spans="2:9" x14ac:dyDescent="0.25">
      <c r="B761" s="17"/>
      <c r="C761" s="17"/>
      <c r="D761" s="17"/>
      <c r="E761" s="17"/>
      <c r="F761" s="17"/>
      <c r="G761" s="17"/>
      <c r="H761" s="17"/>
      <c r="I761" s="17"/>
    </row>
    <row r="762" spans="2:9" x14ac:dyDescent="0.25">
      <c r="B762" s="17"/>
      <c r="C762" s="17"/>
      <c r="D762" s="17"/>
      <c r="E762" s="17"/>
      <c r="F762" s="17"/>
      <c r="G762" s="17"/>
      <c r="H762" s="17"/>
      <c r="I762" s="17"/>
    </row>
    <row r="763" spans="2:9" x14ac:dyDescent="0.25">
      <c r="B763" s="17"/>
      <c r="C763" s="17"/>
      <c r="D763" s="17"/>
      <c r="E763" s="17"/>
      <c r="F763" s="17"/>
      <c r="G763" s="17"/>
      <c r="H763" s="17"/>
      <c r="I763" s="17"/>
    </row>
    <row r="764" spans="2:9" x14ac:dyDescent="0.25">
      <c r="B764" s="17"/>
      <c r="C764" s="17"/>
      <c r="D764" s="17"/>
      <c r="E764" s="17"/>
      <c r="F764" s="17"/>
      <c r="G764" s="17"/>
      <c r="H764" s="17"/>
      <c r="I764" s="17"/>
    </row>
    <row r="765" spans="2:9" x14ac:dyDescent="0.25">
      <c r="B765" s="17"/>
      <c r="C765" s="17"/>
      <c r="D765" s="17"/>
      <c r="E765" s="17"/>
      <c r="F765" s="17"/>
      <c r="G765" s="17"/>
      <c r="H765" s="17"/>
      <c r="I765" s="17"/>
    </row>
    <row r="766" spans="2:9" x14ac:dyDescent="0.25">
      <c r="B766" s="17"/>
      <c r="C766" s="17"/>
      <c r="D766" s="17"/>
      <c r="E766" s="17"/>
      <c r="F766" s="17"/>
      <c r="G766" s="17"/>
      <c r="H766" s="17"/>
      <c r="I766" s="17"/>
    </row>
    <row r="767" spans="2:9" x14ac:dyDescent="0.25">
      <c r="B767" s="17"/>
      <c r="C767" s="17"/>
      <c r="D767" s="17"/>
      <c r="E767" s="17"/>
      <c r="F767" s="17"/>
      <c r="G767" s="17"/>
      <c r="H767" s="17"/>
      <c r="I767" s="17"/>
    </row>
    <row r="768" spans="2:9" x14ac:dyDescent="0.25">
      <c r="B768" s="17"/>
      <c r="C768" s="17"/>
      <c r="D768" s="17"/>
      <c r="E768" s="17"/>
      <c r="F768" s="17"/>
      <c r="G768" s="17"/>
      <c r="H768" s="17"/>
      <c r="I768" s="17"/>
    </row>
    <row r="769" spans="2:9" x14ac:dyDescent="0.25">
      <c r="B769" s="17"/>
      <c r="C769" s="17"/>
      <c r="D769" s="17"/>
      <c r="E769" s="17"/>
      <c r="F769" s="17"/>
      <c r="G769" s="17"/>
      <c r="H769" s="17"/>
      <c r="I769" s="17"/>
    </row>
    <row r="770" spans="2:9" x14ac:dyDescent="0.25">
      <c r="B770" s="17"/>
      <c r="C770" s="17"/>
      <c r="D770" s="17"/>
      <c r="E770" s="17"/>
      <c r="F770" s="17"/>
      <c r="G770" s="17"/>
      <c r="H770" s="17"/>
      <c r="I770" s="17"/>
    </row>
    <row r="771" spans="2:9" x14ac:dyDescent="0.25">
      <c r="B771" s="17"/>
      <c r="C771" s="17"/>
      <c r="D771" s="17"/>
      <c r="E771" s="17"/>
      <c r="F771" s="17"/>
      <c r="G771" s="17"/>
      <c r="H771" s="17"/>
      <c r="I771" s="17"/>
    </row>
    <row r="772" spans="2:9" x14ac:dyDescent="0.25">
      <c r="B772" s="17"/>
      <c r="C772" s="17"/>
      <c r="D772" s="17"/>
      <c r="E772" s="17"/>
      <c r="F772" s="17"/>
      <c r="G772" s="17"/>
      <c r="H772" s="17"/>
      <c r="I772" s="17"/>
    </row>
    <row r="773" spans="2:9" x14ac:dyDescent="0.25">
      <c r="B773" s="17"/>
      <c r="C773" s="17"/>
      <c r="D773" s="17"/>
      <c r="E773" s="17"/>
      <c r="F773" s="17"/>
      <c r="G773" s="17"/>
      <c r="H773" s="17"/>
      <c r="I773" s="17"/>
    </row>
    <row r="774" spans="2:9" x14ac:dyDescent="0.25">
      <c r="B774" s="17"/>
      <c r="C774" s="17"/>
      <c r="D774" s="17"/>
      <c r="E774" s="17"/>
      <c r="F774" s="17"/>
      <c r="G774" s="17"/>
      <c r="H774" s="17"/>
      <c r="I774" s="17"/>
    </row>
    <row r="775" spans="2:9" x14ac:dyDescent="0.25">
      <c r="B775" s="17"/>
      <c r="C775" s="17"/>
      <c r="D775" s="17"/>
      <c r="E775" s="17"/>
      <c r="F775" s="17"/>
      <c r="G775" s="17"/>
      <c r="H775" s="17"/>
      <c r="I775" s="17"/>
    </row>
    <row r="776" spans="2:9" x14ac:dyDescent="0.25">
      <c r="B776" s="17"/>
      <c r="C776" s="17"/>
      <c r="D776" s="17"/>
      <c r="E776" s="17"/>
      <c r="F776" s="17"/>
      <c r="G776" s="17"/>
      <c r="H776" s="17"/>
      <c r="I776" s="17"/>
    </row>
    <row r="777" spans="2:9" x14ac:dyDescent="0.25">
      <c r="B777" s="17"/>
      <c r="C777" s="17"/>
      <c r="D777" s="17"/>
      <c r="E777" s="17"/>
      <c r="F777" s="17"/>
      <c r="G777" s="17"/>
      <c r="H777" s="17"/>
      <c r="I777" s="17"/>
    </row>
    <row r="778" spans="2:9" x14ac:dyDescent="0.25">
      <c r="B778" s="17"/>
      <c r="C778" s="17"/>
      <c r="D778" s="17"/>
      <c r="E778" s="17"/>
      <c r="F778" s="17"/>
      <c r="G778" s="17"/>
      <c r="H778" s="17"/>
      <c r="I778" s="17"/>
    </row>
    <row r="779" spans="2:9" x14ac:dyDescent="0.25">
      <c r="B779" s="17"/>
      <c r="C779" s="17"/>
      <c r="D779" s="17"/>
      <c r="E779" s="17"/>
      <c r="F779" s="17"/>
      <c r="G779" s="17"/>
      <c r="H779" s="17"/>
      <c r="I779" s="17"/>
    </row>
    <row r="780" spans="2:9" x14ac:dyDescent="0.25">
      <c r="B780" s="17"/>
      <c r="C780" s="17"/>
      <c r="D780" s="17"/>
      <c r="E780" s="17"/>
      <c r="F780" s="17"/>
      <c r="G780" s="17"/>
      <c r="H780" s="17"/>
      <c r="I780" s="17"/>
    </row>
    <row r="781" spans="2:9" x14ac:dyDescent="0.25">
      <c r="B781" s="17"/>
      <c r="C781" s="17"/>
      <c r="D781" s="17"/>
      <c r="E781" s="17"/>
      <c r="F781" s="17"/>
      <c r="G781" s="17"/>
      <c r="H781" s="17"/>
      <c r="I781" s="17"/>
    </row>
    <row r="782" spans="2:9" x14ac:dyDescent="0.25">
      <c r="B782" s="17"/>
      <c r="C782" s="17"/>
      <c r="D782" s="17"/>
      <c r="E782" s="17"/>
      <c r="F782" s="17"/>
      <c r="G782" s="17"/>
      <c r="H782" s="17"/>
      <c r="I782" s="17"/>
    </row>
    <row r="783" spans="2:9" x14ac:dyDescent="0.25">
      <c r="B783" s="17"/>
      <c r="C783" s="17"/>
      <c r="D783" s="17"/>
      <c r="E783" s="17"/>
      <c r="F783" s="17"/>
      <c r="G783" s="17"/>
      <c r="H783" s="17"/>
      <c r="I783" s="17"/>
    </row>
    <row r="784" spans="2:9" x14ac:dyDescent="0.25">
      <c r="B784" s="17"/>
      <c r="C784" s="17"/>
      <c r="D784" s="17"/>
      <c r="E784" s="17"/>
      <c r="F784" s="17"/>
      <c r="G784" s="17"/>
      <c r="H784" s="17"/>
      <c r="I784" s="17"/>
    </row>
    <row r="785" spans="2:9" x14ac:dyDescent="0.25">
      <c r="B785" s="17"/>
      <c r="C785" s="17"/>
      <c r="D785" s="17"/>
      <c r="E785" s="17"/>
      <c r="F785" s="17"/>
      <c r="G785" s="17"/>
      <c r="H785" s="17"/>
      <c r="I785" s="17"/>
    </row>
    <row r="786" spans="2:9" x14ac:dyDescent="0.25">
      <c r="B786" s="17"/>
      <c r="C786" s="17"/>
      <c r="D786" s="17"/>
      <c r="E786" s="17"/>
      <c r="F786" s="17"/>
      <c r="G786" s="17"/>
      <c r="H786" s="17"/>
      <c r="I786" s="17"/>
    </row>
    <row r="787" spans="2:9" x14ac:dyDescent="0.25">
      <c r="B787" s="17"/>
      <c r="C787" s="17"/>
      <c r="D787" s="17"/>
      <c r="E787" s="17"/>
      <c r="F787" s="17"/>
      <c r="G787" s="17"/>
      <c r="H787" s="17"/>
      <c r="I787" s="17"/>
    </row>
    <row r="788" spans="2:9" x14ac:dyDescent="0.25">
      <c r="B788" s="17"/>
      <c r="C788" s="17"/>
      <c r="D788" s="17"/>
      <c r="E788" s="17"/>
      <c r="F788" s="17"/>
      <c r="G788" s="17"/>
      <c r="H788" s="17"/>
      <c r="I788" s="17"/>
    </row>
    <row r="789" spans="2:9" x14ac:dyDescent="0.25">
      <c r="B789" s="17"/>
      <c r="C789" s="17"/>
      <c r="D789" s="17"/>
      <c r="E789" s="17"/>
      <c r="F789" s="17"/>
      <c r="G789" s="17"/>
      <c r="H789" s="17"/>
      <c r="I789" s="17"/>
    </row>
    <row r="790" spans="2:9" x14ac:dyDescent="0.25">
      <c r="B790" s="17"/>
      <c r="C790" s="17"/>
      <c r="D790" s="17"/>
      <c r="E790" s="17"/>
      <c r="F790" s="17"/>
      <c r="G790" s="17"/>
      <c r="H790" s="17"/>
      <c r="I790" s="17"/>
    </row>
    <row r="791" spans="2:9" x14ac:dyDescent="0.25">
      <c r="B791" s="17"/>
      <c r="C791" s="17"/>
      <c r="D791" s="17"/>
      <c r="E791" s="17"/>
      <c r="F791" s="17"/>
      <c r="G791" s="17"/>
      <c r="H791" s="17"/>
      <c r="I791" s="17"/>
    </row>
    <row r="792" spans="2:9" x14ac:dyDescent="0.25">
      <c r="B792" s="17"/>
      <c r="C792" s="17"/>
      <c r="D792" s="17"/>
      <c r="E792" s="17"/>
      <c r="F792" s="17"/>
      <c r="G792" s="17"/>
      <c r="H792" s="17"/>
      <c r="I792" s="17"/>
    </row>
    <row r="793" spans="2:9" x14ac:dyDescent="0.25">
      <c r="B793" s="17"/>
      <c r="C793" s="17"/>
      <c r="D793" s="17"/>
      <c r="E793" s="17"/>
      <c r="F793" s="17"/>
      <c r="G793" s="17"/>
      <c r="H793" s="17"/>
      <c r="I793" s="17"/>
    </row>
    <row r="794" spans="2:9" x14ac:dyDescent="0.25">
      <c r="B794" s="17"/>
      <c r="C794" s="17"/>
      <c r="D794" s="17"/>
      <c r="E794" s="17"/>
      <c r="F794" s="17"/>
      <c r="G794" s="17"/>
      <c r="H794" s="17"/>
      <c r="I794" s="17"/>
    </row>
    <row r="795" spans="2:9" x14ac:dyDescent="0.25">
      <c r="B795" s="17"/>
      <c r="C795" s="17"/>
      <c r="D795" s="17"/>
      <c r="E795" s="17"/>
      <c r="F795" s="17"/>
      <c r="G795" s="17"/>
      <c r="H795" s="17"/>
      <c r="I795" s="17"/>
    </row>
    <row r="796" spans="2:9" x14ac:dyDescent="0.25">
      <c r="B796" s="17"/>
      <c r="C796" s="17"/>
      <c r="D796" s="17"/>
      <c r="E796" s="17"/>
      <c r="F796" s="17"/>
      <c r="G796" s="17"/>
      <c r="H796" s="17"/>
      <c r="I796" s="17"/>
    </row>
    <row r="797" spans="2:9" x14ac:dyDescent="0.25">
      <c r="B797" s="17"/>
      <c r="C797" s="17"/>
      <c r="D797" s="17"/>
      <c r="E797" s="17"/>
      <c r="F797" s="17"/>
      <c r="G797" s="17"/>
      <c r="H797" s="17"/>
      <c r="I797" s="17"/>
    </row>
    <row r="798" spans="2:9" x14ac:dyDescent="0.25">
      <c r="B798" s="17"/>
      <c r="C798" s="17"/>
      <c r="D798" s="17"/>
      <c r="E798" s="17"/>
      <c r="F798" s="17"/>
      <c r="G798" s="17"/>
      <c r="H798" s="17"/>
      <c r="I798" s="17"/>
    </row>
    <row r="799" spans="2:9" x14ac:dyDescent="0.25">
      <c r="B799" s="17"/>
      <c r="C799" s="17"/>
      <c r="D799" s="17"/>
      <c r="E799" s="17"/>
      <c r="F799" s="17"/>
      <c r="G799" s="17"/>
      <c r="H799" s="17"/>
      <c r="I799" s="17"/>
    </row>
    <row r="800" spans="2:9" x14ac:dyDescent="0.25">
      <c r="B800" s="17"/>
      <c r="C800" s="17"/>
      <c r="D800" s="17"/>
      <c r="E800" s="17"/>
      <c r="F800" s="17"/>
      <c r="G800" s="17"/>
      <c r="H800" s="17"/>
      <c r="I800" s="17"/>
    </row>
    <row r="801" spans="2:9" x14ac:dyDescent="0.25">
      <c r="B801" s="17"/>
      <c r="C801" s="17"/>
      <c r="D801" s="17"/>
      <c r="E801" s="17"/>
      <c r="F801" s="17"/>
      <c r="G801" s="17"/>
      <c r="H801" s="17"/>
      <c r="I801" s="17"/>
    </row>
    <row r="802" spans="2:9" x14ac:dyDescent="0.25">
      <c r="B802" s="17"/>
      <c r="C802" s="17"/>
      <c r="D802" s="17"/>
      <c r="E802" s="17"/>
      <c r="F802" s="17"/>
      <c r="G802" s="17"/>
      <c r="H802" s="17"/>
      <c r="I802" s="17"/>
    </row>
    <row r="803" spans="2:9" x14ac:dyDescent="0.25">
      <c r="B803" s="17"/>
      <c r="C803" s="17"/>
      <c r="D803" s="17"/>
      <c r="E803" s="17"/>
      <c r="F803" s="17"/>
      <c r="G803" s="17"/>
      <c r="H803" s="17"/>
      <c r="I803" s="17"/>
    </row>
    <row r="804" spans="2:9" x14ac:dyDescent="0.25">
      <c r="B804" s="17"/>
      <c r="C804" s="17"/>
      <c r="D804" s="17"/>
      <c r="E804" s="17"/>
      <c r="F804" s="17"/>
      <c r="G804" s="17"/>
      <c r="H804" s="17"/>
      <c r="I804" s="17"/>
    </row>
    <row r="805" spans="2:9" x14ac:dyDescent="0.25">
      <c r="B805" s="17"/>
      <c r="C805" s="17"/>
      <c r="D805" s="17"/>
      <c r="E805" s="17"/>
      <c r="F805" s="17"/>
      <c r="G805" s="17"/>
      <c r="H805" s="17"/>
      <c r="I805" s="17"/>
    </row>
    <row r="806" spans="2:9" x14ac:dyDescent="0.25">
      <c r="B806" s="17"/>
      <c r="C806" s="17"/>
      <c r="D806" s="17"/>
      <c r="E806" s="17"/>
      <c r="F806" s="17"/>
      <c r="G806" s="17"/>
      <c r="H806" s="17"/>
      <c r="I806" s="17"/>
    </row>
    <row r="807" spans="2:9" x14ac:dyDescent="0.25">
      <c r="B807" s="17"/>
      <c r="C807" s="17"/>
      <c r="D807" s="17"/>
      <c r="E807" s="17"/>
      <c r="F807" s="17"/>
      <c r="G807" s="17"/>
      <c r="H807" s="17"/>
      <c r="I807" s="17"/>
    </row>
    <row r="808" spans="2:9" x14ac:dyDescent="0.25">
      <c r="B808" s="17"/>
      <c r="C808" s="17"/>
      <c r="D808" s="17"/>
      <c r="E808" s="17"/>
      <c r="F808" s="17"/>
      <c r="G808" s="17"/>
      <c r="H808" s="17"/>
      <c r="I808" s="17"/>
    </row>
    <row r="809" spans="2:9" x14ac:dyDescent="0.25">
      <c r="B809" s="17"/>
      <c r="C809" s="17"/>
      <c r="D809" s="17"/>
      <c r="E809" s="17"/>
      <c r="F809" s="17"/>
      <c r="G809" s="17"/>
      <c r="H809" s="17"/>
      <c r="I809" s="17"/>
    </row>
    <row r="810" spans="2:9" x14ac:dyDescent="0.25">
      <c r="B810" s="17"/>
      <c r="C810" s="17"/>
      <c r="D810" s="17"/>
      <c r="E810" s="17"/>
      <c r="F810" s="17"/>
      <c r="G810" s="17"/>
      <c r="H810" s="17"/>
      <c r="I810" s="17"/>
    </row>
    <row r="811" spans="2:9" x14ac:dyDescent="0.25">
      <c r="B811" s="17"/>
      <c r="C811" s="17"/>
      <c r="D811" s="17"/>
      <c r="E811" s="17"/>
      <c r="F811" s="17"/>
      <c r="G811" s="17"/>
      <c r="H811" s="17"/>
      <c r="I811" s="17"/>
    </row>
    <row r="812" spans="2:9" x14ac:dyDescent="0.25">
      <c r="B812" s="17"/>
      <c r="C812" s="17"/>
      <c r="D812" s="17"/>
      <c r="E812" s="17"/>
      <c r="F812" s="17"/>
      <c r="G812" s="17"/>
      <c r="H812" s="17"/>
      <c r="I812" s="17"/>
    </row>
    <row r="813" spans="2:9" x14ac:dyDescent="0.25">
      <c r="B813" s="17"/>
      <c r="C813" s="17"/>
      <c r="D813" s="17"/>
      <c r="E813" s="17"/>
      <c r="F813" s="17"/>
      <c r="G813" s="17"/>
      <c r="H813" s="17"/>
      <c r="I813" s="17"/>
    </row>
    <row r="814" spans="2:9" x14ac:dyDescent="0.25">
      <c r="B814" s="17"/>
      <c r="C814" s="17"/>
      <c r="D814" s="17"/>
      <c r="E814" s="17"/>
      <c r="F814" s="17"/>
      <c r="G814" s="17"/>
      <c r="H814" s="17"/>
      <c r="I814" s="17"/>
    </row>
    <row r="815" spans="2:9" x14ac:dyDescent="0.25">
      <c r="B815" s="17"/>
      <c r="C815" s="17"/>
      <c r="D815" s="17"/>
      <c r="E815" s="17"/>
      <c r="F815" s="17"/>
      <c r="G815" s="17"/>
      <c r="H815" s="17"/>
      <c r="I815" s="17"/>
    </row>
    <row r="816" spans="2:9" x14ac:dyDescent="0.25">
      <c r="B816" s="17"/>
      <c r="C816" s="17"/>
      <c r="D816" s="17"/>
      <c r="E816" s="17"/>
      <c r="F816" s="17"/>
      <c r="G816" s="17"/>
      <c r="H816" s="17"/>
      <c r="I816" s="17"/>
    </row>
    <row r="817" spans="2:9" x14ac:dyDescent="0.25">
      <c r="B817" s="17"/>
      <c r="C817" s="17"/>
      <c r="D817" s="17"/>
      <c r="E817" s="17"/>
      <c r="F817" s="17"/>
      <c r="G817" s="17"/>
      <c r="H817" s="17"/>
      <c r="I817" s="17"/>
    </row>
    <row r="818" spans="2:9" x14ac:dyDescent="0.25">
      <c r="B818" s="17"/>
      <c r="C818" s="17"/>
      <c r="D818" s="17"/>
      <c r="E818" s="17"/>
      <c r="F818" s="17"/>
      <c r="G818" s="17"/>
      <c r="H818" s="17"/>
      <c r="I818" s="17"/>
    </row>
    <row r="819" spans="2:9" x14ac:dyDescent="0.25">
      <c r="B819" s="17"/>
      <c r="C819" s="17"/>
      <c r="D819" s="17"/>
      <c r="E819" s="17"/>
      <c r="F819" s="17"/>
      <c r="G819" s="17"/>
      <c r="H819" s="17"/>
      <c r="I819" s="17"/>
    </row>
    <row r="820" spans="2:9" x14ac:dyDescent="0.25">
      <c r="B820" s="17"/>
      <c r="C820" s="17"/>
      <c r="D820" s="17"/>
      <c r="E820" s="17"/>
      <c r="F820" s="17"/>
      <c r="G820" s="17"/>
      <c r="H820" s="17"/>
      <c r="I820" s="17"/>
    </row>
    <row r="821" spans="2:9" x14ac:dyDescent="0.25">
      <c r="B821" s="17"/>
      <c r="C821" s="17"/>
      <c r="D821" s="17"/>
      <c r="E821" s="17"/>
      <c r="F821" s="17"/>
      <c r="G821" s="17"/>
      <c r="H821" s="17"/>
      <c r="I821" s="17"/>
    </row>
    <row r="822" spans="2:9" x14ac:dyDescent="0.25">
      <c r="B822" s="17"/>
      <c r="C822" s="17"/>
      <c r="D822" s="17"/>
      <c r="E822" s="17"/>
      <c r="F822" s="17"/>
      <c r="G822" s="17"/>
      <c r="H822" s="17"/>
      <c r="I822" s="17"/>
    </row>
    <row r="823" spans="2:9" x14ac:dyDescent="0.25">
      <c r="B823" s="17"/>
      <c r="C823" s="17"/>
      <c r="D823" s="17"/>
      <c r="E823" s="17"/>
      <c r="F823" s="17"/>
      <c r="G823" s="17"/>
      <c r="H823" s="17"/>
      <c r="I823" s="17"/>
    </row>
    <row r="824" spans="2:9" x14ac:dyDescent="0.25">
      <c r="B824" s="17"/>
      <c r="C824" s="17"/>
      <c r="D824" s="17"/>
      <c r="E824" s="17"/>
      <c r="F824" s="17"/>
      <c r="G824" s="17"/>
      <c r="H824" s="17"/>
      <c r="I824" s="17"/>
    </row>
    <row r="825" spans="2:9" x14ac:dyDescent="0.25">
      <c r="B825" s="17"/>
      <c r="C825" s="17"/>
      <c r="D825" s="17"/>
      <c r="E825" s="17"/>
      <c r="F825" s="17"/>
      <c r="G825" s="17"/>
      <c r="H825" s="17"/>
      <c r="I825" s="17"/>
    </row>
    <row r="826" spans="2:9" x14ac:dyDescent="0.25">
      <c r="B826" s="17"/>
      <c r="C826" s="17"/>
      <c r="D826" s="17"/>
      <c r="E826" s="17"/>
      <c r="F826" s="17"/>
      <c r="G826" s="17"/>
      <c r="H826" s="17"/>
      <c r="I826" s="17"/>
    </row>
    <row r="827" spans="2:9" x14ac:dyDescent="0.25">
      <c r="B827" s="17"/>
      <c r="C827" s="17"/>
      <c r="D827" s="17"/>
      <c r="E827" s="17"/>
      <c r="F827" s="17"/>
      <c r="G827" s="17"/>
      <c r="H827" s="17"/>
      <c r="I827" s="17"/>
    </row>
    <row r="828" spans="2:9" x14ac:dyDescent="0.25">
      <c r="B828" s="17"/>
      <c r="C828" s="17"/>
      <c r="D828" s="17"/>
      <c r="E828" s="17"/>
      <c r="F828" s="17"/>
      <c r="G828" s="17"/>
      <c r="H828" s="17"/>
      <c r="I828" s="17"/>
    </row>
    <row r="829" spans="2:9" x14ac:dyDescent="0.25">
      <c r="B829" s="17"/>
      <c r="C829" s="17"/>
      <c r="D829" s="17"/>
      <c r="E829" s="17"/>
      <c r="F829" s="17"/>
      <c r="G829" s="17"/>
      <c r="H829" s="17"/>
      <c r="I829" s="17"/>
    </row>
    <row r="830" spans="2:9" x14ac:dyDescent="0.25">
      <c r="B830" s="17"/>
      <c r="C830" s="17"/>
      <c r="D830" s="17"/>
      <c r="E830" s="17"/>
      <c r="F830" s="17"/>
      <c r="G830" s="17"/>
      <c r="H830" s="17"/>
      <c r="I830" s="17"/>
    </row>
    <row r="831" spans="2:9" x14ac:dyDescent="0.25">
      <c r="B831" s="17"/>
      <c r="C831" s="17"/>
      <c r="D831" s="17"/>
      <c r="E831" s="17"/>
      <c r="F831" s="17"/>
      <c r="G831" s="17"/>
      <c r="H831" s="17"/>
      <c r="I831" s="17"/>
    </row>
    <row r="832" spans="2:9" x14ac:dyDescent="0.25">
      <c r="B832" s="17"/>
      <c r="C832" s="17"/>
      <c r="D832" s="17"/>
      <c r="E832" s="17"/>
      <c r="F832" s="17"/>
      <c r="G832" s="17"/>
      <c r="H832" s="17"/>
      <c r="I832" s="17"/>
    </row>
    <row r="833" spans="2:9" x14ac:dyDescent="0.25">
      <c r="B833" s="17"/>
      <c r="C833" s="17"/>
      <c r="D833" s="17"/>
      <c r="E833" s="17"/>
      <c r="F833" s="17"/>
      <c r="G833" s="17"/>
      <c r="H833" s="17"/>
      <c r="I833" s="17"/>
    </row>
    <row r="834" spans="2:9" x14ac:dyDescent="0.25">
      <c r="B834" s="17"/>
      <c r="C834" s="17"/>
      <c r="D834" s="17"/>
      <c r="E834" s="17"/>
      <c r="F834" s="17"/>
      <c r="G834" s="17"/>
      <c r="H834" s="17"/>
      <c r="I834" s="17"/>
    </row>
    <row r="835" spans="2:9" x14ac:dyDescent="0.25">
      <c r="B835" s="17"/>
      <c r="C835" s="17"/>
      <c r="D835" s="17"/>
      <c r="E835" s="17"/>
      <c r="F835" s="17"/>
      <c r="G835" s="17"/>
      <c r="H835" s="17"/>
      <c r="I835" s="17"/>
    </row>
    <row r="836" spans="2:9" x14ac:dyDescent="0.25">
      <c r="B836" s="17"/>
      <c r="C836" s="17"/>
      <c r="D836" s="17"/>
      <c r="E836" s="17"/>
      <c r="F836" s="17"/>
      <c r="G836" s="17"/>
      <c r="H836" s="17"/>
      <c r="I836" s="17"/>
    </row>
    <row r="837" spans="2:9" x14ac:dyDescent="0.25">
      <c r="B837" s="17"/>
      <c r="C837" s="17"/>
      <c r="D837" s="17"/>
      <c r="E837" s="17"/>
      <c r="F837" s="17"/>
      <c r="G837" s="17"/>
      <c r="H837" s="17"/>
      <c r="I837" s="17"/>
    </row>
    <row r="838" spans="2:9" x14ac:dyDescent="0.25">
      <c r="B838" s="17"/>
      <c r="C838" s="17"/>
      <c r="D838" s="17"/>
      <c r="E838" s="17"/>
      <c r="F838" s="17"/>
      <c r="G838" s="17"/>
      <c r="H838" s="17"/>
      <c r="I838" s="17"/>
    </row>
    <row r="839" spans="2:9" x14ac:dyDescent="0.25">
      <c r="B839" s="17"/>
      <c r="C839" s="17"/>
      <c r="D839" s="17"/>
      <c r="E839" s="17"/>
      <c r="F839" s="17"/>
      <c r="G839" s="17"/>
      <c r="H839" s="17"/>
      <c r="I839" s="17"/>
    </row>
    <row r="840" spans="2:9" x14ac:dyDescent="0.25">
      <c r="B840" s="17"/>
      <c r="C840" s="17"/>
      <c r="D840" s="17"/>
      <c r="E840" s="17"/>
      <c r="F840" s="17"/>
      <c r="G840" s="17"/>
      <c r="H840" s="17"/>
      <c r="I840" s="17"/>
    </row>
    <row r="841" spans="2:9" x14ac:dyDescent="0.25">
      <c r="B841" s="17"/>
      <c r="C841" s="17"/>
      <c r="D841" s="17"/>
      <c r="E841" s="17"/>
      <c r="F841" s="17"/>
      <c r="G841" s="17"/>
      <c r="H841" s="17"/>
      <c r="I841" s="17"/>
    </row>
    <row r="842" spans="2:9" x14ac:dyDescent="0.25">
      <c r="B842" s="17"/>
      <c r="C842" s="17"/>
      <c r="D842" s="17"/>
      <c r="E842" s="17"/>
      <c r="F842" s="17"/>
      <c r="G842" s="17"/>
      <c r="H842" s="17"/>
      <c r="I842" s="17"/>
    </row>
    <row r="843" spans="2:9" x14ac:dyDescent="0.25">
      <c r="B843" s="17"/>
      <c r="C843" s="17"/>
      <c r="D843" s="17"/>
      <c r="E843" s="17"/>
      <c r="F843" s="17"/>
      <c r="G843" s="17"/>
      <c r="H843" s="17"/>
      <c r="I843" s="17"/>
    </row>
    <row r="844" spans="2:9" x14ac:dyDescent="0.25">
      <c r="B844" s="17"/>
      <c r="C844" s="17"/>
      <c r="D844" s="17"/>
      <c r="E844" s="17"/>
      <c r="F844" s="17"/>
      <c r="G844" s="17"/>
      <c r="H844" s="17"/>
      <c r="I844" s="17"/>
    </row>
    <row r="845" spans="2:9" x14ac:dyDescent="0.25">
      <c r="B845" s="17"/>
      <c r="C845" s="17"/>
      <c r="D845" s="17"/>
      <c r="E845" s="17"/>
      <c r="F845" s="17"/>
      <c r="G845" s="17"/>
      <c r="H845" s="17"/>
      <c r="I845" s="17"/>
    </row>
    <row r="846" spans="2:9" x14ac:dyDescent="0.25">
      <c r="B846" s="17"/>
      <c r="C846" s="17"/>
      <c r="D846" s="17"/>
      <c r="E846" s="17"/>
      <c r="F846" s="17"/>
      <c r="G846" s="17"/>
      <c r="H846" s="17"/>
      <c r="I846" s="17"/>
    </row>
    <row r="847" spans="2:9" x14ac:dyDescent="0.25">
      <c r="B847" s="17"/>
      <c r="C847" s="17"/>
      <c r="D847" s="17"/>
      <c r="E847" s="17"/>
      <c r="F847" s="17"/>
      <c r="G847" s="17"/>
      <c r="H847" s="17"/>
      <c r="I847" s="17"/>
    </row>
    <row r="848" spans="2:9" x14ac:dyDescent="0.25">
      <c r="B848" s="17"/>
      <c r="C848" s="17"/>
      <c r="D848" s="17"/>
      <c r="E848" s="17"/>
      <c r="F848" s="17"/>
      <c r="G848" s="17"/>
      <c r="H848" s="17"/>
      <c r="I848" s="17"/>
    </row>
    <row r="849" spans="2:9" x14ac:dyDescent="0.25">
      <c r="B849" s="17"/>
      <c r="C849" s="17"/>
      <c r="D849" s="17"/>
      <c r="E849" s="17"/>
      <c r="F849" s="17"/>
      <c r="G849" s="17"/>
      <c r="H849" s="17"/>
      <c r="I849" s="17"/>
    </row>
    <row r="850" spans="2:9" x14ac:dyDescent="0.25">
      <c r="B850" s="17"/>
      <c r="C850" s="17"/>
      <c r="D850" s="17"/>
      <c r="E850" s="17"/>
      <c r="F850" s="17"/>
      <c r="G850" s="17"/>
      <c r="H850" s="17"/>
      <c r="I850" s="17"/>
    </row>
    <row r="851" spans="2:9" x14ac:dyDescent="0.25">
      <c r="B851" s="17"/>
      <c r="C851" s="17"/>
      <c r="D851" s="17"/>
      <c r="E851" s="17"/>
      <c r="F851" s="17"/>
      <c r="G851" s="17"/>
      <c r="H851" s="17"/>
      <c r="I851" s="17"/>
    </row>
    <row r="852" spans="2:9" x14ac:dyDescent="0.25">
      <c r="B852" s="17"/>
      <c r="C852" s="17"/>
      <c r="D852" s="17"/>
      <c r="E852" s="17"/>
      <c r="F852" s="17"/>
      <c r="G852" s="17"/>
      <c r="H852" s="17"/>
      <c r="I852" s="17"/>
    </row>
    <row r="853" spans="2:9" x14ac:dyDescent="0.25">
      <c r="B853" s="17"/>
      <c r="C853" s="17"/>
      <c r="D853" s="17"/>
      <c r="E853" s="17"/>
      <c r="F853" s="17"/>
      <c r="G853" s="17"/>
      <c r="H853" s="17"/>
      <c r="I853" s="17"/>
    </row>
    <row r="854" spans="2:9" x14ac:dyDescent="0.25">
      <c r="B854" s="17"/>
      <c r="C854" s="17"/>
      <c r="D854" s="17"/>
      <c r="E854" s="17"/>
      <c r="F854" s="17"/>
      <c r="G854" s="17"/>
      <c r="H854" s="17"/>
      <c r="I854" s="17"/>
    </row>
    <row r="855" spans="2:9" x14ac:dyDescent="0.25">
      <c r="B855" s="17"/>
      <c r="C855" s="17"/>
      <c r="D855" s="17"/>
      <c r="E855" s="17"/>
      <c r="F855" s="17"/>
      <c r="G855" s="17"/>
      <c r="H855" s="17"/>
      <c r="I855" s="17"/>
    </row>
    <row r="856" spans="2:9" x14ac:dyDescent="0.25">
      <c r="B856" s="17"/>
      <c r="C856" s="17"/>
      <c r="D856" s="17"/>
      <c r="E856" s="17"/>
      <c r="F856" s="17"/>
      <c r="G856" s="17"/>
      <c r="H856" s="17"/>
      <c r="I856" s="17"/>
    </row>
    <row r="857" spans="2:9" x14ac:dyDescent="0.25">
      <c r="B857" s="17"/>
      <c r="C857" s="17"/>
      <c r="D857" s="17"/>
      <c r="E857" s="17"/>
      <c r="F857" s="17"/>
      <c r="G857" s="17"/>
      <c r="H857" s="17"/>
      <c r="I857" s="17"/>
    </row>
    <row r="858" spans="2:9" x14ac:dyDescent="0.25">
      <c r="B858" s="17"/>
      <c r="C858" s="17"/>
      <c r="D858" s="17"/>
      <c r="E858" s="17"/>
      <c r="F858" s="17"/>
      <c r="G858" s="17"/>
      <c r="H858" s="17"/>
      <c r="I858" s="17"/>
    </row>
    <row r="859" spans="2:9" x14ac:dyDescent="0.25">
      <c r="B859" s="17"/>
      <c r="C859" s="17"/>
      <c r="D859" s="17"/>
      <c r="E859" s="17"/>
      <c r="F859" s="17"/>
      <c r="G859" s="17"/>
      <c r="H859" s="17"/>
      <c r="I859" s="17"/>
    </row>
    <row r="860" spans="2:9" x14ac:dyDescent="0.25">
      <c r="B860" s="17"/>
      <c r="C860" s="17"/>
      <c r="D860" s="17"/>
      <c r="E860" s="17"/>
      <c r="F860" s="17"/>
      <c r="G860" s="17"/>
      <c r="H860" s="17"/>
      <c r="I860" s="17"/>
    </row>
    <row r="861" spans="2:9" x14ac:dyDescent="0.25">
      <c r="B861" s="17"/>
      <c r="C861" s="17"/>
      <c r="D861" s="17"/>
      <c r="E861" s="17"/>
      <c r="F861" s="17"/>
      <c r="G861" s="17"/>
      <c r="H861" s="17"/>
      <c r="I861" s="17"/>
    </row>
    <row r="862" spans="2:9" x14ac:dyDescent="0.25">
      <c r="B862" s="17"/>
      <c r="C862" s="17"/>
      <c r="D862" s="17"/>
      <c r="E862" s="17"/>
      <c r="F862" s="17"/>
      <c r="G862" s="17"/>
      <c r="H862" s="17"/>
      <c r="I862" s="17"/>
    </row>
    <row r="863" spans="2:9" x14ac:dyDescent="0.25">
      <c r="B863" s="17"/>
      <c r="C863" s="17"/>
      <c r="D863" s="17"/>
      <c r="E863" s="17"/>
      <c r="F863" s="17"/>
      <c r="G863" s="17"/>
      <c r="H863" s="17"/>
      <c r="I863" s="17"/>
    </row>
    <row r="864" spans="2:9" x14ac:dyDescent="0.25">
      <c r="B864" s="17"/>
      <c r="C864" s="17"/>
      <c r="D864" s="17"/>
      <c r="E864" s="17"/>
      <c r="F864" s="17"/>
      <c r="G864" s="17"/>
      <c r="H864" s="17"/>
      <c r="I864" s="17"/>
    </row>
    <row r="865" spans="2:9" x14ac:dyDescent="0.25">
      <c r="B865" s="17"/>
      <c r="C865" s="17"/>
      <c r="D865" s="17"/>
      <c r="E865" s="17"/>
      <c r="F865" s="17"/>
      <c r="G865" s="17"/>
      <c r="H865" s="17"/>
      <c r="I865" s="17"/>
    </row>
    <row r="866" spans="2:9" x14ac:dyDescent="0.25">
      <c r="B866" s="17"/>
      <c r="C866" s="17"/>
      <c r="D866" s="17"/>
      <c r="E866" s="17"/>
      <c r="F866" s="17"/>
      <c r="G866" s="17"/>
      <c r="H866" s="17"/>
      <c r="I866" s="17"/>
    </row>
    <row r="867" spans="2:9" x14ac:dyDescent="0.25">
      <c r="B867" s="17"/>
      <c r="C867" s="17"/>
      <c r="D867" s="17"/>
      <c r="E867" s="17"/>
      <c r="F867" s="17"/>
      <c r="G867" s="17"/>
      <c r="H867" s="17"/>
      <c r="I867" s="17"/>
    </row>
    <row r="868" spans="2:9" x14ac:dyDescent="0.25">
      <c r="B868" s="17"/>
      <c r="C868" s="17"/>
      <c r="D868" s="17"/>
      <c r="E868" s="17"/>
      <c r="F868" s="17"/>
      <c r="G868" s="17"/>
      <c r="H868" s="17"/>
      <c r="I868" s="17"/>
    </row>
    <row r="869" spans="2:9" x14ac:dyDescent="0.25">
      <c r="B869" s="17"/>
      <c r="C869" s="17"/>
      <c r="D869" s="17"/>
      <c r="E869" s="17"/>
      <c r="F869" s="17"/>
      <c r="G869" s="17"/>
      <c r="H869" s="17"/>
      <c r="I869" s="17"/>
    </row>
    <row r="870" spans="2:9" x14ac:dyDescent="0.25">
      <c r="B870" s="17"/>
      <c r="C870" s="17"/>
      <c r="D870" s="17"/>
      <c r="E870" s="17"/>
      <c r="F870" s="17"/>
      <c r="G870" s="17"/>
      <c r="H870" s="17"/>
      <c r="I870" s="17"/>
    </row>
    <row r="871" spans="2:9" x14ac:dyDescent="0.25">
      <c r="B871" s="17"/>
      <c r="C871" s="17"/>
      <c r="D871" s="17"/>
      <c r="E871" s="17"/>
      <c r="F871" s="17"/>
      <c r="G871" s="17"/>
      <c r="H871" s="17"/>
      <c r="I871" s="17"/>
    </row>
    <row r="872" spans="2:9" x14ac:dyDescent="0.25">
      <c r="B872" s="17"/>
      <c r="C872" s="17"/>
      <c r="D872" s="17"/>
      <c r="E872" s="17"/>
      <c r="F872" s="17"/>
      <c r="G872" s="17"/>
      <c r="H872" s="17"/>
      <c r="I872" s="17"/>
    </row>
    <row r="873" spans="2:9" x14ac:dyDescent="0.25">
      <c r="B873" s="17"/>
      <c r="C873" s="17"/>
      <c r="D873" s="17"/>
      <c r="E873" s="17"/>
      <c r="F873" s="17"/>
      <c r="G873" s="17"/>
      <c r="H873" s="17"/>
      <c r="I873" s="17"/>
    </row>
    <row r="874" spans="2:9" x14ac:dyDescent="0.25">
      <c r="B874" s="17"/>
      <c r="C874" s="17"/>
      <c r="D874" s="17"/>
      <c r="E874" s="17"/>
      <c r="F874" s="17"/>
      <c r="G874" s="17"/>
      <c r="H874" s="17"/>
      <c r="I874" s="17"/>
    </row>
    <row r="875" spans="2:9" x14ac:dyDescent="0.25">
      <c r="B875" s="17"/>
      <c r="C875" s="17"/>
      <c r="D875" s="17"/>
      <c r="E875" s="17"/>
      <c r="F875" s="17"/>
      <c r="G875" s="17"/>
      <c r="H875" s="17"/>
      <c r="I875" s="17"/>
    </row>
    <row r="876" spans="2:9" x14ac:dyDescent="0.25">
      <c r="B876" s="17"/>
      <c r="C876" s="17"/>
      <c r="D876" s="17"/>
      <c r="E876" s="17"/>
      <c r="F876" s="17"/>
      <c r="G876" s="17"/>
      <c r="H876" s="17"/>
      <c r="I876" s="17"/>
    </row>
    <row r="877" spans="2:9" x14ac:dyDescent="0.25">
      <c r="B877" s="17"/>
      <c r="C877" s="17"/>
      <c r="D877" s="17"/>
      <c r="E877" s="17"/>
      <c r="F877" s="17"/>
      <c r="G877" s="17"/>
      <c r="H877" s="17"/>
      <c r="I877" s="17"/>
    </row>
    <row r="878" spans="2:9" x14ac:dyDescent="0.25">
      <c r="B878" s="17"/>
      <c r="C878" s="17"/>
      <c r="D878" s="17"/>
      <c r="E878" s="17"/>
      <c r="F878" s="17"/>
      <c r="G878" s="17"/>
      <c r="H878" s="17"/>
      <c r="I878" s="17"/>
    </row>
    <row r="879" spans="2:9" x14ac:dyDescent="0.25">
      <c r="B879" s="17"/>
      <c r="C879" s="17"/>
      <c r="D879" s="17"/>
      <c r="E879" s="17"/>
      <c r="F879" s="17"/>
      <c r="G879" s="17"/>
      <c r="H879" s="17"/>
      <c r="I879" s="17"/>
    </row>
    <row r="880" spans="2:9" x14ac:dyDescent="0.25">
      <c r="B880" s="17"/>
      <c r="C880" s="17"/>
      <c r="D880" s="17"/>
      <c r="E880" s="17"/>
      <c r="F880" s="17"/>
      <c r="G880" s="17"/>
      <c r="H880" s="17"/>
      <c r="I880" s="17"/>
    </row>
    <row r="881" spans="2:9" x14ac:dyDescent="0.25">
      <c r="B881" s="17"/>
      <c r="C881" s="17"/>
      <c r="D881" s="17"/>
      <c r="E881" s="17"/>
      <c r="F881" s="17"/>
      <c r="G881" s="17"/>
      <c r="H881" s="17"/>
      <c r="I881" s="17"/>
    </row>
    <row r="882" spans="2:9" x14ac:dyDescent="0.25">
      <c r="B882" s="17"/>
      <c r="C882" s="17"/>
      <c r="D882" s="17"/>
      <c r="E882" s="17"/>
      <c r="F882" s="17"/>
      <c r="G882" s="17"/>
      <c r="H882" s="17"/>
      <c r="I882" s="17"/>
    </row>
    <row r="883" spans="2:9" x14ac:dyDescent="0.25">
      <c r="B883" s="17"/>
      <c r="C883" s="17"/>
      <c r="D883" s="17"/>
      <c r="E883" s="17"/>
      <c r="F883" s="17"/>
      <c r="G883" s="17"/>
      <c r="H883" s="17"/>
      <c r="I883" s="17"/>
    </row>
    <row r="884" spans="2:9" x14ac:dyDescent="0.25">
      <c r="B884" s="17"/>
      <c r="C884" s="17"/>
      <c r="D884" s="17"/>
      <c r="E884" s="17"/>
      <c r="F884" s="17"/>
      <c r="G884" s="17"/>
      <c r="H884" s="17"/>
      <c r="I884" s="17"/>
    </row>
    <row r="885" spans="2:9" x14ac:dyDescent="0.25">
      <c r="B885" s="17"/>
      <c r="C885" s="17"/>
      <c r="D885" s="17"/>
      <c r="E885" s="17"/>
      <c r="F885" s="17"/>
      <c r="G885" s="17"/>
      <c r="H885" s="17"/>
      <c r="I885" s="17"/>
    </row>
    <row r="886" spans="2:9" x14ac:dyDescent="0.25">
      <c r="B886" s="17"/>
      <c r="C886" s="17"/>
      <c r="D886" s="17"/>
      <c r="E886" s="17"/>
      <c r="F886" s="17"/>
      <c r="G886" s="17"/>
      <c r="H886" s="17"/>
      <c r="I886" s="17"/>
    </row>
    <row r="887" spans="2:9" x14ac:dyDescent="0.25">
      <c r="B887" s="17"/>
      <c r="C887" s="17"/>
      <c r="D887" s="17"/>
      <c r="E887" s="17"/>
      <c r="F887" s="17"/>
      <c r="G887" s="17"/>
      <c r="H887" s="17"/>
      <c r="I887" s="17"/>
    </row>
    <row r="888" spans="2:9" x14ac:dyDescent="0.25">
      <c r="B888" s="17"/>
      <c r="C888" s="17"/>
      <c r="D888" s="17"/>
      <c r="E888" s="17"/>
      <c r="F888" s="17"/>
      <c r="G888" s="17"/>
      <c r="H888" s="17"/>
      <c r="I888" s="17"/>
    </row>
    <row r="889" spans="2:9" x14ac:dyDescent="0.25">
      <c r="B889" s="17"/>
      <c r="C889" s="17"/>
      <c r="D889" s="17"/>
      <c r="E889" s="17"/>
      <c r="F889" s="17"/>
      <c r="G889" s="17"/>
      <c r="H889" s="17"/>
      <c r="I889" s="17"/>
    </row>
    <row r="890" spans="2:9" x14ac:dyDescent="0.25">
      <c r="B890" s="17"/>
      <c r="C890" s="17"/>
      <c r="D890" s="17"/>
      <c r="E890" s="17"/>
      <c r="F890" s="17"/>
      <c r="G890" s="17"/>
      <c r="H890" s="17"/>
      <c r="I890" s="17"/>
    </row>
    <row r="891" spans="2:9" x14ac:dyDescent="0.25">
      <c r="B891" s="17"/>
      <c r="C891" s="17"/>
      <c r="D891" s="17"/>
      <c r="E891" s="17"/>
      <c r="F891" s="17"/>
      <c r="G891" s="17"/>
      <c r="H891" s="17"/>
      <c r="I891" s="17"/>
    </row>
    <row r="892" spans="2:9" x14ac:dyDescent="0.25">
      <c r="B892" s="17"/>
      <c r="C892" s="17"/>
      <c r="D892" s="17"/>
      <c r="E892" s="17"/>
      <c r="F892" s="17"/>
      <c r="G892" s="17"/>
      <c r="H892" s="17"/>
      <c r="I892" s="17"/>
    </row>
    <row r="893" spans="2:9" x14ac:dyDescent="0.25">
      <c r="B893" s="17"/>
      <c r="C893" s="17"/>
      <c r="D893" s="17"/>
      <c r="E893" s="17"/>
      <c r="F893" s="17"/>
      <c r="G893" s="17"/>
      <c r="H893" s="17"/>
      <c r="I893" s="17"/>
    </row>
    <row r="894" spans="2:9" x14ac:dyDescent="0.25">
      <c r="B894" s="17"/>
      <c r="C894" s="17"/>
      <c r="D894" s="17"/>
      <c r="E894" s="17"/>
      <c r="F894" s="17"/>
      <c r="G894" s="17"/>
      <c r="H894" s="17"/>
      <c r="I894" s="17"/>
    </row>
    <row r="895" spans="2:9" x14ac:dyDescent="0.25">
      <c r="B895" s="17"/>
      <c r="C895" s="17"/>
      <c r="D895" s="17"/>
      <c r="E895" s="17"/>
      <c r="F895" s="17"/>
      <c r="G895" s="17"/>
      <c r="H895" s="17"/>
      <c r="I895" s="17"/>
    </row>
    <row r="896" spans="2:9" x14ac:dyDescent="0.25">
      <c r="B896" s="17"/>
      <c r="C896" s="17"/>
      <c r="D896" s="17"/>
      <c r="E896" s="17"/>
      <c r="F896" s="17"/>
      <c r="G896" s="17"/>
      <c r="H896" s="17"/>
      <c r="I896" s="17"/>
    </row>
    <row r="897" spans="2:9" x14ac:dyDescent="0.25">
      <c r="B897" s="17"/>
      <c r="C897" s="17"/>
      <c r="D897" s="17"/>
      <c r="E897" s="17"/>
      <c r="F897" s="17"/>
      <c r="G897" s="17"/>
      <c r="H897" s="17"/>
      <c r="I897" s="17"/>
    </row>
    <row r="898" spans="2:9" x14ac:dyDescent="0.25">
      <c r="B898" s="17"/>
      <c r="C898" s="17"/>
      <c r="D898" s="17"/>
      <c r="E898" s="17"/>
      <c r="F898" s="17"/>
      <c r="G898" s="17"/>
      <c r="H898" s="17"/>
      <c r="I898" s="17"/>
    </row>
    <row r="899" spans="2:9" x14ac:dyDescent="0.25">
      <c r="B899" s="17"/>
      <c r="C899" s="17"/>
      <c r="D899" s="17"/>
      <c r="E899" s="17"/>
      <c r="F899" s="17"/>
      <c r="G899" s="17"/>
      <c r="H899" s="17"/>
      <c r="I899" s="17"/>
    </row>
    <row r="900" spans="2:9" x14ac:dyDescent="0.25">
      <c r="B900" s="17"/>
      <c r="C900" s="17"/>
      <c r="D900" s="17"/>
      <c r="E900" s="17"/>
      <c r="F900" s="17"/>
      <c r="G900" s="17"/>
      <c r="H900" s="17"/>
      <c r="I900" s="17"/>
    </row>
    <row r="901" spans="2:9" x14ac:dyDescent="0.25">
      <c r="B901" s="17"/>
      <c r="C901" s="17"/>
      <c r="D901" s="17"/>
      <c r="E901" s="17"/>
      <c r="F901" s="17"/>
      <c r="G901" s="17"/>
      <c r="H901" s="17"/>
      <c r="I901" s="17"/>
    </row>
    <row r="902" spans="2:9" x14ac:dyDescent="0.25">
      <c r="B902" s="17"/>
      <c r="C902" s="17"/>
      <c r="D902" s="17"/>
      <c r="E902" s="17"/>
      <c r="F902" s="17"/>
      <c r="G902" s="17"/>
      <c r="H902" s="17"/>
      <c r="I902" s="17"/>
    </row>
    <row r="903" spans="2:9" x14ac:dyDescent="0.25">
      <c r="B903" s="17"/>
      <c r="C903" s="17"/>
      <c r="D903" s="17"/>
      <c r="E903" s="17"/>
      <c r="F903" s="17"/>
      <c r="G903" s="17"/>
      <c r="H903" s="17"/>
      <c r="I903" s="17"/>
    </row>
    <row r="904" spans="2:9" x14ac:dyDescent="0.25">
      <c r="B904" s="17"/>
      <c r="C904" s="17"/>
      <c r="D904" s="17"/>
      <c r="E904" s="17"/>
      <c r="F904" s="17"/>
      <c r="G904" s="17"/>
      <c r="H904" s="17"/>
      <c r="I904" s="17"/>
    </row>
    <row r="905" spans="2:9" x14ac:dyDescent="0.25">
      <c r="B905" s="17"/>
      <c r="C905" s="17"/>
      <c r="D905" s="17"/>
      <c r="E905" s="17"/>
      <c r="F905" s="17"/>
      <c r="G905" s="17"/>
      <c r="H905" s="17"/>
      <c r="I905" s="17"/>
    </row>
    <row r="906" spans="2:9" x14ac:dyDescent="0.25">
      <c r="B906" s="17"/>
      <c r="C906" s="17"/>
      <c r="D906" s="17"/>
      <c r="E906" s="17"/>
      <c r="F906" s="17"/>
      <c r="G906" s="17"/>
      <c r="H906" s="17"/>
      <c r="I906" s="17"/>
    </row>
    <row r="907" spans="2:9" x14ac:dyDescent="0.25">
      <c r="B907" s="17"/>
      <c r="C907" s="17"/>
      <c r="D907" s="17"/>
      <c r="E907" s="17"/>
      <c r="F907" s="17"/>
      <c r="G907" s="17"/>
      <c r="H907" s="17"/>
      <c r="I907" s="17"/>
    </row>
    <row r="908" spans="2:9" x14ac:dyDescent="0.25">
      <c r="B908" s="17"/>
      <c r="C908" s="17"/>
      <c r="D908" s="17"/>
      <c r="E908" s="17"/>
      <c r="F908" s="17"/>
      <c r="G908" s="17"/>
      <c r="H908" s="17"/>
      <c r="I908" s="17"/>
    </row>
    <row r="909" spans="2:9" x14ac:dyDescent="0.25">
      <c r="B909" s="17"/>
      <c r="C909" s="17"/>
      <c r="D909" s="17"/>
      <c r="E909" s="17"/>
      <c r="F909" s="17"/>
      <c r="G909" s="17"/>
      <c r="H909" s="17"/>
      <c r="I909" s="17"/>
    </row>
    <row r="910" spans="2:9" x14ac:dyDescent="0.25">
      <c r="B910" s="17"/>
      <c r="C910" s="17"/>
      <c r="D910" s="17"/>
      <c r="E910" s="17"/>
      <c r="F910" s="17"/>
      <c r="G910" s="17"/>
      <c r="H910" s="17"/>
      <c r="I910" s="17"/>
    </row>
    <row r="911" spans="2:9" x14ac:dyDescent="0.25">
      <c r="B911" s="17"/>
      <c r="C911" s="17"/>
      <c r="D911" s="17"/>
      <c r="E911" s="17"/>
      <c r="F911" s="17"/>
      <c r="G911" s="17"/>
      <c r="H911" s="17"/>
      <c r="I911" s="17"/>
    </row>
    <row r="912" spans="2:9" x14ac:dyDescent="0.25">
      <c r="B912" s="17"/>
      <c r="C912" s="17"/>
      <c r="D912" s="17"/>
      <c r="E912" s="17"/>
      <c r="F912" s="17"/>
      <c r="G912" s="17"/>
      <c r="H912" s="17"/>
      <c r="I912" s="17"/>
    </row>
    <row r="913" spans="2:9" x14ac:dyDescent="0.25">
      <c r="B913" s="17"/>
      <c r="C913" s="17"/>
      <c r="D913" s="17"/>
      <c r="E913" s="17"/>
      <c r="F913" s="17"/>
      <c r="G913" s="17"/>
      <c r="H913" s="17"/>
      <c r="I913" s="17"/>
    </row>
    <row r="914" spans="2:9" x14ac:dyDescent="0.25">
      <c r="B914" s="17"/>
      <c r="C914" s="17"/>
      <c r="D914" s="17"/>
      <c r="E914" s="17"/>
      <c r="F914" s="17"/>
      <c r="G914" s="17"/>
      <c r="H914" s="17"/>
      <c r="I914" s="17"/>
    </row>
    <row r="915" spans="2:9" x14ac:dyDescent="0.25">
      <c r="B915" s="17"/>
      <c r="C915" s="17"/>
      <c r="D915" s="17"/>
      <c r="E915" s="17"/>
      <c r="F915" s="17"/>
      <c r="G915" s="17"/>
      <c r="H915" s="17"/>
      <c r="I915" s="17"/>
    </row>
    <row r="916" spans="2:9" x14ac:dyDescent="0.25">
      <c r="B916" s="17"/>
      <c r="C916" s="17"/>
      <c r="D916" s="17"/>
      <c r="E916" s="17"/>
      <c r="F916" s="17"/>
      <c r="G916" s="17"/>
      <c r="H916" s="17"/>
      <c r="I916" s="17"/>
    </row>
    <row r="917" spans="2:9" x14ac:dyDescent="0.25">
      <c r="B917" s="17"/>
      <c r="C917" s="17"/>
      <c r="D917" s="17"/>
      <c r="E917" s="17"/>
      <c r="F917" s="17"/>
      <c r="G917" s="17"/>
      <c r="H917" s="17"/>
      <c r="I917" s="17"/>
    </row>
    <row r="918" spans="2:9" x14ac:dyDescent="0.25">
      <c r="B918" s="17"/>
      <c r="C918" s="17"/>
      <c r="D918" s="17"/>
      <c r="E918" s="17"/>
      <c r="F918" s="17"/>
      <c r="G918" s="17"/>
      <c r="H918" s="17"/>
      <c r="I918" s="17"/>
    </row>
    <row r="919" spans="2:9" x14ac:dyDescent="0.25">
      <c r="B919" s="17"/>
      <c r="C919" s="17"/>
      <c r="D919" s="17"/>
      <c r="E919" s="17"/>
      <c r="F919" s="17"/>
      <c r="G919" s="17"/>
      <c r="H919" s="17"/>
      <c r="I919" s="17"/>
    </row>
    <row r="920" spans="2:9" x14ac:dyDescent="0.25">
      <c r="B920" s="17"/>
      <c r="C920" s="17"/>
      <c r="D920" s="17"/>
      <c r="E920" s="17"/>
      <c r="F920" s="17"/>
      <c r="G920" s="17"/>
      <c r="H920" s="17"/>
      <c r="I920" s="17"/>
    </row>
    <row r="921" spans="2:9" x14ac:dyDescent="0.25">
      <c r="B921" s="17"/>
      <c r="C921" s="17"/>
      <c r="D921" s="17"/>
      <c r="E921" s="17"/>
      <c r="F921" s="17"/>
      <c r="G921" s="17"/>
      <c r="H921" s="17"/>
      <c r="I921" s="17"/>
    </row>
    <row r="922" spans="2:9" x14ac:dyDescent="0.25">
      <c r="B922" s="17"/>
      <c r="C922" s="17"/>
      <c r="D922" s="17"/>
      <c r="E922" s="17"/>
      <c r="F922" s="17"/>
      <c r="G922" s="17"/>
      <c r="H922" s="17"/>
      <c r="I922" s="17"/>
    </row>
    <row r="923" spans="2:9" x14ac:dyDescent="0.25">
      <c r="B923" s="17"/>
      <c r="C923" s="17"/>
      <c r="D923" s="17"/>
      <c r="E923" s="17"/>
      <c r="F923" s="17"/>
      <c r="G923" s="17"/>
      <c r="H923" s="17"/>
      <c r="I923" s="17"/>
    </row>
    <row r="924" spans="2:9" x14ac:dyDescent="0.25">
      <c r="B924" s="17"/>
      <c r="C924" s="17"/>
      <c r="D924" s="17"/>
      <c r="E924" s="17"/>
      <c r="F924" s="17"/>
      <c r="G924" s="17"/>
      <c r="H924" s="17"/>
      <c r="I924" s="17"/>
    </row>
    <row r="925" spans="2:9" x14ac:dyDescent="0.25">
      <c r="B925" s="17"/>
      <c r="C925" s="17"/>
      <c r="D925" s="17"/>
      <c r="E925" s="17"/>
      <c r="F925" s="17"/>
      <c r="G925" s="17"/>
      <c r="H925" s="17"/>
      <c r="I925" s="17"/>
    </row>
    <row r="926" spans="2:9" x14ac:dyDescent="0.25">
      <c r="B926" s="17"/>
      <c r="C926" s="17"/>
      <c r="D926" s="17"/>
      <c r="E926" s="17"/>
      <c r="F926" s="17"/>
      <c r="G926" s="17"/>
      <c r="H926" s="17"/>
      <c r="I926" s="17"/>
    </row>
    <row r="927" spans="2:9" x14ac:dyDescent="0.25">
      <c r="B927" s="17"/>
      <c r="C927" s="17"/>
      <c r="D927" s="17"/>
      <c r="E927" s="17"/>
      <c r="F927" s="17"/>
      <c r="G927" s="17"/>
      <c r="H927" s="17"/>
      <c r="I927" s="17"/>
    </row>
    <row r="928" spans="2:9" x14ac:dyDescent="0.25">
      <c r="B928" s="17"/>
      <c r="C928" s="17"/>
      <c r="D928" s="17"/>
      <c r="E928" s="17"/>
      <c r="F928" s="17"/>
      <c r="G928" s="17"/>
      <c r="H928" s="17"/>
      <c r="I928" s="17"/>
    </row>
    <row r="929" spans="2:9" x14ac:dyDescent="0.25">
      <c r="B929" s="17"/>
      <c r="C929" s="17"/>
      <c r="D929" s="17"/>
      <c r="E929" s="17"/>
      <c r="F929" s="17"/>
      <c r="G929" s="17"/>
      <c r="H929" s="17"/>
      <c r="I929" s="17"/>
    </row>
    <row r="930" spans="2:9" x14ac:dyDescent="0.25">
      <c r="B930" s="17"/>
      <c r="C930" s="17"/>
      <c r="D930" s="17"/>
      <c r="E930" s="17"/>
      <c r="F930" s="17"/>
      <c r="G930" s="17"/>
      <c r="H930" s="17"/>
      <c r="I930" s="17"/>
    </row>
    <row r="931" spans="2:9" x14ac:dyDescent="0.25">
      <c r="B931" s="17"/>
      <c r="C931" s="17"/>
      <c r="D931" s="17"/>
      <c r="E931" s="17"/>
      <c r="F931" s="17"/>
      <c r="G931" s="17"/>
      <c r="H931" s="17"/>
      <c r="I931" s="17"/>
    </row>
    <row r="932" spans="2:9" x14ac:dyDescent="0.25">
      <c r="B932" s="17"/>
      <c r="C932" s="17"/>
      <c r="D932" s="17"/>
      <c r="E932" s="17"/>
      <c r="F932" s="17"/>
      <c r="G932" s="17"/>
      <c r="H932" s="17"/>
      <c r="I932" s="17"/>
    </row>
    <row r="933" spans="2:9" x14ac:dyDescent="0.25">
      <c r="B933" s="17"/>
      <c r="C933" s="17"/>
      <c r="D933" s="17"/>
      <c r="E933" s="17"/>
      <c r="F933" s="17"/>
      <c r="G933" s="17"/>
      <c r="H933" s="17"/>
      <c r="I933" s="17"/>
    </row>
    <row r="934" spans="2:9" x14ac:dyDescent="0.25">
      <c r="B934" s="17"/>
      <c r="C934" s="17"/>
      <c r="D934" s="17"/>
      <c r="E934" s="17"/>
      <c r="F934" s="17"/>
      <c r="G934" s="17"/>
      <c r="H934" s="17"/>
      <c r="I934" s="17"/>
    </row>
    <row r="935" spans="2:9" x14ac:dyDescent="0.25">
      <c r="B935" s="17"/>
      <c r="C935" s="17"/>
      <c r="D935" s="17"/>
      <c r="E935" s="17"/>
      <c r="F935" s="17"/>
      <c r="G935" s="17"/>
      <c r="H935" s="17"/>
      <c r="I935" s="17"/>
    </row>
    <row r="936" spans="2:9" x14ac:dyDescent="0.25">
      <c r="B936" s="17"/>
      <c r="C936" s="17"/>
      <c r="D936" s="17"/>
      <c r="E936" s="17"/>
      <c r="F936" s="17"/>
      <c r="G936" s="17"/>
      <c r="H936" s="17"/>
      <c r="I936" s="17"/>
    </row>
    <row r="937" spans="2:9" x14ac:dyDescent="0.25">
      <c r="B937" s="17"/>
      <c r="C937" s="17"/>
      <c r="D937" s="17"/>
      <c r="E937" s="17"/>
      <c r="F937" s="17"/>
      <c r="G937" s="17"/>
      <c r="H937" s="17"/>
      <c r="I937" s="17"/>
    </row>
    <row r="938" spans="2:9" x14ac:dyDescent="0.25">
      <c r="B938" s="17"/>
      <c r="C938" s="17"/>
      <c r="D938" s="17"/>
      <c r="E938" s="17"/>
      <c r="F938" s="17"/>
      <c r="G938" s="17"/>
      <c r="H938" s="17"/>
      <c r="I938" s="17"/>
    </row>
    <row r="939" spans="2:9" x14ac:dyDescent="0.25">
      <c r="B939" s="17"/>
      <c r="C939" s="17"/>
      <c r="D939" s="17"/>
      <c r="E939" s="17"/>
      <c r="F939" s="17"/>
      <c r="G939" s="17"/>
      <c r="H939" s="17"/>
      <c r="I939" s="17"/>
    </row>
    <row r="940" spans="2:9" x14ac:dyDescent="0.25">
      <c r="B940" s="17"/>
      <c r="C940" s="17"/>
      <c r="D940" s="17"/>
      <c r="E940" s="17"/>
      <c r="F940" s="17"/>
      <c r="G940" s="17"/>
      <c r="H940" s="17"/>
      <c r="I940" s="17"/>
    </row>
    <row r="941" spans="2:9" x14ac:dyDescent="0.25">
      <c r="B941" s="17"/>
      <c r="C941" s="17"/>
      <c r="D941" s="17"/>
      <c r="E941" s="17"/>
      <c r="F941" s="17"/>
      <c r="G941" s="17"/>
      <c r="H941" s="17"/>
      <c r="I941" s="17"/>
    </row>
    <row r="942" spans="2:9" x14ac:dyDescent="0.25">
      <c r="B942" s="17"/>
      <c r="C942" s="17"/>
      <c r="D942" s="17"/>
      <c r="E942" s="17"/>
      <c r="F942" s="17"/>
      <c r="G942" s="17"/>
      <c r="H942" s="17"/>
      <c r="I942" s="17"/>
    </row>
    <row r="943" spans="2:9" x14ac:dyDescent="0.25">
      <c r="B943" s="17"/>
      <c r="C943" s="17"/>
      <c r="D943" s="17"/>
      <c r="E943" s="17"/>
      <c r="F943" s="17"/>
      <c r="G943" s="17"/>
      <c r="H943" s="17"/>
      <c r="I943" s="17"/>
    </row>
    <row r="944" spans="2:9" x14ac:dyDescent="0.25">
      <c r="B944" s="17"/>
      <c r="C944" s="17"/>
      <c r="D944" s="17"/>
      <c r="E944" s="17"/>
      <c r="F944" s="17"/>
      <c r="G944" s="17"/>
      <c r="H944" s="17"/>
      <c r="I944" s="17"/>
    </row>
    <row r="945" spans="2:9" x14ac:dyDescent="0.25">
      <c r="B945" s="17"/>
      <c r="C945" s="17"/>
      <c r="D945" s="17"/>
      <c r="E945" s="17"/>
      <c r="F945" s="17"/>
      <c r="G945" s="17"/>
      <c r="H945" s="17"/>
      <c r="I945" s="17"/>
    </row>
    <row r="946" spans="2:9" x14ac:dyDescent="0.25">
      <c r="B946" s="17"/>
      <c r="C946" s="17"/>
      <c r="D946" s="17"/>
      <c r="E946" s="17"/>
      <c r="F946" s="17"/>
      <c r="G946" s="17"/>
      <c r="H946" s="17"/>
      <c r="I946" s="17"/>
    </row>
    <row r="947" spans="2:9" x14ac:dyDescent="0.25">
      <c r="B947" s="17"/>
      <c r="C947" s="17"/>
      <c r="D947" s="17"/>
      <c r="E947" s="17"/>
      <c r="F947" s="17"/>
      <c r="G947" s="17"/>
      <c r="H947" s="17"/>
      <c r="I947" s="17"/>
    </row>
    <row r="948" spans="2:9" x14ac:dyDescent="0.25">
      <c r="B948" s="17"/>
      <c r="C948" s="17"/>
      <c r="D948" s="17"/>
      <c r="E948" s="17"/>
      <c r="F948" s="17"/>
      <c r="G948" s="17"/>
      <c r="H948" s="17"/>
      <c r="I948" s="17"/>
    </row>
    <row r="949" spans="2:9" x14ac:dyDescent="0.25">
      <c r="B949" s="17"/>
      <c r="C949" s="17"/>
      <c r="D949" s="17"/>
      <c r="E949" s="17"/>
      <c r="F949" s="17"/>
      <c r="G949" s="17"/>
      <c r="H949" s="17"/>
      <c r="I949" s="17"/>
    </row>
    <row r="950" spans="2:9" x14ac:dyDescent="0.25">
      <c r="B950" s="17"/>
      <c r="C950" s="17"/>
      <c r="D950" s="17"/>
      <c r="E950" s="17"/>
      <c r="F950" s="17"/>
      <c r="G950" s="17"/>
      <c r="H950" s="17"/>
      <c r="I950" s="17"/>
    </row>
    <row r="951" spans="2:9" x14ac:dyDescent="0.25">
      <c r="B951" s="17"/>
      <c r="C951" s="17"/>
      <c r="D951" s="17"/>
      <c r="E951" s="17"/>
      <c r="F951" s="17"/>
      <c r="G951" s="17"/>
      <c r="H951" s="17"/>
      <c r="I951" s="17"/>
    </row>
    <row r="952" spans="2:9" x14ac:dyDescent="0.25">
      <c r="B952" s="17"/>
      <c r="C952" s="17"/>
      <c r="D952" s="17"/>
      <c r="E952" s="17"/>
      <c r="F952" s="17"/>
      <c r="G952" s="17"/>
      <c r="H952" s="17"/>
      <c r="I952" s="17"/>
    </row>
    <row r="953" spans="2:9" x14ac:dyDescent="0.25">
      <c r="B953" s="17"/>
      <c r="C953" s="17"/>
      <c r="D953" s="17"/>
      <c r="E953" s="17"/>
      <c r="F953" s="17"/>
      <c r="G953" s="17"/>
      <c r="H953" s="17"/>
      <c r="I953" s="17"/>
    </row>
    <row r="954" spans="2:9" x14ac:dyDescent="0.25">
      <c r="B954" s="17"/>
      <c r="C954" s="17"/>
      <c r="D954" s="17"/>
      <c r="E954" s="17"/>
      <c r="F954" s="17"/>
      <c r="G954" s="17"/>
      <c r="H954" s="17"/>
      <c r="I954" s="17"/>
    </row>
    <row r="955" spans="2:9" x14ac:dyDescent="0.25">
      <c r="B955" s="17"/>
      <c r="C955" s="17"/>
      <c r="D955" s="17"/>
      <c r="E955" s="17"/>
      <c r="F955" s="17"/>
      <c r="G955" s="17"/>
      <c r="H955" s="17"/>
      <c r="I955" s="17"/>
    </row>
    <row r="956" spans="2:9" x14ac:dyDescent="0.25">
      <c r="B956" s="17"/>
      <c r="C956" s="17"/>
      <c r="D956" s="17"/>
      <c r="E956" s="17"/>
      <c r="F956" s="17"/>
      <c r="G956" s="17"/>
      <c r="H956" s="17"/>
      <c r="I956" s="17"/>
    </row>
    <row r="957" spans="2:9" x14ac:dyDescent="0.25">
      <c r="B957" s="17"/>
      <c r="C957" s="17"/>
      <c r="D957" s="17"/>
      <c r="E957" s="17"/>
      <c r="F957" s="17"/>
      <c r="G957" s="17"/>
      <c r="H957" s="17"/>
      <c r="I957" s="17"/>
    </row>
    <row r="958" spans="2:9" x14ac:dyDescent="0.25">
      <c r="B958" s="17"/>
      <c r="C958" s="17"/>
      <c r="D958" s="17"/>
      <c r="E958" s="17"/>
      <c r="F958" s="17"/>
      <c r="G958" s="17"/>
      <c r="H958" s="17"/>
      <c r="I958" s="17"/>
    </row>
    <row r="959" spans="2:9" x14ac:dyDescent="0.25">
      <c r="B959" s="17"/>
      <c r="C959" s="17"/>
      <c r="D959" s="17"/>
      <c r="E959" s="17"/>
      <c r="F959" s="17"/>
      <c r="G959" s="17"/>
      <c r="H959" s="17"/>
      <c r="I959" s="17"/>
    </row>
    <row r="960" spans="2:9" x14ac:dyDescent="0.25">
      <c r="B960" s="17"/>
      <c r="C960" s="17"/>
      <c r="D960" s="17"/>
      <c r="E960" s="17"/>
      <c r="F960" s="17"/>
      <c r="G960" s="17"/>
      <c r="H960" s="17"/>
      <c r="I960" s="17"/>
    </row>
    <row r="961" spans="2:9" x14ac:dyDescent="0.25">
      <c r="B961" s="17"/>
      <c r="C961" s="17"/>
      <c r="D961" s="17"/>
      <c r="E961" s="17"/>
      <c r="F961" s="17"/>
      <c r="G961" s="17"/>
      <c r="H961" s="17"/>
      <c r="I961" s="17"/>
    </row>
    <row r="962" spans="2:9" x14ac:dyDescent="0.25">
      <c r="B962" s="17"/>
      <c r="C962" s="17"/>
      <c r="D962" s="17"/>
      <c r="E962" s="17"/>
      <c r="F962" s="17"/>
      <c r="G962" s="17"/>
      <c r="H962" s="17"/>
      <c r="I962" s="17"/>
    </row>
    <row r="963" spans="2:9" x14ac:dyDescent="0.25">
      <c r="B963" s="17"/>
      <c r="C963" s="17"/>
      <c r="D963" s="17"/>
      <c r="E963" s="17"/>
      <c r="F963" s="17"/>
      <c r="G963" s="17"/>
      <c r="H963" s="17"/>
      <c r="I963" s="17"/>
    </row>
    <row r="964" spans="2:9" x14ac:dyDescent="0.25">
      <c r="B964" s="17"/>
      <c r="C964" s="17"/>
      <c r="D964" s="17"/>
      <c r="E964" s="17"/>
      <c r="F964" s="17"/>
      <c r="G964" s="17"/>
      <c r="H964" s="17"/>
      <c r="I964" s="17"/>
    </row>
    <row r="965" spans="2:9" x14ac:dyDescent="0.25">
      <c r="B965" s="17"/>
      <c r="C965" s="17"/>
      <c r="D965" s="17"/>
      <c r="E965" s="17"/>
      <c r="F965" s="17"/>
      <c r="G965" s="17"/>
      <c r="H965" s="17"/>
      <c r="I965" s="17"/>
    </row>
    <row r="966" spans="2:9" x14ac:dyDescent="0.25">
      <c r="B966" s="17"/>
      <c r="C966" s="17"/>
      <c r="D966" s="17"/>
      <c r="E966" s="17"/>
      <c r="F966" s="17"/>
      <c r="G966" s="17"/>
      <c r="H966" s="17"/>
      <c r="I966" s="17"/>
    </row>
    <row r="967" spans="2:9" x14ac:dyDescent="0.25">
      <c r="B967" s="17"/>
      <c r="C967" s="17"/>
      <c r="D967" s="17"/>
      <c r="E967" s="17"/>
      <c r="F967" s="17"/>
      <c r="G967" s="17"/>
      <c r="H967" s="17"/>
      <c r="I967" s="17"/>
    </row>
    <row r="968" spans="2:9" x14ac:dyDescent="0.25">
      <c r="B968" s="17"/>
      <c r="C968" s="17"/>
      <c r="D968" s="17"/>
      <c r="E968" s="17"/>
      <c r="F968" s="17"/>
      <c r="G968" s="17"/>
      <c r="H968" s="17"/>
      <c r="I968" s="17"/>
    </row>
    <row r="969" spans="2:9" x14ac:dyDescent="0.25">
      <c r="B969" s="17"/>
      <c r="C969" s="17"/>
      <c r="D969" s="17"/>
      <c r="E969" s="17"/>
      <c r="F969" s="17"/>
      <c r="G969" s="17"/>
      <c r="H969" s="17"/>
      <c r="I969" s="17"/>
    </row>
    <row r="970" spans="2:9" x14ac:dyDescent="0.25">
      <c r="B970" s="17"/>
      <c r="C970" s="17"/>
      <c r="D970" s="17"/>
      <c r="E970" s="17"/>
      <c r="F970" s="17"/>
      <c r="G970" s="17"/>
      <c r="H970" s="17"/>
      <c r="I970" s="17"/>
    </row>
    <row r="971" spans="2:9" x14ac:dyDescent="0.25">
      <c r="B971" s="17"/>
      <c r="C971" s="17"/>
      <c r="D971" s="17"/>
      <c r="E971" s="17"/>
      <c r="F971" s="17"/>
      <c r="G971" s="17"/>
      <c r="H971" s="17"/>
      <c r="I971" s="17"/>
    </row>
    <row r="972" spans="2:9" x14ac:dyDescent="0.25">
      <c r="B972" s="17"/>
      <c r="C972" s="17"/>
      <c r="D972" s="17"/>
      <c r="E972" s="17"/>
      <c r="F972" s="17"/>
      <c r="G972" s="17"/>
      <c r="H972" s="17"/>
      <c r="I972" s="17"/>
    </row>
    <row r="973" spans="2:9" x14ac:dyDescent="0.25">
      <c r="B973" s="17"/>
      <c r="C973" s="17"/>
      <c r="D973" s="17"/>
      <c r="E973" s="17"/>
      <c r="F973" s="17"/>
      <c r="G973" s="17"/>
      <c r="H973" s="17"/>
      <c r="I973" s="17"/>
    </row>
    <row r="974" spans="2:9" x14ac:dyDescent="0.25">
      <c r="B974" s="17"/>
      <c r="C974" s="17"/>
      <c r="D974" s="17"/>
      <c r="E974" s="17"/>
      <c r="F974" s="17"/>
      <c r="G974" s="17"/>
      <c r="H974" s="17"/>
      <c r="I974" s="17"/>
    </row>
    <row r="975" spans="2:9" x14ac:dyDescent="0.25">
      <c r="B975" s="17"/>
      <c r="C975" s="17"/>
      <c r="D975" s="17"/>
      <c r="E975" s="17"/>
      <c r="F975" s="17"/>
      <c r="G975" s="17"/>
      <c r="H975" s="17"/>
      <c r="I975" s="17"/>
    </row>
    <row r="976" spans="2:9" x14ac:dyDescent="0.25">
      <c r="B976" s="17"/>
      <c r="C976" s="17"/>
      <c r="D976" s="17"/>
      <c r="E976" s="17"/>
      <c r="F976" s="17"/>
      <c r="G976" s="17"/>
      <c r="H976" s="17"/>
      <c r="I976" s="17"/>
    </row>
    <row r="977" spans="2:9" x14ac:dyDescent="0.25">
      <c r="B977" s="17"/>
      <c r="C977" s="17"/>
      <c r="D977" s="17"/>
      <c r="E977" s="17"/>
      <c r="F977" s="17"/>
      <c r="G977" s="17"/>
      <c r="H977" s="17"/>
      <c r="I977" s="17"/>
    </row>
    <row r="978" spans="2:9" x14ac:dyDescent="0.25">
      <c r="B978" s="17"/>
      <c r="C978" s="17"/>
      <c r="D978" s="17"/>
      <c r="E978" s="17"/>
      <c r="F978" s="17"/>
      <c r="G978" s="17"/>
      <c r="H978" s="17"/>
      <c r="I978" s="17"/>
    </row>
    <row r="979" spans="2:9" x14ac:dyDescent="0.25">
      <c r="B979" s="17"/>
      <c r="C979" s="17"/>
      <c r="D979" s="17"/>
      <c r="E979" s="17"/>
      <c r="F979" s="17"/>
      <c r="G979" s="17"/>
      <c r="H979" s="17"/>
      <c r="I979" s="17"/>
    </row>
    <row r="980" spans="2:9" x14ac:dyDescent="0.25">
      <c r="B980" s="17"/>
      <c r="C980" s="17"/>
      <c r="D980" s="17"/>
      <c r="E980" s="17"/>
      <c r="F980" s="17"/>
      <c r="G980" s="17"/>
      <c r="H980" s="17"/>
      <c r="I980" s="17"/>
    </row>
    <row r="981" spans="2:9" x14ac:dyDescent="0.25">
      <c r="B981" s="17"/>
      <c r="C981" s="17"/>
      <c r="D981" s="17"/>
      <c r="E981" s="17"/>
      <c r="F981" s="17"/>
      <c r="G981" s="17"/>
      <c r="H981" s="17"/>
      <c r="I981" s="17"/>
    </row>
    <row r="982" spans="2:9" x14ac:dyDescent="0.25">
      <c r="B982" s="17"/>
      <c r="C982" s="17"/>
      <c r="D982" s="17"/>
      <c r="E982" s="17"/>
      <c r="F982" s="17"/>
      <c r="G982" s="17"/>
      <c r="H982" s="17"/>
      <c r="I982" s="17"/>
    </row>
    <row r="983" spans="2:9" x14ac:dyDescent="0.25">
      <c r="B983" s="17"/>
      <c r="C983" s="17"/>
      <c r="D983" s="17"/>
      <c r="E983" s="17"/>
      <c r="F983" s="17"/>
      <c r="G983" s="17"/>
      <c r="H983" s="17"/>
      <c r="I983" s="17"/>
    </row>
    <row r="984" spans="2:9" x14ac:dyDescent="0.25">
      <c r="B984" s="17"/>
      <c r="C984" s="17"/>
      <c r="D984" s="17"/>
      <c r="E984" s="17"/>
      <c r="F984" s="17"/>
      <c r="G984" s="17"/>
      <c r="H984" s="17"/>
      <c r="I984" s="17"/>
    </row>
    <row r="985" spans="2:9" x14ac:dyDescent="0.25">
      <c r="B985" s="17"/>
      <c r="C985" s="17"/>
      <c r="D985" s="17"/>
      <c r="E985" s="17"/>
      <c r="F985" s="17"/>
      <c r="G985" s="17"/>
      <c r="H985" s="17"/>
      <c r="I985" s="17"/>
    </row>
    <row r="986" spans="2:9" x14ac:dyDescent="0.25">
      <c r="B986" s="17"/>
      <c r="C986" s="17"/>
      <c r="D986" s="17"/>
      <c r="E986" s="17"/>
      <c r="F986" s="17"/>
      <c r="G986" s="17"/>
      <c r="H986" s="17"/>
      <c r="I986" s="17"/>
    </row>
    <row r="987" spans="2:9" x14ac:dyDescent="0.25">
      <c r="B987" s="17"/>
      <c r="C987" s="17"/>
      <c r="D987" s="17"/>
      <c r="E987" s="17"/>
      <c r="F987" s="17"/>
      <c r="G987" s="17"/>
      <c r="H987" s="17"/>
      <c r="I987" s="17"/>
    </row>
    <row r="988" spans="2:9" x14ac:dyDescent="0.25">
      <c r="B988" s="17"/>
      <c r="C988" s="17"/>
      <c r="D988" s="17"/>
      <c r="E988" s="17"/>
      <c r="F988" s="17"/>
      <c r="G988" s="17"/>
      <c r="H988" s="17"/>
      <c r="I988" s="17"/>
    </row>
    <row r="989" spans="2:9" x14ac:dyDescent="0.25">
      <c r="B989" s="17"/>
      <c r="C989" s="17"/>
      <c r="D989" s="17"/>
      <c r="E989" s="17"/>
      <c r="F989" s="17"/>
      <c r="G989" s="17"/>
      <c r="H989" s="17"/>
      <c r="I989" s="17"/>
    </row>
    <row r="990" spans="2:9" x14ac:dyDescent="0.25">
      <c r="B990" s="17"/>
      <c r="C990" s="17"/>
      <c r="D990" s="17"/>
      <c r="E990" s="17"/>
      <c r="F990" s="17"/>
      <c r="G990" s="17"/>
      <c r="H990" s="17"/>
      <c r="I990" s="17"/>
    </row>
    <row r="991" spans="2:9" x14ac:dyDescent="0.25">
      <c r="B991" s="17"/>
      <c r="C991" s="17"/>
      <c r="D991" s="17"/>
      <c r="E991" s="17"/>
      <c r="F991" s="17"/>
      <c r="G991" s="17"/>
      <c r="H991" s="17"/>
      <c r="I991" s="17"/>
    </row>
    <row r="992" spans="2:9" x14ac:dyDescent="0.25">
      <c r="B992" s="17"/>
      <c r="C992" s="17"/>
      <c r="D992" s="17"/>
      <c r="E992" s="17"/>
      <c r="F992" s="17"/>
      <c r="G992" s="17"/>
      <c r="H992" s="17"/>
      <c r="I992" s="17"/>
    </row>
    <row r="993" spans="2:9" x14ac:dyDescent="0.25">
      <c r="B993" s="17"/>
      <c r="C993" s="17"/>
      <c r="D993" s="17"/>
      <c r="E993" s="17"/>
      <c r="F993" s="17"/>
      <c r="G993" s="17"/>
      <c r="H993" s="17"/>
      <c r="I993" s="17"/>
    </row>
    <row r="994" spans="2:9" x14ac:dyDescent="0.25">
      <c r="B994" s="17"/>
      <c r="C994" s="17"/>
      <c r="D994" s="17"/>
      <c r="E994" s="17"/>
      <c r="F994" s="17"/>
      <c r="G994" s="17"/>
      <c r="H994" s="17"/>
      <c r="I994" s="17"/>
    </row>
    <row r="995" spans="2:9" x14ac:dyDescent="0.25">
      <c r="B995" s="17"/>
      <c r="C995" s="17"/>
      <c r="D995" s="17"/>
      <c r="E995" s="17"/>
      <c r="F995" s="17"/>
      <c r="G995" s="17"/>
      <c r="H995" s="17"/>
      <c r="I995" s="17"/>
    </row>
    <row r="996" spans="2:9" x14ac:dyDescent="0.25">
      <c r="B996" s="17"/>
      <c r="C996" s="17"/>
      <c r="D996" s="17"/>
      <c r="E996" s="17"/>
      <c r="F996" s="17"/>
      <c r="G996" s="17"/>
      <c r="H996" s="17"/>
      <c r="I996" s="17"/>
    </row>
    <row r="997" spans="2:9" x14ac:dyDescent="0.25">
      <c r="B997" s="17"/>
      <c r="C997" s="17"/>
      <c r="D997" s="17"/>
      <c r="E997" s="17"/>
      <c r="F997" s="17"/>
      <c r="G997" s="17"/>
      <c r="H997" s="17"/>
      <c r="I997" s="17"/>
    </row>
    <row r="998" spans="2:9" x14ac:dyDescent="0.25">
      <c r="B998" s="17"/>
      <c r="C998" s="17"/>
      <c r="D998" s="17"/>
      <c r="E998" s="17"/>
      <c r="F998" s="17"/>
      <c r="G998" s="17"/>
      <c r="H998" s="17"/>
      <c r="I998" s="17"/>
    </row>
    <row r="999" spans="2:9" x14ac:dyDescent="0.25">
      <c r="B999" s="17"/>
      <c r="C999" s="17"/>
      <c r="D999" s="17"/>
      <c r="E999" s="17"/>
      <c r="F999" s="17"/>
      <c r="G999" s="17"/>
      <c r="H999" s="17"/>
      <c r="I999" s="17"/>
    </row>
    <row r="1000" spans="2:9" x14ac:dyDescent="0.25">
      <c r="B1000" s="17"/>
      <c r="C1000" s="17"/>
      <c r="D1000" s="17"/>
      <c r="E1000" s="17"/>
      <c r="F1000" s="17"/>
      <c r="G1000" s="17"/>
      <c r="H1000" s="17"/>
      <c r="I1000" s="17"/>
    </row>
    <row r="1001" spans="2:9" x14ac:dyDescent="0.25">
      <c r="B1001" s="17"/>
      <c r="C1001" s="17"/>
      <c r="D1001" s="17"/>
      <c r="E1001" s="17"/>
      <c r="F1001" s="17"/>
      <c r="G1001" s="17"/>
      <c r="H1001" s="17"/>
      <c r="I1001" s="17"/>
    </row>
    <row r="1002" spans="2:9" x14ac:dyDescent="0.25">
      <c r="B1002" s="17"/>
      <c r="C1002" s="17"/>
      <c r="D1002" s="17"/>
      <c r="E1002" s="17"/>
      <c r="F1002" s="17"/>
      <c r="G1002" s="17"/>
      <c r="H1002" s="17"/>
      <c r="I1002" s="17"/>
    </row>
    <row r="1003" spans="2:9" x14ac:dyDescent="0.25">
      <c r="B1003" s="17"/>
      <c r="C1003" s="17"/>
      <c r="D1003" s="17"/>
      <c r="E1003" s="17"/>
      <c r="F1003" s="17"/>
      <c r="G1003" s="17"/>
      <c r="H1003" s="17"/>
      <c r="I1003" s="17"/>
    </row>
    <row r="1004" spans="2:9" x14ac:dyDescent="0.25">
      <c r="B1004" s="17"/>
      <c r="C1004" s="17"/>
      <c r="D1004" s="17"/>
      <c r="E1004" s="17"/>
      <c r="F1004" s="17"/>
      <c r="G1004" s="17"/>
      <c r="H1004" s="17"/>
      <c r="I1004" s="17"/>
    </row>
    <row r="1005" spans="2:9" x14ac:dyDescent="0.25">
      <c r="B1005" s="17"/>
      <c r="C1005" s="17"/>
      <c r="D1005" s="17"/>
      <c r="E1005" s="17"/>
      <c r="F1005" s="17"/>
      <c r="G1005" s="17"/>
      <c r="H1005" s="17"/>
      <c r="I1005" s="17"/>
    </row>
    <row r="1006" spans="2:9" x14ac:dyDescent="0.25">
      <c r="B1006" s="17"/>
      <c r="C1006" s="17"/>
      <c r="D1006" s="17"/>
      <c r="E1006" s="17"/>
      <c r="F1006" s="17"/>
      <c r="G1006" s="17"/>
      <c r="H1006" s="17"/>
      <c r="I1006" s="17"/>
    </row>
    <row r="1007" spans="2:9" x14ac:dyDescent="0.25">
      <c r="B1007" s="17"/>
      <c r="C1007" s="17"/>
      <c r="D1007" s="17"/>
      <c r="E1007" s="17"/>
      <c r="F1007" s="17"/>
      <c r="G1007" s="17"/>
      <c r="H1007" s="17"/>
      <c r="I1007" s="17"/>
    </row>
    <row r="1008" spans="2:9" x14ac:dyDescent="0.25">
      <c r="B1008" s="17"/>
      <c r="C1008" s="17"/>
      <c r="D1008" s="17"/>
      <c r="E1008" s="17"/>
      <c r="F1008" s="17"/>
      <c r="G1008" s="17"/>
      <c r="H1008" s="17"/>
      <c r="I1008" s="17"/>
    </row>
    <row r="1009" spans="2:9" x14ac:dyDescent="0.25">
      <c r="B1009" s="17"/>
      <c r="C1009" s="17"/>
      <c r="D1009" s="17"/>
      <c r="E1009" s="17"/>
      <c r="F1009" s="17"/>
      <c r="G1009" s="17"/>
      <c r="H1009" s="17"/>
      <c r="I1009" s="17"/>
    </row>
    <row r="1010" spans="2:9" x14ac:dyDescent="0.25">
      <c r="B1010" s="17"/>
      <c r="C1010" s="17"/>
      <c r="D1010" s="17"/>
      <c r="E1010" s="17"/>
      <c r="F1010" s="17"/>
      <c r="G1010" s="17"/>
      <c r="H1010" s="17"/>
      <c r="I1010" s="17"/>
    </row>
    <row r="1011" spans="2:9" x14ac:dyDescent="0.25">
      <c r="B1011" s="17"/>
      <c r="C1011" s="17"/>
      <c r="D1011" s="17"/>
      <c r="E1011" s="17"/>
      <c r="F1011" s="17"/>
      <c r="G1011" s="17"/>
      <c r="H1011" s="17"/>
      <c r="I1011" s="17"/>
    </row>
    <row r="1012" spans="2:9" x14ac:dyDescent="0.25">
      <c r="B1012" s="17"/>
      <c r="C1012" s="17"/>
      <c r="D1012" s="17"/>
      <c r="E1012" s="17"/>
      <c r="F1012" s="17"/>
      <c r="G1012" s="17"/>
      <c r="H1012" s="17"/>
      <c r="I1012" s="17"/>
    </row>
    <row r="1013" spans="2:9" x14ac:dyDescent="0.25">
      <c r="B1013" s="17"/>
      <c r="C1013" s="17"/>
      <c r="D1013" s="17"/>
      <c r="E1013" s="17"/>
      <c r="F1013" s="17"/>
      <c r="G1013" s="17"/>
      <c r="H1013" s="17"/>
      <c r="I1013" s="17"/>
    </row>
    <row r="1014" spans="2:9" x14ac:dyDescent="0.25">
      <c r="B1014" s="17"/>
      <c r="C1014" s="17"/>
      <c r="D1014" s="17"/>
      <c r="E1014" s="17"/>
      <c r="F1014" s="17"/>
      <c r="G1014" s="17"/>
      <c r="H1014" s="17"/>
      <c r="I1014" s="17"/>
    </row>
    <row r="1015" spans="2:9" x14ac:dyDescent="0.25">
      <c r="B1015" s="17"/>
      <c r="C1015" s="17"/>
      <c r="D1015" s="17"/>
      <c r="E1015" s="17"/>
      <c r="F1015" s="17"/>
      <c r="G1015" s="17"/>
      <c r="H1015" s="17"/>
      <c r="I1015" s="17"/>
    </row>
    <row r="1016" spans="2:9" x14ac:dyDescent="0.25">
      <c r="B1016" s="17"/>
      <c r="C1016" s="17"/>
      <c r="D1016" s="17"/>
      <c r="E1016" s="17"/>
      <c r="F1016" s="17"/>
      <c r="G1016" s="17"/>
      <c r="H1016" s="17"/>
      <c r="I1016" s="17"/>
    </row>
    <row r="1017" spans="2:9" x14ac:dyDescent="0.25">
      <c r="B1017" s="17"/>
      <c r="C1017" s="17"/>
      <c r="D1017" s="17"/>
      <c r="E1017" s="17"/>
      <c r="F1017" s="17"/>
      <c r="G1017" s="17"/>
      <c r="H1017" s="17"/>
      <c r="I1017" s="17"/>
    </row>
    <row r="1018" spans="2:9" x14ac:dyDescent="0.25">
      <c r="B1018" s="17"/>
      <c r="C1018" s="17"/>
      <c r="D1018" s="17"/>
      <c r="E1018" s="17"/>
      <c r="F1018" s="17"/>
      <c r="G1018" s="17"/>
      <c r="H1018" s="17"/>
      <c r="I1018" s="17"/>
    </row>
    <row r="1019" spans="2:9" x14ac:dyDescent="0.25">
      <c r="B1019" s="17"/>
      <c r="C1019" s="17"/>
      <c r="D1019" s="17"/>
      <c r="E1019" s="17"/>
      <c r="F1019" s="17"/>
      <c r="G1019" s="17"/>
      <c r="H1019" s="17"/>
      <c r="I1019" s="17"/>
    </row>
    <row r="1020" spans="2:9" x14ac:dyDescent="0.25">
      <c r="B1020" s="17"/>
      <c r="C1020" s="17"/>
      <c r="D1020" s="17"/>
      <c r="E1020" s="17"/>
      <c r="F1020" s="17"/>
      <c r="G1020" s="17"/>
      <c r="H1020" s="17"/>
      <c r="I1020" s="17"/>
    </row>
    <row r="1021" spans="2:9" x14ac:dyDescent="0.25">
      <c r="B1021" s="17"/>
      <c r="C1021" s="17"/>
      <c r="D1021" s="17"/>
      <c r="E1021" s="17"/>
      <c r="F1021" s="17"/>
      <c r="G1021" s="17"/>
      <c r="H1021" s="17"/>
      <c r="I1021" s="17"/>
    </row>
    <row r="1022" spans="2:9" x14ac:dyDescent="0.25">
      <c r="B1022" s="17"/>
      <c r="C1022" s="17"/>
      <c r="D1022" s="17"/>
      <c r="E1022" s="17"/>
      <c r="F1022" s="17"/>
      <c r="G1022" s="17"/>
      <c r="H1022" s="17"/>
      <c r="I1022" s="17"/>
    </row>
    <row r="1023" spans="2:9" x14ac:dyDescent="0.25">
      <c r="B1023" s="17"/>
      <c r="C1023" s="17"/>
      <c r="D1023" s="17"/>
      <c r="E1023" s="17"/>
      <c r="F1023" s="17"/>
      <c r="G1023" s="17"/>
      <c r="H1023" s="17"/>
      <c r="I1023" s="17"/>
    </row>
    <row r="1024" spans="2:9" x14ac:dyDescent="0.25">
      <c r="B1024" s="17"/>
      <c r="C1024" s="17"/>
      <c r="D1024" s="17"/>
      <c r="E1024" s="17"/>
      <c r="F1024" s="17"/>
      <c r="G1024" s="17"/>
      <c r="H1024" s="17"/>
      <c r="I1024" s="17"/>
    </row>
    <row r="1025" spans="2:9" x14ac:dyDescent="0.25">
      <c r="B1025" s="17"/>
      <c r="C1025" s="17"/>
      <c r="D1025" s="17"/>
      <c r="E1025" s="17"/>
      <c r="F1025" s="17"/>
      <c r="G1025" s="17"/>
      <c r="H1025" s="17"/>
      <c r="I1025" s="17"/>
    </row>
    <row r="1026" spans="2:9" x14ac:dyDescent="0.25">
      <c r="B1026" s="17"/>
      <c r="C1026" s="17"/>
      <c r="D1026" s="17"/>
      <c r="E1026" s="17"/>
      <c r="F1026" s="17"/>
      <c r="G1026" s="17"/>
      <c r="H1026" s="17"/>
      <c r="I1026" s="17"/>
    </row>
    <row r="1027" spans="2:9" x14ac:dyDescent="0.25">
      <c r="B1027" s="17"/>
      <c r="C1027" s="17"/>
      <c r="D1027" s="17"/>
      <c r="E1027" s="17"/>
      <c r="F1027" s="17"/>
      <c r="G1027" s="17"/>
      <c r="H1027" s="17"/>
      <c r="I1027" s="17"/>
    </row>
    <row r="1028" spans="2:9" x14ac:dyDescent="0.25">
      <c r="B1028" s="17"/>
      <c r="C1028" s="17"/>
      <c r="D1028" s="17"/>
      <c r="E1028" s="17"/>
      <c r="F1028" s="17"/>
      <c r="G1028" s="17"/>
      <c r="H1028" s="17"/>
      <c r="I1028" s="17"/>
    </row>
    <row r="1029" spans="2:9" x14ac:dyDescent="0.25">
      <c r="B1029" s="17"/>
      <c r="C1029" s="17"/>
      <c r="D1029" s="17"/>
      <c r="E1029" s="17"/>
      <c r="F1029" s="17"/>
      <c r="G1029" s="17"/>
      <c r="H1029" s="17"/>
      <c r="I1029" s="17"/>
    </row>
    <row r="1030" spans="2:9" x14ac:dyDescent="0.25">
      <c r="B1030" s="17"/>
      <c r="C1030" s="17"/>
      <c r="D1030" s="17"/>
      <c r="E1030" s="17"/>
      <c r="F1030" s="17"/>
      <c r="G1030" s="17"/>
      <c r="H1030" s="17"/>
      <c r="I1030" s="17"/>
    </row>
    <row r="1031" spans="2:9" x14ac:dyDescent="0.25">
      <c r="B1031" s="17"/>
      <c r="C1031" s="17"/>
      <c r="D1031" s="17"/>
      <c r="E1031" s="17"/>
      <c r="F1031" s="17"/>
      <c r="G1031" s="17"/>
      <c r="H1031" s="17"/>
      <c r="I1031" s="17"/>
    </row>
    <row r="1032" spans="2:9" x14ac:dyDescent="0.25">
      <c r="B1032" s="17"/>
      <c r="C1032" s="17"/>
      <c r="D1032" s="17"/>
      <c r="E1032" s="17"/>
      <c r="F1032" s="17"/>
      <c r="G1032" s="17"/>
      <c r="H1032" s="17"/>
      <c r="I1032" s="17"/>
    </row>
    <row r="1033" spans="2:9" x14ac:dyDescent="0.25">
      <c r="B1033" s="17"/>
      <c r="C1033" s="17"/>
      <c r="D1033" s="17"/>
      <c r="E1033" s="17"/>
      <c r="F1033" s="17"/>
      <c r="G1033" s="17"/>
      <c r="H1033" s="17"/>
      <c r="I1033" s="17"/>
    </row>
    <row r="1034" spans="2:9" x14ac:dyDescent="0.25">
      <c r="B1034" s="17"/>
      <c r="C1034" s="17"/>
      <c r="D1034" s="17"/>
      <c r="E1034" s="17"/>
      <c r="F1034" s="17"/>
      <c r="G1034" s="17"/>
      <c r="H1034" s="17"/>
      <c r="I1034" s="17"/>
    </row>
    <row r="1035" spans="2:9" x14ac:dyDescent="0.25">
      <c r="B1035" s="17"/>
      <c r="C1035" s="17"/>
      <c r="D1035" s="17"/>
      <c r="E1035" s="17"/>
      <c r="F1035" s="17"/>
      <c r="G1035" s="17"/>
      <c r="H1035" s="17"/>
      <c r="I1035" s="17"/>
    </row>
    <row r="1036" spans="2:9" x14ac:dyDescent="0.25">
      <c r="B1036" s="17"/>
      <c r="C1036" s="17"/>
      <c r="D1036" s="17"/>
      <c r="E1036" s="17"/>
      <c r="F1036" s="17"/>
      <c r="G1036" s="17"/>
      <c r="H1036" s="17"/>
      <c r="I1036" s="17"/>
    </row>
    <row r="1037" spans="2:9" x14ac:dyDescent="0.25">
      <c r="B1037" s="17"/>
      <c r="C1037" s="17"/>
      <c r="D1037" s="17"/>
      <c r="E1037" s="17"/>
      <c r="F1037" s="17"/>
      <c r="G1037" s="17"/>
      <c r="H1037" s="17"/>
      <c r="I1037" s="17"/>
    </row>
    <row r="1038" spans="2:9" x14ac:dyDescent="0.25">
      <c r="B1038" s="17"/>
      <c r="C1038" s="17"/>
      <c r="D1038" s="17"/>
      <c r="E1038" s="17"/>
      <c r="F1038" s="17"/>
      <c r="G1038" s="17"/>
      <c r="H1038" s="17"/>
      <c r="I1038" s="17"/>
    </row>
    <row r="1039" spans="2:9" x14ac:dyDescent="0.25">
      <c r="B1039" s="17"/>
      <c r="C1039" s="17"/>
      <c r="D1039" s="17"/>
      <c r="E1039" s="17"/>
      <c r="F1039" s="17"/>
      <c r="G1039" s="17"/>
      <c r="H1039" s="17"/>
      <c r="I1039" s="17"/>
    </row>
    <row r="1040" spans="2:9" x14ac:dyDescent="0.25">
      <c r="B1040" s="17"/>
      <c r="C1040" s="17"/>
      <c r="D1040" s="17"/>
      <c r="E1040" s="17"/>
      <c r="F1040" s="17"/>
      <c r="G1040" s="17"/>
      <c r="H1040" s="17"/>
      <c r="I1040" s="17"/>
    </row>
    <row r="1041" spans="2:9" x14ac:dyDescent="0.25">
      <c r="B1041" s="17"/>
      <c r="C1041" s="17"/>
      <c r="D1041" s="17"/>
      <c r="E1041" s="17"/>
      <c r="F1041" s="17"/>
      <c r="G1041" s="17"/>
      <c r="H1041" s="17"/>
      <c r="I1041" s="17"/>
    </row>
    <row r="1042" spans="2:9" x14ac:dyDescent="0.25">
      <c r="B1042" s="17"/>
      <c r="C1042" s="17"/>
      <c r="D1042" s="17"/>
      <c r="E1042" s="17"/>
      <c r="F1042" s="17"/>
      <c r="G1042" s="17"/>
      <c r="H1042" s="17"/>
      <c r="I1042" s="17"/>
    </row>
    <row r="1043" spans="2:9" x14ac:dyDescent="0.25">
      <c r="B1043" s="17"/>
      <c r="C1043" s="17"/>
      <c r="D1043" s="17"/>
      <c r="E1043" s="17"/>
      <c r="F1043" s="17"/>
      <c r="G1043" s="17"/>
      <c r="H1043" s="17"/>
      <c r="I1043" s="17"/>
    </row>
    <row r="1044" spans="2:9" x14ac:dyDescent="0.25">
      <c r="B1044" s="17"/>
      <c r="C1044" s="17"/>
      <c r="D1044" s="17"/>
      <c r="E1044" s="17"/>
      <c r="F1044" s="17"/>
      <c r="G1044" s="17"/>
      <c r="H1044" s="17"/>
      <c r="I1044" s="17"/>
    </row>
    <row r="1045" spans="2:9" x14ac:dyDescent="0.25">
      <c r="B1045" s="17"/>
      <c r="C1045" s="17"/>
      <c r="D1045" s="17"/>
      <c r="E1045" s="17"/>
      <c r="F1045" s="17"/>
      <c r="G1045" s="17"/>
      <c r="H1045" s="17"/>
      <c r="I1045" s="17"/>
    </row>
    <row r="1046" spans="2:9" x14ac:dyDescent="0.25">
      <c r="B1046" s="17"/>
      <c r="C1046" s="17"/>
      <c r="D1046" s="17"/>
      <c r="E1046" s="17"/>
      <c r="F1046" s="17"/>
      <c r="G1046" s="17"/>
      <c r="H1046" s="17"/>
      <c r="I1046" s="17"/>
    </row>
    <row r="1047" spans="2:9" x14ac:dyDescent="0.25">
      <c r="B1047" s="17"/>
      <c r="C1047" s="17"/>
      <c r="D1047" s="17"/>
      <c r="E1047" s="17"/>
      <c r="F1047" s="17"/>
      <c r="G1047" s="17"/>
      <c r="H1047" s="17"/>
      <c r="I1047" s="17"/>
    </row>
    <row r="1048" spans="2:9" x14ac:dyDescent="0.25">
      <c r="B1048" s="17"/>
      <c r="C1048" s="17"/>
      <c r="D1048" s="17"/>
      <c r="E1048" s="17"/>
      <c r="F1048" s="17"/>
      <c r="G1048" s="17"/>
      <c r="H1048" s="17"/>
      <c r="I1048" s="17"/>
    </row>
    <row r="1049" spans="2:9" x14ac:dyDescent="0.25">
      <c r="B1049" s="17"/>
      <c r="C1049" s="17"/>
      <c r="D1049" s="17"/>
      <c r="E1049" s="17"/>
      <c r="F1049" s="17"/>
      <c r="G1049" s="17"/>
      <c r="H1049" s="17"/>
      <c r="I1049" s="17"/>
    </row>
    <row r="1050" spans="2:9" x14ac:dyDescent="0.25">
      <c r="B1050" s="17"/>
      <c r="C1050" s="17"/>
      <c r="D1050" s="17"/>
      <c r="E1050" s="17"/>
      <c r="F1050" s="17"/>
      <c r="G1050" s="17"/>
      <c r="H1050" s="17"/>
      <c r="I1050" s="17"/>
    </row>
    <row r="1051" spans="2:9" x14ac:dyDescent="0.25">
      <c r="B1051" s="17"/>
      <c r="C1051" s="17"/>
      <c r="D1051" s="17"/>
      <c r="E1051" s="17"/>
      <c r="F1051" s="17"/>
      <c r="G1051" s="17"/>
      <c r="H1051" s="17"/>
      <c r="I1051" s="17"/>
    </row>
    <row r="1052" spans="2:9" x14ac:dyDescent="0.25">
      <c r="B1052" s="17"/>
      <c r="C1052" s="17"/>
      <c r="D1052" s="17"/>
      <c r="E1052" s="17"/>
      <c r="F1052" s="17"/>
      <c r="G1052" s="17"/>
      <c r="H1052" s="17"/>
      <c r="I1052" s="17"/>
    </row>
    <row r="1053" spans="2:9" x14ac:dyDescent="0.25">
      <c r="B1053" s="17"/>
      <c r="C1053" s="17"/>
      <c r="D1053" s="17"/>
      <c r="E1053" s="17"/>
      <c r="F1053" s="17"/>
      <c r="G1053" s="17"/>
      <c r="H1053" s="17"/>
      <c r="I1053" s="17"/>
    </row>
    <row r="1054" spans="2:9" x14ac:dyDescent="0.25">
      <c r="B1054" s="17"/>
      <c r="C1054" s="17"/>
      <c r="D1054" s="17"/>
      <c r="E1054" s="17"/>
      <c r="F1054" s="17"/>
      <c r="G1054" s="17"/>
      <c r="H1054" s="17"/>
      <c r="I1054" s="17"/>
    </row>
    <row r="1055" spans="2:9" x14ac:dyDescent="0.25">
      <c r="B1055" s="17"/>
      <c r="C1055" s="17"/>
      <c r="D1055" s="17"/>
      <c r="E1055" s="17"/>
      <c r="F1055" s="17"/>
      <c r="G1055" s="17"/>
      <c r="H1055" s="17"/>
      <c r="I1055" s="17"/>
    </row>
    <row r="1056" spans="2:9" x14ac:dyDescent="0.25">
      <c r="B1056" s="17"/>
      <c r="C1056" s="17"/>
      <c r="D1056" s="17"/>
      <c r="E1056" s="17"/>
      <c r="F1056" s="17"/>
      <c r="G1056" s="17"/>
      <c r="H1056" s="17"/>
      <c r="I1056" s="17"/>
    </row>
    <row r="1057" spans="2:9" x14ac:dyDescent="0.25">
      <c r="B1057" s="17"/>
      <c r="C1057" s="17"/>
      <c r="D1057" s="17"/>
      <c r="E1057" s="17"/>
      <c r="F1057" s="17"/>
      <c r="G1057" s="17"/>
      <c r="H1057" s="17"/>
      <c r="I1057" s="17"/>
    </row>
    <row r="1058" spans="2:9" x14ac:dyDescent="0.25">
      <c r="B1058" s="17"/>
      <c r="C1058" s="17"/>
      <c r="D1058" s="17"/>
      <c r="E1058" s="17"/>
      <c r="F1058" s="17"/>
      <c r="G1058" s="17"/>
      <c r="H1058" s="17"/>
      <c r="I1058" s="17"/>
    </row>
    <row r="1059" spans="2:9" x14ac:dyDescent="0.25">
      <c r="B1059" s="17"/>
      <c r="C1059" s="17"/>
      <c r="D1059" s="17"/>
      <c r="E1059" s="17"/>
      <c r="F1059" s="17"/>
      <c r="G1059" s="17"/>
      <c r="H1059" s="17"/>
      <c r="I1059" s="17"/>
    </row>
    <row r="1060" spans="2:9" x14ac:dyDescent="0.25">
      <c r="B1060" s="17"/>
      <c r="C1060" s="17"/>
      <c r="D1060" s="17"/>
      <c r="E1060" s="17"/>
      <c r="F1060" s="17"/>
      <c r="G1060" s="17"/>
      <c r="H1060" s="17"/>
      <c r="I1060" s="17"/>
    </row>
    <row r="1061" spans="2:9" x14ac:dyDescent="0.25">
      <c r="B1061" s="17"/>
      <c r="C1061" s="17"/>
      <c r="D1061" s="17"/>
      <c r="E1061" s="17"/>
      <c r="F1061" s="17"/>
      <c r="G1061" s="17"/>
      <c r="H1061" s="17"/>
      <c r="I1061" s="17"/>
    </row>
    <row r="1062" spans="2:9" x14ac:dyDescent="0.25">
      <c r="B1062" s="17"/>
      <c r="C1062" s="17"/>
      <c r="D1062" s="17"/>
      <c r="E1062" s="17"/>
      <c r="F1062" s="17"/>
      <c r="G1062" s="17"/>
      <c r="H1062" s="17"/>
      <c r="I1062" s="17"/>
    </row>
    <row r="1063" spans="2:9" x14ac:dyDescent="0.25">
      <c r="B1063" s="17"/>
      <c r="C1063" s="17"/>
      <c r="D1063" s="17"/>
      <c r="E1063" s="17"/>
      <c r="F1063" s="17"/>
      <c r="G1063" s="17"/>
      <c r="H1063" s="17"/>
      <c r="I1063" s="17"/>
    </row>
    <row r="1064" spans="2:9" x14ac:dyDescent="0.25">
      <c r="B1064" s="17"/>
      <c r="C1064" s="17"/>
      <c r="D1064" s="17"/>
      <c r="E1064" s="17"/>
      <c r="F1064" s="17"/>
      <c r="G1064" s="17"/>
      <c r="H1064" s="17"/>
      <c r="I1064" s="17"/>
    </row>
    <row r="1065" spans="2:9" x14ac:dyDescent="0.25">
      <c r="B1065" s="17"/>
      <c r="C1065" s="17"/>
      <c r="D1065" s="17"/>
      <c r="E1065" s="17"/>
      <c r="F1065" s="17"/>
      <c r="G1065" s="17"/>
      <c r="H1065" s="17"/>
      <c r="I1065" s="17"/>
    </row>
    <row r="1066" spans="2:9" x14ac:dyDescent="0.25">
      <c r="B1066" s="17"/>
      <c r="C1066" s="17"/>
      <c r="D1066" s="17"/>
      <c r="E1066" s="17"/>
      <c r="F1066" s="17"/>
      <c r="G1066" s="17"/>
      <c r="H1066" s="17"/>
      <c r="I1066" s="17"/>
    </row>
    <row r="1067" spans="2:9" x14ac:dyDescent="0.25">
      <c r="B1067" s="17"/>
      <c r="C1067" s="17"/>
      <c r="D1067" s="17"/>
      <c r="E1067" s="17"/>
      <c r="F1067" s="17"/>
      <c r="G1067" s="17"/>
      <c r="H1067" s="17"/>
      <c r="I1067" s="17"/>
    </row>
    <row r="1068" spans="2:9" x14ac:dyDescent="0.25">
      <c r="B1068" s="17"/>
      <c r="C1068" s="17"/>
      <c r="D1068" s="17"/>
      <c r="E1068" s="17"/>
      <c r="F1068" s="17"/>
      <c r="G1068" s="17"/>
      <c r="H1068" s="17"/>
      <c r="I1068" s="17"/>
    </row>
    <row r="1069" spans="2:9" x14ac:dyDescent="0.25">
      <c r="B1069" s="17"/>
      <c r="C1069" s="17"/>
      <c r="D1069" s="17"/>
      <c r="E1069" s="17"/>
      <c r="F1069" s="17"/>
      <c r="G1069" s="17"/>
      <c r="H1069" s="17"/>
      <c r="I1069" s="17"/>
    </row>
    <row r="1070" spans="2:9" x14ac:dyDescent="0.25">
      <c r="B1070" s="17"/>
      <c r="C1070" s="17"/>
      <c r="D1070" s="17"/>
      <c r="E1070" s="17"/>
      <c r="F1070" s="17"/>
      <c r="G1070" s="17"/>
      <c r="H1070" s="17"/>
      <c r="I1070" s="17"/>
    </row>
    <row r="1071" spans="2:9" x14ac:dyDescent="0.25">
      <c r="B1071" s="17"/>
      <c r="C1071" s="17"/>
      <c r="D1071" s="17"/>
      <c r="E1071" s="17"/>
      <c r="F1071" s="17"/>
      <c r="G1071" s="17"/>
      <c r="H1071" s="17"/>
      <c r="I1071" s="17"/>
    </row>
    <row r="1072" spans="2:9" x14ac:dyDescent="0.25">
      <c r="B1072" s="17"/>
      <c r="C1072" s="17"/>
      <c r="D1072" s="17"/>
      <c r="E1072" s="17"/>
      <c r="F1072" s="17"/>
      <c r="G1072" s="17"/>
      <c r="H1072" s="17"/>
      <c r="I1072" s="17"/>
    </row>
    <row r="1073" spans="2:9" x14ac:dyDescent="0.25">
      <c r="B1073" s="17"/>
      <c r="C1073" s="17"/>
      <c r="D1073" s="17"/>
      <c r="E1073" s="17"/>
      <c r="F1073" s="17"/>
      <c r="G1073" s="17"/>
      <c r="H1073" s="17"/>
      <c r="I1073" s="17"/>
    </row>
    <row r="1074" spans="2:9" x14ac:dyDescent="0.25">
      <c r="B1074" s="17"/>
      <c r="C1074" s="17"/>
      <c r="D1074" s="17"/>
      <c r="E1074" s="17"/>
      <c r="F1074" s="17"/>
      <c r="G1074" s="17"/>
      <c r="H1074" s="17"/>
      <c r="I1074" s="17"/>
    </row>
    <row r="1075" spans="2:9" x14ac:dyDescent="0.25">
      <c r="B1075" s="17"/>
      <c r="C1075" s="17"/>
      <c r="D1075" s="17"/>
      <c r="E1075" s="17"/>
      <c r="F1075" s="17"/>
      <c r="G1075" s="17"/>
      <c r="H1075" s="17"/>
      <c r="I1075" s="17"/>
    </row>
    <row r="1076" spans="2:9" x14ac:dyDescent="0.25">
      <c r="B1076" s="17"/>
      <c r="C1076" s="17"/>
      <c r="D1076" s="17"/>
      <c r="E1076" s="17"/>
      <c r="F1076" s="17"/>
      <c r="G1076" s="17"/>
      <c r="H1076" s="17"/>
      <c r="I1076" s="17"/>
    </row>
    <row r="1077" spans="2:9" x14ac:dyDescent="0.25">
      <c r="B1077" s="17"/>
      <c r="C1077" s="17"/>
      <c r="D1077" s="17"/>
      <c r="E1077" s="17"/>
      <c r="F1077" s="17"/>
      <c r="G1077" s="17"/>
      <c r="H1077" s="17"/>
      <c r="I1077" s="17"/>
    </row>
    <row r="1078" spans="2:9" x14ac:dyDescent="0.25">
      <c r="B1078" s="17"/>
      <c r="C1078" s="17"/>
      <c r="D1078" s="17"/>
      <c r="E1078" s="17"/>
      <c r="F1078" s="17"/>
      <c r="G1078" s="17"/>
      <c r="H1078" s="17"/>
      <c r="I1078" s="17"/>
    </row>
    <row r="1079" spans="2:9" x14ac:dyDescent="0.25">
      <c r="B1079" s="17"/>
      <c r="C1079" s="17"/>
      <c r="D1079" s="17"/>
      <c r="E1079" s="17"/>
      <c r="F1079" s="17"/>
      <c r="G1079" s="17"/>
      <c r="H1079" s="17"/>
      <c r="I1079" s="17"/>
    </row>
    <row r="1080" spans="2:9" x14ac:dyDescent="0.25">
      <c r="B1080" s="17"/>
      <c r="C1080" s="17"/>
      <c r="D1080" s="17"/>
      <c r="E1080" s="17"/>
      <c r="F1080" s="17"/>
      <c r="G1080" s="17"/>
      <c r="H1080" s="17"/>
      <c r="I1080" s="17"/>
    </row>
    <row r="1081" spans="2:9" x14ac:dyDescent="0.25">
      <c r="B1081" s="17"/>
      <c r="C1081" s="17"/>
      <c r="D1081" s="17"/>
      <c r="E1081" s="17"/>
      <c r="F1081" s="17"/>
      <c r="G1081" s="17"/>
      <c r="H1081" s="17"/>
      <c r="I1081" s="17"/>
    </row>
    <row r="1082" spans="2:9" x14ac:dyDescent="0.25">
      <c r="B1082" s="17"/>
      <c r="C1082" s="17"/>
      <c r="D1082" s="17"/>
      <c r="E1082" s="17"/>
      <c r="F1082" s="17"/>
      <c r="G1082" s="17"/>
      <c r="H1082" s="17"/>
      <c r="I1082" s="17"/>
    </row>
    <row r="1083" spans="2:9" x14ac:dyDescent="0.25">
      <c r="B1083" s="17"/>
      <c r="C1083" s="17"/>
      <c r="D1083" s="17"/>
      <c r="E1083" s="17"/>
      <c r="F1083" s="17"/>
      <c r="G1083" s="17"/>
      <c r="H1083" s="17"/>
      <c r="I1083" s="17"/>
    </row>
    <row r="1084" spans="2:9" x14ac:dyDescent="0.25">
      <c r="B1084" s="17"/>
      <c r="C1084" s="17"/>
      <c r="D1084" s="17"/>
      <c r="E1084" s="17"/>
      <c r="F1084" s="17"/>
      <c r="G1084" s="17"/>
      <c r="H1084" s="17"/>
      <c r="I1084" s="17"/>
    </row>
    <row r="1085" spans="2:9" x14ac:dyDescent="0.25">
      <c r="B1085" s="17"/>
      <c r="C1085" s="17"/>
      <c r="D1085" s="17"/>
      <c r="E1085" s="17"/>
      <c r="F1085" s="17"/>
      <c r="G1085" s="17"/>
      <c r="H1085" s="17"/>
      <c r="I1085" s="17"/>
    </row>
    <row r="1086" spans="2:9" x14ac:dyDescent="0.25">
      <c r="B1086" s="17"/>
      <c r="C1086" s="17"/>
      <c r="D1086" s="17"/>
      <c r="E1086" s="17"/>
      <c r="F1086" s="17"/>
      <c r="G1086" s="17"/>
      <c r="H1086" s="17"/>
      <c r="I1086" s="17"/>
    </row>
    <row r="1087" spans="2:9" x14ac:dyDescent="0.25">
      <c r="B1087" s="17"/>
      <c r="C1087" s="17"/>
      <c r="D1087" s="17"/>
      <c r="E1087" s="17"/>
      <c r="F1087" s="17"/>
      <c r="G1087" s="17"/>
      <c r="H1087" s="17"/>
      <c r="I1087" s="17"/>
    </row>
    <row r="1088" spans="2:9" x14ac:dyDescent="0.25">
      <c r="B1088" s="17"/>
      <c r="C1088" s="17"/>
      <c r="D1088" s="17"/>
      <c r="E1088" s="17"/>
      <c r="F1088" s="17"/>
      <c r="G1088" s="17"/>
      <c r="H1088" s="17"/>
      <c r="I1088" s="17"/>
    </row>
    <row r="1089" spans="2:9" x14ac:dyDescent="0.25">
      <c r="B1089" s="17"/>
      <c r="C1089" s="17"/>
      <c r="D1089" s="17"/>
      <c r="E1089" s="17"/>
      <c r="F1089" s="17"/>
      <c r="G1089" s="17"/>
      <c r="H1089" s="17"/>
      <c r="I1089" s="17"/>
    </row>
    <row r="1090" spans="2:9" x14ac:dyDescent="0.25">
      <c r="B1090" s="17"/>
      <c r="C1090" s="17"/>
      <c r="D1090" s="17"/>
      <c r="E1090" s="17"/>
      <c r="F1090" s="17"/>
      <c r="G1090" s="17"/>
      <c r="H1090" s="17"/>
      <c r="I1090" s="17"/>
    </row>
    <row r="1091" spans="2:9" x14ac:dyDescent="0.25">
      <c r="B1091" s="17"/>
      <c r="C1091" s="17"/>
      <c r="D1091" s="17"/>
      <c r="E1091" s="17"/>
      <c r="F1091" s="17"/>
      <c r="G1091" s="17"/>
      <c r="H1091" s="17"/>
      <c r="I1091" s="17"/>
    </row>
    <row r="1092" spans="2:9" x14ac:dyDescent="0.25">
      <c r="B1092" s="17"/>
      <c r="C1092" s="17"/>
      <c r="D1092" s="17"/>
      <c r="E1092" s="17"/>
      <c r="F1092" s="17"/>
      <c r="G1092" s="17"/>
      <c r="H1092" s="17"/>
      <c r="I1092" s="17"/>
    </row>
    <row r="1093" spans="2:9" x14ac:dyDescent="0.25">
      <c r="B1093" s="17"/>
      <c r="C1093" s="17"/>
      <c r="D1093" s="17"/>
      <c r="E1093" s="17"/>
      <c r="F1093" s="17"/>
      <c r="G1093" s="17"/>
      <c r="H1093" s="17"/>
      <c r="I1093" s="17"/>
    </row>
    <row r="1094" spans="2:9" x14ac:dyDescent="0.25">
      <c r="B1094" s="17"/>
      <c r="C1094" s="17"/>
      <c r="D1094" s="17"/>
      <c r="E1094" s="17"/>
      <c r="F1094" s="17"/>
      <c r="G1094" s="17"/>
      <c r="H1094" s="17"/>
      <c r="I1094" s="17"/>
    </row>
    <row r="1095" spans="2:9" x14ac:dyDescent="0.25">
      <c r="B1095" s="17"/>
      <c r="C1095" s="17"/>
      <c r="D1095" s="17"/>
      <c r="E1095" s="17"/>
      <c r="F1095" s="17"/>
      <c r="G1095" s="17"/>
      <c r="H1095" s="17"/>
      <c r="I1095" s="17"/>
    </row>
    <row r="1096" spans="2:9" x14ac:dyDescent="0.25">
      <c r="B1096" s="17"/>
      <c r="C1096" s="17"/>
      <c r="D1096" s="17"/>
      <c r="E1096" s="17"/>
      <c r="F1096" s="17"/>
      <c r="G1096" s="17"/>
      <c r="H1096" s="17"/>
      <c r="I1096" s="17"/>
    </row>
    <row r="1097" spans="2:9" x14ac:dyDescent="0.25">
      <c r="B1097" s="17"/>
      <c r="C1097" s="17"/>
      <c r="D1097" s="17"/>
      <c r="E1097" s="17"/>
      <c r="F1097" s="17"/>
      <c r="G1097" s="17"/>
      <c r="H1097" s="17"/>
      <c r="I1097" s="17"/>
    </row>
    <row r="1098" spans="2:9" x14ac:dyDescent="0.25">
      <c r="B1098" s="17"/>
      <c r="C1098" s="17"/>
      <c r="D1098" s="17"/>
      <c r="E1098" s="17"/>
      <c r="F1098" s="17"/>
      <c r="G1098" s="17"/>
      <c r="H1098" s="17"/>
      <c r="I1098" s="17"/>
    </row>
    <row r="1099" spans="2:9" x14ac:dyDescent="0.25">
      <c r="B1099" s="17"/>
      <c r="C1099" s="17"/>
      <c r="D1099" s="17"/>
      <c r="E1099" s="17"/>
      <c r="F1099" s="17"/>
      <c r="G1099" s="17"/>
      <c r="H1099" s="17"/>
      <c r="I1099" s="17"/>
    </row>
    <row r="1100" spans="2:9" x14ac:dyDescent="0.25">
      <c r="B1100" s="17"/>
      <c r="C1100" s="17"/>
      <c r="D1100" s="17"/>
      <c r="E1100" s="17"/>
      <c r="F1100" s="17"/>
      <c r="G1100" s="17"/>
      <c r="H1100" s="17"/>
      <c r="I1100" s="17"/>
    </row>
    <row r="1101" spans="2:9" x14ac:dyDescent="0.25">
      <c r="B1101" s="17"/>
      <c r="C1101" s="17"/>
      <c r="D1101" s="17"/>
      <c r="E1101" s="17"/>
      <c r="F1101" s="17"/>
      <c r="G1101" s="17"/>
      <c r="H1101" s="17"/>
      <c r="I1101" s="17"/>
    </row>
    <row r="1102" spans="2:9" x14ac:dyDescent="0.25">
      <c r="B1102" s="17"/>
      <c r="C1102" s="17"/>
      <c r="D1102" s="17"/>
      <c r="E1102" s="17"/>
      <c r="F1102" s="17"/>
      <c r="G1102" s="17"/>
      <c r="H1102" s="17"/>
      <c r="I1102" s="17"/>
    </row>
    <row r="1103" spans="2:9" x14ac:dyDescent="0.25">
      <c r="B1103" s="17"/>
      <c r="C1103" s="17"/>
      <c r="D1103" s="17"/>
      <c r="E1103" s="17"/>
      <c r="F1103" s="17"/>
      <c r="G1103" s="17"/>
      <c r="H1103" s="17"/>
      <c r="I1103" s="17"/>
    </row>
    <row r="1104" spans="2:9" x14ac:dyDescent="0.25">
      <c r="B1104" s="17"/>
      <c r="C1104" s="17"/>
      <c r="D1104" s="17"/>
      <c r="E1104" s="17"/>
      <c r="F1104" s="17"/>
      <c r="G1104" s="17"/>
      <c r="H1104" s="17"/>
      <c r="I1104" s="17"/>
    </row>
    <row r="1105" spans="2:9" x14ac:dyDescent="0.25">
      <c r="B1105" s="17"/>
      <c r="C1105" s="17"/>
      <c r="D1105" s="17"/>
      <c r="E1105" s="17"/>
      <c r="F1105" s="17"/>
      <c r="G1105" s="17"/>
      <c r="H1105" s="17"/>
      <c r="I1105" s="17"/>
    </row>
    <row r="1106" spans="2:9" x14ac:dyDescent="0.25">
      <c r="B1106" s="17"/>
      <c r="C1106" s="17"/>
      <c r="D1106" s="17"/>
      <c r="E1106" s="17"/>
      <c r="F1106" s="17"/>
      <c r="G1106" s="17"/>
      <c r="H1106" s="17"/>
      <c r="I1106" s="17"/>
    </row>
    <row r="1107" spans="2:9" x14ac:dyDescent="0.25">
      <c r="B1107" s="17"/>
      <c r="C1107" s="17"/>
      <c r="D1107" s="17"/>
      <c r="E1107" s="17"/>
      <c r="F1107" s="17"/>
      <c r="G1107" s="17"/>
      <c r="H1107" s="17"/>
      <c r="I1107" s="17"/>
    </row>
    <row r="1108" spans="2:9" x14ac:dyDescent="0.25">
      <c r="B1108" s="17"/>
      <c r="C1108" s="17"/>
      <c r="D1108" s="17"/>
      <c r="E1108" s="17"/>
      <c r="F1108" s="17"/>
      <c r="G1108" s="17"/>
      <c r="H1108" s="17"/>
      <c r="I1108" s="17"/>
    </row>
    <row r="1109" spans="2:9" x14ac:dyDescent="0.25">
      <c r="B1109" s="17"/>
      <c r="C1109" s="17"/>
      <c r="D1109" s="17"/>
      <c r="E1109" s="17"/>
      <c r="F1109" s="17"/>
      <c r="G1109" s="17"/>
      <c r="H1109" s="17"/>
      <c r="I1109" s="17"/>
    </row>
    <row r="1110" spans="2:9" x14ac:dyDescent="0.25">
      <c r="B1110" s="17"/>
      <c r="C1110" s="17"/>
      <c r="D1110" s="17"/>
      <c r="E1110" s="17"/>
      <c r="F1110" s="17"/>
      <c r="G1110" s="17"/>
      <c r="H1110" s="17"/>
      <c r="I1110" s="17"/>
    </row>
    <row r="1111" spans="2:9" x14ac:dyDescent="0.25">
      <c r="B1111" s="17"/>
      <c r="C1111" s="17"/>
      <c r="D1111" s="17"/>
      <c r="E1111" s="17"/>
      <c r="F1111" s="17"/>
      <c r="G1111" s="17"/>
      <c r="H1111" s="17"/>
      <c r="I1111" s="17"/>
    </row>
    <row r="1112" spans="2:9" x14ac:dyDescent="0.25">
      <c r="B1112" s="17"/>
      <c r="C1112" s="17"/>
      <c r="D1112" s="17"/>
      <c r="E1112" s="17"/>
      <c r="F1112" s="17"/>
      <c r="G1112" s="17"/>
      <c r="H1112" s="17"/>
      <c r="I1112" s="17"/>
    </row>
    <row r="1113" spans="2:9" x14ac:dyDescent="0.25">
      <c r="B1113" s="17"/>
      <c r="C1113" s="17"/>
      <c r="D1113" s="17"/>
      <c r="E1113" s="17"/>
      <c r="F1113" s="17"/>
      <c r="G1113" s="17"/>
      <c r="H1113" s="17"/>
      <c r="I1113" s="17"/>
    </row>
    <row r="1114" spans="2:9" x14ac:dyDescent="0.25">
      <c r="B1114" s="17"/>
      <c r="C1114" s="17"/>
      <c r="D1114" s="17"/>
      <c r="E1114" s="17"/>
      <c r="F1114" s="17"/>
      <c r="G1114" s="17"/>
      <c r="H1114" s="17"/>
      <c r="I1114" s="17"/>
    </row>
    <row r="1115" spans="2:9" x14ac:dyDescent="0.25">
      <c r="B1115" s="17"/>
      <c r="C1115" s="17"/>
      <c r="D1115" s="17"/>
      <c r="E1115" s="17"/>
      <c r="F1115" s="17"/>
      <c r="G1115" s="17"/>
      <c r="H1115" s="17"/>
      <c r="I1115" s="17"/>
    </row>
    <row r="1116" spans="2:9" x14ac:dyDescent="0.25">
      <c r="B1116" s="17"/>
      <c r="C1116" s="17"/>
      <c r="D1116" s="17"/>
      <c r="E1116" s="17"/>
      <c r="F1116" s="17"/>
      <c r="G1116" s="17"/>
      <c r="H1116" s="17"/>
      <c r="I1116" s="17"/>
    </row>
    <row r="1117" spans="2:9" x14ac:dyDescent="0.25">
      <c r="B1117" s="17"/>
      <c r="C1117" s="17"/>
      <c r="D1117" s="17"/>
      <c r="E1117" s="17"/>
      <c r="F1117" s="17"/>
      <c r="G1117" s="17"/>
      <c r="H1117" s="17"/>
      <c r="I1117" s="17"/>
    </row>
    <row r="1118" spans="2:9" x14ac:dyDescent="0.25">
      <c r="B1118" s="17"/>
      <c r="C1118" s="17"/>
      <c r="D1118" s="17"/>
      <c r="E1118" s="17"/>
      <c r="F1118" s="17"/>
      <c r="G1118" s="17"/>
      <c r="H1118" s="17"/>
      <c r="I1118" s="17"/>
    </row>
    <row r="1119" spans="2:9" x14ac:dyDescent="0.25">
      <c r="B1119" s="17"/>
      <c r="C1119" s="17"/>
      <c r="D1119" s="17"/>
      <c r="E1119" s="17"/>
      <c r="F1119" s="17"/>
      <c r="G1119" s="17"/>
      <c r="H1119" s="17"/>
      <c r="I1119" s="17"/>
    </row>
    <row r="1120" spans="2:9" x14ac:dyDescent="0.25">
      <c r="B1120" s="17"/>
      <c r="C1120" s="17"/>
      <c r="D1120" s="17"/>
      <c r="E1120" s="17"/>
      <c r="F1120" s="17"/>
      <c r="G1120" s="17"/>
      <c r="H1120" s="17"/>
      <c r="I1120" s="17"/>
    </row>
    <row r="1121" spans="2:9" x14ac:dyDescent="0.25">
      <c r="B1121" s="17"/>
      <c r="C1121" s="17"/>
      <c r="D1121" s="17"/>
      <c r="E1121" s="17"/>
      <c r="F1121" s="17"/>
      <c r="G1121" s="17"/>
      <c r="H1121" s="17"/>
      <c r="I1121" s="17"/>
    </row>
    <row r="1122" spans="2:9" x14ac:dyDescent="0.25">
      <c r="B1122" s="17"/>
      <c r="C1122" s="17"/>
      <c r="D1122" s="17"/>
      <c r="E1122" s="17"/>
      <c r="F1122" s="17"/>
      <c r="G1122" s="17"/>
      <c r="H1122" s="17"/>
      <c r="I1122" s="17"/>
    </row>
    <row r="1123" spans="2:9" x14ac:dyDescent="0.25">
      <c r="B1123" s="17"/>
      <c r="C1123" s="17"/>
      <c r="D1123" s="17"/>
      <c r="E1123" s="17"/>
      <c r="F1123" s="17"/>
      <c r="G1123" s="17"/>
      <c r="H1123" s="17"/>
      <c r="I1123" s="17"/>
    </row>
    <row r="1124" spans="2:9" x14ac:dyDescent="0.25">
      <c r="B1124" s="17"/>
      <c r="C1124" s="17"/>
      <c r="D1124" s="17"/>
      <c r="E1124" s="17"/>
      <c r="F1124" s="17"/>
      <c r="G1124" s="17"/>
      <c r="H1124" s="17"/>
      <c r="I1124" s="17"/>
    </row>
    <row r="1125" spans="2:9" x14ac:dyDescent="0.25">
      <c r="B1125" s="17"/>
      <c r="C1125" s="17"/>
      <c r="D1125" s="17"/>
      <c r="E1125" s="17"/>
      <c r="F1125" s="17"/>
      <c r="G1125" s="17"/>
      <c r="H1125" s="17"/>
      <c r="I1125" s="17"/>
    </row>
    <row r="1126" spans="2:9" x14ac:dyDescent="0.25">
      <c r="B1126" s="17"/>
      <c r="C1126" s="17"/>
      <c r="D1126" s="17"/>
      <c r="E1126" s="17"/>
      <c r="F1126" s="17"/>
      <c r="G1126" s="17"/>
      <c r="H1126" s="17"/>
      <c r="I1126" s="17"/>
    </row>
    <row r="1127" spans="2:9" x14ac:dyDescent="0.25">
      <c r="B1127" s="17"/>
      <c r="C1127" s="17"/>
      <c r="D1127" s="17"/>
      <c r="E1127" s="17"/>
      <c r="F1127" s="17"/>
      <c r="G1127" s="17"/>
      <c r="H1127" s="17"/>
      <c r="I1127" s="17"/>
    </row>
    <row r="1128" spans="2:9" x14ac:dyDescent="0.25">
      <c r="B1128" s="17"/>
      <c r="C1128" s="17"/>
      <c r="D1128" s="17"/>
      <c r="E1128" s="17"/>
      <c r="F1128" s="17"/>
      <c r="G1128" s="17"/>
      <c r="H1128" s="17"/>
      <c r="I1128" s="17"/>
    </row>
    <row r="1129" spans="2:9" x14ac:dyDescent="0.25">
      <c r="B1129" s="17"/>
      <c r="C1129" s="17"/>
      <c r="D1129" s="17"/>
      <c r="E1129" s="17"/>
      <c r="F1129" s="17"/>
      <c r="G1129" s="17"/>
      <c r="H1129" s="17"/>
      <c r="I1129" s="17"/>
    </row>
    <row r="1130" spans="2:9" x14ac:dyDescent="0.25">
      <c r="B1130" s="17"/>
      <c r="C1130" s="17"/>
      <c r="D1130" s="17"/>
      <c r="E1130" s="17"/>
      <c r="F1130" s="17"/>
      <c r="G1130" s="17"/>
      <c r="H1130" s="17"/>
      <c r="I1130" s="17"/>
    </row>
    <row r="1131" spans="2:9" x14ac:dyDescent="0.25">
      <c r="B1131" s="17"/>
      <c r="C1131" s="17"/>
      <c r="D1131" s="17"/>
      <c r="E1131" s="17"/>
      <c r="F1131" s="17"/>
      <c r="G1131" s="17"/>
      <c r="H1131" s="17"/>
      <c r="I1131" s="17"/>
    </row>
    <row r="1132" spans="2:9" x14ac:dyDescent="0.25">
      <c r="B1132" s="17"/>
      <c r="C1132" s="17"/>
      <c r="D1132" s="17"/>
      <c r="E1132" s="17"/>
      <c r="F1132" s="17"/>
      <c r="G1132" s="17"/>
      <c r="H1132" s="17"/>
      <c r="I1132" s="17"/>
    </row>
    <row r="1133" spans="2:9" x14ac:dyDescent="0.25">
      <c r="B1133" s="17"/>
      <c r="C1133" s="17"/>
      <c r="D1133" s="17"/>
      <c r="E1133" s="17"/>
      <c r="F1133" s="17"/>
      <c r="G1133" s="17"/>
      <c r="H1133" s="17"/>
      <c r="I1133" s="17"/>
    </row>
    <row r="1134" spans="2:9" x14ac:dyDescent="0.25">
      <c r="B1134" s="17"/>
      <c r="C1134" s="17"/>
      <c r="D1134" s="17"/>
      <c r="E1134" s="17"/>
      <c r="F1134" s="17"/>
      <c r="G1134" s="17"/>
      <c r="H1134" s="17"/>
      <c r="I1134" s="17"/>
    </row>
    <row r="1135" spans="2:9" x14ac:dyDescent="0.25">
      <c r="B1135" s="17"/>
      <c r="C1135" s="17"/>
      <c r="D1135" s="17"/>
      <c r="E1135" s="17"/>
      <c r="F1135" s="17"/>
      <c r="G1135" s="17"/>
      <c r="H1135" s="17"/>
      <c r="I1135" s="17"/>
    </row>
    <row r="1136" spans="2:9" x14ac:dyDescent="0.25">
      <c r="B1136" s="17"/>
      <c r="C1136" s="17"/>
      <c r="D1136" s="17"/>
      <c r="E1136" s="17"/>
      <c r="F1136" s="17"/>
      <c r="G1136" s="17"/>
      <c r="H1136" s="17"/>
      <c r="I1136" s="17"/>
    </row>
    <row r="1137" spans="2:9" x14ac:dyDescent="0.25">
      <c r="B1137" s="17"/>
      <c r="C1137" s="17"/>
      <c r="D1137" s="17"/>
      <c r="E1137" s="17"/>
      <c r="F1137" s="17"/>
      <c r="G1137" s="17"/>
      <c r="H1137" s="17"/>
      <c r="I1137" s="17"/>
    </row>
    <row r="1138" spans="2:9" x14ac:dyDescent="0.25">
      <c r="B1138" s="17"/>
      <c r="C1138" s="17"/>
      <c r="D1138" s="17"/>
      <c r="E1138" s="17"/>
      <c r="F1138" s="17"/>
      <c r="G1138" s="17"/>
      <c r="H1138" s="17"/>
      <c r="I1138" s="17"/>
    </row>
    <row r="1139" spans="2:9" x14ac:dyDescent="0.25">
      <c r="B1139" s="17"/>
      <c r="C1139" s="17"/>
      <c r="D1139" s="17"/>
      <c r="E1139" s="17"/>
      <c r="F1139" s="17"/>
      <c r="G1139" s="17"/>
      <c r="H1139" s="17"/>
      <c r="I1139" s="17"/>
    </row>
    <row r="1140" spans="2:9" x14ac:dyDescent="0.25">
      <c r="B1140" s="17"/>
      <c r="C1140" s="17"/>
      <c r="D1140" s="17"/>
      <c r="E1140" s="17"/>
      <c r="F1140" s="17"/>
      <c r="G1140" s="17"/>
      <c r="H1140" s="17"/>
      <c r="I1140" s="17"/>
    </row>
    <row r="1141" spans="2:9" x14ac:dyDescent="0.25">
      <c r="B1141" s="17"/>
      <c r="C1141" s="17"/>
      <c r="D1141" s="17"/>
      <c r="E1141" s="17"/>
      <c r="F1141" s="17"/>
      <c r="G1141" s="17"/>
      <c r="H1141" s="17"/>
      <c r="I1141" s="17"/>
    </row>
    <row r="1142" spans="2:9" x14ac:dyDescent="0.25">
      <c r="B1142" s="17"/>
      <c r="C1142" s="17"/>
      <c r="D1142" s="17"/>
      <c r="E1142" s="17"/>
      <c r="F1142" s="17"/>
      <c r="G1142" s="17"/>
      <c r="H1142" s="17"/>
      <c r="I1142" s="17"/>
    </row>
    <row r="1143" spans="2:9" x14ac:dyDescent="0.25">
      <c r="B1143" s="17"/>
      <c r="C1143" s="17"/>
      <c r="D1143" s="17"/>
      <c r="E1143" s="17"/>
      <c r="F1143" s="17"/>
      <c r="G1143" s="17"/>
      <c r="H1143" s="17"/>
      <c r="I1143" s="17"/>
    </row>
    <row r="1144" spans="2:9" x14ac:dyDescent="0.25">
      <c r="B1144" s="17"/>
      <c r="C1144" s="17"/>
      <c r="D1144" s="17"/>
      <c r="E1144" s="17"/>
      <c r="F1144" s="17"/>
      <c r="G1144" s="17"/>
      <c r="H1144" s="17"/>
      <c r="I1144" s="17"/>
    </row>
    <row r="1145" spans="2:9" x14ac:dyDescent="0.25">
      <c r="B1145" s="17"/>
      <c r="C1145" s="17"/>
      <c r="D1145" s="17"/>
      <c r="E1145" s="17"/>
      <c r="F1145" s="17"/>
      <c r="G1145" s="17"/>
      <c r="H1145" s="17"/>
      <c r="I1145" s="17"/>
    </row>
    <row r="1146" spans="2:9" x14ac:dyDescent="0.25">
      <c r="B1146" s="17"/>
      <c r="C1146" s="17"/>
      <c r="D1146" s="17"/>
      <c r="E1146" s="17"/>
      <c r="F1146" s="17"/>
      <c r="G1146" s="17"/>
      <c r="H1146" s="17"/>
      <c r="I1146" s="17"/>
    </row>
    <row r="1147" spans="2:9" x14ac:dyDescent="0.25">
      <c r="B1147" s="17"/>
      <c r="C1147" s="17"/>
      <c r="D1147" s="17"/>
      <c r="E1147" s="17"/>
      <c r="F1147" s="17"/>
      <c r="G1147" s="17"/>
      <c r="H1147" s="17"/>
      <c r="I1147" s="17"/>
    </row>
    <row r="1148" spans="2:9" x14ac:dyDescent="0.25">
      <c r="B1148" s="17"/>
      <c r="C1148" s="17"/>
      <c r="D1148" s="17"/>
      <c r="E1148" s="17"/>
      <c r="F1148" s="17"/>
      <c r="G1148" s="17"/>
      <c r="H1148" s="17"/>
      <c r="I1148" s="17"/>
    </row>
    <row r="1149" spans="2:9" x14ac:dyDescent="0.25">
      <c r="B1149" s="17"/>
      <c r="C1149" s="17"/>
      <c r="D1149" s="17"/>
      <c r="E1149" s="17"/>
      <c r="F1149" s="17"/>
      <c r="G1149" s="17"/>
      <c r="H1149" s="17"/>
      <c r="I1149" s="17"/>
    </row>
    <row r="1150" spans="2:9" x14ac:dyDescent="0.25">
      <c r="B1150" s="17"/>
      <c r="C1150" s="17"/>
      <c r="D1150" s="17"/>
      <c r="E1150" s="17"/>
      <c r="F1150" s="17"/>
      <c r="G1150" s="17"/>
      <c r="H1150" s="17"/>
      <c r="I1150" s="17"/>
    </row>
    <row r="1151" spans="2:9" x14ac:dyDescent="0.25">
      <c r="B1151" s="17"/>
      <c r="C1151" s="17"/>
      <c r="D1151" s="17"/>
      <c r="E1151" s="17"/>
      <c r="F1151" s="17"/>
      <c r="G1151" s="17"/>
      <c r="H1151" s="17"/>
      <c r="I1151" s="17"/>
    </row>
    <row r="1152" spans="2:9" x14ac:dyDescent="0.25">
      <c r="B1152" s="17"/>
      <c r="C1152" s="17"/>
      <c r="D1152" s="17"/>
      <c r="E1152" s="17"/>
      <c r="F1152" s="17"/>
      <c r="G1152" s="17"/>
      <c r="H1152" s="17"/>
      <c r="I1152" s="17"/>
    </row>
    <row r="1153" spans="2:9" x14ac:dyDescent="0.25">
      <c r="B1153" s="17"/>
      <c r="C1153" s="17"/>
      <c r="D1153" s="17"/>
      <c r="E1153" s="17"/>
      <c r="F1153" s="17"/>
      <c r="G1153" s="17"/>
      <c r="H1153" s="17"/>
      <c r="I1153" s="17"/>
    </row>
    <row r="1154" spans="2:9" x14ac:dyDescent="0.25">
      <c r="B1154" s="17"/>
      <c r="C1154" s="17"/>
      <c r="D1154" s="17"/>
      <c r="E1154" s="17"/>
      <c r="F1154" s="17"/>
      <c r="G1154" s="17"/>
      <c r="H1154" s="17"/>
      <c r="I1154" s="17"/>
    </row>
    <row r="1155" spans="2:9" x14ac:dyDescent="0.25">
      <c r="B1155" s="17"/>
      <c r="C1155" s="17"/>
      <c r="D1155" s="17"/>
      <c r="E1155" s="17"/>
      <c r="F1155" s="17"/>
      <c r="G1155" s="17"/>
      <c r="H1155" s="17"/>
      <c r="I1155" s="17"/>
    </row>
    <row r="1156" spans="2:9" x14ac:dyDescent="0.25">
      <c r="B1156" s="17"/>
      <c r="C1156" s="17"/>
      <c r="D1156" s="17"/>
      <c r="E1156" s="17"/>
      <c r="F1156" s="17"/>
      <c r="G1156" s="17"/>
      <c r="H1156" s="17"/>
      <c r="I1156" s="17"/>
    </row>
    <row r="1157" spans="2:9" x14ac:dyDescent="0.25">
      <c r="B1157" s="17"/>
      <c r="C1157" s="17"/>
      <c r="D1157" s="17"/>
      <c r="E1157" s="17"/>
      <c r="F1157" s="17"/>
      <c r="G1157" s="17"/>
      <c r="H1157" s="17"/>
      <c r="I1157" s="17"/>
    </row>
    <row r="1158" spans="2:9" x14ac:dyDescent="0.25">
      <c r="B1158" s="17"/>
      <c r="C1158" s="17"/>
      <c r="D1158" s="17"/>
      <c r="E1158" s="17"/>
      <c r="F1158" s="17"/>
      <c r="G1158" s="17"/>
      <c r="H1158" s="17"/>
      <c r="I1158" s="17"/>
    </row>
    <row r="1159" spans="2:9" x14ac:dyDescent="0.25">
      <c r="B1159" s="17"/>
      <c r="C1159" s="17"/>
      <c r="D1159" s="17"/>
      <c r="E1159" s="17"/>
      <c r="F1159" s="17"/>
      <c r="G1159" s="17"/>
      <c r="H1159" s="17"/>
      <c r="I1159" s="17"/>
    </row>
    <row r="1160" spans="2:9" x14ac:dyDescent="0.25">
      <c r="B1160" s="17"/>
      <c r="C1160" s="17"/>
      <c r="D1160" s="17"/>
      <c r="E1160" s="17"/>
      <c r="F1160" s="17"/>
      <c r="G1160" s="17"/>
      <c r="H1160" s="17"/>
      <c r="I1160" s="17"/>
    </row>
    <row r="1161" spans="2:9" x14ac:dyDescent="0.25">
      <c r="B1161" s="17"/>
      <c r="C1161" s="17"/>
      <c r="D1161" s="17"/>
      <c r="E1161" s="17"/>
      <c r="F1161" s="17"/>
      <c r="G1161" s="17"/>
      <c r="H1161" s="17"/>
      <c r="I1161" s="17"/>
    </row>
    <row r="1162" spans="2:9" x14ac:dyDescent="0.25">
      <c r="B1162" s="17"/>
      <c r="C1162" s="17"/>
      <c r="D1162" s="17"/>
      <c r="E1162" s="17"/>
      <c r="F1162" s="17"/>
      <c r="G1162" s="17"/>
      <c r="H1162" s="17"/>
      <c r="I1162" s="17"/>
    </row>
    <row r="1163" spans="2:9" x14ac:dyDescent="0.25">
      <c r="B1163" s="17"/>
      <c r="C1163" s="17"/>
      <c r="D1163" s="17"/>
      <c r="E1163" s="17"/>
      <c r="F1163" s="17"/>
      <c r="G1163" s="17"/>
      <c r="H1163" s="17"/>
      <c r="I1163" s="17"/>
    </row>
    <row r="1164" spans="2:9" x14ac:dyDescent="0.25">
      <c r="B1164" s="17"/>
      <c r="C1164" s="17"/>
      <c r="D1164" s="17"/>
      <c r="E1164" s="17"/>
      <c r="F1164" s="17"/>
      <c r="G1164" s="17"/>
      <c r="H1164" s="17"/>
      <c r="I1164" s="17"/>
    </row>
    <row r="1165" spans="2:9" x14ac:dyDescent="0.25">
      <c r="B1165" s="17"/>
      <c r="C1165" s="17"/>
      <c r="D1165" s="17"/>
      <c r="E1165" s="17"/>
      <c r="F1165" s="17"/>
      <c r="G1165" s="17"/>
      <c r="H1165" s="17"/>
      <c r="I1165" s="17"/>
    </row>
    <row r="1166" spans="2:9" x14ac:dyDescent="0.25">
      <c r="B1166" s="17"/>
      <c r="C1166" s="17"/>
      <c r="D1166" s="17"/>
      <c r="E1166" s="17"/>
      <c r="F1166" s="17"/>
      <c r="G1166" s="17"/>
      <c r="H1166" s="17"/>
      <c r="I1166" s="17"/>
    </row>
    <row r="1167" spans="2:9" x14ac:dyDescent="0.25">
      <c r="B1167" s="17"/>
      <c r="C1167" s="17"/>
      <c r="D1167" s="17"/>
      <c r="E1167" s="17"/>
      <c r="F1167" s="17"/>
      <c r="G1167" s="17"/>
      <c r="H1167" s="17"/>
      <c r="I1167" s="17"/>
    </row>
    <row r="1168" spans="2:9" x14ac:dyDescent="0.25">
      <c r="B1168" s="17"/>
      <c r="C1168" s="17"/>
      <c r="D1168" s="17"/>
      <c r="E1168" s="17"/>
      <c r="F1168" s="17"/>
      <c r="G1168" s="17"/>
      <c r="H1168" s="17"/>
      <c r="I1168" s="17"/>
    </row>
    <row r="1169" spans="2:9" x14ac:dyDescent="0.25">
      <c r="B1169" s="17"/>
      <c r="C1169" s="17"/>
      <c r="D1169" s="17"/>
      <c r="E1169" s="17"/>
      <c r="F1169" s="17"/>
      <c r="G1169" s="17"/>
      <c r="H1169" s="17"/>
      <c r="I1169" s="17"/>
    </row>
    <row r="1170" spans="2:9" x14ac:dyDescent="0.25">
      <c r="B1170" s="17"/>
      <c r="C1170" s="17"/>
      <c r="D1170" s="17"/>
      <c r="E1170" s="17"/>
      <c r="F1170" s="17"/>
      <c r="G1170" s="17"/>
      <c r="H1170" s="17"/>
      <c r="I1170" s="17"/>
    </row>
    <row r="1171" spans="2:9" x14ac:dyDescent="0.25">
      <c r="B1171" s="17"/>
      <c r="C1171" s="17"/>
      <c r="D1171" s="17"/>
      <c r="E1171" s="17"/>
      <c r="F1171" s="17"/>
      <c r="G1171" s="17"/>
      <c r="H1171" s="17"/>
      <c r="I1171" s="17"/>
    </row>
    <row r="1172" spans="2:9" x14ac:dyDescent="0.25">
      <c r="B1172" s="17"/>
      <c r="C1172" s="17"/>
      <c r="D1172" s="17"/>
      <c r="E1172" s="17"/>
      <c r="F1172" s="17"/>
      <c r="G1172" s="17"/>
      <c r="H1172" s="17"/>
      <c r="I1172" s="17"/>
    </row>
    <row r="1173" spans="2:9" x14ac:dyDescent="0.25">
      <c r="B1173" s="17"/>
      <c r="C1173" s="17"/>
      <c r="D1173" s="17"/>
      <c r="E1173" s="17"/>
      <c r="F1173" s="17"/>
      <c r="G1173" s="17"/>
      <c r="H1173" s="17"/>
      <c r="I1173" s="17"/>
    </row>
    <row r="1174" spans="2:9" x14ac:dyDescent="0.25">
      <c r="B1174" s="17"/>
      <c r="C1174" s="17"/>
      <c r="D1174" s="17"/>
      <c r="E1174" s="17"/>
      <c r="F1174" s="17"/>
      <c r="G1174" s="17"/>
      <c r="H1174" s="17"/>
      <c r="I1174" s="17"/>
    </row>
    <row r="1175" spans="2:9" x14ac:dyDescent="0.25">
      <c r="B1175" s="17"/>
      <c r="C1175" s="17"/>
      <c r="D1175" s="17"/>
      <c r="E1175" s="17"/>
      <c r="F1175" s="17"/>
      <c r="G1175" s="17"/>
      <c r="H1175" s="17"/>
      <c r="I1175" s="17"/>
    </row>
    <row r="1176" spans="2:9" x14ac:dyDescent="0.25">
      <c r="B1176" s="17"/>
      <c r="C1176" s="17"/>
      <c r="D1176" s="17"/>
      <c r="E1176" s="17"/>
      <c r="F1176" s="17"/>
      <c r="G1176" s="17"/>
      <c r="H1176" s="17"/>
      <c r="I1176" s="17"/>
    </row>
    <row r="1177" spans="2:9" x14ac:dyDescent="0.25">
      <c r="B1177" s="17"/>
      <c r="C1177" s="17"/>
      <c r="D1177" s="17"/>
      <c r="E1177" s="17"/>
      <c r="F1177" s="17"/>
      <c r="G1177" s="17"/>
      <c r="H1177" s="17"/>
      <c r="I1177" s="17"/>
    </row>
    <row r="1178" spans="2:9" x14ac:dyDescent="0.25">
      <c r="B1178" s="17"/>
      <c r="C1178" s="17"/>
      <c r="D1178" s="17"/>
      <c r="E1178" s="17"/>
      <c r="F1178" s="17"/>
      <c r="G1178" s="17"/>
      <c r="H1178" s="17"/>
      <c r="I1178" s="17"/>
    </row>
    <row r="1179" spans="2:9" x14ac:dyDescent="0.25">
      <c r="B1179" s="17"/>
      <c r="C1179" s="17"/>
      <c r="D1179" s="17"/>
      <c r="E1179" s="17"/>
      <c r="F1179" s="17"/>
      <c r="G1179" s="17"/>
      <c r="H1179" s="17"/>
      <c r="I1179" s="17"/>
    </row>
    <row r="1180" spans="2:9" x14ac:dyDescent="0.25">
      <c r="B1180" s="17"/>
      <c r="C1180" s="17"/>
      <c r="D1180" s="17"/>
      <c r="E1180" s="17"/>
      <c r="F1180" s="17"/>
      <c r="G1180" s="17"/>
      <c r="H1180" s="17"/>
      <c r="I1180" s="17"/>
    </row>
    <row r="1181" spans="2:9" x14ac:dyDescent="0.25">
      <c r="B1181" s="17"/>
      <c r="C1181" s="17"/>
      <c r="D1181" s="17"/>
      <c r="E1181" s="17"/>
      <c r="F1181" s="17"/>
      <c r="G1181" s="17"/>
      <c r="H1181" s="17"/>
      <c r="I1181" s="17"/>
    </row>
    <row r="1182" spans="2:9" x14ac:dyDescent="0.25">
      <c r="B1182" s="17"/>
      <c r="C1182" s="17"/>
      <c r="D1182" s="17"/>
      <c r="E1182" s="17"/>
      <c r="F1182" s="17"/>
      <c r="G1182" s="17"/>
      <c r="H1182" s="17"/>
      <c r="I1182" s="17"/>
    </row>
    <row r="1183" spans="2:9" x14ac:dyDescent="0.25">
      <c r="B1183" s="17"/>
      <c r="C1183" s="17"/>
      <c r="D1183" s="17"/>
      <c r="E1183" s="17"/>
      <c r="F1183" s="17"/>
      <c r="G1183" s="17"/>
      <c r="H1183" s="17"/>
      <c r="I1183" s="17"/>
    </row>
    <row r="1184" spans="2:9" x14ac:dyDescent="0.25">
      <c r="B1184" s="17"/>
      <c r="C1184" s="17"/>
      <c r="D1184" s="17"/>
      <c r="E1184" s="17"/>
      <c r="F1184" s="17"/>
      <c r="G1184" s="17"/>
      <c r="H1184" s="17"/>
      <c r="I1184" s="17"/>
    </row>
    <row r="1185" spans="2:9" x14ac:dyDescent="0.25">
      <c r="B1185" s="17"/>
      <c r="C1185" s="17"/>
      <c r="D1185" s="17"/>
      <c r="E1185" s="17"/>
      <c r="F1185" s="17"/>
      <c r="G1185" s="17"/>
      <c r="H1185" s="17"/>
      <c r="I1185" s="17"/>
    </row>
    <row r="1186" spans="2:9" x14ac:dyDescent="0.25">
      <c r="B1186" s="17"/>
      <c r="C1186" s="17"/>
      <c r="D1186" s="17"/>
      <c r="E1186" s="17"/>
      <c r="F1186" s="17"/>
      <c r="G1186" s="17"/>
      <c r="H1186" s="17"/>
      <c r="I1186" s="17"/>
    </row>
    <row r="1187" spans="2:9" x14ac:dyDescent="0.25">
      <c r="B1187" s="17"/>
      <c r="C1187" s="17"/>
      <c r="D1187" s="17"/>
      <c r="E1187" s="17"/>
      <c r="F1187" s="17"/>
      <c r="G1187" s="17"/>
      <c r="H1187" s="17"/>
      <c r="I1187" s="17"/>
    </row>
    <row r="1188" spans="2:9" x14ac:dyDescent="0.25">
      <c r="B1188" s="17"/>
      <c r="C1188" s="17"/>
      <c r="D1188" s="17"/>
      <c r="E1188" s="17"/>
      <c r="F1188" s="17"/>
      <c r="G1188" s="17"/>
      <c r="H1188" s="17"/>
      <c r="I1188" s="17"/>
    </row>
    <row r="1189" spans="2:9" x14ac:dyDescent="0.25">
      <c r="B1189" s="17"/>
      <c r="C1189" s="17"/>
      <c r="D1189" s="17"/>
      <c r="E1189" s="17"/>
      <c r="F1189" s="17"/>
      <c r="G1189" s="17"/>
      <c r="H1189" s="17"/>
      <c r="I1189" s="17"/>
    </row>
    <row r="1190" spans="2:9" x14ac:dyDescent="0.25">
      <c r="B1190" s="17"/>
      <c r="C1190" s="17"/>
      <c r="D1190" s="17"/>
      <c r="E1190" s="17"/>
      <c r="F1190" s="17"/>
      <c r="G1190" s="17"/>
      <c r="H1190" s="17"/>
      <c r="I1190" s="17"/>
    </row>
    <row r="1191" spans="2:9" x14ac:dyDescent="0.25">
      <c r="B1191" s="17"/>
      <c r="C1191" s="17"/>
      <c r="D1191" s="17"/>
      <c r="E1191" s="17"/>
      <c r="F1191" s="17"/>
      <c r="G1191" s="17"/>
      <c r="H1191" s="17"/>
      <c r="I1191" s="17"/>
    </row>
    <row r="1192" spans="2:9" x14ac:dyDescent="0.25">
      <c r="B1192" s="17"/>
      <c r="C1192" s="17"/>
      <c r="D1192" s="17"/>
      <c r="E1192" s="17"/>
      <c r="F1192" s="17"/>
      <c r="G1192" s="17"/>
      <c r="H1192" s="17"/>
      <c r="I1192" s="17"/>
    </row>
    <row r="1193" spans="2:9" x14ac:dyDescent="0.25">
      <c r="B1193" s="17"/>
      <c r="C1193" s="17"/>
      <c r="D1193" s="17"/>
      <c r="E1193" s="17"/>
      <c r="F1193" s="17"/>
      <c r="G1193" s="17"/>
      <c r="H1193" s="17"/>
      <c r="I1193" s="17"/>
    </row>
    <row r="1194" spans="2:9" x14ac:dyDescent="0.25">
      <c r="B1194" s="17"/>
      <c r="C1194" s="17"/>
      <c r="D1194" s="17"/>
      <c r="E1194" s="17"/>
      <c r="F1194" s="17"/>
      <c r="G1194" s="17"/>
      <c r="H1194" s="17"/>
      <c r="I1194" s="17"/>
    </row>
    <row r="1195" spans="2:9" x14ac:dyDescent="0.25">
      <c r="B1195" s="17"/>
      <c r="C1195" s="17"/>
      <c r="D1195" s="17"/>
      <c r="E1195" s="17"/>
      <c r="F1195" s="17"/>
      <c r="G1195" s="17"/>
      <c r="H1195" s="17"/>
      <c r="I1195" s="17"/>
    </row>
    <row r="1196" spans="2:9" x14ac:dyDescent="0.25">
      <c r="B1196" s="17"/>
      <c r="C1196" s="17"/>
      <c r="D1196" s="17"/>
      <c r="E1196" s="17"/>
      <c r="F1196" s="17"/>
      <c r="G1196" s="17"/>
      <c r="H1196" s="17"/>
      <c r="I1196" s="17"/>
    </row>
    <row r="1197" spans="2:9" x14ac:dyDescent="0.25">
      <c r="B1197" s="17"/>
      <c r="C1197" s="17"/>
      <c r="D1197" s="17"/>
      <c r="E1197" s="17"/>
      <c r="F1197" s="17"/>
      <c r="G1197" s="17"/>
      <c r="H1197" s="17"/>
      <c r="I1197" s="17"/>
    </row>
    <row r="1198" spans="2:9" x14ac:dyDescent="0.25">
      <c r="B1198" s="17"/>
      <c r="C1198" s="17"/>
      <c r="D1198" s="17"/>
      <c r="E1198" s="17"/>
      <c r="F1198" s="17"/>
      <c r="G1198" s="17"/>
      <c r="H1198" s="17"/>
      <c r="I1198" s="17"/>
    </row>
    <row r="1199" spans="2:9" x14ac:dyDescent="0.25">
      <c r="B1199" s="17"/>
      <c r="C1199" s="17"/>
      <c r="D1199" s="17"/>
      <c r="E1199" s="17"/>
      <c r="F1199" s="17"/>
      <c r="G1199" s="17"/>
      <c r="H1199" s="17"/>
      <c r="I1199" s="17"/>
    </row>
    <row r="1200" spans="2:9" x14ac:dyDescent="0.25">
      <c r="B1200" s="17"/>
      <c r="C1200" s="17"/>
      <c r="D1200" s="17"/>
      <c r="E1200" s="17"/>
      <c r="F1200" s="17"/>
      <c r="G1200" s="17"/>
      <c r="H1200" s="17"/>
      <c r="I1200" s="17"/>
    </row>
    <row r="1201" spans="2:9" x14ac:dyDescent="0.25">
      <c r="B1201" s="17"/>
      <c r="C1201" s="17"/>
      <c r="D1201" s="17"/>
      <c r="E1201" s="17"/>
      <c r="F1201" s="17"/>
      <c r="G1201" s="17"/>
      <c r="H1201" s="17"/>
      <c r="I1201" s="17"/>
    </row>
    <row r="1202" spans="2:9" x14ac:dyDescent="0.25">
      <c r="B1202" s="17"/>
      <c r="C1202" s="17"/>
      <c r="D1202" s="17"/>
      <c r="E1202" s="17"/>
      <c r="F1202" s="17"/>
      <c r="G1202" s="17"/>
      <c r="H1202" s="17"/>
      <c r="I1202" s="17"/>
    </row>
    <row r="1203" spans="2:9" x14ac:dyDescent="0.25">
      <c r="B1203" s="17"/>
      <c r="C1203" s="17"/>
      <c r="D1203" s="17"/>
      <c r="E1203" s="17"/>
      <c r="F1203" s="17"/>
      <c r="G1203" s="17"/>
      <c r="H1203" s="17"/>
      <c r="I1203" s="17"/>
    </row>
    <row r="1204" spans="2:9" x14ac:dyDescent="0.25">
      <c r="B1204" s="17"/>
      <c r="C1204" s="17"/>
      <c r="D1204" s="17"/>
      <c r="E1204" s="17"/>
      <c r="F1204" s="17"/>
      <c r="G1204" s="17"/>
      <c r="H1204" s="17"/>
      <c r="I1204" s="17"/>
    </row>
    <row r="1205" spans="2:9" x14ac:dyDescent="0.25">
      <c r="B1205" s="17"/>
      <c r="C1205" s="17"/>
      <c r="D1205" s="17"/>
      <c r="E1205" s="17"/>
      <c r="F1205" s="17"/>
      <c r="G1205" s="17"/>
      <c r="H1205" s="17"/>
      <c r="I1205" s="17"/>
    </row>
    <row r="1206" spans="2:9" x14ac:dyDescent="0.25">
      <c r="B1206" s="17"/>
      <c r="C1206" s="17"/>
      <c r="D1206" s="17"/>
      <c r="E1206" s="17"/>
      <c r="F1206" s="17"/>
      <c r="G1206" s="17"/>
      <c r="H1206" s="17"/>
      <c r="I1206" s="17"/>
    </row>
    <row r="1207" spans="2:9" x14ac:dyDescent="0.25">
      <c r="B1207" s="17"/>
      <c r="C1207" s="17"/>
      <c r="D1207" s="17"/>
      <c r="E1207" s="17"/>
      <c r="F1207" s="17"/>
      <c r="G1207" s="17"/>
      <c r="H1207" s="17"/>
      <c r="I1207" s="17"/>
    </row>
    <row r="1208" spans="2:9" x14ac:dyDescent="0.25">
      <c r="B1208" s="17"/>
      <c r="C1208" s="17"/>
      <c r="D1208" s="17"/>
      <c r="E1208" s="17"/>
      <c r="F1208" s="17"/>
      <c r="G1208" s="17"/>
      <c r="H1208" s="17"/>
      <c r="I1208" s="17"/>
    </row>
    <row r="1209" spans="2:9" x14ac:dyDescent="0.25">
      <c r="B1209" s="17"/>
      <c r="C1209" s="17"/>
      <c r="D1209" s="17"/>
      <c r="E1209" s="17"/>
      <c r="F1209" s="17"/>
      <c r="G1209" s="17"/>
      <c r="H1209" s="17"/>
      <c r="I1209" s="17"/>
    </row>
    <row r="1210" spans="2:9" x14ac:dyDescent="0.25">
      <c r="B1210" s="17"/>
      <c r="C1210" s="17"/>
      <c r="D1210" s="17"/>
      <c r="E1210" s="17"/>
      <c r="F1210" s="17"/>
      <c r="G1210" s="17"/>
      <c r="H1210" s="17"/>
      <c r="I1210" s="17"/>
    </row>
    <row r="1211" spans="2:9" x14ac:dyDescent="0.25">
      <c r="B1211" s="17"/>
      <c r="C1211" s="17"/>
      <c r="D1211" s="17"/>
      <c r="E1211" s="17"/>
      <c r="F1211" s="17"/>
      <c r="G1211" s="17"/>
      <c r="H1211" s="17"/>
      <c r="I1211" s="17"/>
    </row>
    <row r="1212" spans="2:9" x14ac:dyDescent="0.25">
      <c r="B1212" s="17"/>
      <c r="C1212" s="17"/>
      <c r="D1212" s="17"/>
      <c r="E1212" s="17"/>
      <c r="F1212" s="17"/>
      <c r="G1212" s="17"/>
      <c r="H1212" s="17"/>
      <c r="I1212" s="17"/>
    </row>
    <row r="1213" spans="2:9" x14ac:dyDescent="0.25">
      <c r="B1213" s="17"/>
      <c r="C1213" s="17"/>
      <c r="D1213" s="17"/>
      <c r="E1213" s="17"/>
      <c r="F1213" s="17"/>
      <c r="G1213" s="17"/>
      <c r="H1213" s="17"/>
      <c r="I1213" s="17"/>
    </row>
    <row r="1214" spans="2:9" x14ac:dyDescent="0.25">
      <c r="B1214" s="17"/>
      <c r="C1214" s="17"/>
      <c r="D1214" s="17"/>
      <c r="E1214" s="17"/>
      <c r="F1214" s="17"/>
      <c r="G1214" s="17"/>
      <c r="H1214" s="17"/>
      <c r="I1214" s="17"/>
    </row>
    <row r="1215" spans="2:9" x14ac:dyDescent="0.25">
      <c r="B1215" s="17"/>
      <c r="C1215" s="17"/>
      <c r="D1215" s="17"/>
      <c r="E1215" s="17"/>
      <c r="F1215" s="17"/>
      <c r="G1215" s="17"/>
      <c r="H1215" s="17"/>
      <c r="I1215" s="17"/>
    </row>
    <row r="1216" spans="2:9" x14ac:dyDescent="0.25">
      <c r="B1216" s="17"/>
      <c r="C1216" s="17"/>
      <c r="D1216" s="17"/>
      <c r="E1216" s="17"/>
      <c r="F1216" s="17"/>
      <c r="G1216" s="17"/>
      <c r="H1216" s="17"/>
      <c r="I1216" s="17"/>
    </row>
    <row r="1217" spans="2:9" x14ac:dyDescent="0.25">
      <c r="B1217" s="17"/>
      <c r="C1217" s="17"/>
      <c r="D1217" s="17"/>
      <c r="E1217" s="17"/>
      <c r="F1217" s="17"/>
      <c r="G1217" s="17"/>
      <c r="H1217" s="17"/>
      <c r="I1217" s="17"/>
    </row>
    <row r="1218" spans="2:9" x14ac:dyDescent="0.25">
      <c r="B1218" s="17"/>
      <c r="C1218" s="17"/>
      <c r="D1218" s="17"/>
      <c r="E1218" s="17"/>
      <c r="F1218" s="17"/>
      <c r="G1218" s="17"/>
      <c r="H1218" s="17"/>
      <c r="I1218" s="17"/>
    </row>
    <row r="1219" spans="2:9" x14ac:dyDescent="0.25">
      <c r="B1219" s="17"/>
      <c r="C1219" s="17"/>
      <c r="D1219" s="17"/>
      <c r="E1219" s="17"/>
      <c r="F1219" s="17"/>
      <c r="G1219" s="17"/>
      <c r="H1219" s="17"/>
      <c r="I1219" s="17"/>
    </row>
    <row r="1220" spans="2:9" x14ac:dyDescent="0.25">
      <c r="B1220" s="17"/>
      <c r="C1220" s="17"/>
      <c r="D1220" s="17"/>
      <c r="E1220" s="17"/>
      <c r="F1220" s="17"/>
      <c r="G1220" s="17"/>
      <c r="H1220" s="17"/>
      <c r="I1220" s="17"/>
    </row>
    <row r="1221" spans="2:9" x14ac:dyDescent="0.25">
      <c r="B1221" s="17"/>
      <c r="C1221" s="17"/>
      <c r="D1221" s="17"/>
      <c r="E1221" s="17"/>
      <c r="F1221" s="17"/>
      <c r="G1221" s="17"/>
      <c r="H1221" s="17"/>
      <c r="I1221" s="17"/>
    </row>
    <row r="1222" spans="2:9" x14ac:dyDescent="0.25">
      <c r="B1222" s="17"/>
      <c r="C1222" s="17"/>
      <c r="D1222" s="17"/>
      <c r="E1222" s="17"/>
      <c r="F1222" s="17"/>
      <c r="G1222" s="17"/>
      <c r="H1222" s="17"/>
      <c r="I1222" s="17"/>
    </row>
    <row r="1223" spans="2:9" x14ac:dyDescent="0.25">
      <c r="B1223" s="17"/>
      <c r="C1223" s="17"/>
      <c r="D1223" s="17"/>
      <c r="E1223" s="17"/>
      <c r="F1223" s="17"/>
      <c r="G1223" s="17"/>
      <c r="H1223" s="17"/>
      <c r="I1223" s="17"/>
    </row>
    <row r="1224" spans="2:9" x14ac:dyDescent="0.25">
      <c r="B1224" s="17"/>
      <c r="C1224" s="17"/>
      <c r="D1224" s="17"/>
      <c r="E1224" s="17"/>
      <c r="F1224" s="17"/>
      <c r="G1224" s="17"/>
      <c r="H1224" s="17"/>
      <c r="I1224" s="17"/>
    </row>
    <row r="1225" spans="2:9" x14ac:dyDescent="0.25">
      <c r="B1225" s="17"/>
      <c r="C1225" s="17"/>
      <c r="D1225" s="17"/>
      <c r="E1225" s="17"/>
      <c r="F1225" s="17"/>
      <c r="G1225" s="17"/>
      <c r="H1225" s="17"/>
      <c r="I1225" s="17"/>
    </row>
    <row r="1226" spans="2:9" x14ac:dyDescent="0.25">
      <c r="B1226" s="17"/>
      <c r="C1226" s="17"/>
      <c r="D1226" s="17"/>
      <c r="E1226" s="17"/>
      <c r="F1226" s="17"/>
      <c r="G1226" s="17"/>
      <c r="H1226" s="17"/>
      <c r="I1226" s="17"/>
    </row>
    <row r="1227" spans="2:9" x14ac:dyDescent="0.25">
      <c r="B1227" s="17"/>
      <c r="C1227" s="17"/>
      <c r="D1227" s="17"/>
      <c r="E1227" s="17"/>
      <c r="F1227" s="17"/>
      <c r="G1227" s="17"/>
      <c r="H1227" s="17"/>
      <c r="I1227" s="17"/>
    </row>
    <row r="1228" spans="2:9" x14ac:dyDescent="0.25">
      <c r="B1228" s="17"/>
      <c r="C1228" s="17"/>
      <c r="D1228" s="17"/>
      <c r="E1228" s="17"/>
      <c r="F1228" s="17"/>
      <c r="G1228" s="17"/>
      <c r="H1228" s="17"/>
      <c r="I1228" s="17"/>
    </row>
    <row r="1229" spans="2:9" x14ac:dyDescent="0.25">
      <c r="B1229" s="17"/>
      <c r="C1229" s="17"/>
      <c r="D1229" s="17"/>
      <c r="E1229" s="17"/>
      <c r="F1229" s="17"/>
      <c r="G1229" s="17"/>
      <c r="H1229" s="17"/>
      <c r="I1229" s="17"/>
    </row>
    <row r="1230" spans="2:9" x14ac:dyDescent="0.25">
      <c r="B1230" s="17"/>
      <c r="C1230" s="17"/>
      <c r="D1230" s="17"/>
      <c r="E1230" s="17"/>
      <c r="F1230" s="17"/>
      <c r="G1230" s="17"/>
      <c r="H1230" s="17"/>
      <c r="I1230" s="17"/>
    </row>
    <row r="1231" spans="2:9" x14ac:dyDescent="0.25">
      <c r="B1231" s="17"/>
      <c r="C1231" s="17"/>
      <c r="D1231" s="17"/>
      <c r="E1231" s="17"/>
      <c r="F1231" s="17"/>
      <c r="G1231" s="17"/>
      <c r="H1231" s="17"/>
      <c r="I1231" s="17"/>
    </row>
    <row r="1232" spans="2:9" x14ac:dyDescent="0.25">
      <c r="B1232" s="17"/>
      <c r="C1232" s="17"/>
      <c r="D1232" s="17"/>
      <c r="E1232" s="17"/>
      <c r="F1232" s="17"/>
      <c r="G1232" s="17"/>
      <c r="H1232" s="17"/>
      <c r="I1232" s="17"/>
    </row>
    <row r="1233" spans="2:9" x14ac:dyDescent="0.25">
      <c r="B1233" s="17"/>
      <c r="C1233" s="17"/>
      <c r="D1233" s="17"/>
      <c r="E1233" s="17"/>
      <c r="F1233" s="17"/>
      <c r="G1233" s="17"/>
      <c r="H1233" s="17"/>
      <c r="I1233" s="17"/>
    </row>
    <row r="1234" spans="2:9" x14ac:dyDescent="0.25">
      <c r="B1234" s="17"/>
      <c r="C1234" s="17"/>
      <c r="D1234" s="17"/>
      <c r="E1234" s="17"/>
      <c r="F1234" s="17"/>
      <c r="G1234" s="17"/>
      <c r="H1234" s="17"/>
      <c r="I1234" s="17"/>
    </row>
    <row r="1235" spans="2:9" x14ac:dyDescent="0.25">
      <c r="B1235" s="17"/>
      <c r="C1235" s="17"/>
      <c r="D1235" s="17"/>
      <c r="E1235" s="17"/>
      <c r="F1235" s="17"/>
      <c r="G1235" s="17"/>
      <c r="H1235" s="17"/>
      <c r="I1235" s="17"/>
    </row>
    <row r="1236" spans="2:9" x14ac:dyDescent="0.25">
      <c r="B1236" s="17"/>
      <c r="C1236" s="17"/>
      <c r="D1236" s="17"/>
      <c r="E1236" s="17"/>
      <c r="F1236" s="17"/>
      <c r="G1236" s="17"/>
      <c r="H1236" s="17"/>
      <c r="I1236" s="17"/>
    </row>
    <row r="1237" spans="2:9" x14ac:dyDescent="0.25">
      <c r="B1237" s="17"/>
      <c r="C1237" s="17"/>
      <c r="D1237" s="17"/>
      <c r="E1237" s="17"/>
      <c r="F1237" s="17"/>
      <c r="G1237" s="17"/>
      <c r="H1237" s="17"/>
      <c r="I1237" s="17"/>
    </row>
    <row r="1238" spans="2:9" x14ac:dyDescent="0.25">
      <c r="B1238" s="17"/>
      <c r="C1238" s="17"/>
      <c r="D1238" s="17"/>
      <c r="E1238" s="17"/>
      <c r="F1238" s="17"/>
      <c r="G1238" s="17"/>
      <c r="H1238" s="17"/>
      <c r="I1238" s="17"/>
    </row>
    <row r="1239" spans="2:9" x14ac:dyDescent="0.25">
      <c r="B1239" s="17"/>
      <c r="C1239" s="17"/>
      <c r="D1239" s="17"/>
      <c r="E1239" s="17"/>
      <c r="F1239" s="17"/>
      <c r="G1239" s="17"/>
      <c r="H1239" s="17"/>
      <c r="I1239" s="17"/>
    </row>
    <row r="1240" spans="2:9" x14ac:dyDescent="0.25">
      <c r="B1240" s="17"/>
      <c r="C1240" s="17"/>
      <c r="D1240" s="17"/>
      <c r="E1240" s="17"/>
      <c r="F1240" s="17"/>
      <c r="G1240" s="17"/>
      <c r="H1240" s="17"/>
      <c r="I1240" s="17"/>
    </row>
    <row r="1241" spans="2:9" x14ac:dyDescent="0.25">
      <c r="B1241" s="17"/>
      <c r="C1241" s="17"/>
      <c r="D1241" s="17"/>
      <c r="E1241" s="17"/>
      <c r="F1241" s="17"/>
      <c r="G1241" s="17"/>
      <c r="H1241" s="17"/>
      <c r="I1241" s="17"/>
    </row>
    <row r="1242" spans="2:9" x14ac:dyDescent="0.25">
      <c r="B1242" s="17"/>
      <c r="C1242" s="17"/>
      <c r="D1242" s="17"/>
      <c r="E1242" s="17"/>
      <c r="F1242" s="17"/>
      <c r="G1242" s="17"/>
      <c r="H1242" s="17"/>
      <c r="I1242" s="17"/>
    </row>
    <row r="1243" spans="2:9" x14ac:dyDescent="0.25">
      <c r="B1243" s="17"/>
      <c r="C1243" s="17"/>
      <c r="D1243" s="17"/>
      <c r="E1243" s="17"/>
      <c r="F1243" s="17"/>
      <c r="G1243" s="17"/>
      <c r="H1243" s="17"/>
      <c r="I1243" s="17"/>
    </row>
    <row r="1244" spans="2:9" x14ac:dyDescent="0.25">
      <c r="B1244" s="17"/>
      <c r="C1244" s="17"/>
      <c r="D1244" s="17"/>
      <c r="E1244" s="17"/>
      <c r="F1244" s="17"/>
      <c r="G1244" s="17"/>
      <c r="H1244" s="17"/>
      <c r="I1244" s="17"/>
    </row>
    <row r="1245" spans="2:9" x14ac:dyDescent="0.25">
      <c r="B1245" s="17"/>
      <c r="C1245" s="17"/>
      <c r="D1245" s="17"/>
      <c r="E1245" s="17"/>
      <c r="F1245" s="17"/>
      <c r="G1245" s="17"/>
      <c r="H1245" s="17"/>
      <c r="I1245" s="17"/>
    </row>
    <row r="1246" spans="2:9" x14ac:dyDescent="0.25">
      <c r="B1246" s="17"/>
      <c r="C1246" s="17"/>
      <c r="D1246" s="17"/>
      <c r="E1246" s="17"/>
      <c r="F1246" s="17"/>
      <c r="G1246" s="17"/>
      <c r="H1246" s="17"/>
      <c r="I1246" s="17"/>
    </row>
    <row r="1247" spans="2:9" x14ac:dyDescent="0.25">
      <c r="B1247" s="17"/>
      <c r="C1247" s="17"/>
      <c r="D1247" s="17"/>
      <c r="E1247" s="17"/>
      <c r="F1247" s="17"/>
      <c r="G1247" s="17"/>
      <c r="H1247" s="17"/>
      <c r="I1247" s="17"/>
    </row>
    <row r="1248" spans="2:9" x14ac:dyDescent="0.25">
      <c r="B1248" s="17"/>
      <c r="C1248" s="17"/>
      <c r="D1248" s="17"/>
      <c r="E1248" s="17"/>
      <c r="F1248" s="17"/>
      <c r="G1248" s="17"/>
      <c r="H1248" s="17"/>
      <c r="I1248" s="17"/>
    </row>
    <row r="1249" spans="2:9" x14ac:dyDescent="0.25">
      <c r="B1249" s="17"/>
      <c r="C1249" s="17"/>
      <c r="D1249" s="17"/>
      <c r="E1249" s="17"/>
      <c r="F1249" s="17"/>
      <c r="G1249" s="17"/>
      <c r="H1249" s="17"/>
      <c r="I1249" s="17"/>
    </row>
    <row r="1250" spans="2:9" x14ac:dyDescent="0.25">
      <c r="B1250" s="17"/>
      <c r="C1250" s="17"/>
      <c r="D1250" s="17"/>
      <c r="E1250" s="17"/>
      <c r="F1250" s="17"/>
      <c r="G1250" s="17"/>
      <c r="H1250" s="17"/>
      <c r="I1250" s="17"/>
    </row>
    <row r="1251" spans="2:9" x14ac:dyDescent="0.25">
      <c r="B1251" s="17"/>
      <c r="C1251" s="17"/>
      <c r="D1251" s="17"/>
      <c r="E1251" s="17"/>
      <c r="F1251" s="17"/>
      <c r="G1251" s="17"/>
      <c r="H1251" s="17"/>
      <c r="I1251" s="17"/>
    </row>
    <row r="1252" spans="2:9" x14ac:dyDescent="0.25">
      <c r="B1252" s="17"/>
      <c r="C1252" s="17"/>
      <c r="D1252" s="17"/>
      <c r="E1252" s="17"/>
      <c r="F1252" s="17"/>
      <c r="G1252" s="17"/>
      <c r="H1252" s="17"/>
      <c r="I1252" s="17"/>
    </row>
    <row r="1253" spans="2:9" x14ac:dyDescent="0.25">
      <c r="B1253" s="17"/>
      <c r="C1253" s="17"/>
      <c r="D1253" s="17"/>
      <c r="E1253" s="17"/>
      <c r="F1253" s="17"/>
      <c r="G1253" s="17"/>
      <c r="H1253" s="17"/>
      <c r="I1253" s="17"/>
    </row>
    <row r="1254" spans="2:9" x14ac:dyDescent="0.25">
      <c r="B1254" s="17"/>
      <c r="C1254" s="17"/>
      <c r="D1254" s="17"/>
      <c r="E1254" s="17"/>
      <c r="F1254" s="17"/>
      <c r="G1254" s="17"/>
      <c r="H1254" s="17"/>
      <c r="I1254" s="17"/>
    </row>
    <row r="1255" spans="2:9" x14ac:dyDescent="0.25">
      <c r="B1255" s="17"/>
      <c r="C1255" s="17"/>
      <c r="D1255" s="17"/>
      <c r="E1255" s="17"/>
      <c r="F1255" s="17"/>
      <c r="G1255" s="17"/>
      <c r="H1255" s="17"/>
      <c r="I1255" s="17"/>
    </row>
    <row r="1256" spans="2:9" x14ac:dyDescent="0.25">
      <c r="B1256" s="17"/>
      <c r="C1256" s="17"/>
      <c r="D1256" s="17"/>
      <c r="E1256" s="17"/>
      <c r="F1256" s="17"/>
      <c r="G1256" s="17"/>
      <c r="H1256" s="17"/>
      <c r="I1256" s="17"/>
    </row>
    <row r="1257" spans="2:9" x14ac:dyDescent="0.25">
      <c r="B1257" s="17"/>
      <c r="C1257" s="17"/>
      <c r="D1257" s="17"/>
      <c r="E1257" s="17"/>
      <c r="F1257" s="17"/>
      <c r="G1257" s="17"/>
      <c r="H1257" s="17"/>
      <c r="I1257" s="17"/>
    </row>
    <row r="1258" spans="2:9" x14ac:dyDescent="0.25">
      <c r="B1258" s="17"/>
      <c r="C1258" s="17"/>
      <c r="D1258" s="17"/>
      <c r="E1258" s="17"/>
      <c r="F1258" s="17"/>
      <c r="G1258" s="17"/>
      <c r="H1258" s="17"/>
      <c r="I1258" s="17"/>
    </row>
    <row r="1259" spans="2:9" x14ac:dyDescent="0.25">
      <c r="B1259" s="17"/>
      <c r="C1259" s="17"/>
      <c r="D1259" s="17"/>
      <c r="E1259" s="17"/>
      <c r="F1259" s="17"/>
      <c r="G1259" s="17"/>
      <c r="H1259" s="17"/>
      <c r="I1259" s="17"/>
    </row>
    <row r="1260" spans="2:9" x14ac:dyDescent="0.25">
      <c r="B1260" s="17"/>
      <c r="C1260" s="17"/>
      <c r="D1260" s="17"/>
      <c r="E1260" s="17"/>
      <c r="F1260" s="17"/>
      <c r="G1260" s="17"/>
      <c r="H1260" s="17"/>
      <c r="I1260" s="17"/>
    </row>
    <row r="1261" spans="2:9" x14ac:dyDescent="0.25">
      <c r="B1261" s="17"/>
      <c r="C1261" s="17"/>
      <c r="D1261" s="17"/>
      <c r="E1261" s="17"/>
      <c r="F1261" s="17"/>
      <c r="G1261" s="17"/>
      <c r="H1261" s="17"/>
      <c r="I1261" s="17"/>
    </row>
    <row r="1262" spans="2:9" x14ac:dyDescent="0.25">
      <c r="B1262" s="17"/>
      <c r="C1262" s="17"/>
      <c r="D1262" s="17"/>
      <c r="E1262" s="17"/>
      <c r="F1262" s="17"/>
      <c r="G1262" s="17"/>
      <c r="H1262" s="17"/>
      <c r="I1262" s="17"/>
    </row>
    <row r="1263" spans="2:9" x14ac:dyDescent="0.25">
      <c r="B1263" s="17"/>
      <c r="C1263" s="17"/>
      <c r="D1263" s="17"/>
      <c r="E1263" s="17"/>
      <c r="F1263" s="17"/>
      <c r="G1263" s="17"/>
      <c r="H1263" s="17"/>
      <c r="I1263" s="17"/>
    </row>
    <row r="1264" spans="2:9" x14ac:dyDescent="0.25">
      <c r="B1264" s="17"/>
      <c r="C1264" s="17"/>
      <c r="D1264" s="17"/>
      <c r="E1264" s="17"/>
      <c r="F1264" s="17"/>
      <c r="G1264" s="17"/>
      <c r="H1264" s="17"/>
      <c r="I1264" s="17"/>
    </row>
    <row r="1265" spans="2:9" x14ac:dyDescent="0.25">
      <c r="B1265" s="17"/>
      <c r="C1265" s="17"/>
      <c r="D1265" s="17"/>
      <c r="E1265" s="17"/>
      <c r="F1265" s="17"/>
      <c r="G1265" s="17"/>
      <c r="H1265" s="17"/>
      <c r="I1265" s="17"/>
    </row>
    <row r="1266" spans="2:9" x14ac:dyDescent="0.25">
      <c r="B1266" s="17"/>
      <c r="C1266" s="17"/>
      <c r="D1266" s="17"/>
      <c r="E1266" s="17"/>
      <c r="F1266" s="17"/>
      <c r="G1266" s="17"/>
      <c r="H1266" s="17"/>
      <c r="I1266" s="17"/>
    </row>
    <row r="1267" spans="2:9" x14ac:dyDescent="0.25">
      <c r="B1267" s="17"/>
      <c r="C1267" s="17"/>
      <c r="D1267" s="17"/>
      <c r="E1267" s="17"/>
      <c r="F1267" s="17"/>
      <c r="G1267" s="17"/>
      <c r="H1267" s="17"/>
      <c r="I1267" s="17"/>
    </row>
    <row r="1268" spans="2:9" x14ac:dyDescent="0.25">
      <c r="B1268" s="17"/>
      <c r="C1268" s="17"/>
      <c r="D1268" s="17"/>
      <c r="E1268" s="17"/>
      <c r="F1268" s="17"/>
      <c r="G1268" s="17"/>
      <c r="H1268" s="17"/>
      <c r="I1268" s="17"/>
    </row>
    <row r="1269" spans="2:9" x14ac:dyDescent="0.25">
      <c r="B1269" s="17"/>
      <c r="C1269" s="17"/>
      <c r="D1269" s="17"/>
      <c r="E1269" s="17"/>
      <c r="F1269" s="17"/>
      <c r="G1269" s="17"/>
      <c r="H1269" s="17"/>
      <c r="I1269" s="17"/>
    </row>
    <row r="1270" spans="2:9" x14ac:dyDescent="0.25">
      <c r="B1270" s="17"/>
      <c r="C1270" s="17"/>
      <c r="D1270" s="17"/>
      <c r="E1270" s="17"/>
      <c r="F1270" s="17"/>
      <c r="G1270" s="17"/>
      <c r="H1270" s="17"/>
      <c r="I1270" s="17"/>
    </row>
    <row r="1271" spans="2:9" x14ac:dyDescent="0.25">
      <c r="B1271" s="17"/>
      <c r="C1271" s="17"/>
      <c r="D1271" s="17"/>
      <c r="E1271" s="17"/>
      <c r="F1271" s="17"/>
      <c r="G1271" s="17"/>
      <c r="H1271" s="17"/>
      <c r="I1271" s="17"/>
    </row>
    <row r="1272" spans="2:9" x14ac:dyDescent="0.25">
      <c r="B1272" s="17"/>
      <c r="C1272" s="17"/>
      <c r="D1272" s="17"/>
      <c r="E1272" s="17"/>
      <c r="F1272" s="17"/>
      <c r="G1272" s="17"/>
      <c r="H1272" s="17"/>
      <c r="I1272" s="17"/>
    </row>
    <row r="1273" spans="2:9" x14ac:dyDescent="0.25">
      <c r="B1273" s="17"/>
      <c r="C1273" s="17"/>
      <c r="D1273" s="17"/>
      <c r="E1273" s="17"/>
      <c r="F1273" s="17"/>
      <c r="G1273" s="17"/>
      <c r="H1273" s="17"/>
      <c r="I1273" s="17"/>
    </row>
    <row r="1274" spans="2:9" x14ac:dyDescent="0.25">
      <c r="B1274" s="17"/>
      <c r="C1274" s="17"/>
      <c r="D1274" s="17"/>
      <c r="E1274" s="17"/>
      <c r="F1274" s="17"/>
      <c r="G1274" s="17"/>
      <c r="H1274" s="17"/>
      <c r="I1274" s="17"/>
    </row>
    <row r="1275" spans="2:9" x14ac:dyDescent="0.25">
      <c r="B1275" s="17"/>
      <c r="C1275" s="17"/>
      <c r="D1275" s="17"/>
      <c r="E1275" s="17"/>
      <c r="F1275" s="17"/>
      <c r="G1275" s="17"/>
      <c r="H1275" s="17"/>
      <c r="I1275" s="17"/>
    </row>
    <row r="1276" spans="2:9" x14ac:dyDescent="0.25">
      <c r="B1276" s="17"/>
      <c r="C1276" s="17"/>
      <c r="D1276" s="17"/>
      <c r="E1276" s="17"/>
      <c r="F1276" s="17"/>
      <c r="G1276" s="17"/>
      <c r="H1276" s="17"/>
      <c r="I1276" s="17"/>
    </row>
    <row r="1277" spans="2:9" x14ac:dyDescent="0.25">
      <c r="B1277" s="17"/>
      <c r="C1277" s="17"/>
      <c r="D1277" s="17"/>
      <c r="E1277" s="17"/>
      <c r="F1277" s="17"/>
      <c r="G1277" s="17"/>
      <c r="H1277" s="17"/>
      <c r="I1277" s="17"/>
    </row>
    <row r="1278" spans="2:9" x14ac:dyDescent="0.25">
      <c r="B1278" s="17"/>
      <c r="C1278" s="17"/>
      <c r="D1278" s="17"/>
      <c r="E1278" s="17"/>
      <c r="F1278" s="17"/>
      <c r="G1278" s="17"/>
      <c r="H1278" s="17"/>
      <c r="I1278" s="17"/>
    </row>
    <row r="1279" spans="2:9" x14ac:dyDescent="0.25">
      <c r="B1279" s="17"/>
      <c r="C1279" s="17"/>
      <c r="D1279" s="17"/>
      <c r="E1279" s="17"/>
      <c r="F1279" s="17"/>
      <c r="G1279" s="17"/>
      <c r="H1279" s="17"/>
      <c r="I1279" s="17"/>
    </row>
    <row r="1280" spans="2:9" x14ac:dyDescent="0.25">
      <c r="B1280" s="17"/>
      <c r="C1280" s="17"/>
      <c r="D1280" s="17"/>
      <c r="E1280" s="17"/>
      <c r="F1280" s="17"/>
      <c r="G1280" s="17"/>
      <c r="H1280" s="17"/>
      <c r="I1280" s="17"/>
    </row>
    <row r="1281" spans="2:9" x14ac:dyDescent="0.25">
      <c r="B1281" s="17"/>
      <c r="C1281" s="17"/>
      <c r="D1281" s="17"/>
      <c r="E1281" s="17"/>
      <c r="F1281" s="17"/>
      <c r="G1281" s="17"/>
      <c r="H1281" s="17"/>
      <c r="I1281" s="17"/>
    </row>
    <row r="1282" spans="2:9" x14ac:dyDescent="0.25">
      <c r="B1282" s="17"/>
      <c r="C1282" s="17"/>
      <c r="D1282" s="17"/>
      <c r="E1282" s="17"/>
      <c r="F1282" s="17"/>
      <c r="G1282" s="17"/>
      <c r="H1282" s="17"/>
      <c r="I1282" s="17"/>
    </row>
    <row r="1283" spans="2:9" x14ac:dyDescent="0.25">
      <c r="B1283" s="17"/>
      <c r="C1283" s="17"/>
      <c r="D1283" s="17"/>
      <c r="E1283" s="17"/>
      <c r="F1283" s="17"/>
      <c r="G1283" s="17"/>
      <c r="H1283" s="17"/>
      <c r="I1283" s="17"/>
    </row>
    <row r="1284" spans="2:9" x14ac:dyDescent="0.25">
      <c r="B1284" s="17"/>
      <c r="C1284" s="17"/>
      <c r="D1284" s="17"/>
      <c r="E1284" s="17"/>
      <c r="F1284" s="17"/>
      <c r="G1284" s="17"/>
      <c r="H1284" s="17"/>
      <c r="I1284" s="17"/>
    </row>
    <row r="1285" spans="2:9" x14ac:dyDescent="0.25">
      <c r="B1285" s="17"/>
      <c r="C1285" s="17"/>
      <c r="D1285" s="17"/>
      <c r="E1285" s="17"/>
      <c r="F1285" s="17"/>
      <c r="G1285" s="17"/>
      <c r="H1285" s="17"/>
      <c r="I1285" s="17"/>
    </row>
    <row r="1286" spans="2:9" x14ac:dyDescent="0.25">
      <c r="B1286" s="17"/>
      <c r="C1286" s="17"/>
      <c r="D1286" s="17"/>
      <c r="E1286" s="17"/>
      <c r="F1286" s="17"/>
      <c r="G1286" s="17"/>
      <c r="H1286" s="17"/>
      <c r="I1286" s="17"/>
    </row>
    <row r="1287" spans="2:9" x14ac:dyDescent="0.25">
      <c r="B1287" s="17"/>
      <c r="C1287" s="17"/>
      <c r="D1287" s="17"/>
      <c r="E1287" s="17"/>
      <c r="F1287" s="17"/>
      <c r="G1287" s="17"/>
      <c r="H1287" s="17"/>
      <c r="I1287" s="17"/>
    </row>
    <row r="1288" spans="2:9" x14ac:dyDescent="0.25">
      <c r="B1288" s="17"/>
      <c r="C1288" s="17"/>
      <c r="D1288" s="17"/>
      <c r="E1288" s="17"/>
      <c r="F1288" s="17"/>
      <c r="G1288" s="17"/>
      <c r="H1288" s="17"/>
      <c r="I1288" s="17"/>
    </row>
    <row r="1289" spans="2:9" x14ac:dyDescent="0.25">
      <c r="B1289" s="17"/>
      <c r="C1289" s="17"/>
      <c r="D1289" s="17"/>
      <c r="E1289" s="17"/>
      <c r="F1289" s="17"/>
      <c r="G1289" s="17"/>
      <c r="H1289" s="17"/>
      <c r="I1289" s="17"/>
    </row>
    <row r="1290" spans="2:9" x14ac:dyDescent="0.25">
      <c r="B1290" s="17"/>
      <c r="C1290" s="17"/>
      <c r="D1290" s="17"/>
      <c r="E1290" s="17"/>
      <c r="F1290" s="17"/>
      <c r="G1290" s="17"/>
      <c r="H1290" s="17"/>
      <c r="I1290" s="17"/>
    </row>
    <row r="1291" spans="2:9" x14ac:dyDescent="0.25">
      <c r="B1291" s="17"/>
      <c r="C1291" s="17"/>
      <c r="D1291" s="17"/>
      <c r="E1291" s="17"/>
      <c r="F1291" s="17"/>
      <c r="G1291" s="17"/>
      <c r="H1291" s="17"/>
      <c r="I1291" s="17"/>
    </row>
    <row r="1292" spans="2:9" x14ac:dyDescent="0.25">
      <c r="B1292" s="17"/>
      <c r="C1292" s="17"/>
      <c r="D1292" s="17"/>
      <c r="E1292" s="17"/>
      <c r="F1292" s="17"/>
      <c r="G1292" s="17"/>
      <c r="H1292" s="17"/>
      <c r="I1292" s="17"/>
    </row>
    <row r="1293" spans="2:9" x14ac:dyDescent="0.25">
      <c r="B1293" s="17"/>
      <c r="C1293" s="17"/>
      <c r="D1293" s="17"/>
      <c r="E1293" s="17"/>
      <c r="F1293" s="17"/>
      <c r="G1293" s="17"/>
      <c r="H1293" s="17"/>
      <c r="I1293" s="17"/>
    </row>
    <row r="1294" spans="2:9" x14ac:dyDescent="0.25">
      <c r="B1294" s="17"/>
      <c r="C1294" s="17"/>
      <c r="D1294" s="17"/>
      <c r="E1294" s="17"/>
      <c r="F1294" s="17"/>
      <c r="G1294" s="17"/>
      <c r="H1294" s="17"/>
      <c r="I1294" s="17"/>
    </row>
    <row r="1295" spans="2:9" x14ac:dyDescent="0.25">
      <c r="B1295" s="17"/>
      <c r="C1295" s="17"/>
      <c r="D1295" s="17"/>
      <c r="E1295" s="17"/>
      <c r="F1295" s="17"/>
      <c r="G1295" s="17"/>
      <c r="H1295" s="17"/>
      <c r="I1295" s="17"/>
    </row>
    <row r="1296" spans="2:9" x14ac:dyDescent="0.25">
      <c r="B1296" s="17"/>
      <c r="C1296" s="17"/>
      <c r="D1296" s="17"/>
      <c r="E1296" s="17"/>
      <c r="F1296" s="17"/>
      <c r="G1296" s="17"/>
      <c r="H1296" s="17"/>
      <c r="I1296" s="17"/>
    </row>
    <row r="1297" spans="2:9" x14ac:dyDescent="0.25">
      <c r="B1297" s="17"/>
      <c r="C1297" s="17"/>
      <c r="D1297" s="17"/>
      <c r="E1297" s="17"/>
      <c r="F1297" s="17"/>
      <c r="G1297" s="17"/>
      <c r="H1297" s="17"/>
      <c r="I1297" s="17"/>
    </row>
    <row r="1298" spans="2:9" x14ac:dyDescent="0.25">
      <c r="B1298" s="17"/>
      <c r="C1298" s="17"/>
      <c r="D1298" s="17"/>
      <c r="E1298" s="17"/>
      <c r="F1298" s="17"/>
      <c r="G1298" s="17"/>
      <c r="H1298" s="17"/>
      <c r="I1298" s="17"/>
    </row>
    <row r="1299" spans="2:9" x14ac:dyDescent="0.25">
      <c r="B1299" s="17"/>
      <c r="C1299" s="17"/>
      <c r="D1299" s="17"/>
      <c r="E1299" s="17"/>
      <c r="F1299" s="17"/>
      <c r="G1299" s="17"/>
      <c r="H1299" s="17"/>
      <c r="I1299" s="17"/>
    </row>
    <row r="1300" spans="2:9" x14ac:dyDescent="0.25">
      <c r="B1300" s="17"/>
      <c r="C1300" s="17"/>
      <c r="D1300" s="17"/>
      <c r="E1300" s="17"/>
      <c r="F1300" s="17"/>
      <c r="G1300" s="17"/>
      <c r="H1300" s="17"/>
      <c r="I1300" s="17"/>
    </row>
    <row r="1301" spans="2:9" x14ac:dyDescent="0.25">
      <c r="B1301" s="17"/>
      <c r="C1301" s="17"/>
      <c r="D1301" s="17"/>
      <c r="E1301" s="17"/>
      <c r="F1301" s="17"/>
      <c r="G1301" s="17"/>
      <c r="H1301" s="17"/>
      <c r="I1301" s="17"/>
    </row>
    <row r="1302" spans="2:9" x14ac:dyDescent="0.25">
      <c r="B1302" s="17"/>
      <c r="C1302" s="17"/>
      <c r="D1302" s="17"/>
      <c r="E1302" s="17"/>
      <c r="F1302" s="17"/>
      <c r="G1302" s="17"/>
      <c r="H1302" s="17"/>
      <c r="I1302" s="17"/>
    </row>
    <row r="1303" spans="2:9" x14ac:dyDescent="0.25">
      <c r="B1303" s="17"/>
      <c r="C1303" s="17"/>
      <c r="D1303" s="17"/>
      <c r="E1303" s="17"/>
      <c r="F1303" s="17"/>
      <c r="G1303" s="17"/>
      <c r="H1303" s="17"/>
      <c r="I1303" s="17"/>
    </row>
    <row r="1304" spans="2:9" x14ac:dyDescent="0.25">
      <c r="B1304" s="17"/>
      <c r="C1304" s="17"/>
      <c r="D1304" s="17"/>
      <c r="E1304" s="17"/>
      <c r="F1304" s="17"/>
      <c r="G1304" s="17"/>
      <c r="H1304" s="17"/>
      <c r="I1304" s="17"/>
    </row>
    <row r="1305" spans="2:9" x14ac:dyDescent="0.25">
      <c r="B1305" s="17"/>
      <c r="C1305" s="17"/>
      <c r="D1305" s="17"/>
      <c r="E1305" s="17"/>
      <c r="F1305" s="17"/>
      <c r="G1305" s="17"/>
      <c r="H1305" s="17"/>
      <c r="I1305" s="17"/>
    </row>
    <row r="1306" spans="2:9" x14ac:dyDescent="0.25">
      <c r="B1306" s="17"/>
      <c r="C1306" s="17"/>
      <c r="D1306" s="17"/>
      <c r="E1306" s="17"/>
      <c r="F1306" s="17"/>
      <c r="G1306" s="17"/>
      <c r="H1306" s="17"/>
      <c r="I1306" s="17"/>
    </row>
    <row r="1307" spans="2:9" x14ac:dyDescent="0.25">
      <c r="B1307" s="17"/>
      <c r="C1307" s="17"/>
      <c r="D1307" s="17"/>
      <c r="E1307" s="17"/>
      <c r="F1307" s="17"/>
      <c r="G1307" s="17"/>
      <c r="H1307" s="17"/>
      <c r="I1307" s="17"/>
    </row>
    <row r="1308" spans="2:9" x14ac:dyDescent="0.25">
      <c r="B1308" s="17"/>
      <c r="C1308" s="17"/>
      <c r="D1308" s="17"/>
      <c r="E1308" s="17"/>
      <c r="F1308" s="17"/>
      <c r="G1308" s="17"/>
      <c r="H1308" s="17"/>
      <c r="I1308" s="17"/>
    </row>
    <row r="1309" spans="2:9" x14ac:dyDescent="0.25">
      <c r="B1309" s="17"/>
      <c r="C1309" s="17"/>
      <c r="D1309" s="17"/>
      <c r="E1309" s="17"/>
      <c r="F1309" s="17"/>
      <c r="G1309" s="17"/>
      <c r="H1309" s="17"/>
      <c r="I1309" s="17"/>
    </row>
    <row r="1310" spans="2:9" x14ac:dyDescent="0.25">
      <c r="B1310" s="17"/>
      <c r="C1310" s="17"/>
      <c r="D1310" s="17"/>
      <c r="E1310" s="17"/>
      <c r="F1310" s="17"/>
      <c r="G1310" s="17"/>
      <c r="H1310" s="17"/>
      <c r="I1310" s="17"/>
    </row>
    <row r="1311" spans="2:9" x14ac:dyDescent="0.25">
      <c r="B1311" s="17"/>
      <c r="C1311" s="17"/>
      <c r="D1311" s="17"/>
      <c r="E1311" s="17"/>
      <c r="F1311" s="17"/>
      <c r="G1311" s="17"/>
      <c r="H1311" s="17"/>
      <c r="I1311" s="17"/>
    </row>
    <row r="1312" spans="2:9" x14ac:dyDescent="0.25">
      <c r="B1312" s="17"/>
      <c r="C1312" s="17"/>
      <c r="D1312" s="17"/>
      <c r="E1312" s="17"/>
      <c r="F1312" s="17"/>
      <c r="G1312" s="17"/>
      <c r="H1312" s="17"/>
      <c r="I1312" s="17"/>
    </row>
    <row r="1313" spans="2:9" x14ac:dyDescent="0.25">
      <c r="B1313" s="17"/>
      <c r="C1313" s="17"/>
      <c r="D1313" s="17"/>
      <c r="E1313" s="17"/>
      <c r="F1313" s="17"/>
      <c r="G1313" s="17"/>
      <c r="H1313" s="17"/>
      <c r="I1313" s="17"/>
    </row>
    <row r="1314" spans="2:9" x14ac:dyDescent="0.25">
      <c r="B1314" s="17"/>
      <c r="C1314" s="17"/>
      <c r="D1314" s="17"/>
      <c r="E1314" s="17"/>
      <c r="F1314" s="17"/>
      <c r="G1314" s="17"/>
      <c r="H1314" s="17"/>
      <c r="I1314" s="17"/>
    </row>
    <row r="1315" spans="2:9" x14ac:dyDescent="0.25">
      <c r="B1315" s="17"/>
      <c r="C1315" s="17"/>
      <c r="D1315" s="17"/>
      <c r="E1315" s="17"/>
      <c r="F1315" s="17"/>
      <c r="G1315" s="17"/>
      <c r="H1315" s="17"/>
      <c r="I1315" s="17"/>
    </row>
    <row r="1316" spans="2:9" x14ac:dyDescent="0.25">
      <c r="B1316" s="17"/>
      <c r="C1316" s="17"/>
      <c r="D1316" s="17"/>
      <c r="E1316" s="17"/>
      <c r="F1316" s="17"/>
      <c r="G1316" s="17"/>
      <c r="H1316" s="17"/>
      <c r="I1316" s="17"/>
    </row>
    <row r="1317" spans="2:9" x14ac:dyDescent="0.25">
      <c r="B1317" s="17"/>
      <c r="C1317" s="17"/>
      <c r="D1317" s="17"/>
      <c r="E1317" s="17"/>
      <c r="F1317" s="17"/>
      <c r="G1317" s="17"/>
      <c r="H1317" s="17"/>
      <c r="I1317" s="17"/>
    </row>
    <row r="1318" spans="2:9" x14ac:dyDescent="0.25">
      <c r="B1318" s="17"/>
      <c r="C1318" s="17"/>
      <c r="D1318" s="17"/>
      <c r="E1318" s="17"/>
      <c r="F1318" s="17"/>
      <c r="G1318" s="17"/>
      <c r="H1318" s="17"/>
      <c r="I1318" s="17"/>
    </row>
    <row r="1319" spans="2:9" x14ac:dyDescent="0.25">
      <c r="B1319" s="17"/>
      <c r="C1319" s="17"/>
      <c r="D1319" s="17"/>
      <c r="E1319" s="17"/>
      <c r="F1319" s="17"/>
      <c r="G1319" s="17"/>
      <c r="H1319" s="17"/>
      <c r="I1319" s="17"/>
    </row>
    <row r="1320" spans="2:9" x14ac:dyDescent="0.25">
      <c r="B1320" s="17"/>
      <c r="C1320" s="17"/>
      <c r="D1320" s="17"/>
      <c r="E1320" s="17"/>
      <c r="F1320" s="17"/>
      <c r="G1320" s="17"/>
      <c r="H1320" s="17"/>
      <c r="I1320" s="17"/>
    </row>
    <row r="1321" spans="2:9" x14ac:dyDescent="0.25">
      <c r="B1321" s="17"/>
      <c r="C1321" s="17"/>
      <c r="D1321" s="17"/>
      <c r="E1321" s="17"/>
      <c r="F1321" s="17"/>
      <c r="G1321" s="17"/>
      <c r="H1321" s="17"/>
      <c r="I1321" s="17"/>
    </row>
    <row r="1322" spans="2:9" x14ac:dyDescent="0.25">
      <c r="B1322" s="17"/>
      <c r="C1322" s="17"/>
      <c r="D1322" s="17"/>
      <c r="E1322" s="17"/>
      <c r="F1322" s="17"/>
      <c r="G1322" s="17"/>
      <c r="H1322" s="17"/>
      <c r="I1322" s="17"/>
    </row>
    <row r="1323" spans="2:9" x14ac:dyDescent="0.25">
      <c r="B1323" s="17"/>
      <c r="C1323" s="17"/>
      <c r="D1323" s="17"/>
      <c r="E1323" s="17"/>
      <c r="F1323" s="17"/>
      <c r="G1323" s="17"/>
      <c r="H1323" s="17"/>
      <c r="I1323" s="17"/>
    </row>
    <row r="1324" spans="2:9" x14ac:dyDescent="0.25">
      <c r="B1324" s="17"/>
      <c r="C1324" s="17"/>
      <c r="D1324" s="17"/>
      <c r="E1324" s="17"/>
      <c r="F1324" s="17"/>
      <c r="G1324" s="17"/>
      <c r="H1324" s="17"/>
      <c r="I1324" s="17"/>
    </row>
    <row r="1325" spans="2:9" x14ac:dyDescent="0.25">
      <c r="B1325" s="17"/>
      <c r="C1325" s="17"/>
      <c r="D1325" s="17"/>
      <c r="E1325" s="17"/>
      <c r="F1325" s="17"/>
      <c r="G1325" s="17"/>
      <c r="H1325" s="17"/>
      <c r="I1325" s="17"/>
    </row>
    <row r="1326" spans="2:9" x14ac:dyDescent="0.25">
      <c r="B1326" s="17"/>
      <c r="C1326" s="17"/>
      <c r="D1326" s="17"/>
      <c r="E1326" s="17"/>
      <c r="F1326" s="17"/>
      <c r="G1326" s="17"/>
      <c r="H1326" s="17"/>
      <c r="I1326" s="17"/>
    </row>
    <row r="1327" spans="2:9" x14ac:dyDescent="0.25">
      <c r="B1327" s="17"/>
      <c r="C1327" s="17"/>
      <c r="D1327" s="17"/>
      <c r="E1327" s="17"/>
      <c r="F1327" s="17"/>
      <c r="G1327" s="17"/>
      <c r="H1327" s="17"/>
      <c r="I1327" s="17"/>
    </row>
    <row r="1328" spans="2:9" x14ac:dyDescent="0.25">
      <c r="B1328" s="17"/>
      <c r="C1328" s="17"/>
      <c r="D1328" s="17"/>
      <c r="E1328" s="17"/>
      <c r="F1328" s="17"/>
      <c r="G1328" s="17"/>
      <c r="H1328" s="17"/>
      <c r="I1328" s="17"/>
    </row>
    <row r="1329" spans="2:9" x14ac:dyDescent="0.25">
      <c r="B1329" s="17"/>
      <c r="C1329" s="17"/>
      <c r="D1329" s="17"/>
      <c r="E1329" s="17"/>
      <c r="F1329" s="17"/>
      <c r="G1329" s="17"/>
      <c r="H1329" s="17"/>
      <c r="I1329" s="17"/>
    </row>
    <row r="1330" spans="2:9" x14ac:dyDescent="0.25">
      <c r="B1330" s="17"/>
      <c r="C1330" s="17"/>
      <c r="D1330" s="17"/>
      <c r="E1330" s="17"/>
      <c r="F1330" s="17"/>
      <c r="G1330" s="17"/>
      <c r="H1330" s="17"/>
      <c r="I1330" s="17"/>
    </row>
    <row r="1331" spans="2:9" x14ac:dyDescent="0.25">
      <c r="B1331" s="17"/>
      <c r="C1331" s="17"/>
      <c r="D1331" s="17"/>
      <c r="E1331" s="17"/>
      <c r="F1331" s="17"/>
      <c r="G1331" s="17"/>
      <c r="H1331" s="17"/>
      <c r="I1331" s="17"/>
    </row>
    <row r="1332" spans="2:9" x14ac:dyDescent="0.25">
      <c r="B1332" s="17"/>
      <c r="C1332" s="17"/>
      <c r="D1332" s="17"/>
      <c r="E1332" s="17"/>
      <c r="F1332" s="17"/>
      <c r="G1332" s="17"/>
      <c r="H1332" s="17"/>
      <c r="I1332" s="17"/>
    </row>
    <row r="1333" spans="2:9" x14ac:dyDescent="0.25">
      <c r="B1333" s="17"/>
      <c r="C1333" s="17"/>
      <c r="D1333" s="17"/>
      <c r="E1333" s="17"/>
      <c r="F1333" s="17"/>
      <c r="G1333" s="17"/>
      <c r="H1333" s="17"/>
      <c r="I1333" s="17"/>
    </row>
    <row r="1334" spans="2:9" x14ac:dyDescent="0.25">
      <c r="B1334" s="17"/>
      <c r="C1334" s="17"/>
      <c r="D1334" s="17"/>
      <c r="E1334" s="17"/>
      <c r="F1334" s="17"/>
      <c r="G1334" s="17"/>
      <c r="H1334" s="17"/>
      <c r="I1334" s="17"/>
    </row>
    <row r="1335" spans="2:9" x14ac:dyDescent="0.25">
      <c r="B1335" s="17"/>
      <c r="C1335" s="17"/>
      <c r="D1335" s="17"/>
      <c r="E1335" s="17"/>
      <c r="F1335" s="17"/>
      <c r="G1335" s="17"/>
      <c r="H1335" s="17"/>
      <c r="I1335" s="17"/>
    </row>
    <row r="1336" spans="2:9" x14ac:dyDescent="0.25">
      <c r="B1336" s="17"/>
      <c r="C1336" s="17"/>
      <c r="D1336" s="17"/>
      <c r="E1336" s="17"/>
      <c r="F1336" s="17"/>
      <c r="G1336" s="17"/>
      <c r="H1336" s="17"/>
      <c r="I1336" s="17"/>
    </row>
    <row r="1337" spans="2:9" x14ac:dyDescent="0.25">
      <c r="B1337" s="17"/>
      <c r="C1337" s="17"/>
      <c r="D1337" s="17"/>
      <c r="E1337" s="17"/>
      <c r="F1337" s="17"/>
      <c r="G1337" s="17"/>
      <c r="H1337" s="17"/>
      <c r="I1337" s="17"/>
    </row>
    <row r="1338" spans="2:9" x14ac:dyDescent="0.25">
      <c r="B1338" s="17"/>
      <c r="C1338" s="17"/>
      <c r="D1338" s="17"/>
      <c r="E1338" s="17"/>
      <c r="F1338" s="17"/>
      <c r="G1338" s="17"/>
      <c r="H1338" s="17"/>
      <c r="I1338" s="17"/>
    </row>
    <row r="1339" spans="2:9" x14ac:dyDescent="0.25">
      <c r="B1339" s="17"/>
      <c r="C1339" s="17"/>
      <c r="D1339" s="17"/>
      <c r="E1339" s="17"/>
      <c r="F1339" s="17"/>
      <c r="G1339" s="17"/>
      <c r="H1339" s="17"/>
      <c r="I1339" s="17"/>
    </row>
    <row r="1340" spans="2:9" x14ac:dyDescent="0.25">
      <c r="B1340" s="17"/>
      <c r="C1340" s="17"/>
      <c r="D1340" s="17"/>
      <c r="E1340" s="17"/>
      <c r="F1340" s="17"/>
      <c r="G1340" s="17"/>
      <c r="H1340" s="17"/>
      <c r="I1340" s="17"/>
    </row>
    <row r="1341" spans="2:9" x14ac:dyDescent="0.25">
      <c r="B1341" s="17"/>
      <c r="C1341" s="17"/>
      <c r="D1341" s="17"/>
      <c r="E1341" s="17"/>
      <c r="F1341" s="17"/>
      <c r="G1341" s="17"/>
      <c r="H1341" s="17"/>
      <c r="I1341" s="17"/>
    </row>
    <row r="1342" spans="2:9" x14ac:dyDescent="0.25">
      <c r="B1342" s="17"/>
      <c r="C1342" s="17"/>
      <c r="D1342" s="17"/>
      <c r="E1342" s="17"/>
      <c r="F1342" s="17"/>
      <c r="G1342" s="17"/>
      <c r="H1342" s="17"/>
      <c r="I1342" s="17"/>
    </row>
    <row r="1343" spans="2:9" x14ac:dyDescent="0.25">
      <c r="B1343" s="17"/>
      <c r="C1343" s="17"/>
      <c r="D1343" s="17"/>
      <c r="E1343" s="17"/>
      <c r="F1343" s="17"/>
      <c r="G1343" s="17"/>
      <c r="H1343" s="17"/>
      <c r="I1343" s="17"/>
    </row>
    <row r="1344" spans="2:9" x14ac:dyDescent="0.25">
      <c r="B1344" s="17"/>
      <c r="C1344" s="17"/>
      <c r="D1344" s="17"/>
      <c r="E1344" s="17"/>
      <c r="F1344" s="17"/>
      <c r="G1344" s="17"/>
      <c r="H1344" s="17"/>
      <c r="I1344" s="17"/>
    </row>
    <row r="1345" spans="2:9" x14ac:dyDescent="0.25">
      <c r="B1345" s="17"/>
      <c r="C1345" s="17"/>
      <c r="D1345" s="17"/>
      <c r="E1345" s="17"/>
      <c r="F1345" s="17"/>
      <c r="G1345" s="17"/>
      <c r="H1345" s="17"/>
      <c r="I1345" s="17"/>
    </row>
    <row r="1346" spans="2:9" x14ac:dyDescent="0.25">
      <c r="B1346" s="17"/>
      <c r="C1346" s="17"/>
      <c r="D1346" s="17"/>
      <c r="E1346" s="17"/>
      <c r="F1346" s="17"/>
      <c r="G1346" s="17"/>
      <c r="H1346" s="17"/>
      <c r="I1346" s="17"/>
    </row>
    <row r="1347" spans="2:9" x14ac:dyDescent="0.25">
      <c r="B1347" s="17"/>
      <c r="C1347" s="17"/>
      <c r="D1347" s="17"/>
      <c r="E1347" s="17"/>
      <c r="F1347" s="17"/>
      <c r="G1347" s="17"/>
      <c r="H1347" s="17"/>
      <c r="I1347" s="17"/>
    </row>
    <row r="1348" spans="2:9" x14ac:dyDescent="0.25">
      <c r="B1348" s="17"/>
      <c r="C1348" s="17"/>
      <c r="D1348" s="17"/>
      <c r="E1348" s="17"/>
      <c r="F1348" s="17"/>
      <c r="G1348" s="17"/>
      <c r="H1348" s="17"/>
      <c r="I1348" s="17"/>
    </row>
    <row r="1349" spans="2:9" x14ac:dyDescent="0.25">
      <c r="B1349" s="17"/>
      <c r="C1349" s="17"/>
      <c r="D1349" s="17"/>
      <c r="E1349" s="17"/>
      <c r="F1349" s="17"/>
      <c r="G1349" s="17"/>
      <c r="H1349" s="17"/>
      <c r="I1349" s="17"/>
    </row>
    <row r="1350" spans="2:9" x14ac:dyDescent="0.25">
      <c r="B1350" s="17"/>
      <c r="C1350" s="17"/>
      <c r="D1350" s="17"/>
      <c r="E1350" s="17"/>
      <c r="F1350" s="17"/>
      <c r="G1350" s="17"/>
      <c r="H1350" s="17"/>
      <c r="I1350" s="17"/>
    </row>
    <row r="1351" spans="2:9" x14ac:dyDescent="0.25">
      <c r="B1351" s="17"/>
      <c r="C1351" s="17"/>
      <c r="D1351" s="17"/>
      <c r="E1351" s="17"/>
      <c r="F1351" s="17"/>
      <c r="G1351" s="17"/>
      <c r="H1351" s="17"/>
      <c r="I1351" s="17"/>
    </row>
    <row r="1352" spans="2:9" x14ac:dyDescent="0.25">
      <c r="B1352" s="17"/>
      <c r="C1352" s="17"/>
      <c r="D1352" s="17"/>
      <c r="E1352" s="17"/>
      <c r="F1352" s="17"/>
      <c r="G1352" s="17"/>
      <c r="H1352" s="17"/>
      <c r="I1352" s="17"/>
    </row>
    <row r="1353" spans="2:9" x14ac:dyDescent="0.25">
      <c r="B1353" s="17"/>
      <c r="C1353" s="17"/>
      <c r="D1353" s="17"/>
      <c r="E1353" s="17"/>
      <c r="F1353" s="17"/>
      <c r="G1353" s="17"/>
      <c r="H1353" s="17"/>
      <c r="I1353" s="17"/>
    </row>
    <row r="1354" spans="2:9" x14ac:dyDescent="0.25">
      <c r="B1354" s="17"/>
      <c r="C1354" s="17"/>
      <c r="D1354" s="17"/>
      <c r="E1354" s="17"/>
      <c r="F1354" s="17"/>
      <c r="G1354" s="17"/>
      <c r="H1354" s="17"/>
      <c r="I1354" s="17"/>
    </row>
    <row r="1355" spans="2:9" x14ac:dyDescent="0.25">
      <c r="B1355" s="17"/>
      <c r="C1355" s="17"/>
      <c r="D1355" s="17"/>
      <c r="E1355" s="17"/>
      <c r="F1355" s="17"/>
      <c r="G1355" s="17"/>
      <c r="H1355" s="17"/>
      <c r="I1355" s="17"/>
    </row>
    <row r="1356" spans="2:9" x14ac:dyDescent="0.25">
      <c r="B1356" s="17"/>
      <c r="C1356" s="17"/>
      <c r="D1356" s="17"/>
      <c r="E1356" s="17"/>
      <c r="F1356" s="17"/>
      <c r="G1356" s="17"/>
      <c r="H1356" s="17"/>
      <c r="I1356" s="17"/>
    </row>
    <row r="1357" spans="2:9" x14ac:dyDescent="0.25">
      <c r="B1357" s="17"/>
      <c r="C1357" s="17"/>
      <c r="D1357" s="17"/>
      <c r="E1357" s="17"/>
      <c r="F1357" s="17"/>
      <c r="G1357" s="17"/>
      <c r="H1357" s="17"/>
      <c r="I1357" s="17"/>
    </row>
    <row r="1358" spans="2:9" x14ac:dyDescent="0.25">
      <c r="B1358" s="17"/>
      <c r="C1358" s="17"/>
      <c r="D1358" s="17"/>
      <c r="E1358" s="17"/>
      <c r="F1358" s="17"/>
      <c r="G1358" s="17"/>
      <c r="H1358" s="17"/>
      <c r="I1358" s="17"/>
    </row>
    <row r="1359" spans="2:9" x14ac:dyDescent="0.25">
      <c r="B1359" s="17"/>
      <c r="C1359" s="17"/>
      <c r="D1359" s="17"/>
      <c r="E1359" s="17"/>
      <c r="F1359" s="17"/>
      <c r="G1359" s="17"/>
      <c r="H1359" s="17"/>
      <c r="I1359" s="17"/>
    </row>
    <row r="1360" spans="2:9" x14ac:dyDescent="0.25">
      <c r="B1360" s="17"/>
      <c r="C1360" s="17"/>
      <c r="D1360" s="17"/>
      <c r="E1360" s="17"/>
      <c r="F1360" s="17"/>
      <c r="G1360" s="17"/>
      <c r="H1360" s="17"/>
      <c r="I1360" s="17"/>
    </row>
    <row r="1361" spans="2:9" x14ac:dyDescent="0.25">
      <c r="B1361" s="17"/>
      <c r="C1361" s="17"/>
      <c r="D1361" s="17"/>
      <c r="E1361" s="17"/>
      <c r="F1361" s="17"/>
      <c r="G1361" s="17"/>
      <c r="H1361" s="17"/>
      <c r="I1361" s="17"/>
    </row>
    <row r="1362" spans="2:9" x14ac:dyDescent="0.25">
      <c r="B1362" s="17"/>
      <c r="C1362" s="17"/>
      <c r="D1362" s="17"/>
      <c r="E1362" s="17"/>
      <c r="F1362" s="17"/>
      <c r="G1362" s="17"/>
      <c r="H1362" s="17"/>
      <c r="I1362" s="17"/>
    </row>
    <row r="1363" spans="2:9" x14ac:dyDescent="0.25">
      <c r="B1363" s="17"/>
      <c r="C1363" s="17"/>
      <c r="D1363" s="17"/>
      <c r="E1363" s="17"/>
      <c r="F1363" s="17"/>
      <c r="G1363" s="17"/>
      <c r="H1363" s="17"/>
      <c r="I1363" s="17"/>
    </row>
    <row r="1364" spans="2:9" x14ac:dyDescent="0.25">
      <c r="B1364" s="17"/>
      <c r="C1364" s="17"/>
      <c r="D1364" s="17"/>
      <c r="E1364" s="17"/>
      <c r="F1364" s="17"/>
      <c r="G1364" s="17"/>
      <c r="H1364" s="17"/>
      <c r="I1364" s="17"/>
    </row>
    <row r="1365" spans="2:9" x14ac:dyDescent="0.25">
      <c r="B1365" s="17"/>
      <c r="C1365" s="17"/>
      <c r="D1365" s="17"/>
      <c r="E1365" s="17"/>
      <c r="F1365" s="17"/>
      <c r="G1365" s="17"/>
      <c r="H1365" s="17"/>
      <c r="I1365" s="17"/>
    </row>
    <row r="1366" spans="2:9" x14ac:dyDescent="0.25">
      <c r="B1366" s="17"/>
      <c r="C1366" s="17"/>
      <c r="D1366" s="17"/>
      <c r="E1366" s="17"/>
      <c r="F1366" s="17"/>
      <c r="G1366" s="17"/>
      <c r="H1366" s="17"/>
      <c r="I1366" s="17"/>
    </row>
    <row r="1367" spans="2:9" x14ac:dyDescent="0.25">
      <c r="B1367" s="17"/>
      <c r="C1367" s="17"/>
      <c r="D1367" s="17"/>
      <c r="E1367" s="17"/>
      <c r="F1367" s="17"/>
      <c r="G1367" s="17"/>
      <c r="H1367" s="17"/>
      <c r="I1367" s="17"/>
    </row>
    <row r="1368" spans="2:9" x14ac:dyDescent="0.25">
      <c r="B1368" s="17"/>
      <c r="C1368" s="17"/>
      <c r="D1368" s="17"/>
      <c r="E1368" s="17"/>
      <c r="F1368" s="17"/>
      <c r="G1368" s="17"/>
      <c r="H1368" s="17"/>
      <c r="I1368" s="17"/>
    </row>
    <row r="1369" spans="2:9" x14ac:dyDescent="0.25">
      <c r="B1369" s="17"/>
      <c r="C1369" s="17"/>
      <c r="D1369" s="17"/>
      <c r="E1369" s="17"/>
      <c r="F1369" s="17"/>
      <c r="G1369" s="17"/>
      <c r="H1369" s="17"/>
      <c r="I1369" s="17"/>
    </row>
    <row r="1370" spans="2:9" x14ac:dyDescent="0.25">
      <c r="B1370" s="17"/>
      <c r="C1370" s="17"/>
      <c r="D1370" s="17"/>
      <c r="E1370" s="17"/>
      <c r="F1370" s="17"/>
      <c r="G1370" s="17"/>
      <c r="H1370" s="17"/>
      <c r="I1370" s="17"/>
    </row>
    <row r="1371" spans="2:9" x14ac:dyDescent="0.25">
      <c r="B1371" s="17"/>
      <c r="C1371" s="17"/>
      <c r="D1371" s="17"/>
      <c r="E1371" s="17"/>
      <c r="F1371" s="17"/>
      <c r="G1371" s="17"/>
      <c r="H1371" s="17"/>
      <c r="I1371" s="17"/>
    </row>
    <row r="1372" spans="2:9" x14ac:dyDescent="0.25">
      <c r="B1372" s="17"/>
      <c r="C1372" s="17"/>
      <c r="D1372" s="17"/>
      <c r="E1372" s="17"/>
      <c r="F1372" s="17"/>
      <c r="G1372" s="17"/>
      <c r="H1372" s="17"/>
      <c r="I1372" s="17"/>
    </row>
    <row r="1373" spans="2:9" x14ac:dyDescent="0.25">
      <c r="B1373" s="17"/>
      <c r="C1373" s="17"/>
      <c r="D1373" s="17"/>
      <c r="E1373" s="17"/>
      <c r="F1373" s="17"/>
      <c r="G1373" s="17"/>
      <c r="H1373" s="17"/>
      <c r="I1373" s="17"/>
    </row>
    <row r="1374" spans="2:9" x14ac:dyDescent="0.25">
      <c r="B1374" s="17"/>
      <c r="C1374" s="17"/>
      <c r="D1374" s="17"/>
      <c r="E1374" s="17"/>
      <c r="F1374" s="17"/>
      <c r="G1374" s="17"/>
      <c r="H1374" s="17"/>
      <c r="I1374" s="17"/>
    </row>
    <row r="1375" spans="2:9" x14ac:dyDescent="0.25">
      <c r="B1375" s="17"/>
      <c r="C1375" s="17"/>
      <c r="D1375" s="17"/>
      <c r="E1375" s="17"/>
      <c r="F1375" s="17"/>
      <c r="G1375" s="17"/>
      <c r="H1375" s="17"/>
      <c r="I1375" s="17"/>
    </row>
    <row r="1376" spans="2:9" x14ac:dyDescent="0.25">
      <c r="B1376" s="17"/>
      <c r="C1376" s="17"/>
      <c r="D1376" s="17"/>
      <c r="E1376" s="17"/>
      <c r="F1376" s="17"/>
      <c r="G1376" s="17"/>
      <c r="H1376" s="17"/>
      <c r="I1376" s="17"/>
    </row>
    <row r="1377" spans="2:9" x14ac:dyDescent="0.25">
      <c r="B1377" s="17"/>
      <c r="C1377" s="17"/>
      <c r="D1377" s="17"/>
      <c r="E1377" s="17"/>
      <c r="F1377" s="17"/>
      <c r="G1377" s="17"/>
      <c r="H1377" s="17"/>
      <c r="I1377" s="17"/>
    </row>
    <row r="1378" spans="2:9" x14ac:dyDescent="0.25">
      <c r="B1378" s="17"/>
      <c r="C1378" s="17"/>
      <c r="D1378" s="17"/>
      <c r="E1378" s="17"/>
      <c r="F1378" s="17"/>
      <c r="G1378" s="17"/>
      <c r="H1378" s="17"/>
      <c r="I1378" s="17"/>
    </row>
    <row r="1379" spans="2:9" x14ac:dyDescent="0.25">
      <c r="B1379" s="17"/>
      <c r="C1379" s="17"/>
      <c r="D1379" s="17"/>
      <c r="E1379" s="17"/>
      <c r="F1379" s="17"/>
      <c r="G1379" s="17"/>
      <c r="H1379" s="17"/>
      <c r="I1379" s="17"/>
    </row>
    <row r="1380" spans="2:9" x14ac:dyDescent="0.25">
      <c r="B1380" s="17"/>
      <c r="C1380" s="17"/>
      <c r="D1380" s="17"/>
      <c r="E1380" s="17"/>
      <c r="F1380" s="17"/>
      <c r="G1380" s="17"/>
      <c r="H1380" s="17"/>
      <c r="I1380" s="17"/>
    </row>
    <row r="1381" spans="2:9" x14ac:dyDescent="0.25">
      <c r="B1381" s="17"/>
      <c r="C1381" s="17"/>
      <c r="D1381" s="17"/>
      <c r="E1381" s="17"/>
      <c r="F1381" s="17"/>
      <c r="G1381" s="17"/>
      <c r="H1381" s="17"/>
      <c r="I1381" s="17"/>
    </row>
    <row r="1382" spans="2:9" x14ac:dyDescent="0.25">
      <c r="B1382" s="17"/>
      <c r="C1382" s="17"/>
      <c r="D1382" s="17"/>
      <c r="E1382" s="17"/>
      <c r="F1382" s="17"/>
      <c r="G1382" s="17"/>
      <c r="H1382" s="17"/>
      <c r="I1382" s="17"/>
    </row>
    <row r="1383" spans="2:9" x14ac:dyDescent="0.25">
      <c r="B1383" s="17"/>
      <c r="C1383" s="17"/>
      <c r="D1383" s="17"/>
      <c r="E1383" s="17"/>
      <c r="F1383" s="17"/>
      <c r="G1383" s="17"/>
      <c r="H1383" s="17"/>
      <c r="I1383" s="17"/>
    </row>
    <row r="1384" spans="2:9" x14ac:dyDescent="0.25">
      <c r="B1384" s="17"/>
      <c r="C1384" s="17"/>
      <c r="D1384" s="17"/>
      <c r="E1384" s="17"/>
      <c r="F1384" s="17"/>
      <c r="G1384" s="17"/>
      <c r="H1384" s="17"/>
      <c r="I1384" s="17"/>
    </row>
    <row r="1385" spans="2:9" x14ac:dyDescent="0.25">
      <c r="B1385" s="17"/>
      <c r="C1385" s="17"/>
      <c r="D1385" s="17"/>
      <c r="E1385" s="17"/>
      <c r="F1385" s="17"/>
      <c r="G1385" s="17"/>
      <c r="H1385" s="17"/>
      <c r="I1385" s="17"/>
    </row>
    <row r="1386" spans="2:9" x14ac:dyDescent="0.25">
      <c r="B1386" s="17"/>
      <c r="C1386" s="17"/>
      <c r="D1386" s="17"/>
      <c r="E1386" s="17"/>
      <c r="F1386" s="17"/>
      <c r="G1386" s="17"/>
      <c r="H1386" s="17"/>
      <c r="I1386" s="17"/>
    </row>
    <row r="1387" spans="2:9" x14ac:dyDescent="0.25">
      <c r="B1387" s="17"/>
      <c r="C1387" s="17"/>
      <c r="D1387" s="17"/>
      <c r="E1387" s="17"/>
      <c r="F1387" s="17"/>
      <c r="G1387" s="17"/>
      <c r="H1387" s="17"/>
      <c r="I1387" s="17"/>
    </row>
    <row r="1388" spans="2:9" x14ac:dyDescent="0.25">
      <c r="B1388" s="17"/>
      <c r="C1388" s="17"/>
      <c r="D1388" s="17"/>
      <c r="E1388" s="17"/>
      <c r="F1388" s="17"/>
      <c r="G1388" s="17"/>
      <c r="H1388" s="17"/>
      <c r="I1388" s="17"/>
    </row>
    <row r="1389" spans="2:9" x14ac:dyDescent="0.25">
      <c r="B1389" s="17"/>
      <c r="C1389" s="17"/>
      <c r="D1389" s="17"/>
      <c r="E1389" s="17"/>
      <c r="F1389" s="17"/>
      <c r="G1389" s="17"/>
      <c r="H1389" s="17"/>
      <c r="I1389" s="17"/>
    </row>
    <row r="1390" spans="2:9" x14ac:dyDescent="0.25">
      <c r="B1390" s="17"/>
      <c r="C1390" s="17"/>
      <c r="D1390" s="17"/>
      <c r="E1390" s="17"/>
      <c r="F1390" s="17"/>
      <c r="G1390" s="17"/>
      <c r="H1390" s="17"/>
      <c r="I1390" s="17"/>
    </row>
    <row r="1391" spans="2:9" x14ac:dyDescent="0.25">
      <c r="B1391" s="17"/>
      <c r="C1391" s="17"/>
      <c r="D1391" s="17"/>
      <c r="E1391" s="17"/>
      <c r="F1391" s="17"/>
      <c r="G1391" s="17"/>
      <c r="H1391" s="17"/>
      <c r="I1391" s="17"/>
    </row>
    <row r="1392" spans="2:9" x14ac:dyDescent="0.25">
      <c r="B1392" s="17"/>
      <c r="C1392" s="17"/>
      <c r="D1392" s="17"/>
      <c r="E1392" s="17"/>
      <c r="F1392" s="17"/>
      <c r="G1392" s="17"/>
      <c r="H1392" s="17"/>
      <c r="I1392" s="17"/>
    </row>
    <row r="1393" spans="2:9" x14ac:dyDescent="0.25">
      <c r="B1393" s="17"/>
      <c r="C1393" s="17"/>
      <c r="D1393" s="17"/>
      <c r="E1393" s="17"/>
      <c r="F1393" s="17"/>
      <c r="G1393" s="17"/>
      <c r="H1393" s="17"/>
      <c r="I1393" s="17"/>
    </row>
    <row r="1394" spans="2:9" x14ac:dyDescent="0.25">
      <c r="B1394" s="17"/>
      <c r="C1394" s="17"/>
      <c r="D1394" s="17"/>
      <c r="E1394" s="17"/>
      <c r="F1394" s="17"/>
      <c r="G1394" s="17"/>
      <c r="H1394" s="17"/>
      <c r="I1394" s="17"/>
    </row>
    <row r="1395" spans="2:9" x14ac:dyDescent="0.25">
      <c r="B1395" s="17"/>
      <c r="C1395" s="17"/>
      <c r="D1395" s="17"/>
      <c r="E1395" s="17"/>
      <c r="F1395" s="17"/>
      <c r="G1395" s="17"/>
      <c r="H1395" s="17"/>
      <c r="I1395" s="17"/>
    </row>
    <row r="1396" spans="2:9" x14ac:dyDescent="0.25">
      <c r="B1396" s="17"/>
      <c r="C1396" s="17"/>
      <c r="D1396" s="17"/>
      <c r="E1396" s="17"/>
      <c r="F1396" s="17"/>
      <c r="G1396" s="17"/>
      <c r="H1396" s="17"/>
      <c r="I1396" s="17"/>
    </row>
    <row r="1397" spans="2:9" x14ac:dyDescent="0.25">
      <c r="B1397" s="17"/>
      <c r="C1397" s="17"/>
      <c r="D1397" s="17"/>
      <c r="E1397" s="17"/>
      <c r="F1397" s="17"/>
      <c r="G1397" s="17"/>
      <c r="H1397" s="17"/>
      <c r="I1397" s="17"/>
    </row>
    <row r="1398" spans="2:9" x14ac:dyDescent="0.25">
      <c r="B1398" s="17"/>
      <c r="C1398" s="17"/>
      <c r="D1398" s="17"/>
      <c r="E1398" s="17"/>
      <c r="F1398" s="17"/>
      <c r="G1398" s="17"/>
      <c r="H1398" s="17"/>
      <c r="I1398" s="17"/>
    </row>
    <row r="1399" spans="2:9" x14ac:dyDescent="0.25">
      <c r="B1399" s="17"/>
      <c r="C1399" s="17"/>
      <c r="D1399" s="17"/>
      <c r="E1399" s="17"/>
      <c r="F1399" s="17"/>
      <c r="G1399" s="17"/>
      <c r="H1399" s="17"/>
      <c r="I1399" s="17"/>
    </row>
    <row r="1400" spans="2:9" x14ac:dyDescent="0.25">
      <c r="B1400" s="17"/>
      <c r="C1400" s="17"/>
      <c r="D1400" s="17"/>
      <c r="E1400" s="17"/>
      <c r="F1400" s="17"/>
      <c r="G1400" s="17"/>
      <c r="H1400" s="17"/>
      <c r="I1400" s="17"/>
    </row>
    <row r="1401" spans="2:9" x14ac:dyDescent="0.25">
      <c r="B1401" s="17"/>
      <c r="C1401" s="17"/>
      <c r="D1401" s="17"/>
      <c r="E1401" s="17"/>
      <c r="F1401" s="17"/>
      <c r="G1401" s="17"/>
      <c r="H1401" s="17"/>
      <c r="I1401" s="17"/>
    </row>
    <row r="1402" spans="2:9" x14ac:dyDescent="0.25">
      <c r="B1402" s="17"/>
      <c r="C1402" s="17"/>
      <c r="D1402" s="17"/>
      <c r="E1402" s="17"/>
      <c r="F1402" s="17"/>
      <c r="G1402" s="17"/>
      <c r="H1402" s="17"/>
      <c r="I1402" s="17"/>
    </row>
    <row r="1403" spans="2:9" x14ac:dyDescent="0.25">
      <c r="B1403" s="17"/>
      <c r="C1403" s="17"/>
      <c r="D1403" s="17"/>
      <c r="E1403" s="17"/>
      <c r="F1403" s="17"/>
      <c r="G1403" s="17"/>
      <c r="H1403" s="17"/>
      <c r="I1403" s="17"/>
    </row>
    <row r="1404" spans="2:9" x14ac:dyDescent="0.25">
      <c r="B1404" s="17"/>
      <c r="C1404" s="17"/>
      <c r="D1404" s="17"/>
      <c r="E1404" s="17"/>
      <c r="F1404" s="17"/>
      <c r="G1404" s="17"/>
      <c r="H1404" s="17"/>
      <c r="I1404" s="17"/>
    </row>
    <row r="1405" spans="2:9" x14ac:dyDescent="0.25">
      <c r="B1405" s="17"/>
      <c r="C1405" s="17"/>
      <c r="D1405" s="17"/>
      <c r="E1405" s="17"/>
      <c r="F1405" s="17"/>
      <c r="G1405" s="17"/>
      <c r="H1405" s="17"/>
      <c r="I1405" s="17"/>
    </row>
    <row r="1406" spans="2:9" x14ac:dyDescent="0.25">
      <c r="B1406" s="17"/>
      <c r="C1406" s="17"/>
      <c r="D1406" s="17"/>
      <c r="E1406" s="17"/>
      <c r="F1406" s="17"/>
      <c r="G1406" s="17"/>
      <c r="H1406" s="17"/>
      <c r="I1406" s="17"/>
    </row>
    <row r="1407" spans="2:9" x14ac:dyDescent="0.25">
      <c r="B1407" s="17"/>
      <c r="C1407" s="17"/>
      <c r="D1407" s="17"/>
      <c r="E1407" s="17"/>
      <c r="F1407" s="17"/>
      <c r="G1407" s="17"/>
      <c r="H1407" s="17"/>
      <c r="I1407" s="17"/>
    </row>
    <row r="1408" spans="2:9" x14ac:dyDescent="0.25">
      <c r="B1408" s="17"/>
      <c r="C1408" s="17"/>
      <c r="D1408" s="17"/>
      <c r="E1408" s="17"/>
      <c r="F1408" s="17"/>
      <c r="G1408" s="17"/>
      <c r="H1408" s="17"/>
      <c r="I1408" s="17"/>
    </row>
    <row r="1409" spans="2:9" x14ac:dyDescent="0.25">
      <c r="B1409" s="17"/>
      <c r="C1409" s="17"/>
      <c r="D1409" s="17"/>
      <c r="E1409" s="17"/>
      <c r="F1409" s="17"/>
      <c r="G1409" s="17"/>
      <c r="H1409" s="17"/>
      <c r="I1409" s="17"/>
    </row>
    <row r="1410" spans="2:9" x14ac:dyDescent="0.25">
      <c r="B1410" s="17"/>
      <c r="C1410" s="17"/>
      <c r="D1410" s="17"/>
      <c r="E1410" s="17"/>
      <c r="F1410" s="17"/>
      <c r="G1410" s="17"/>
      <c r="H1410" s="17"/>
      <c r="I1410" s="17"/>
    </row>
    <row r="1411" spans="2:9" x14ac:dyDescent="0.25">
      <c r="B1411" s="17"/>
      <c r="C1411" s="17"/>
      <c r="D1411" s="17"/>
      <c r="E1411" s="17"/>
      <c r="F1411" s="17"/>
      <c r="G1411" s="17"/>
      <c r="H1411" s="17"/>
      <c r="I1411" s="17"/>
    </row>
    <row r="1412" spans="2:9" x14ac:dyDescent="0.25">
      <c r="B1412" s="17"/>
      <c r="C1412" s="17"/>
      <c r="D1412" s="17"/>
      <c r="E1412" s="17"/>
      <c r="F1412" s="17"/>
      <c r="G1412" s="17"/>
      <c r="H1412" s="17"/>
      <c r="I1412" s="17"/>
    </row>
    <row r="1413" spans="2:9" x14ac:dyDescent="0.25">
      <c r="B1413" s="17"/>
      <c r="C1413" s="17"/>
      <c r="D1413" s="17"/>
      <c r="E1413" s="17"/>
      <c r="F1413" s="17"/>
      <c r="G1413" s="17"/>
      <c r="H1413" s="17"/>
      <c r="I1413" s="17"/>
    </row>
    <row r="1414" spans="2:9" x14ac:dyDescent="0.25">
      <c r="B1414" s="17"/>
      <c r="C1414" s="17"/>
      <c r="D1414" s="17"/>
      <c r="E1414" s="17"/>
      <c r="F1414" s="17"/>
      <c r="G1414" s="17"/>
      <c r="H1414" s="17"/>
      <c r="I1414" s="17"/>
    </row>
    <row r="1415" spans="2:9" x14ac:dyDescent="0.25">
      <c r="B1415" s="17"/>
      <c r="C1415" s="17"/>
      <c r="D1415" s="17"/>
      <c r="E1415" s="17"/>
      <c r="F1415" s="17"/>
      <c r="G1415" s="17"/>
      <c r="H1415" s="17"/>
      <c r="I1415" s="17"/>
    </row>
    <row r="1416" spans="2:9" x14ac:dyDescent="0.25">
      <c r="B1416" s="17"/>
      <c r="C1416" s="17"/>
      <c r="D1416" s="17"/>
      <c r="E1416" s="17"/>
      <c r="F1416" s="17"/>
      <c r="G1416" s="17"/>
      <c r="H1416" s="17"/>
      <c r="I1416" s="17"/>
    </row>
    <row r="1417" spans="2:9" x14ac:dyDescent="0.25">
      <c r="B1417" s="17"/>
      <c r="C1417" s="17"/>
      <c r="D1417" s="17"/>
      <c r="E1417" s="17"/>
      <c r="F1417" s="17"/>
      <c r="G1417" s="17"/>
      <c r="H1417" s="17"/>
      <c r="I1417" s="17"/>
    </row>
    <row r="1418" spans="2:9" x14ac:dyDescent="0.25">
      <c r="B1418" s="17"/>
      <c r="C1418" s="17"/>
      <c r="D1418" s="17"/>
      <c r="E1418" s="17"/>
      <c r="F1418" s="17"/>
      <c r="G1418" s="17"/>
      <c r="H1418" s="17"/>
      <c r="I1418" s="17"/>
    </row>
    <row r="1419" spans="2:9" x14ac:dyDescent="0.25">
      <c r="B1419" s="17"/>
      <c r="C1419" s="17"/>
      <c r="D1419" s="17"/>
      <c r="E1419" s="17"/>
      <c r="F1419" s="17"/>
      <c r="G1419" s="17"/>
      <c r="H1419" s="17"/>
      <c r="I1419" s="17"/>
    </row>
    <row r="1420" spans="2:9" x14ac:dyDescent="0.25">
      <c r="B1420" s="17"/>
      <c r="C1420" s="17"/>
      <c r="D1420" s="17"/>
      <c r="E1420" s="17"/>
      <c r="F1420" s="17"/>
      <c r="G1420" s="17"/>
      <c r="H1420" s="17"/>
      <c r="I1420" s="17"/>
    </row>
    <row r="1421" spans="2:9" x14ac:dyDescent="0.25">
      <c r="B1421" s="17"/>
      <c r="C1421" s="17"/>
      <c r="D1421" s="17"/>
      <c r="E1421" s="17"/>
      <c r="F1421" s="17"/>
      <c r="G1421" s="17"/>
      <c r="H1421" s="17"/>
      <c r="I1421" s="17"/>
    </row>
    <row r="1422" spans="2:9" x14ac:dyDescent="0.25">
      <c r="B1422" s="17"/>
      <c r="C1422" s="17"/>
      <c r="D1422" s="17"/>
      <c r="E1422" s="17"/>
      <c r="F1422" s="17"/>
      <c r="G1422" s="17"/>
      <c r="H1422" s="17"/>
      <c r="I1422" s="17"/>
    </row>
    <row r="1423" spans="2:9" x14ac:dyDescent="0.25">
      <c r="B1423" s="17"/>
      <c r="C1423" s="17"/>
      <c r="D1423" s="17"/>
      <c r="E1423" s="17"/>
      <c r="F1423" s="17"/>
      <c r="G1423" s="17"/>
      <c r="H1423" s="17"/>
      <c r="I1423" s="17"/>
    </row>
    <row r="1424" spans="2:9" x14ac:dyDescent="0.25">
      <c r="B1424" s="17"/>
      <c r="C1424" s="17"/>
      <c r="D1424" s="17"/>
      <c r="E1424" s="17"/>
      <c r="F1424" s="17"/>
      <c r="G1424" s="17"/>
      <c r="H1424" s="17"/>
      <c r="I1424" s="17"/>
    </row>
    <row r="1425" spans="2:9" x14ac:dyDescent="0.25">
      <c r="B1425" s="17"/>
      <c r="C1425" s="17"/>
      <c r="D1425" s="17"/>
      <c r="E1425" s="17"/>
      <c r="F1425" s="17"/>
      <c r="G1425" s="17"/>
      <c r="H1425" s="17"/>
      <c r="I1425" s="17"/>
    </row>
    <row r="1426" spans="2:9" x14ac:dyDescent="0.25">
      <c r="B1426" s="17"/>
      <c r="C1426" s="17"/>
      <c r="D1426" s="17"/>
      <c r="E1426" s="17"/>
      <c r="F1426" s="17"/>
      <c r="G1426" s="17"/>
      <c r="H1426" s="17"/>
      <c r="I1426" s="17"/>
    </row>
    <row r="1427" spans="2:9" x14ac:dyDescent="0.25">
      <c r="B1427" s="17"/>
      <c r="C1427" s="17"/>
      <c r="D1427" s="17"/>
      <c r="E1427" s="17"/>
      <c r="F1427" s="17"/>
      <c r="G1427" s="17"/>
      <c r="H1427" s="17"/>
      <c r="I1427" s="17"/>
    </row>
    <row r="1428" spans="2:9" x14ac:dyDescent="0.25">
      <c r="B1428" s="17"/>
      <c r="C1428" s="17"/>
      <c r="D1428" s="17"/>
      <c r="E1428" s="17"/>
      <c r="F1428" s="17"/>
      <c r="G1428" s="17"/>
      <c r="H1428" s="17"/>
      <c r="I1428" s="17"/>
    </row>
    <row r="1429" spans="2:9" x14ac:dyDescent="0.25">
      <c r="B1429" s="17"/>
      <c r="C1429" s="17"/>
      <c r="D1429" s="17"/>
      <c r="E1429" s="17"/>
      <c r="F1429" s="17"/>
      <c r="G1429" s="17"/>
      <c r="H1429" s="17"/>
      <c r="I1429" s="17"/>
    </row>
    <row r="1430" spans="2:9" x14ac:dyDescent="0.25">
      <c r="B1430" s="17"/>
      <c r="C1430" s="17"/>
      <c r="D1430" s="17"/>
      <c r="E1430" s="17"/>
      <c r="F1430" s="17"/>
      <c r="G1430" s="17"/>
      <c r="H1430" s="17"/>
      <c r="I1430" s="17"/>
    </row>
    <row r="1431" spans="2:9" x14ac:dyDescent="0.25">
      <c r="B1431" s="17"/>
      <c r="C1431" s="17"/>
      <c r="D1431" s="17"/>
      <c r="E1431" s="17"/>
      <c r="F1431" s="17"/>
      <c r="G1431" s="17"/>
      <c r="H1431" s="17"/>
      <c r="I1431" s="17"/>
    </row>
    <row r="1432" spans="2:9" x14ac:dyDescent="0.25">
      <c r="B1432" s="17"/>
      <c r="C1432" s="17"/>
      <c r="D1432" s="17"/>
      <c r="E1432" s="17"/>
      <c r="F1432" s="17"/>
      <c r="G1432" s="17"/>
      <c r="H1432" s="17"/>
      <c r="I1432" s="17"/>
    </row>
    <row r="1433" spans="2:9" x14ac:dyDescent="0.25">
      <c r="B1433" s="17"/>
      <c r="C1433" s="17"/>
      <c r="D1433" s="17"/>
      <c r="E1433" s="17"/>
      <c r="F1433" s="17"/>
      <c r="G1433" s="17"/>
      <c r="H1433" s="17"/>
      <c r="I1433" s="17"/>
    </row>
    <row r="1434" spans="2:9" x14ac:dyDescent="0.25">
      <c r="B1434" s="17"/>
      <c r="C1434" s="17"/>
      <c r="D1434" s="17"/>
      <c r="E1434" s="17"/>
      <c r="F1434" s="17"/>
      <c r="G1434" s="17"/>
      <c r="H1434" s="17"/>
      <c r="I1434" s="17"/>
    </row>
    <row r="1435" spans="2:9" x14ac:dyDescent="0.25">
      <c r="B1435" s="17"/>
      <c r="C1435" s="17"/>
      <c r="D1435" s="17"/>
      <c r="E1435" s="17"/>
      <c r="F1435" s="17"/>
      <c r="G1435" s="17"/>
      <c r="H1435" s="17"/>
      <c r="I1435" s="17"/>
    </row>
    <row r="1436" spans="2:9" x14ac:dyDescent="0.25">
      <c r="B1436" s="17"/>
      <c r="C1436" s="17"/>
      <c r="D1436" s="17"/>
      <c r="E1436" s="17"/>
      <c r="F1436" s="17"/>
      <c r="G1436" s="17"/>
      <c r="H1436" s="17"/>
      <c r="I1436" s="17"/>
    </row>
    <row r="1437" spans="2:9" x14ac:dyDescent="0.25">
      <c r="B1437" s="17"/>
      <c r="C1437" s="17"/>
      <c r="D1437" s="17"/>
      <c r="E1437" s="17"/>
      <c r="F1437" s="17"/>
      <c r="G1437" s="17"/>
      <c r="H1437" s="17"/>
      <c r="I1437" s="17"/>
    </row>
    <row r="1438" spans="2:9" x14ac:dyDescent="0.25">
      <c r="B1438" s="17"/>
      <c r="C1438" s="17"/>
      <c r="D1438" s="17"/>
      <c r="E1438" s="17"/>
      <c r="F1438" s="17"/>
      <c r="G1438" s="17"/>
      <c r="H1438" s="17"/>
      <c r="I1438" s="17"/>
    </row>
    <row r="1439" spans="2:9" x14ac:dyDescent="0.25">
      <c r="B1439" s="17"/>
      <c r="C1439" s="17"/>
      <c r="D1439" s="17"/>
      <c r="E1439" s="17"/>
      <c r="F1439" s="17"/>
      <c r="G1439" s="17"/>
      <c r="H1439" s="17"/>
      <c r="I1439" s="17"/>
    </row>
    <row r="1440" spans="2:9" x14ac:dyDescent="0.25">
      <c r="B1440" s="17"/>
      <c r="C1440" s="17"/>
      <c r="D1440" s="17"/>
      <c r="E1440" s="17"/>
      <c r="F1440" s="17"/>
      <c r="G1440" s="17"/>
      <c r="H1440" s="17"/>
      <c r="I1440" s="17"/>
    </row>
    <row r="1441" spans="2:9" x14ac:dyDescent="0.25">
      <c r="B1441" s="17"/>
      <c r="C1441" s="17"/>
      <c r="D1441" s="17"/>
      <c r="E1441" s="17"/>
      <c r="F1441" s="17"/>
      <c r="G1441" s="17"/>
      <c r="H1441" s="17"/>
      <c r="I1441" s="17"/>
    </row>
    <row r="1442" spans="2:9" x14ac:dyDescent="0.25">
      <c r="B1442" s="17"/>
      <c r="C1442" s="17"/>
      <c r="D1442" s="17"/>
      <c r="E1442" s="17"/>
      <c r="F1442" s="17"/>
      <c r="G1442" s="17"/>
      <c r="H1442" s="17"/>
      <c r="I1442" s="17"/>
    </row>
    <row r="1443" spans="2:9" x14ac:dyDescent="0.25">
      <c r="B1443" s="17"/>
      <c r="C1443" s="17"/>
      <c r="D1443" s="17"/>
      <c r="E1443" s="17"/>
      <c r="F1443" s="17"/>
      <c r="G1443" s="17"/>
      <c r="H1443" s="17"/>
      <c r="I1443" s="17"/>
    </row>
    <row r="1444" spans="2:9" x14ac:dyDescent="0.25">
      <c r="B1444" s="17"/>
      <c r="C1444" s="17"/>
      <c r="D1444" s="17"/>
      <c r="E1444" s="17"/>
      <c r="F1444" s="17"/>
      <c r="G1444" s="17"/>
      <c r="H1444" s="17"/>
      <c r="I1444" s="17"/>
    </row>
    <row r="1445" spans="2:9" x14ac:dyDescent="0.25">
      <c r="B1445" s="17"/>
      <c r="C1445" s="17"/>
      <c r="D1445" s="17"/>
      <c r="E1445" s="17"/>
      <c r="F1445" s="17"/>
      <c r="G1445" s="17"/>
      <c r="H1445" s="17"/>
      <c r="I1445" s="17"/>
    </row>
    <row r="1446" spans="2:9" x14ac:dyDescent="0.25">
      <c r="B1446" s="17"/>
      <c r="C1446" s="17"/>
      <c r="D1446" s="17"/>
      <c r="E1446" s="17"/>
      <c r="F1446" s="17"/>
      <c r="G1446" s="17"/>
      <c r="H1446" s="17"/>
      <c r="I1446" s="17"/>
    </row>
    <row r="1447" spans="2:9" x14ac:dyDescent="0.25">
      <c r="B1447" s="17"/>
      <c r="C1447" s="17"/>
      <c r="D1447" s="17"/>
      <c r="E1447" s="17"/>
      <c r="F1447" s="17"/>
      <c r="G1447" s="17"/>
      <c r="H1447" s="17"/>
      <c r="I1447" s="17"/>
    </row>
    <row r="1448" spans="2:9" x14ac:dyDescent="0.25">
      <c r="B1448" s="17"/>
      <c r="C1448" s="17"/>
      <c r="D1448" s="17"/>
      <c r="E1448" s="17"/>
      <c r="F1448" s="17"/>
      <c r="G1448" s="17"/>
      <c r="H1448" s="17"/>
      <c r="I1448" s="17"/>
    </row>
    <row r="1449" spans="2:9" x14ac:dyDescent="0.25">
      <c r="B1449" s="17"/>
      <c r="C1449" s="17"/>
      <c r="D1449" s="17"/>
      <c r="E1449" s="17"/>
      <c r="F1449" s="17"/>
      <c r="G1449" s="17"/>
      <c r="H1449" s="17"/>
      <c r="I1449" s="17"/>
    </row>
    <row r="1450" spans="2:9" x14ac:dyDescent="0.25">
      <c r="B1450" s="17"/>
      <c r="C1450" s="17"/>
      <c r="D1450" s="17"/>
      <c r="E1450" s="17"/>
      <c r="F1450" s="17"/>
      <c r="G1450" s="17"/>
      <c r="H1450" s="17"/>
      <c r="I1450" s="17"/>
    </row>
    <row r="1451" spans="2:9" x14ac:dyDescent="0.25">
      <c r="B1451" s="17"/>
      <c r="C1451" s="17"/>
      <c r="D1451" s="17"/>
      <c r="E1451" s="17"/>
      <c r="F1451" s="17"/>
      <c r="G1451" s="17"/>
      <c r="H1451" s="17"/>
      <c r="I1451" s="17"/>
    </row>
    <row r="1452" spans="2:9" x14ac:dyDescent="0.25">
      <c r="B1452" s="17"/>
      <c r="C1452" s="17"/>
      <c r="D1452" s="17"/>
      <c r="E1452" s="17"/>
      <c r="F1452" s="17"/>
      <c r="G1452" s="17"/>
      <c r="H1452" s="17"/>
      <c r="I1452" s="17"/>
    </row>
    <row r="1453" spans="2:9" x14ac:dyDescent="0.25">
      <c r="B1453" s="17"/>
      <c r="C1453" s="17"/>
      <c r="D1453" s="17"/>
      <c r="E1453" s="17"/>
      <c r="F1453" s="17"/>
      <c r="G1453" s="17"/>
      <c r="H1453" s="17"/>
      <c r="I1453" s="17"/>
    </row>
    <row r="1454" spans="2:9" x14ac:dyDescent="0.25">
      <c r="B1454" s="17"/>
      <c r="C1454" s="17"/>
      <c r="D1454" s="17"/>
      <c r="E1454" s="17"/>
      <c r="F1454" s="17"/>
      <c r="G1454" s="17"/>
      <c r="H1454" s="17"/>
      <c r="I1454" s="17"/>
    </row>
    <row r="1455" spans="2:9" x14ac:dyDescent="0.25">
      <c r="B1455" s="17"/>
      <c r="C1455" s="17"/>
      <c r="D1455" s="17"/>
      <c r="E1455" s="17"/>
      <c r="F1455" s="17"/>
      <c r="G1455" s="17"/>
      <c r="H1455" s="17"/>
      <c r="I1455" s="17"/>
    </row>
    <row r="1456" spans="2:9" x14ac:dyDescent="0.25">
      <c r="B1456" s="17"/>
      <c r="C1456" s="17"/>
      <c r="D1456" s="17"/>
      <c r="E1456" s="17"/>
      <c r="F1456" s="17"/>
      <c r="G1456" s="17"/>
      <c r="H1456" s="17"/>
      <c r="I1456" s="17"/>
    </row>
    <row r="1457" spans="2:9" x14ac:dyDescent="0.25">
      <c r="B1457" s="17"/>
      <c r="C1457" s="17"/>
      <c r="D1457" s="17"/>
      <c r="E1457" s="17"/>
      <c r="F1457" s="17"/>
      <c r="G1457" s="17"/>
      <c r="H1457" s="17"/>
      <c r="I1457" s="17"/>
    </row>
    <row r="1458" spans="2:9" x14ac:dyDescent="0.25">
      <c r="B1458" s="17"/>
      <c r="C1458" s="17"/>
      <c r="D1458" s="17"/>
      <c r="E1458" s="17"/>
      <c r="F1458" s="17"/>
      <c r="G1458" s="17"/>
      <c r="H1458" s="17"/>
      <c r="I1458" s="17"/>
    </row>
    <row r="1459" spans="2:9" x14ac:dyDescent="0.25">
      <c r="B1459" s="17"/>
      <c r="C1459" s="17"/>
      <c r="D1459" s="17"/>
      <c r="E1459" s="17"/>
      <c r="F1459" s="17"/>
      <c r="G1459" s="17"/>
      <c r="H1459" s="17"/>
      <c r="I1459" s="17"/>
    </row>
    <row r="1460" spans="2:9" x14ac:dyDescent="0.25">
      <c r="B1460" s="17"/>
      <c r="C1460" s="17"/>
      <c r="D1460" s="17"/>
      <c r="E1460" s="17"/>
      <c r="F1460" s="17"/>
      <c r="G1460" s="17"/>
      <c r="H1460" s="17"/>
      <c r="I1460" s="17"/>
    </row>
    <row r="1461" spans="2:9" x14ac:dyDescent="0.25">
      <c r="B1461" s="17"/>
      <c r="C1461" s="17"/>
      <c r="D1461" s="17"/>
      <c r="E1461" s="17"/>
      <c r="F1461" s="17"/>
      <c r="G1461" s="17"/>
      <c r="H1461" s="17"/>
      <c r="I1461" s="17"/>
    </row>
    <row r="1462" spans="2:9" x14ac:dyDescent="0.25">
      <c r="B1462" s="17"/>
      <c r="C1462" s="17"/>
      <c r="D1462" s="17"/>
      <c r="E1462" s="17"/>
      <c r="F1462" s="17"/>
      <c r="G1462" s="17"/>
      <c r="H1462" s="17"/>
      <c r="I1462" s="17"/>
    </row>
    <row r="1463" spans="2:9" x14ac:dyDescent="0.25">
      <c r="B1463" s="17"/>
      <c r="C1463" s="17"/>
      <c r="D1463" s="17"/>
      <c r="E1463" s="17"/>
      <c r="F1463" s="17"/>
      <c r="G1463" s="17"/>
      <c r="H1463" s="17"/>
      <c r="I1463" s="17"/>
    </row>
    <row r="1464" spans="2:9" x14ac:dyDescent="0.25">
      <c r="B1464" s="17"/>
      <c r="C1464" s="17"/>
      <c r="D1464" s="17"/>
      <c r="E1464" s="17"/>
      <c r="F1464" s="17"/>
      <c r="G1464" s="17"/>
      <c r="H1464" s="17"/>
      <c r="I1464" s="17"/>
    </row>
    <row r="1465" spans="2:9" x14ac:dyDescent="0.25">
      <c r="B1465" s="17"/>
      <c r="C1465" s="17"/>
      <c r="D1465" s="17"/>
      <c r="E1465" s="17"/>
      <c r="F1465" s="17"/>
      <c r="G1465" s="17"/>
      <c r="H1465" s="17"/>
      <c r="I1465" s="17"/>
    </row>
    <row r="1466" spans="2:9" x14ac:dyDescent="0.25">
      <c r="B1466" s="17"/>
      <c r="C1466" s="17"/>
      <c r="D1466" s="17"/>
      <c r="E1466" s="17"/>
      <c r="F1466" s="17"/>
      <c r="G1466" s="17"/>
      <c r="H1466" s="17"/>
      <c r="I1466" s="17"/>
    </row>
    <row r="1467" spans="2:9" x14ac:dyDescent="0.25">
      <c r="B1467" s="17"/>
      <c r="C1467" s="17"/>
      <c r="D1467" s="17"/>
      <c r="E1467" s="17"/>
      <c r="F1467" s="17"/>
      <c r="G1467" s="17"/>
      <c r="H1467" s="17"/>
      <c r="I1467" s="17"/>
    </row>
    <row r="1468" spans="2:9" x14ac:dyDescent="0.25">
      <c r="B1468" s="17"/>
      <c r="C1468" s="17"/>
      <c r="D1468" s="17"/>
      <c r="E1468" s="17"/>
      <c r="F1468" s="17"/>
      <c r="G1468" s="17"/>
      <c r="H1468" s="17"/>
      <c r="I1468" s="17"/>
    </row>
    <row r="1469" spans="2:9" x14ac:dyDescent="0.25">
      <c r="B1469" s="17"/>
      <c r="C1469" s="17"/>
      <c r="D1469" s="17"/>
      <c r="E1469" s="17"/>
      <c r="F1469" s="17"/>
      <c r="G1469" s="17"/>
      <c r="H1469" s="17"/>
      <c r="I1469" s="17"/>
    </row>
    <row r="1470" spans="2:9" x14ac:dyDescent="0.25">
      <c r="B1470" s="17"/>
      <c r="C1470" s="17"/>
      <c r="D1470" s="17"/>
      <c r="E1470" s="17"/>
      <c r="F1470" s="17"/>
      <c r="G1470" s="17"/>
      <c r="H1470" s="17"/>
      <c r="I1470" s="17"/>
    </row>
    <row r="1471" spans="2:9" x14ac:dyDescent="0.25">
      <c r="B1471" s="17"/>
      <c r="C1471" s="17"/>
      <c r="D1471" s="17"/>
      <c r="E1471" s="17"/>
      <c r="F1471" s="17"/>
      <c r="G1471" s="17"/>
      <c r="H1471" s="17"/>
      <c r="I1471" s="17"/>
    </row>
    <row r="1472" spans="2:9" x14ac:dyDescent="0.25">
      <c r="B1472" s="17"/>
      <c r="C1472" s="17"/>
      <c r="D1472" s="17"/>
      <c r="E1472" s="17"/>
      <c r="F1472" s="17"/>
      <c r="G1472" s="17"/>
      <c r="H1472" s="17"/>
      <c r="I1472" s="17"/>
    </row>
    <row r="1473" spans="2:9" x14ac:dyDescent="0.25">
      <c r="B1473" s="17"/>
      <c r="C1473" s="17"/>
      <c r="D1473" s="17"/>
      <c r="E1473" s="17"/>
      <c r="F1473" s="17"/>
      <c r="G1473" s="17"/>
      <c r="H1473" s="17"/>
      <c r="I1473" s="17"/>
    </row>
    <row r="1474" spans="2:9" x14ac:dyDescent="0.25">
      <c r="B1474" s="17"/>
      <c r="C1474" s="17"/>
      <c r="D1474" s="17"/>
      <c r="E1474" s="17"/>
      <c r="F1474" s="17"/>
      <c r="G1474" s="17"/>
      <c r="H1474" s="17"/>
      <c r="I1474" s="17"/>
    </row>
    <row r="1475" spans="2:9" x14ac:dyDescent="0.25">
      <c r="B1475" s="17"/>
      <c r="C1475" s="17"/>
      <c r="D1475" s="17"/>
      <c r="E1475" s="17"/>
      <c r="F1475" s="17"/>
      <c r="G1475" s="17"/>
      <c r="H1475" s="17"/>
      <c r="I1475" s="17"/>
    </row>
    <row r="1476" spans="2:9" x14ac:dyDescent="0.25">
      <c r="B1476" s="17"/>
      <c r="C1476" s="17"/>
      <c r="D1476" s="17"/>
      <c r="E1476" s="17"/>
      <c r="F1476" s="17"/>
      <c r="G1476" s="17"/>
      <c r="H1476" s="17"/>
      <c r="I1476" s="17"/>
    </row>
    <row r="1477" spans="2:9" x14ac:dyDescent="0.25">
      <c r="B1477" s="17"/>
      <c r="C1477" s="17"/>
      <c r="D1477" s="17"/>
      <c r="E1477" s="17"/>
      <c r="F1477" s="17"/>
      <c r="G1477" s="17"/>
      <c r="H1477" s="17"/>
      <c r="I1477" s="17"/>
    </row>
    <row r="1478" spans="2:9" x14ac:dyDescent="0.25">
      <c r="B1478" s="17"/>
      <c r="C1478" s="17"/>
      <c r="D1478" s="17"/>
      <c r="E1478" s="17"/>
      <c r="F1478" s="17"/>
      <c r="G1478" s="17"/>
      <c r="H1478" s="17"/>
      <c r="I1478" s="17"/>
    </row>
    <row r="1479" spans="2:9" x14ac:dyDescent="0.25">
      <c r="B1479" s="17"/>
      <c r="C1479" s="17"/>
      <c r="D1479" s="17"/>
      <c r="E1479" s="17"/>
      <c r="F1479" s="17"/>
      <c r="G1479" s="17"/>
      <c r="H1479" s="17"/>
      <c r="I1479" s="17"/>
    </row>
    <row r="1480" spans="2:9" x14ac:dyDescent="0.25">
      <c r="B1480" s="17"/>
      <c r="C1480" s="17"/>
      <c r="D1480" s="17"/>
      <c r="E1480" s="17"/>
      <c r="F1480" s="17"/>
      <c r="G1480" s="17"/>
      <c r="H1480" s="17"/>
      <c r="I1480" s="17"/>
    </row>
    <row r="1481" spans="2:9" x14ac:dyDescent="0.25">
      <c r="B1481" s="17"/>
      <c r="C1481" s="17"/>
      <c r="D1481" s="17"/>
      <c r="E1481" s="17"/>
      <c r="F1481" s="17"/>
      <c r="G1481" s="17"/>
      <c r="H1481" s="17"/>
      <c r="I1481" s="17"/>
    </row>
    <row r="1482" spans="2:9" x14ac:dyDescent="0.25">
      <c r="B1482" s="17"/>
      <c r="C1482" s="17"/>
      <c r="D1482" s="17"/>
      <c r="E1482" s="17"/>
      <c r="F1482" s="17"/>
      <c r="G1482" s="17"/>
      <c r="H1482" s="17"/>
      <c r="I1482" s="17"/>
    </row>
    <row r="1483" spans="2:9" x14ac:dyDescent="0.25">
      <c r="B1483" s="17"/>
      <c r="C1483" s="17"/>
      <c r="D1483" s="17"/>
      <c r="E1483" s="17"/>
      <c r="F1483" s="17"/>
      <c r="G1483" s="17"/>
      <c r="H1483" s="17"/>
      <c r="I1483" s="17"/>
    </row>
    <row r="1484" spans="2:9" x14ac:dyDescent="0.25">
      <c r="B1484" s="17"/>
      <c r="C1484" s="17"/>
      <c r="D1484" s="17"/>
      <c r="E1484" s="17"/>
      <c r="F1484" s="17"/>
      <c r="G1484" s="17"/>
      <c r="H1484" s="17"/>
      <c r="I1484" s="17"/>
    </row>
    <row r="1485" spans="2:9" x14ac:dyDescent="0.25">
      <c r="B1485" s="17"/>
      <c r="C1485" s="17"/>
      <c r="D1485" s="17"/>
      <c r="E1485" s="17"/>
      <c r="F1485" s="17"/>
      <c r="G1485" s="17"/>
      <c r="H1485" s="17"/>
      <c r="I1485" s="17"/>
    </row>
    <row r="1486" spans="2:9" x14ac:dyDescent="0.25">
      <c r="B1486" s="17"/>
      <c r="C1486" s="17"/>
      <c r="D1486" s="17"/>
      <c r="E1486" s="17"/>
      <c r="F1486" s="17"/>
      <c r="G1486" s="17"/>
      <c r="H1486" s="17"/>
      <c r="I1486" s="17"/>
    </row>
    <row r="1487" spans="2:9" x14ac:dyDescent="0.25">
      <c r="B1487" s="17"/>
      <c r="C1487" s="17"/>
      <c r="D1487" s="17"/>
      <c r="E1487" s="17"/>
      <c r="F1487" s="17"/>
      <c r="G1487" s="17"/>
      <c r="H1487" s="17"/>
      <c r="I1487" s="17"/>
    </row>
    <row r="1488" spans="2:9" x14ac:dyDescent="0.25">
      <c r="B1488" s="17"/>
      <c r="C1488" s="17"/>
      <c r="D1488" s="17"/>
      <c r="E1488" s="17"/>
      <c r="F1488" s="17"/>
      <c r="G1488" s="17"/>
      <c r="H1488" s="17"/>
      <c r="I1488" s="17"/>
    </row>
    <row r="1489" spans="2:9" x14ac:dyDescent="0.25">
      <c r="B1489" s="17"/>
      <c r="C1489" s="17"/>
      <c r="D1489" s="17"/>
      <c r="E1489" s="17"/>
      <c r="F1489" s="17"/>
      <c r="G1489" s="17"/>
      <c r="H1489" s="17"/>
      <c r="I1489" s="17"/>
    </row>
    <row r="1490" spans="2:9" x14ac:dyDescent="0.25">
      <c r="B1490" s="17"/>
      <c r="C1490" s="17"/>
      <c r="D1490" s="17"/>
      <c r="E1490" s="17"/>
      <c r="F1490" s="17"/>
      <c r="G1490" s="17"/>
      <c r="H1490" s="17"/>
      <c r="I1490" s="17"/>
    </row>
    <row r="1491" spans="2:9" x14ac:dyDescent="0.25">
      <c r="B1491" s="17"/>
      <c r="C1491" s="17"/>
      <c r="D1491" s="17"/>
      <c r="E1491" s="17"/>
      <c r="F1491" s="17"/>
      <c r="G1491" s="17"/>
      <c r="H1491" s="17"/>
      <c r="I1491" s="17"/>
    </row>
    <row r="1492" spans="2:9" x14ac:dyDescent="0.25">
      <c r="B1492" s="17"/>
      <c r="C1492" s="17"/>
      <c r="D1492" s="17"/>
      <c r="E1492" s="17"/>
      <c r="F1492" s="17"/>
      <c r="G1492" s="17"/>
      <c r="H1492" s="17"/>
      <c r="I1492" s="17"/>
    </row>
    <row r="1493" spans="2:9" x14ac:dyDescent="0.25">
      <c r="B1493" s="17"/>
      <c r="C1493" s="17"/>
      <c r="D1493" s="17"/>
      <c r="E1493" s="17"/>
      <c r="F1493" s="17"/>
      <c r="G1493" s="17"/>
      <c r="H1493" s="17"/>
      <c r="I1493" s="17"/>
    </row>
    <row r="1494" spans="2:9" x14ac:dyDescent="0.25">
      <c r="B1494" s="17"/>
      <c r="C1494" s="17"/>
      <c r="D1494" s="17"/>
      <c r="E1494" s="17"/>
      <c r="F1494" s="17"/>
      <c r="G1494" s="17"/>
      <c r="H1494" s="17"/>
      <c r="I1494" s="17"/>
    </row>
    <row r="1495" spans="2:9" x14ac:dyDescent="0.25">
      <c r="B1495" s="17"/>
      <c r="C1495" s="17"/>
      <c r="D1495" s="17"/>
      <c r="E1495" s="17"/>
      <c r="F1495" s="17"/>
      <c r="G1495" s="17"/>
      <c r="H1495" s="17"/>
      <c r="I1495" s="17"/>
    </row>
    <row r="1496" spans="2:9" x14ac:dyDescent="0.25">
      <c r="B1496" s="17"/>
      <c r="C1496" s="17"/>
      <c r="D1496" s="17"/>
      <c r="E1496" s="17"/>
      <c r="F1496" s="17"/>
      <c r="G1496" s="17"/>
      <c r="H1496" s="17"/>
      <c r="I1496" s="17"/>
    </row>
    <row r="1497" spans="2:9" x14ac:dyDescent="0.25">
      <c r="B1497" s="17"/>
      <c r="C1497" s="17"/>
      <c r="D1497" s="17"/>
      <c r="E1497" s="17"/>
      <c r="F1497" s="17"/>
      <c r="G1497" s="17"/>
      <c r="H1497" s="17"/>
      <c r="I1497" s="17"/>
    </row>
    <row r="1498" spans="2:9" x14ac:dyDescent="0.25">
      <c r="B1498" s="17"/>
      <c r="C1498" s="17"/>
      <c r="D1498" s="17"/>
      <c r="E1498" s="17"/>
      <c r="F1498" s="17"/>
      <c r="G1498" s="17"/>
      <c r="H1498" s="17"/>
      <c r="I1498" s="17"/>
    </row>
    <row r="1499" spans="2:9" x14ac:dyDescent="0.25">
      <c r="B1499" s="17"/>
      <c r="C1499" s="17"/>
      <c r="D1499" s="17"/>
      <c r="E1499" s="17"/>
      <c r="F1499" s="17"/>
      <c r="G1499" s="17"/>
      <c r="H1499" s="17"/>
      <c r="I1499" s="17"/>
    </row>
    <row r="1500" spans="2:9" x14ac:dyDescent="0.25">
      <c r="B1500" s="17"/>
      <c r="C1500" s="17"/>
      <c r="D1500" s="17"/>
      <c r="E1500" s="17"/>
      <c r="F1500" s="17"/>
      <c r="G1500" s="17"/>
      <c r="H1500" s="17"/>
      <c r="I1500" s="17"/>
    </row>
    <row r="1501" spans="2:9" x14ac:dyDescent="0.25">
      <c r="B1501" s="17"/>
      <c r="C1501" s="17"/>
      <c r="D1501" s="17"/>
      <c r="E1501" s="17"/>
      <c r="F1501" s="17"/>
      <c r="G1501" s="17"/>
      <c r="H1501" s="17"/>
      <c r="I1501" s="17"/>
    </row>
    <row r="1502" spans="2:9" x14ac:dyDescent="0.25">
      <c r="B1502" s="17"/>
      <c r="C1502" s="17"/>
      <c r="D1502" s="17"/>
      <c r="E1502" s="17"/>
      <c r="F1502" s="17"/>
      <c r="G1502" s="17"/>
      <c r="H1502" s="17"/>
      <c r="I1502" s="17"/>
    </row>
    <row r="1503" spans="2:9" x14ac:dyDescent="0.25">
      <c r="B1503" s="17"/>
      <c r="C1503" s="17"/>
      <c r="D1503" s="17"/>
      <c r="E1503" s="17"/>
      <c r="F1503" s="17"/>
      <c r="G1503" s="17"/>
      <c r="H1503" s="17"/>
      <c r="I1503" s="17"/>
    </row>
    <row r="1504" spans="2:9" x14ac:dyDescent="0.25">
      <c r="B1504" s="17"/>
      <c r="C1504" s="17"/>
      <c r="D1504" s="17"/>
      <c r="E1504" s="17"/>
      <c r="F1504" s="17"/>
      <c r="G1504" s="17"/>
      <c r="H1504" s="17"/>
      <c r="I1504" s="17"/>
    </row>
    <row r="1505" spans="2:9" x14ac:dyDescent="0.25">
      <c r="B1505" s="17"/>
      <c r="C1505" s="17"/>
      <c r="D1505" s="17"/>
      <c r="E1505" s="17"/>
      <c r="F1505" s="17"/>
      <c r="G1505" s="17"/>
      <c r="H1505" s="17"/>
      <c r="I1505" s="17"/>
    </row>
    <row r="1506" spans="2:9" x14ac:dyDescent="0.25">
      <c r="B1506" s="17"/>
      <c r="C1506" s="17"/>
      <c r="D1506" s="17"/>
      <c r="E1506" s="17"/>
      <c r="F1506" s="17"/>
      <c r="G1506" s="17"/>
      <c r="H1506" s="17"/>
      <c r="I1506" s="17"/>
    </row>
    <row r="1507" spans="2:9" x14ac:dyDescent="0.25">
      <c r="B1507" s="17"/>
      <c r="C1507" s="17"/>
      <c r="D1507" s="17"/>
      <c r="E1507" s="17"/>
      <c r="F1507" s="17"/>
      <c r="G1507" s="17"/>
      <c r="H1507" s="17"/>
      <c r="I1507" s="17"/>
    </row>
    <row r="1508" spans="2:9" x14ac:dyDescent="0.25">
      <c r="B1508" s="17"/>
      <c r="C1508" s="17"/>
      <c r="D1508" s="17"/>
      <c r="E1508" s="17"/>
      <c r="F1508" s="17"/>
      <c r="G1508" s="17"/>
      <c r="H1508" s="17"/>
      <c r="I1508" s="17"/>
    </row>
    <row r="1509" spans="2:9" x14ac:dyDescent="0.25">
      <c r="B1509" s="17"/>
      <c r="C1509" s="17"/>
      <c r="D1509" s="17"/>
      <c r="E1509" s="17"/>
      <c r="F1509" s="17"/>
      <c r="G1509" s="17"/>
      <c r="H1509" s="17"/>
      <c r="I1509" s="17"/>
    </row>
    <row r="1510" spans="2:9" x14ac:dyDescent="0.25">
      <c r="B1510" s="17"/>
      <c r="C1510" s="17"/>
      <c r="D1510" s="17"/>
      <c r="E1510" s="17"/>
      <c r="F1510" s="17"/>
      <c r="G1510" s="17"/>
      <c r="H1510" s="17"/>
      <c r="I1510" s="17"/>
    </row>
    <row r="1511" spans="2:9" x14ac:dyDescent="0.25">
      <c r="B1511" s="17"/>
      <c r="C1511" s="17"/>
      <c r="D1511" s="17"/>
      <c r="E1511" s="17"/>
      <c r="F1511" s="17"/>
      <c r="G1511" s="17"/>
      <c r="H1511" s="17"/>
      <c r="I1511" s="17"/>
    </row>
    <row r="1512" spans="2:9" x14ac:dyDescent="0.25">
      <c r="B1512" s="17"/>
      <c r="C1512" s="17"/>
      <c r="D1512" s="17"/>
      <c r="E1512" s="17"/>
      <c r="F1512" s="17"/>
      <c r="G1512" s="17"/>
      <c r="H1512" s="17"/>
      <c r="I1512" s="17"/>
    </row>
    <row r="1513" spans="2:9" x14ac:dyDescent="0.25">
      <c r="B1513" s="17"/>
      <c r="C1513" s="17"/>
      <c r="D1513" s="17"/>
      <c r="E1513" s="17"/>
      <c r="F1513" s="17"/>
      <c r="G1513" s="17"/>
      <c r="H1513" s="17"/>
      <c r="I1513" s="17"/>
    </row>
    <row r="1514" spans="2:9" x14ac:dyDescent="0.25">
      <c r="B1514" s="17"/>
      <c r="C1514" s="17"/>
      <c r="D1514" s="17"/>
      <c r="E1514" s="17"/>
      <c r="F1514" s="17"/>
      <c r="G1514" s="17"/>
      <c r="H1514" s="17"/>
      <c r="I1514" s="17"/>
    </row>
    <row r="1515" spans="2:9" x14ac:dyDescent="0.25">
      <c r="B1515" s="17"/>
      <c r="C1515" s="17"/>
      <c r="D1515" s="17"/>
      <c r="E1515" s="17"/>
      <c r="F1515" s="17"/>
      <c r="G1515" s="17"/>
      <c r="H1515" s="17"/>
      <c r="I1515" s="17"/>
    </row>
    <row r="1516" spans="2:9" x14ac:dyDescent="0.25">
      <c r="B1516" s="17"/>
      <c r="C1516" s="17"/>
      <c r="D1516" s="17"/>
      <c r="E1516" s="17"/>
      <c r="F1516" s="17"/>
      <c r="G1516" s="17"/>
      <c r="H1516" s="17"/>
      <c r="I1516" s="17"/>
    </row>
    <row r="1517" spans="2:9" x14ac:dyDescent="0.25">
      <c r="B1517" s="17"/>
      <c r="C1517" s="17"/>
      <c r="D1517" s="17"/>
      <c r="E1517" s="17"/>
      <c r="F1517" s="17"/>
      <c r="G1517" s="17"/>
      <c r="H1517" s="17"/>
      <c r="I1517" s="17"/>
    </row>
    <row r="1518" spans="2:9" x14ac:dyDescent="0.25">
      <c r="B1518" s="17"/>
      <c r="C1518" s="17"/>
      <c r="D1518" s="17"/>
      <c r="E1518" s="17"/>
      <c r="F1518" s="17"/>
      <c r="G1518" s="17"/>
      <c r="H1518" s="17"/>
      <c r="I1518" s="17"/>
    </row>
    <row r="1519" spans="2:9" x14ac:dyDescent="0.25">
      <c r="B1519" s="17"/>
      <c r="C1519" s="17"/>
      <c r="D1519" s="17"/>
      <c r="E1519" s="17"/>
      <c r="F1519" s="17"/>
      <c r="G1519" s="17"/>
      <c r="H1519" s="17"/>
      <c r="I1519" s="17"/>
    </row>
    <row r="1520" spans="2:9" x14ac:dyDescent="0.25">
      <c r="B1520" s="17"/>
      <c r="C1520" s="17"/>
      <c r="D1520" s="17"/>
      <c r="E1520" s="17"/>
      <c r="F1520" s="17"/>
      <c r="G1520" s="17"/>
      <c r="H1520" s="17"/>
      <c r="I1520" s="17"/>
    </row>
    <row r="1521" spans="2:9" x14ac:dyDescent="0.25">
      <c r="B1521" s="17"/>
      <c r="C1521" s="17"/>
      <c r="D1521" s="17"/>
      <c r="E1521" s="17"/>
      <c r="F1521" s="17"/>
      <c r="G1521" s="17"/>
      <c r="H1521" s="17"/>
      <c r="I1521" s="17"/>
    </row>
    <row r="1522" spans="2:9" x14ac:dyDescent="0.25">
      <c r="B1522" s="17"/>
      <c r="C1522" s="17"/>
      <c r="D1522" s="17"/>
      <c r="E1522" s="17"/>
      <c r="F1522" s="17"/>
      <c r="G1522" s="17"/>
      <c r="H1522" s="17"/>
      <c r="I1522" s="17"/>
    </row>
    <row r="1523" spans="2:9" x14ac:dyDescent="0.25">
      <c r="B1523" s="17"/>
      <c r="C1523" s="17"/>
      <c r="D1523" s="17"/>
      <c r="E1523" s="17"/>
      <c r="F1523" s="17"/>
      <c r="G1523" s="17"/>
      <c r="H1523" s="17"/>
      <c r="I1523" s="17"/>
    </row>
    <row r="1524" spans="2:9" x14ac:dyDescent="0.25">
      <c r="B1524" s="17"/>
      <c r="C1524" s="17"/>
      <c r="D1524" s="17"/>
      <c r="E1524" s="17"/>
      <c r="F1524" s="17"/>
      <c r="G1524" s="17"/>
      <c r="H1524" s="17"/>
      <c r="I1524" s="17"/>
    </row>
    <row r="1525" spans="2:9" x14ac:dyDescent="0.25">
      <c r="B1525" s="17"/>
      <c r="C1525" s="17"/>
      <c r="D1525" s="17"/>
      <c r="E1525" s="17"/>
      <c r="F1525" s="17"/>
      <c r="G1525" s="17"/>
      <c r="H1525" s="17"/>
      <c r="I1525" s="17"/>
    </row>
    <row r="1526" spans="2:9" x14ac:dyDescent="0.25">
      <c r="B1526" s="17"/>
      <c r="C1526" s="17"/>
      <c r="D1526" s="17"/>
      <c r="E1526" s="17"/>
      <c r="F1526" s="17"/>
      <c r="G1526" s="17"/>
      <c r="H1526" s="17"/>
      <c r="I1526" s="17"/>
    </row>
    <row r="1527" spans="2:9" x14ac:dyDescent="0.25">
      <c r="B1527" s="17"/>
      <c r="C1527" s="17"/>
      <c r="D1527" s="17"/>
      <c r="E1527" s="17"/>
      <c r="F1527" s="17"/>
      <c r="G1527" s="17"/>
      <c r="H1527" s="17"/>
      <c r="I1527" s="17"/>
    </row>
    <row r="1528" spans="2:9" x14ac:dyDescent="0.25">
      <c r="B1528" s="17"/>
      <c r="C1528" s="17"/>
      <c r="D1528" s="17"/>
      <c r="E1528" s="17"/>
      <c r="F1528" s="17"/>
      <c r="G1528" s="17"/>
      <c r="H1528" s="17"/>
      <c r="I1528" s="17"/>
    </row>
    <row r="1529" spans="2:9" x14ac:dyDescent="0.25">
      <c r="B1529" s="17"/>
      <c r="C1529" s="17"/>
      <c r="D1529" s="17"/>
      <c r="E1529" s="17"/>
      <c r="F1529" s="17"/>
      <c r="G1529" s="17"/>
      <c r="H1529" s="17"/>
      <c r="I1529" s="17"/>
    </row>
    <row r="1530" spans="2:9" x14ac:dyDescent="0.25">
      <c r="B1530" s="17"/>
      <c r="C1530" s="17"/>
      <c r="D1530" s="17"/>
      <c r="E1530" s="17"/>
      <c r="F1530" s="17"/>
      <c r="G1530" s="17"/>
      <c r="H1530" s="17"/>
      <c r="I1530" s="17"/>
    </row>
    <row r="1531" spans="2:9" x14ac:dyDescent="0.25">
      <c r="B1531" s="17"/>
      <c r="C1531" s="17"/>
      <c r="D1531" s="17"/>
      <c r="E1531" s="17"/>
      <c r="F1531" s="17"/>
      <c r="G1531" s="17"/>
      <c r="H1531" s="17"/>
      <c r="I1531" s="17"/>
    </row>
    <row r="1532" spans="2:9" x14ac:dyDescent="0.25">
      <c r="B1532" s="17"/>
      <c r="C1532" s="17"/>
      <c r="D1532" s="17"/>
      <c r="E1532" s="17"/>
      <c r="F1532" s="17"/>
      <c r="G1532" s="17"/>
      <c r="H1532" s="17"/>
      <c r="I1532" s="17"/>
    </row>
    <row r="1533" spans="2:9" x14ac:dyDescent="0.25">
      <c r="B1533" s="17"/>
      <c r="C1533" s="17"/>
      <c r="D1533" s="17"/>
      <c r="E1533" s="17"/>
      <c r="F1533" s="17"/>
      <c r="G1533" s="17"/>
      <c r="H1533" s="17"/>
      <c r="I1533" s="17"/>
    </row>
    <row r="1534" spans="2:9" x14ac:dyDescent="0.25">
      <c r="B1534" s="17"/>
      <c r="C1534" s="17"/>
      <c r="D1534" s="17"/>
      <c r="E1534" s="17"/>
      <c r="F1534" s="17"/>
      <c r="G1534" s="17"/>
      <c r="H1534" s="17"/>
      <c r="I1534" s="17"/>
    </row>
    <row r="1535" spans="2:9" x14ac:dyDescent="0.25">
      <c r="B1535" s="17"/>
      <c r="C1535" s="17"/>
      <c r="D1535" s="17"/>
      <c r="E1535" s="17"/>
      <c r="F1535" s="17"/>
      <c r="G1535" s="17"/>
      <c r="H1535" s="17"/>
      <c r="I1535" s="17"/>
    </row>
    <row r="1536" spans="2:9" x14ac:dyDescent="0.25">
      <c r="B1536" s="17"/>
      <c r="C1536" s="17"/>
      <c r="D1536" s="17"/>
      <c r="E1536" s="17"/>
      <c r="F1536" s="17"/>
      <c r="G1536" s="17"/>
      <c r="H1536" s="17"/>
      <c r="I1536" s="17"/>
    </row>
    <row r="1537" spans="2:9" x14ac:dyDescent="0.25">
      <c r="B1537" s="17"/>
      <c r="C1537" s="17"/>
      <c r="D1537" s="17"/>
      <c r="E1537" s="17"/>
      <c r="F1537" s="17"/>
      <c r="G1537" s="17"/>
      <c r="H1537" s="17"/>
      <c r="I1537" s="17"/>
    </row>
    <row r="1538" spans="2:9" x14ac:dyDescent="0.25">
      <c r="B1538" s="17"/>
      <c r="C1538" s="17"/>
      <c r="D1538" s="17"/>
      <c r="E1538" s="17"/>
      <c r="F1538" s="17"/>
      <c r="G1538" s="17"/>
      <c r="H1538" s="17"/>
      <c r="I1538" s="17"/>
    </row>
    <row r="1539" spans="2:9" x14ac:dyDescent="0.25">
      <c r="B1539" s="17"/>
      <c r="C1539" s="17"/>
      <c r="D1539" s="17"/>
      <c r="E1539" s="17"/>
      <c r="F1539" s="17"/>
      <c r="G1539" s="17"/>
      <c r="H1539" s="17"/>
      <c r="I1539" s="17"/>
    </row>
    <row r="1540" spans="2:9" x14ac:dyDescent="0.25">
      <c r="B1540" s="17"/>
      <c r="C1540" s="17"/>
      <c r="D1540" s="17"/>
      <c r="E1540" s="17"/>
      <c r="F1540" s="17"/>
      <c r="G1540" s="17"/>
      <c r="H1540" s="17"/>
      <c r="I1540" s="17"/>
    </row>
    <row r="1541" spans="2:9" x14ac:dyDescent="0.25">
      <c r="B1541" s="17"/>
      <c r="C1541" s="17"/>
      <c r="D1541" s="17"/>
      <c r="E1541" s="17"/>
      <c r="F1541" s="17"/>
      <c r="G1541" s="17"/>
      <c r="H1541" s="17"/>
      <c r="I1541" s="17"/>
    </row>
    <row r="1542" spans="2:9" x14ac:dyDescent="0.25">
      <c r="B1542" s="17"/>
      <c r="C1542" s="17"/>
      <c r="D1542" s="17"/>
      <c r="E1542" s="17"/>
      <c r="F1542" s="17"/>
      <c r="G1542" s="17"/>
      <c r="H1542" s="17"/>
      <c r="I1542" s="17"/>
    </row>
    <row r="1543" spans="2:9" x14ac:dyDescent="0.25">
      <c r="B1543" s="17"/>
      <c r="C1543" s="17"/>
      <c r="D1543" s="17"/>
      <c r="E1543" s="17"/>
      <c r="F1543" s="17"/>
      <c r="G1543" s="17"/>
      <c r="H1543" s="17"/>
      <c r="I1543" s="17"/>
    </row>
    <row r="1544" spans="2:9" x14ac:dyDescent="0.25">
      <c r="B1544" s="17"/>
      <c r="C1544" s="17"/>
      <c r="D1544" s="17"/>
      <c r="E1544" s="17"/>
      <c r="F1544" s="17"/>
      <c r="G1544" s="17"/>
      <c r="H1544" s="17"/>
      <c r="I1544" s="17"/>
    </row>
    <row r="1545" spans="2:9" x14ac:dyDescent="0.25">
      <c r="B1545" s="17"/>
      <c r="C1545" s="17"/>
      <c r="D1545" s="17"/>
      <c r="E1545" s="17"/>
      <c r="F1545" s="17"/>
      <c r="G1545" s="17"/>
      <c r="H1545" s="17"/>
      <c r="I1545" s="17"/>
    </row>
    <row r="1546" spans="2:9" x14ac:dyDescent="0.25">
      <c r="B1546" s="17"/>
      <c r="C1546" s="17"/>
      <c r="D1546" s="17"/>
      <c r="E1546" s="17"/>
      <c r="F1546" s="17"/>
      <c r="G1546" s="17"/>
      <c r="H1546" s="17"/>
      <c r="I1546" s="17"/>
    </row>
    <row r="1547" spans="2:9" x14ac:dyDescent="0.25">
      <c r="B1547" s="17"/>
      <c r="C1547" s="17"/>
      <c r="D1547" s="17"/>
      <c r="E1547" s="17"/>
      <c r="F1547" s="17"/>
      <c r="G1547" s="17"/>
      <c r="H1547" s="17"/>
      <c r="I1547" s="17"/>
    </row>
    <row r="1548" spans="2:9" x14ac:dyDescent="0.25">
      <c r="B1548" s="17"/>
      <c r="C1548" s="17"/>
      <c r="D1548" s="17"/>
      <c r="E1548" s="17"/>
      <c r="F1548" s="17"/>
      <c r="G1548" s="17"/>
      <c r="H1548" s="17"/>
      <c r="I1548" s="17"/>
    </row>
    <row r="1549" spans="2:9" x14ac:dyDescent="0.25">
      <c r="B1549" s="17"/>
      <c r="C1549" s="17"/>
      <c r="D1549" s="17"/>
      <c r="E1549" s="17"/>
      <c r="F1549" s="17"/>
      <c r="G1549" s="17"/>
      <c r="H1549" s="17"/>
      <c r="I1549" s="17"/>
    </row>
    <row r="1550" spans="2:9" x14ac:dyDescent="0.25">
      <c r="B1550" s="17"/>
      <c r="C1550" s="17"/>
      <c r="D1550" s="17"/>
      <c r="E1550" s="17"/>
      <c r="F1550" s="17"/>
      <c r="G1550" s="17"/>
      <c r="H1550" s="17"/>
      <c r="I1550" s="17"/>
    </row>
    <row r="1551" spans="2:9" x14ac:dyDescent="0.25">
      <c r="B1551" s="17"/>
      <c r="C1551" s="17"/>
      <c r="D1551" s="17"/>
      <c r="E1551" s="17"/>
      <c r="F1551" s="17"/>
      <c r="G1551" s="17"/>
      <c r="H1551" s="17"/>
      <c r="I1551" s="17"/>
    </row>
    <row r="1552" spans="2:9" x14ac:dyDescent="0.25">
      <c r="B1552" s="17"/>
      <c r="C1552" s="17"/>
      <c r="D1552" s="17"/>
      <c r="E1552" s="17"/>
      <c r="F1552" s="17"/>
      <c r="G1552" s="17"/>
      <c r="H1552" s="17"/>
      <c r="I1552" s="17"/>
    </row>
    <row r="1553" spans="2:9" x14ac:dyDescent="0.25">
      <c r="B1553" s="17"/>
      <c r="C1553" s="17"/>
      <c r="D1553" s="17"/>
      <c r="E1553" s="17"/>
      <c r="F1553" s="17"/>
      <c r="G1553" s="17"/>
      <c r="H1553" s="17"/>
      <c r="I1553" s="17"/>
    </row>
    <row r="1554" spans="2:9" x14ac:dyDescent="0.25">
      <c r="B1554" s="17"/>
      <c r="C1554" s="17"/>
      <c r="D1554" s="17"/>
      <c r="E1554" s="17"/>
      <c r="F1554" s="17"/>
      <c r="G1554" s="17"/>
      <c r="H1554" s="17"/>
      <c r="I1554" s="17"/>
    </row>
    <row r="1555" spans="2:9" x14ac:dyDescent="0.25">
      <c r="B1555" s="17"/>
      <c r="C1555" s="17"/>
      <c r="D1555" s="17"/>
      <c r="E1555" s="17"/>
      <c r="F1555" s="17"/>
      <c r="G1555" s="17"/>
      <c r="H1555" s="17"/>
      <c r="I1555" s="17"/>
    </row>
    <row r="1556" spans="2:9" x14ac:dyDescent="0.25">
      <c r="B1556" s="17"/>
      <c r="C1556" s="17"/>
      <c r="D1556" s="17"/>
      <c r="E1556" s="17"/>
      <c r="F1556" s="17"/>
      <c r="G1556" s="17"/>
      <c r="H1556" s="17"/>
      <c r="I1556" s="17"/>
    </row>
    <row r="1557" spans="2:9" x14ac:dyDescent="0.25">
      <c r="B1557" s="17"/>
      <c r="C1557" s="17"/>
      <c r="D1557" s="17"/>
      <c r="E1557" s="17"/>
      <c r="F1557" s="17"/>
      <c r="G1557" s="17"/>
      <c r="H1557" s="17"/>
      <c r="I1557" s="17"/>
    </row>
    <row r="1558" spans="2:9" x14ac:dyDescent="0.25">
      <c r="B1558" s="17"/>
      <c r="C1558" s="17"/>
      <c r="D1558" s="17"/>
      <c r="E1558" s="17"/>
      <c r="F1558" s="17"/>
      <c r="G1558" s="17"/>
      <c r="H1558" s="17"/>
      <c r="I1558" s="17"/>
    </row>
    <row r="1559" spans="2:9" x14ac:dyDescent="0.25">
      <c r="B1559" s="17"/>
      <c r="C1559" s="17"/>
      <c r="D1559" s="17"/>
      <c r="E1559" s="17"/>
      <c r="F1559" s="17"/>
      <c r="G1559" s="17"/>
      <c r="H1559" s="17"/>
      <c r="I1559" s="17"/>
    </row>
    <row r="1560" spans="2:9" x14ac:dyDescent="0.25">
      <c r="B1560" s="17"/>
      <c r="C1560" s="17"/>
      <c r="D1560" s="17"/>
      <c r="E1560" s="17"/>
      <c r="F1560" s="17"/>
      <c r="G1560" s="17"/>
      <c r="H1560" s="17"/>
      <c r="I1560" s="17"/>
    </row>
    <row r="1561" spans="2:9" x14ac:dyDescent="0.25">
      <c r="B1561" s="17"/>
      <c r="C1561" s="17"/>
      <c r="D1561" s="17"/>
      <c r="E1561" s="17"/>
      <c r="F1561" s="17"/>
      <c r="G1561" s="17"/>
      <c r="H1561" s="17"/>
      <c r="I1561" s="17"/>
    </row>
    <row r="1562" spans="2:9" x14ac:dyDescent="0.25">
      <c r="B1562" s="17"/>
      <c r="C1562" s="17"/>
      <c r="D1562" s="17"/>
      <c r="E1562" s="17"/>
      <c r="F1562" s="17"/>
      <c r="G1562" s="17"/>
      <c r="H1562" s="17"/>
      <c r="I1562" s="17"/>
    </row>
    <row r="1563" spans="2:9" x14ac:dyDescent="0.25">
      <c r="B1563" s="17"/>
      <c r="C1563" s="17"/>
      <c r="D1563" s="17"/>
      <c r="E1563" s="17"/>
      <c r="F1563" s="17"/>
      <c r="G1563" s="17"/>
      <c r="H1563" s="17"/>
      <c r="I1563" s="17"/>
    </row>
    <row r="1564" spans="2:9" x14ac:dyDescent="0.25">
      <c r="B1564" s="17"/>
      <c r="C1564" s="17"/>
      <c r="D1564" s="17"/>
      <c r="E1564" s="17"/>
      <c r="F1564" s="17"/>
      <c r="G1564" s="17"/>
      <c r="H1564" s="17"/>
      <c r="I1564" s="17"/>
    </row>
    <row r="1565" spans="2:9" x14ac:dyDescent="0.25">
      <c r="B1565" s="17"/>
      <c r="C1565" s="17"/>
      <c r="D1565" s="17"/>
      <c r="E1565" s="17"/>
      <c r="F1565" s="17"/>
      <c r="G1565" s="17"/>
      <c r="H1565" s="17"/>
      <c r="I1565" s="17"/>
    </row>
    <row r="1566" spans="2:9" x14ac:dyDescent="0.25">
      <c r="B1566" s="17"/>
      <c r="C1566" s="17"/>
      <c r="D1566" s="17"/>
      <c r="E1566" s="17"/>
      <c r="F1566" s="17"/>
      <c r="G1566" s="17"/>
      <c r="H1566" s="17"/>
      <c r="I1566" s="17"/>
    </row>
    <row r="1567" spans="2:9" x14ac:dyDescent="0.25">
      <c r="B1567" s="17"/>
      <c r="C1567" s="17"/>
      <c r="D1567" s="17"/>
      <c r="E1567" s="17"/>
      <c r="F1567" s="17"/>
      <c r="G1567" s="17"/>
      <c r="H1567" s="17"/>
      <c r="I1567" s="17"/>
    </row>
    <row r="1568" spans="2:9" x14ac:dyDescent="0.25">
      <c r="B1568" s="17"/>
      <c r="C1568" s="17"/>
      <c r="D1568" s="17"/>
      <c r="E1568" s="17"/>
      <c r="F1568" s="17"/>
      <c r="G1568" s="17"/>
      <c r="H1568" s="17"/>
      <c r="I1568" s="17"/>
    </row>
    <row r="1569" spans="2:9" x14ac:dyDescent="0.25">
      <c r="B1569" s="17"/>
      <c r="C1569" s="17"/>
      <c r="D1569" s="17"/>
      <c r="E1569" s="17"/>
      <c r="F1569" s="17"/>
      <c r="G1569" s="17"/>
      <c r="H1569" s="17"/>
      <c r="I1569" s="17"/>
    </row>
    <row r="1570" spans="2:9" x14ac:dyDescent="0.25">
      <c r="B1570" s="17"/>
      <c r="C1570" s="17"/>
      <c r="D1570" s="17"/>
      <c r="E1570" s="17"/>
      <c r="F1570" s="17"/>
      <c r="G1570" s="17"/>
      <c r="H1570" s="17"/>
      <c r="I1570" s="17"/>
    </row>
    <row r="1571" spans="2:9" x14ac:dyDescent="0.25">
      <c r="B1571" s="17"/>
      <c r="C1571" s="17"/>
      <c r="D1571" s="17"/>
      <c r="E1571" s="17"/>
      <c r="F1571" s="17"/>
      <c r="G1571" s="17"/>
      <c r="H1571" s="17"/>
      <c r="I1571" s="17"/>
    </row>
    <row r="1572" spans="2:9" x14ac:dyDescent="0.25">
      <c r="B1572" s="17"/>
      <c r="C1572" s="17"/>
      <c r="D1572" s="17"/>
      <c r="E1572" s="17"/>
      <c r="F1572" s="17"/>
      <c r="G1572" s="17"/>
      <c r="H1572" s="17"/>
      <c r="I1572" s="17"/>
    </row>
    <row r="1573" spans="2:9" x14ac:dyDescent="0.25">
      <c r="B1573" s="17"/>
      <c r="C1573" s="17"/>
      <c r="D1573" s="17"/>
      <c r="E1573" s="17"/>
      <c r="F1573" s="17"/>
      <c r="G1573" s="17"/>
      <c r="H1573" s="17"/>
      <c r="I1573" s="17"/>
    </row>
    <row r="1574" spans="2:9" x14ac:dyDescent="0.25">
      <c r="B1574" s="17"/>
      <c r="C1574" s="17"/>
      <c r="D1574" s="17"/>
      <c r="E1574" s="17"/>
      <c r="F1574" s="17"/>
      <c r="G1574" s="17"/>
      <c r="H1574" s="17"/>
      <c r="I1574" s="17"/>
    </row>
    <row r="1575" spans="2:9" x14ac:dyDescent="0.25">
      <c r="B1575" s="17"/>
      <c r="C1575" s="17"/>
      <c r="D1575" s="17"/>
      <c r="E1575" s="17"/>
      <c r="F1575" s="17"/>
      <c r="G1575" s="17"/>
      <c r="H1575" s="17"/>
      <c r="I1575" s="17"/>
    </row>
    <row r="1576" spans="2:9" x14ac:dyDescent="0.25">
      <c r="B1576" s="17"/>
      <c r="C1576" s="17"/>
      <c r="D1576" s="17"/>
      <c r="E1576" s="17"/>
      <c r="F1576" s="17"/>
      <c r="G1576" s="17"/>
      <c r="H1576" s="17"/>
      <c r="I1576" s="17"/>
    </row>
    <row r="1577" spans="2:9" x14ac:dyDescent="0.25">
      <c r="B1577" s="17"/>
      <c r="C1577" s="17"/>
      <c r="D1577" s="17"/>
      <c r="E1577" s="17"/>
      <c r="F1577" s="17"/>
      <c r="G1577" s="17"/>
      <c r="H1577" s="17"/>
      <c r="I1577" s="17"/>
    </row>
    <row r="1578" spans="2:9" x14ac:dyDescent="0.25">
      <c r="B1578" s="17"/>
      <c r="C1578" s="17"/>
      <c r="D1578" s="17"/>
      <c r="E1578" s="17"/>
      <c r="F1578" s="17"/>
      <c r="G1578" s="17"/>
      <c r="H1578" s="17"/>
      <c r="I1578" s="17"/>
    </row>
    <row r="1579" spans="2:9" x14ac:dyDescent="0.25">
      <c r="B1579" s="17"/>
      <c r="C1579" s="17"/>
      <c r="D1579" s="17"/>
      <c r="E1579" s="17"/>
      <c r="F1579" s="17"/>
      <c r="G1579" s="17"/>
      <c r="H1579" s="17"/>
      <c r="I1579" s="17"/>
    </row>
    <row r="1580" spans="2:9" x14ac:dyDescent="0.25">
      <c r="B1580" s="17"/>
      <c r="C1580" s="17"/>
      <c r="D1580" s="17"/>
      <c r="E1580" s="17"/>
      <c r="F1580" s="17"/>
      <c r="G1580" s="17"/>
      <c r="H1580" s="17"/>
      <c r="I1580" s="17"/>
    </row>
    <row r="1581" spans="2:9" x14ac:dyDescent="0.25">
      <c r="B1581" s="17"/>
      <c r="C1581" s="17"/>
      <c r="D1581" s="17"/>
      <c r="E1581" s="17"/>
      <c r="F1581" s="17"/>
      <c r="G1581" s="17"/>
      <c r="H1581" s="17"/>
      <c r="I1581" s="17"/>
    </row>
    <row r="1582" spans="2:9" x14ac:dyDescent="0.25">
      <c r="B1582" s="17"/>
      <c r="C1582" s="17"/>
      <c r="D1582" s="17"/>
      <c r="E1582" s="17"/>
      <c r="F1582" s="17"/>
      <c r="G1582" s="17"/>
      <c r="H1582" s="17"/>
      <c r="I1582" s="17"/>
    </row>
    <row r="1583" spans="2:9" x14ac:dyDescent="0.25">
      <c r="B1583" s="17"/>
      <c r="C1583" s="17"/>
      <c r="D1583" s="17"/>
      <c r="E1583" s="17"/>
      <c r="F1583" s="17"/>
      <c r="G1583" s="17"/>
      <c r="H1583" s="17"/>
      <c r="I1583" s="17"/>
    </row>
    <row r="1584" spans="2:9" x14ac:dyDescent="0.25">
      <c r="B1584" s="17"/>
      <c r="C1584" s="17"/>
      <c r="D1584" s="17"/>
      <c r="E1584" s="17"/>
      <c r="F1584" s="17"/>
      <c r="G1584" s="17"/>
      <c r="H1584" s="17"/>
      <c r="I1584" s="17"/>
    </row>
    <row r="1585" spans="2:9" x14ac:dyDescent="0.25">
      <c r="B1585" s="17"/>
      <c r="C1585" s="17"/>
      <c r="D1585" s="17"/>
      <c r="E1585" s="17"/>
      <c r="F1585" s="17"/>
      <c r="G1585" s="17"/>
      <c r="H1585" s="17"/>
      <c r="I1585" s="17"/>
    </row>
    <row r="1586" spans="2:9" x14ac:dyDescent="0.25">
      <c r="B1586" s="17"/>
      <c r="C1586" s="17"/>
      <c r="D1586" s="17"/>
      <c r="E1586" s="17"/>
      <c r="F1586" s="17"/>
      <c r="G1586" s="17"/>
      <c r="H1586" s="17"/>
      <c r="I1586" s="17"/>
    </row>
    <row r="1587" spans="2:9" x14ac:dyDescent="0.25">
      <c r="B1587" s="17"/>
      <c r="C1587" s="17"/>
      <c r="D1587" s="17"/>
      <c r="E1587" s="17"/>
      <c r="F1587" s="17"/>
      <c r="G1587" s="17"/>
      <c r="H1587" s="17"/>
      <c r="I1587" s="17"/>
    </row>
    <row r="1588" spans="2:9" x14ac:dyDescent="0.25">
      <c r="B1588" s="17"/>
      <c r="C1588" s="17"/>
      <c r="D1588" s="17"/>
      <c r="E1588" s="17"/>
      <c r="F1588" s="17"/>
      <c r="G1588" s="17"/>
      <c r="H1588" s="17"/>
      <c r="I1588" s="17"/>
    </row>
    <row r="1589" spans="2:9" x14ac:dyDescent="0.25">
      <c r="B1589" s="17"/>
      <c r="C1589" s="17"/>
      <c r="D1589" s="17"/>
      <c r="E1589" s="17"/>
      <c r="F1589" s="17"/>
      <c r="G1589" s="17"/>
      <c r="H1589" s="17"/>
      <c r="I1589" s="17"/>
    </row>
    <row r="1590" spans="2:9" x14ac:dyDescent="0.25">
      <c r="B1590" s="17"/>
      <c r="C1590" s="17"/>
      <c r="D1590" s="17"/>
      <c r="E1590" s="17"/>
      <c r="F1590" s="17"/>
      <c r="G1590" s="17"/>
      <c r="H1590" s="17"/>
      <c r="I1590" s="17"/>
    </row>
    <row r="1591" spans="2:9" x14ac:dyDescent="0.25">
      <c r="B1591" s="17"/>
      <c r="C1591" s="17"/>
      <c r="D1591" s="17"/>
      <c r="E1591" s="17"/>
      <c r="F1591" s="17"/>
      <c r="G1591" s="17"/>
      <c r="H1591" s="17"/>
      <c r="I1591" s="17"/>
    </row>
    <row r="1592" spans="2:9" x14ac:dyDescent="0.25">
      <c r="B1592" s="17"/>
      <c r="C1592" s="17"/>
      <c r="D1592" s="17"/>
      <c r="E1592" s="17"/>
      <c r="F1592" s="17"/>
      <c r="G1592" s="17"/>
      <c r="H1592" s="17"/>
      <c r="I1592" s="17"/>
    </row>
    <row r="1593" spans="2:9" x14ac:dyDescent="0.25">
      <c r="B1593" s="17"/>
      <c r="C1593" s="17"/>
      <c r="D1593" s="17"/>
      <c r="E1593" s="17"/>
      <c r="F1593" s="17"/>
      <c r="G1593" s="17"/>
      <c r="H1593" s="17"/>
      <c r="I1593" s="17"/>
    </row>
    <row r="1594" spans="2:9" x14ac:dyDescent="0.25">
      <c r="B1594" s="17"/>
      <c r="C1594" s="17"/>
      <c r="D1594" s="17"/>
      <c r="E1594" s="17"/>
      <c r="F1594" s="17"/>
      <c r="G1594" s="17"/>
      <c r="H1594" s="17"/>
      <c r="I1594" s="17"/>
    </row>
    <row r="1595" spans="2:9" x14ac:dyDescent="0.25">
      <c r="B1595" s="17"/>
      <c r="C1595" s="17"/>
      <c r="D1595" s="17"/>
      <c r="E1595" s="17"/>
      <c r="F1595" s="17"/>
      <c r="G1595" s="17"/>
      <c r="H1595" s="17"/>
      <c r="I1595" s="17"/>
    </row>
    <row r="1596" spans="2:9" x14ac:dyDescent="0.25">
      <c r="B1596" s="17"/>
      <c r="C1596" s="17"/>
      <c r="D1596" s="17"/>
      <c r="E1596" s="17"/>
      <c r="F1596" s="17"/>
      <c r="G1596" s="17"/>
      <c r="H1596" s="17"/>
      <c r="I1596" s="17"/>
    </row>
    <row r="1597" spans="2:9" x14ac:dyDescent="0.25">
      <c r="B1597" s="17"/>
      <c r="C1597" s="17"/>
      <c r="D1597" s="17"/>
      <c r="E1597" s="17"/>
      <c r="F1597" s="17"/>
      <c r="G1597" s="17"/>
      <c r="H1597" s="17"/>
      <c r="I1597" s="17"/>
    </row>
    <row r="1598" spans="2:9" x14ac:dyDescent="0.25">
      <c r="B1598" s="17"/>
      <c r="C1598" s="17"/>
      <c r="D1598" s="17"/>
      <c r="E1598" s="17"/>
      <c r="F1598" s="17"/>
      <c r="G1598" s="17"/>
      <c r="H1598" s="17"/>
      <c r="I1598" s="17"/>
    </row>
    <row r="1599" spans="2:9" x14ac:dyDescent="0.25">
      <c r="B1599" s="17"/>
      <c r="C1599" s="17"/>
      <c r="D1599" s="17"/>
      <c r="E1599" s="17"/>
      <c r="F1599" s="17"/>
      <c r="G1599" s="17"/>
      <c r="H1599" s="17"/>
      <c r="I1599" s="17"/>
    </row>
    <row r="1600" spans="2:9" x14ac:dyDescent="0.25">
      <c r="B1600" s="17"/>
      <c r="C1600" s="17"/>
      <c r="D1600" s="17"/>
      <c r="E1600" s="17"/>
      <c r="F1600" s="17"/>
      <c r="G1600" s="17"/>
      <c r="H1600" s="17"/>
      <c r="I1600" s="17"/>
    </row>
    <row r="1601" spans="2:9" x14ac:dyDescent="0.25">
      <c r="B1601" s="17"/>
      <c r="C1601" s="17"/>
      <c r="D1601" s="17"/>
      <c r="E1601" s="17"/>
      <c r="F1601" s="17"/>
      <c r="G1601" s="17"/>
      <c r="H1601" s="17"/>
      <c r="I1601" s="17"/>
    </row>
    <row r="1602" spans="2:9" x14ac:dyDescent="0.25">
      <c r="B1602" s="17"/>
      <c r="C1602" s="17"/>
      <c r="D1602" s="17"/>
      <c r="E1602" s="17"/>
      <c r="F1602" s="17"/>
      <c r="G1602" s="17"/>
      <c r="H1602" s="17"/>
      <c r="I1602" s="17"/>
    </row>
    <row r="1603" spans="2:9" x14ac:dyDescent="0.25">
      <c r="B1603" s="17"/>
      <c r="C1603" s="17"/>
      <c r="D1603" s="17"/>
      <c r="E1603" s="17"/>
      <c r="F1603" s="17"/>
      <c r="G1603" s="17"/>
      <c r="H1603" s="17"/>
      <c r="I1603" s="17"/>
    </row>
    <row r="1604" spans="2:9" x14ac:dyDescent="0.25">
      <c r="B1604" s="17"/>
      <c r="C1604" s="17"/>
      <c r="D1604" s="17"/>
      <c r="E1604" s="17"/>
      <c r="F1604" s="17"/>
      <c r="G1604" s="17"/>
      <c r="H1604" s="17"/>
      <c r="I1604" s="17"/>
    </row>
    <row r="1605" spans="2:9" x14ac:dyDescent="0.25">
      <c r="B1605" s="17"/>
      <c r="C1605" s="17"/>
      <c r="D1605" s="17"/>
      <c r="E1605" s="17"/>
      <c r="F1605" s="17"/>
      <c r="G1605" s="17"/>
      <c r="H1605" s="17"/>
      <c r="I1605" s="17"/>
    </row>
    <row r="1606" spans="2:9" x14ac:dyDescent="0.25">
      <c r="B1606" s="17"/>
      <c r="C1606" s="17"/>
      <c r="D1606" s="17"/>
      <c r="E1606" s="17"/>
      <c r="F1606" s="17"/>
      <c r="G1606" s="17"/>
      <c r="H1606" s="17"/>
      <c r="I1606" s="17"/>
    </row>
    <row r="1607" spans="2:9" x14ac:dyDescent="0.25">
      <c r="B1607" s="17"/>
      <c r="C1607" s="17"/>
      <c r="D1607" s="17"/>
      <c r="E1607" s="17"/>
      <c r="F1607" s="17"/>
      <c r="G1607" s="17"/>
      <c r="H1607" s="17"/>
      <c r="I1607" s="17"/>
    </row>
    <row r="1608" spans="2:9" x14ac:dyDescent="0.25">
      <c r="B1608" s="17"/>
      <c r="C1608" s="17"/>
      <c r="D1608" s="17"/>
      <c r="E1608" s="17"/>
      <c r="F1608" s="17"/>
      <c r="G1608" s="17"/>
      <c r="H1608" s="17"/>
      <c r="I1608" s="17"/>
    </row>
    <row r="1609" spans="2:9" x14ac:dyDescent="0.25">
      <c r="B1609" s="17"/>
      <c r="C1609" s="17"/>
      <c r="D1609" s="17"/>
      <c r="E1609" s="17"/>
      <c r="F1609" s="17"/>
      <c r="G1609" s="17"/>
      <c r="H1609" s="17"/>
      <c r="I1609" s="17"/>
    </row>
    <row r="1610" spans="2:9" x14ac:dyDescent="0.25">
      <c r="B1610" s="17"/>
      <c r="C1610" s="17"/>
      <c r="D1610" s="17"/>
      <c r="E1610" s="17"/>
      <c r="F1610" s="17"/>
      <c r="G1610" s="17"/>
      <c r="H1610" s="17"/>
      <c r="I1610" s="17"/>
    </row>
    <row r="1611" spans="2:9" x14ac:dyDescent="0.25">
      <c r="B1611" s="17"/>
      <c r="C1611" s="17"/>
      <c r="D1611" s="17"/>
      <c r="E1611" s="17"/>
      <c r="F1611" s="17"/>
      <c r="G1611" s="17"/>
      <c r="H1611" s="17"/>
      <c r="I1611" s="17"/>
    </row>
    <row r="1612" spans="2:9" x14ac:dyDescent="0.25">
      <c r="B1612" s="17"/>
      <c r="C1612" s="17"/>
      <c r="D1612" s="17"/>
      <c r="E1612" s="17"/>
      <c r="F1612" s="17"/>
      <c r="G1612" s="17"/>
      <c r="H1612" s="17"/>
      <c r="I1612" s="17"/>
    </row>
    <row r="1613" spans="2:9" x14ac:dyDescent="0.25">
      <c r="B1613" s="17"/>
      <c r="C1613" s="17"/>
      <c r="D1613" s="17"/>
      <c r="E1613" s="17"/>
      <c r="F1613" s="17"/>
      <c r="G1613" s="17"/>
      <c r="H1613" s="17"/>
      <c r="I1613" s="17"/>
    </row>
    <row r="1614" spans="2:9" x14ac:dyDescent="0.25">
      <c r="B1614" s="17"/>
      <c r="C1614" s="17"/>
      <c r="D1614" s="17"/>
      <c r="E1614" s="17"/>
      <c r="F1614" s="17"/>
      <c r="G1614" s="17"/>
      <c r="H1614" s="17"/>
      <c r="I1614" s="17"/>
    </row>
    <row r="1615" spans="2:9" x14ac:dyDescent="0.25">
      <c r="B1615" s="17"/>
      <c r="C1615" s="17"/>
      <c r="D1615" s="17"/>
      <c r="E1615" s="17"/>
      <c r="F1615" s="17"/>
      <c r="G1615" s="17"/>
      <c r="H1615" s="17"/>
      <c r="I1615" s="17"/>
    </row>
    <row r="1616" spans="2:9" x14ac:dyDescent="0.25">
      <c r="B1616" s="17"/>
      <c r="C1616" s="17"/>
      <c r="D1616" s="17"/>
      <c r="E1616" s="17"/>
      <c r="F1616" s="17"/>
      <c r="G1616" s="17"/>
      <c r="H1616" s="17"/>
      <c r="I1616" s="17"/>
    </row>
    <row r="1617" spans="2:9" x14ac:dyDescent="0.25">
      <c r="B1617" s="17"/>
      <c r="C1617" s="17"/>
      <c r="D1617" s="17"/>
      <c r="E1617" s="17"/>
      <c r="F1617" s="17"/>
      <c r="G1617" s="17"/>
      <c r="H1617" s="17"/>
      <c r="I1617" s="17"/>
    </row>
    <row r="1618" spans="2:9" x14ac:dyDescent="0.25">
      <c r="B1618" s="17"/>
      <c r="C1618" s="17"/>
      <c r="D1618" s="17"/>
      <c r="E1618" s="17"/>
      <c r="F1618" s="17"/>
      <c r="G1618" s="17"/>
      <c r="H1618" s="17"/>
      <c r="I1618" s="17"/>
    </row>
    <row r="1619" spans="2:9" x14ac:dyDescent="0.25">
      <c r="B1619" s="17"/>
      <c r="C1619" s="17"/>
      <c r="D1619" s="17"/>
      <c r="E1619" s="17"/>
      <c r="F1619" s="17"/>
      <c r="G1619" s="17"/>
      <c r="H1619" s="17"/>
      <c r="I1619" s="17"/>
    </row>
    <row r="1620" spans="2:9" x14ac:dyDescent="0.25">
      <c r="B1620" s="17"/>
      <c r="C1620" s="17"/>
      <c r="D1620" s="17"/>
      <c r="E1620" s="17"/>
      <c r="F1620" s="17"/>
      <c r="G1620" s="17"/>
      <c r="H1620" s="17"/>
      <c r="I1620" s="17"/>
    </row>
    <row r="1621" spans="2:9" x14ac:dyDescent="0.25">
      <c r="B1621" s="17"/>
      <c r="C1621" s="17"/>
      <c r="D1621" s="17"/>
      <c r="E1621" s="17"/>
      <c r="F1621" s="17"/>
      <c r="G1621" s="17"/>
      <c r="H1621" s="17"/>
      <c r="I1621" s="17"/>
    </row>
    <row r="1622" spans="2:9" x14ac:dyDescent="0.25">
      <c r="B1622" s="17"/>
      <c r="C1622" s="17"/>
      <c r="D1622" s="17"/>
      <c r="E1622" s="17"/>
      <c r="F1622" s="17"/>
      <c r="G1622" s="17"/>
      <c r="H1622" s="17"/>
      <c r="I1622" s="17"/>
    </row>
    <row r="1623" spans="2:9" x14ac:dyDescent="0.25">
      <c r="B1623" s="17"/>
      <c r="C1623" s="17"/>
      <c r="D1623" s="17"/>
      <c r="E1623" s="17"/>
      <c r="F1623" s="17"/>
      <c r="G1623" s="17"/>
      <c r="H1623" s="17"/>
      <c r="I1623" s="17"/>
    </row>
    <row r="1624" spans="2:9" x14ac:dyDescent="0.25">
      <c r="B1624" s="17"/>
      <c r="C1624" s="17"/>
      <c r="D1624" s="17"/>
      <c r="E1624" s="17"/>
      <c r="F1624" s="17"/>
      <c r="G1624" s="17"/>
      <c r="H1624" s="17"/>
      <c r="I1624" s="17"/>
    </row>
    <row r="1625" spans="2:9" x14ac:dyDescent="0.25">
      <c r="B1625" s="17"/>
      <c r="C1625" s="17"/>
      <c r="D1625" s="17"/>
      <c r="E1625" s="17"/>
      <c r="F1625" s="17"/>
      <c r="G1625" s="17"/>
      <c r="H1625" s="17"/>
      <c r="I1625" s="17"/>
    </row>
    <row r="1626" spans="2:9" x14ac:dyDescent="0.25">
      <c r="B1626" s="17"/>
      <c r="C1626" s="17"/>
      <c r="D1626" s="17"/>
      <c r="E1626" s="17"/>
      <c r="F1626" s="17"/>
      <c r="G1626" s="17"/>
      <c r="H1626" s="17"/>
      <c r="I1626" s="17"/>
    </row>
    <row r="1627" spans="2:9" x14ac:dyDescent="0.25">
      <c r="B1627" s="17"/>
      <c r="C1627" s="17"/>
      <c r="D1627" s="17"/>
      <c r="E1627" s="17"/>
      <c r="F1627" s="17"/>
      <c r="G1627" s="17"/>
      <c r="H1627" s="17"/>
      <c r="I1627" s="17"/>
    </row>
    <row r="1628" spans="2:9" x14ac:dyDescent="0.25">
      <c r="B1628" s="17"/>
      <c r="C1628" s="17"/>
      <c r="D1628" s="17"/>
      <c r="E1628" s="17"/>
      <c r="F1628" s="17"/>
      <c r="G1628" s="17"/>
      <c r="H1628" s="17"/>
      <c r="I1628" s="17"/>
    </row>
    <row r="1629" spans="2:9" x14ac:dyDescent="0.25">
      <c r="B1629" s="17"/>
      <c r="C1629" s="17"/>
      <c r="D1629" s="17"/>
      <c r="E1629" s="17"/>
      <c r="F1629" s="17"/>
      <c r="G1629" s="17"/>
      <c r="H1629" s="17"/>
      <c r="I1629" s="17"/>
    </row>
    <row r="1630" spans="2:9" x14ac:dyDescent="0.25">
      <c r="B1630" s="17"/>
      <c r="C1630" s="17"/>
      <c r="D1630" s="17"/>
      <c r="E1630" s="17"/>
      <c r="F1630" s="17"/>
      <c r="G1630" s="17"/>
      <c r="H1630" s="17"/>
      <c r="I1630" s="17"/>
    </row>
    <row r="1631" spans="2:9" x14ac:dyDescent="0.25">
      <c r="B1631" s="17"/>
      <c r="C1631" s="17"/>
      <c r="D1631" s="17"/>
      <c r="E1631" s="17"/>
      <c r="F1631" s="17"/>
      <c r="G1631" s="17"/>
      <c r="H1631" s="17"/>
      <c r="I1631" s="17"/>
    </row>
    <row r="1632" spans="2:9" x14ac:dyDescent="0.25">
      <c r="B1632" s="17"/>
      <c r="C1632" s="17"/>
      <c r="D1632" s="17"/>
      <c r="E1632" s="17"/>
      <c r="F1632" s="17"/>
      <c r="G1632" s="17"/>
      <c r="H1632" s="17"/>
      <c r="I1632" s="17"/>
    </row>
    <row r="1633" spans="2:9" x14ac:dyDescent="0.25">
      <c r="B1633" s="17"/>
      <c r="C1633" s="17"/>
      <c r="D1633" s="17"/>
      <c r="E1633" s="17"/>
      <c r="F1633" s="17"/>
      <c r="G1633" s="17"/>
      <c r="H1633" s="17"/>
      <c r="I1633" s="17"/>
    </row>
    <row r="1634" spans="2:9" x14ac:dyDescent="0.25">
      <c r="B1634" s="17"/>
      <c r="C1634" s="17"/>
      <c r="D1634" s="17"/>
      <c r="E1634" s="17"/>
      <c r="F1634" s="17"/>
      <c r="G1634" s="17"/>
      <c r="H1634" s="17"/>
      <c r="I1634" s="17"/>
    </row>
    <row r="1635" spans="2:9" x14ac:dyDescent="0.25">
      <c r="B1635" s="17"/>
      <c r="C1635" s="17"/>
      <c r="D1635" s="17"/>
      <c r="E1635" s="17"/>
      <c r="F1635" s="17"/>
      <c r="G1635" s="17"/>
      <c r="H1635" s="17"/>
      <c r="I1635" s="17"/>
    </row>
    <row r="1636" spans="2:9" x14ac:dyDescent="0.25">
      <c r="B1636" s="17"/>
      <c r="C1636" s="17"/>
      <c r="D1636" s="17"/>
      <c r="E1636" s="17"/>
      <c r="F1636" s="17"/>
      <c r="G1636" s="17"/>
      <c r="H1636" s="17"/>
      <c r="I1636" s="17"/>
    </row>
    <row r="1637" spans="2:9" x14ac:dyDescent="0.25">
      <c r="B1637" s="17"/>
      <c r="C1637" s="17"/>
      <c r="D1637" s="17"/>
      <c r="E1637" s="17"/>
      <c r="F1637" s="17"/>
      <c r="G1637" s="17"/>
      <c r="H1637" s="17"/>
      <c r="I1637" s="17"/>
    </row>
    <row r="1638" spans="2:9" x14ac:dyDescent="0.25">
      <c r="B1638" s="17"/>
      <c r="C1638" s="17"/>
      <c r="D1638" s="17"/>
      <c r="E1638" s="17"/>
      <c r="F1638" s="17"/>
      <c r="G1638" s="17"/>
      <c r="H1638" s="17"/>
      <c r="I1638" s="17"/>
    </row>
    <row r="1639" spans="2:9" x14ac:dyDescent="0.25">
      <c r="B1639" s="17"/>
      <c r="C1639" s="17"/>
      <c r="D1639" s="17"/>
      <c r="E1639" s="17"/>
      <c r="F1639" s="17"/>
      <c r="G1639" s="17"/>
      <c r="H1639" s="17"/>
      <c r="I1639" s="17"/>
    </row>
    <row r="1640" spans="2:9" x14ac:dyDescent="0.25">
      <c r="B1640" s="17"/>
      <c r="C1640" s="17"/>
      <c r="D1640" s="17"/>
      <c r="E1640" s="17"/>
      <c r="F1640" s="17"/>
      <c r="G1640" s="17"/>
      <c r="H1640" s="17"/>
      <c r="I1640" s="17"/>
    </row>
    <row r="1641" spans="2:9" x14ac:dyDescent="0.25">
      <c r="B1641" s="17"/>
      <c r="C1641" s="17"/>
      <c r="D1641" s="17"/>
      <c r="E1641" s="17"/>
      <c r="F1641" s="17"/>
      <c r="G1641" s="17"/>
      <c r="H1641" s="17"/>
      <c r="I1641" s="17"/>
    </row>
    <row r="1642" spans="2:9" x14ac:dyDescent="0.25">
      <c r="B1642" s="17"/>
      <c r="C1642" s="17"/>
      <c r="D1642" s="17"/>
      <c r="E1642" s="17"/>
      <c r="F1642" s="17"/>
      <c r="G1642" s="17"/>
      <c r="H1642" s="17"/>
      <c r="I1642" s="17"/>
    </row>
    <row r="1643" spans="2:9" x14ac:dyDescent="0.25">
      <c r="B1643" s="17"/>
      <c r="C1643" s="17"/>
      <c r="D1643" s="17"/>
      <c r="E1643" s="17"/>
      <c r="F1643" s="17"/>
      <c r="G1643" s="17"/>
      <c r="H1643" s="17"/>
      <c r="I1643" s="17"/>
    </row>
    <row r="1644" spans="2:9" x14ac:dyDescent="0.25">
      <c r="B1644" s="17"/>
      <c r="C1644" s="17"/>
      <c r="D1644" s="17"/>
      <c r="E1644" s="17"/>
      <c r="F1644" s="17"/>
      <c r="G1644" s="17"/>
      <c r="H1644" s="17"/>
      <c r="I1644" s="17"/>
    </row>
    <row r="1645" spans="2:9" x14ac:dyDescent="0.25">
      <c r="B1645" s="17"/>
      <c r="C1645" s="17"/>
      <c r="D1645" s="17"/>
      <c r="E1645" s="17"/>
      <c r="F1645" s="17"/>
      <c r="G1645" s="17"/>
      <c r="H1645" s="17"/>
      <c r="I1645" s="17"/>
    </row>
    <row r="1646" spans="2:9" x14ac:dyDescent="0.25">
      <c r="B1646" s="17"/>
      <c r="C1646" s="17"/>
      <c r="D1646" s="17"/>
      <c r="E1646" s="17"/>
      <c r="F1646" s="17"/>
      <c r="G1646" s="17"/>
      <c r="H1646" s="17"/>
      <c r="I1646" s="17"/>
    </row>
    <row r="1647" spans="2:9" x14ac:dyDescent="0.25">
      <c r="B1647" s="17"/>
      <c r="C1647" s="17"/>
      <c r="D1647" s="17"/>
      <c r="E1647" s="17"/>
      <c r="F1647" s="17"/>
      <c r="G1647" s="17"/>
      <c r="H1647" s="17"/>
      <c r="I1647" s="17"/>
    </row>
    <row r="1648" spans="2:9" x14ac:dyDescent="0.25">
      <c r="B1648" s="17"/>
      <c r="C1648" s="17"/>
      <c r="D1648" s="17"/>
      <c r="E1648" s="17"/>
      <c r="F1648" s="17"/>
      <c r="G1648" s="17"/>
      <c r="H1648" s="17"/>
      <c r="I1648" s="17"/>
    </row>
    <row r="1649" spans="2:9" x14ac:dyDescent="0.25">
      <c r="B1649" s="17"/>
      <c r="C1649" s="17"/>
      <c r="D1649" s="17"/>
      <c r="E1649" s="17"/>
      <c r="F1649" s="17"/>
      <c r="G1649" s="17"/>
      <c r="H1649" s="17"/>
      <c r="I1649" s="17"/>
    </row>
    <row r="1650" spans="2:9" x14ac:dyDescent="0.25">
      <c r="B1650" s="17"/>
      <c r="C1650" s="17"/>
      <c r="D1650" s="17"/>
      <c r="E1650" s="17"/>
      <c r="F1650" s="17"/>
      <c r="G1650" s="17"/>
      <c r="H1650" s="17"/>
      <c r="I1650" s="17"/>
    </row>
    <row r="1651" spans="2:9" x14ac:dyDescent="0.25">
      <c r="B1651" s="17"/>
      <c r="C1651" s="17"/>
      <c r="D1651" s="17"/>
      <c r="E1651" s="17"/>
      <c r="F1651" s="17"/>
      <c r="G1651" s="17"/>
      <c r="H1651" s="17"/>
      <c r="I1651" s="17"/>
    </row>
    <row r="1652" spans="2:9" x14ac:dyDescent="0.25">
      <c r="B1652" s="17"/>
      <c r="C1652" s="17"/>
      <c r="D1652" s="17"/>
      <c r="E1652" s="17"/>
      <c r="F1652" s="17"/>
      <c r="G1652" s="17"/>
      <c r="H1652" s="17"/>
      <c r="I1652" s="17"/>
    </row>
    <row r="1653" spans="2:9" x14ac:dyDescent="0.25">
      <c r="B1653" s="17"/>
      <c r="C1653" s="17"/>
      <c r="D1653" s="17"/>
      <c r="E1653" s="17"/>
      <c r="F1653" s="17"/>
      <c r="G1653" s="17"/>
      <c r="H1653" s="17"/>
      <c r="I1653" s="17"/>
    </row>
    <row r="1654" spans="2:9" x14ac:dyDescent="0.25">
      <c r="B1654" s="17"/>
      <c r="C1654" s="17"/>
      <c r="D1654" s="17"/>
      <c r="E1654" s="17"/>
      <c r="F1654" s="17"/>
      <c r="G1654" s="17"/>
      <c r="H1654" s="17"/>
      <c r="I1654" s="17"/>
    </row>
    <row r="1655" spans="2:9" x14ac:dyDescent="0.25">
      <c r="B1655" s="17"/>
      <c r="C1655" s="17"/>
      <c r="D1655" s="17"/>
      <c r="E1655" s="17"/>
      <c r="F1655" s="17"/>
      <c r="G1655" s="17"/>
      <c r="H1655" s="17"/>
      <c r="I1655" s="17"/>
    </row>
    <row r="1656" spans="2:9" x14ac:dyDescent="0.25">
      <c r="B1656" s="17"/>
      <c r="C1656" s="17"/>
      <c r="D1656" s="17"/>
      <c r="E1656" s="17"/>
      <c r="F1656" s="17"/>
      <c r="G1656" s="17"/>
      <c r="H1656" s="17"/>
      <c r="I1656" s="17"/>
    </row>
    <row r="1657" spans="2:9" x14ac:dyDescent="0.25">
      <c r="B1657" s="17"/>
      <c r="C1657" s="17"/>
      <c r="D1657" s="17"/>
      <c r="E1657" s="17"/>
      <c r="F1657" s="17"/>
      <c r="G1657" s="17"/>
      <c r="H1657" s="17"/>
      <c r="I1657" s="17"/>
    </row>
    <row r="1658" spans="2:9" x14ac:dyDescent="0.25">
      <c r="B1658" s="17"/>
      <c r="C1658" s="17"/>
      <c r="D1658" s="17"/>
      <c r="E1658" s="17"/>
      <c r="F1658" s="17"/>
      <c r="G1658" s="17"/>
      <c r="H1658" s="17"/>
      <c r="I1658" s="17"/>
    </row>
    <row r="1659" spans="2:9" x14ac:dyDescent="0.25">
      <c r="B1659" s="17"/>
      <c r="C1659" s="17"/>
      <c r="D1659" s="17"/>
      <c r="E1659" s="17"/>
      <c r="F1659" s="17"/>
      <c r="G1659" s="17"/>
      <c r="H1659" s="17"/>
      <c r="I1659" s="17"/>
    </row>
    <row r="1660" spans="2:9" x14ac:dyDescent="0.25">
      <c r="B1660" s="17"/>
      <c r="C1660" s="17"/>
      <c r="D1660" s="17"/>
      <c r="E1660" s="17"/>
      <c r="F1660" s="17"/>
      <c r="G1660" s="17"/>
      <c r="H1660" s="17"/>
      <c r="I1660" s="17"/>
    </row>
    <row r="1661" spans="2:9" x14ac:dyDescent="0.25">
      <c r="B1661" s="17"/>
      <c r="C1661" s="17"/>
      <c r="D1661" s="17"/>
      <c r="E1661" s="17"/>
      <c r="F1661" s="17"/>
      <c r="G1661" s="17"/>
      <c r="H1661" s="17"/>
      <c r="I1661" s="17"/>
    </row>
    <row r="1662" spans="2:9" x14ac:dyDescent="0.25">
      <c r="B1662" s="17"/>
      <c r="C1662" s="17"/>
      <c r="D1662" s="17"/>
      <c r="E1662" s="17"/>
      <c r="F1662" s="17"/>
      <c r="G1662" s="17"/>
      <c r="H1662" s="17"/>
      <c r="I1662" s="17"/>
    </row>
    <row r="1663" spans="2:9" x14ac:dyDescent="0.25">
      <c r="B1663" s="17"/>
      <c r="C1663" s="17"/>
      <c r="D1663" s="17"/>
      <c r="E1663" s="17"/>
      <c r="F1663" s="17"/>
      <c r="G1663" s="17"/>
      <c r="H1663" s="17"/>
      <c r="I1663" s="17"/>
    </row>
    <row r="1664" spans="2:9" x14ac:dyDescent="0.25">
      <c r="B1664" s="17"/>
      <c r="C1664" s="17"/>
      <c r="D1664" s="17"/>
      <c r="E1664" s="17"/>
      <c r="F1664" s="17"/>
      <c r="G1664" s="17"/>
      <c r="H1664" s="17"/>
      <c r="I1664" s="17"/>
    </row>
    <row r="1665" spans="2:9" x14ac:dyDescent="0.25">
      <c r="B1665" s="17"/>
      <c r="C1665" s="17"/>
      <c r="D1665" s="17"/>
      <c r="E1665" s="17"/>
      <c r="F1665" s="17"/>
      <c r="G1665" s="17"/>
      <c r="H1665" s="17"/>
      <c r="I1665" s="17"/>
    </row>
    <row r="1666" spans="2:9" x14ac:dyDescent="0.25">
      <c r="B1666" s="17"/>
      <c r="C1666" s="17"/>
      <c r="D1666" s="17"/>
      <c r="E1666" s="17"/>
      <c r="F1666" s="17"/>
      <c r="G1666" s="17"/>
      <c r="H1666" s="17"/>
      <c r="I1666" s="17"/>
    </row>
    <row r="1667" spans="2:9" x14ac:dyDescent="0.25">
      <c r="B1667" s="17"/>
      <c r="C1667" s="17"/>
      <c r="D1667" s="17"/>
      <c r="E1667" s="17"/>
      <c r="F1667" s="17"/>
      <c r="G1667" s="17"/>
      <c r="H1667" s="17"/>
      <c r="I1667" s="17"/>
    </row>
    <row r="1668" spans="2:9" x14ac:dyDescent="0.25">
      <c r="B1668" s="17"/>
      <c r="C1668" s="17"/>
      <c r="D1668" s="17"/>
      <c r="E1668" s="17"/>
      <c r="F1668" s="17"/>
      <c r="G1668" s="17"/>
      <c r="H1668" s="17"/>
      <c r="I1668" s="17"/>
    </row>
    <row r="1669" spans="2:9" x14ac:dyDescent="0.25">
      <c r="B1669" s="17"/>
      <c r="C1669" s="17"/>
      <c r="D1669" s="17"/>
      <c r="E1669" s="17"/>
      <c r="F1669" s="17"/>
      <c r="G1669" s="17"/>
      <c r="H1669" s="17"/>
      <c r="I1669" s="17"/>
    </row>
    <row r="1670" spans="2:9" x14ac:dyDescent="0.25">
      <c r="B1670" s="17"/>
      <c r="C1670" s="17"/>
      <c r="D1670" s="17"/>
      <c r="E1670" s="17"/>
      <c r="F1670" s="17"/>
      <c r="G1670" s="17"/>
      <c r="H1670" s="17"/>
      <c r="I1670" s="17"/>
    </row>
    <row r="1671" spans="2:9" x14ac:dyDescent="0.25">
      <c r="B1671" s="17"/>
      <c r="C1671" s="17"/>
      <c r="D1671" s="17"/>
      <c r="E1671" s="17"/>
      <c r="F1671" s="17"/>
      <c r="G1671" s="17"/>
      <c r="H1671" s="17"/>
      <c r="I1671" s="17"/>
    </row>
    <row r="1672" spans="2:9" x14ac:dyDescent="0.25">
      <c r="B1672" s="17"/>
      <c r="C1672" s="17"/>
      <c r="D1672" s="17"/>
      <c r="E1672" s="17"/>
      <c r="F1672" s="17"/>
      <c r="G1672" s="17"/>
      <c r="H1672" s="17"/>
      <c r="I1672" s="17"/>
    </row>
    <row r="1673" spans="2:9" x14ac:dyDescent="0.25">
      <c r="B1673" s="17"/>
      <c r="C1673" s="17"/>
      <c r="D1673" s="17"/>
      <c r="E1673" s="17"/>
      <c r="F1673" s="17"/>
      <c r="G1673" s="17"/>
      <c r="H1673" s="17"/>
      <c r="I1673" s="17"/>
    </row>
    <row r="1674" spans="2:9" x14ac:dyDescent="0.25">
      <c r="B1674" s="17"/>
      <c r="C1674" s="17"/>
      <c r="D1674" s="17"/>
      <c r="E1674" s="17"/>
      <c r="F1674" s="17"/>
      <c r="G1674" s="17"/>
      <c r="H1674" s="17"/>
      <c r="I1674" s="17"/>
    </row>
    <row r="1675" spans="2:9" x14ac:dyDescent="0.25">
      <c r="B1675" s="17"/>
      <c r="C1675" s="17"/>
      <c r="D1675" s="17"/>
      <c r="E1675" s="17"/>
      <c r="F1675" s="17"/>
      <c r="G1675" s="17"/>
      <c r="H1675" s="17"/>
      <c r="I1675" s="17"/>
    </row>
    <row r="1676" spans="2:9" x14ac:dyDescent="0.25">
      <c r="B1676" s="17"/>
      <c r="C1676" s="17"/>
      <c r="D1676" s="17"/>
      <c r="E1676" s="17"/>
      <c r="F1676" s="17"/>
      <c r="G1676" s="17"/>
      <c r="H1676" s="17"/>
      <c r="I1676" s="17"/>
    </row>
    <row r="1677" spans="2:9" x14ac:dyDescent="0.25">
      <c r="B1677" s="17"/>
      <c r="C1677" s="17"/>
      <c r="D1677" s="17"/>
      <c r="E1677" s="17"/>
      <c r="F1677" s="17"/>
      <c r="G1677" s="17"/>
      <c r="H1677" s="17"/>
      <c r="I1677" s="17"/>
    </row>
    <row r="1678" spans="2:9" x14ac:dyDescent="0.25">
      <c r="B1678" s="17"/>
      <c r="C1678" s="17"/>
      <c r="D1678" s="17"/>
      <c r="E1678" s="17"/>
      <c r="F1678" s="17"/>
      <c r="G1678" s="17"/>
      <c r="H1678" s="17"/>
      <c r="I1678" s="17"/>
    </row>
    <row r="1679" spans="2:9" x14ac:dyDescent="0.25">
      <c r="B1679" s="17"/>
      <c r="C1679" s="17"/>
      <c r="D1679" s="17"/>
      <c r="E1679" s="17"/>
      <c r="F1679" s="17"/>
      <c r="G1679" s="17"/>
      <c r="H1679" s="17"/>
      <c r="I1679" s="17"/>
    </row>
    <row r="1680" spans="2:9" x14ac:dyDescent="0.25">
      <c r="B1680" s="17"/>
      <c r="C1680" s="17"/>
      <c r="D1680" s="17"/>
      <c r="E1680" s="17"/>
      <c r="F1680" s="17"/>
      <c r="G1680" s="17"/>
      <c r="H1680" s="17"/>
      <c r="I1680" s="17"/>
    </row>
    <row r="1681" spans="2:9" x14ac:dyDescent="0.25">
      <c r="B1681" s="17"/>
      <c r="C1681" s="17"/>
      <c r="D1681" s="17"/>
      <c r="E1681" s="17"/>
      <c r="F1681" s="17"/>
      <c r="G1681" s="17"/>
      <c r="H1681" s="17"/>
      <c r="I1681" s="17"/>
    </row>
    <row r="1682" spans="2:9" x14ac:dyDescent="0.25">
      <c r="B1682" s="17"/>
      <c r="C1682" s="17"/>
      <c r="D1682" s="17"/>
      <c r="E1682" s="17"/>
      <c r="F1682" s="17"/>
      <c r="G1682" s="17"/>
      <c r="H1682" s="17"/>
      <c r="I1682" s="17"/>
    </row>
    <row r="1683" spans="2:9" x14ac:dyDescent="0.25">
      <c r="B1683" s="17"/>
      <c r="C1683" s="17"/>
      <c r="D1683" s="17"/>
      <c r="E1683" s="17"/>
      <c r="F1683" s="17"/>
      <c r="G1683" s="17"/>
      <c r="H1683" s="17"/>
      <c r="I1683" s="17"/>
    </row>
    <row r="1684" spans="2:9" x14ac:dyDescent="0.25">
      <c r="B1684" s="17"/>
      <c r="C1684" s="17"/>
      <c r="D1684" s="17"/>
      <c r="E1684" s="17"/>
      <c r="F1684" s="17"/>
      <c r="G1684" s="17"/>
      <c r="H1684" s="17"/>
      <c r="I1684" s="17"/>
    </row>
    <row r="1685" spans="2:9" x14ac:dyDescent="0.25">
      <c r="B1685" s="17"/>
      <c r="C1685" s="17"/>
      <c r="D1685" s="17"/>
      <c r="E1685" s="17"/>
      <c r="F1685" s="17"/>
      <c r="G1685" s="17"/>
      <c r="H1685" s="17"/>
      <c r="I1685" s="17"/>
    </row>
    <row r="1686" spans="2:9" x14ac:dyDescent="0.25">
      <c r="B1686" s="17"/>
      <c r="C1686" s="17"/>
      <c r="D1686" s="17"/>
      <c r="E1686" s="17"/>
      <c r="F1686" s="17"/>
      <c r="G1686" s="17"/>
      <c r="H1686" s="17"/>
      <c r="I1686" s="17"/>
    </row>
    <row r="1687" spans="2:9" x14ac:dyDescent="0.25">
      <c r="B1687" s="17"/>
      <c r="C1687" s="17"/>
      <c r="D1687" s="17"/>
      <c r="E1687" s="17"/>
      <c r="F1687" s="17"/>
      <c r="G1687" s="17"/>
      <c r="H1687" s="17"/>
      <c r="I1687" s="17"/>
    </row>
    <row r="1688" spans="2:9" x14ac:dyDescent="0.25">
      <c r="B1688" s="17"/>
      <c r="C1688" s="17"/>
      <c r="D1688" s="17"/>
      <c r="E1688" s="17"/>
      <c r="F1688" s="17"/>
      <c r="G1688" s="17"/>
      <c r="H1688" s="17"/>
      <c r="I1688" s="17"/>
    </row>
    <row r="1689" spans="2:9" x14ac:dyDescent="0.25">
      <c r="B1689" s="17"/>
      <c r="C1689" s="17"/>
      <c r="D1689" s="17"/>
      <c r="E1689" s="17"/>
      <c r="F1689" s="17"/>
      <c r="G1689" s="17"/>
      <c r="H1689" s="17"/>
      <c r="I1689" s="17"/>
    </row>
    <row r="1690" spans="2:9" x14ac:dyDescent="0.25">
      <c r="B1690" s="17"/>
      <c r="C1690" s="17"/>
      <c r="D1690" s="17"/>
      <c r="E1690" s="17"/>
      <c r="F1690" s="17"/>
      <c r="G1690" s="17"/>
      <c r="H1690" s="17"/>
      <c r="I1690" s="17"/>
    </row>
    <row r="1691" spans="2:9" x14ac:dyDescent="0.25">
      <c r="B1691" s="17"/>
      <c r="C1691" s="17"/>
      <c r="D1691" s="17"/>
      <c r="E1691" s="17"/>
      <c r="F1691" s="17"/>
      <c r="G1691" s="17"/>
      <c r="H1691" s="17"/>
      <c r="I1691" s="17"/>
    </row>
    <row r="1692" spans="2:9" x14ac:dyDescent="0.25">
      <c r="B1692" s="17"/>
      <c r="C1692" s="17"/>
      <c r="D1692" s="17"/>
      <c r="E1692" s="17"/>
      <c r="F1692" s="17"/>
      <c r="G1692" s="17"/>
      <c r="H1692" s="17"/>
      <c r="I1692" s="17"/>
    </row>
    <row r="1693" spans="2:9" x14ac:dyDescent="0.25">
      <c r="B1693" s="17"/>
      <c r="C1693" s="17"/>
      <c r="D1693" s="17"/>
      <c r="E1693" s="17"/>
      <c r="F1693" s="17"/>
      <c r="G1693" s="17"/>
      <c r="H1693" s="17"/>
      <c r="I1693" s="17"/>
    </row>
    <row r="1694" spans="2:9" x14ac:dyDescent="0.25">
      <c r="B1694" s="17"/>
      <c r="C1694" s="17"/>
      <c r="D1694" s="17"/>
      <c r="E1694" s="17"/>
      <c r="F1694" s="17"/>
      <c r="G1694" s="17"/>
      <c r="H1694" s="17"/>
      <c r="I1694" s="17"/>
    </row>
    <row r="1695" spans="2:9" x14ac:dyDescent="0.25">
      <c r="B1695" s="17"/>
      <c r="C1695" s="17"/>
      <c r="D1695" s="17"/>
      <c r="E1695" s="17"/>
      <c r="F1695" s="17"/>
      <c r="G1695" s="17"/>
      <c r="H1695" s="17"/>
      <c r="I1695" s="17"/>
    </row>
    <row r="1696" spans="2:9" x14ac:dyDescent="0.25">
      <c r="B1696" s="17"/>
      <c r="C1696" s="17"/>
      <c r="D1696" s="17"/>
      <c r="E1696" s="17"/>
      <c r="F1696" s="17"/>
      <c r="G1696" s="17"/>
      <c r="H1696" s="17"/>
      <c r="I1696" s="17"/>
    </row>
    <row r="1697" spans="2:9" x14ac:dyDescent="0.25">
      <c r="B1697" s="17"/>
      <c r="C1697" s="17"/>
      <c r="D1697" s="17"/>
      <c r="E1697" s="17"/>
      <c r="F1697" s="17"/>
      <c r="G1697" s="17"/>
      <c r="H1697" s="17"/>
      <c r="I1697" s="17"/>
    </row>
    <row r="1698" spans="2:9" x14ac:dyDescent="0.25">
      <c r="B1698" s="17"/>
      <c r="C1698" s="17"/>
      <c r="D1698" s="17"/>
      <c r="E1698" s="17"/>
      <c r="F1698" s="17"/>
      <c r="G1698" s="17"/>
      <c r="H1698" s="17"/>
      <c r="I1698" s="17"/>
    </row>
    <row r="1699" spans="2:9" x14ac:dyDescent="0.25">
      <c r="B1699" s="17"/>
      <c r="C1699" s="17"/>
      <c r="D1699" s="17"/>
      <c r="E1699" s="17"/>
      <c r="F1699" s="17"/>
      <c r="G1699" s="17"/>
      <c r="H1699" s="17"/>
      <c r="I1699" s="17"/>
    </row>
    <row r="1700" spans="2:9" x14ac:dyDescent="0.25">
      <c r="B1700" s="17"/>
      <c r="C1700" s="17"/>
      <c r="D1700" s="17"/>
      <c r="E1700" s="17"/>
      <c r="F1700" s="17"/>
      <c r="G1700" s="17"/>
      <c r="H1700" s="17"/>
      <c r="I1700" s="17"/>
    </row>
    <row r="1701" spans="2:9" x14ac:dyDescent="0.25">
      <c r="B1701" s="17"/>
      <c r="C1701" s="17"/>
      <c r="D1701" s="17"/>
      <c r="E1701" s="17"/>
      <c r="F1701" s="17"/>
      <c r="G1701" s="17"/>
      <c r="H1701" s="17"/>
      <c r="I1701" s="17"/>
    </row>
    <row r="1702" spans="2:9" x14ac:dyDescent="0.25">
      <c r="B1702" s="17"/>
      <c r="C1702" s="17"/>
      <c r="D1702" s="17"/>
      <c r="E1702" s="17"/>
      <c r="F1702" s="17"/>
      <c r="G1702" s="17"/>
      <c r="H1702" s="17"/>
      <c r="I1702" s="17"/>
    </row>
    <row r="1703" spans="2:9" x14ac:dyDescent="0.25">
      <c r="B1703" s="17"/>
      <c r="C1703" s="17"/>
      <c r="D1703" s="17"/>
      <c r="E1703" s="17"/>
      <c r="F1703" s="17"/>
      <c r="G1703" s="17"/>
      <c r="H1703" s="17"/>
      <c r="I1703" s="17"/>
    </row>
    <row r="1704" spans="2:9" x14ac:dyDescent="0.25">
      <c r="B1704" s="17"/>
      <c r="C1704" s="17"/>
      <c r="D1704" s="17"/>
      <c r="E1704" s="17"/>
      <c r="F1704" s="17"/>
      <c r="G1704" s="17"/>
      <c r="H1704" s="17"/>
      <c r="I1704" s="17"/>
    </row>
    <row r="1705" spans="2:9" x14ac:dyDescent="0.25">
      <c r="B1705" s="17"/>
      <c r="C1705" s="17"/>
      <c r="D1705" s="17"/>
      <c r="E1705" s="17"/>
      <c r="F1705" s="17"/>
      <c r="G1705" s="17"/>
      <c r="H1705" s="17"/>
      <c r="I1705" s="17"/>
    </row>
    <row r="1706" spans="2:9" x14ac:dyDescent="0.25">
      <c r="B1706" s="17"/>
      <c r="C1706" s="17"/>
      <c r="D1706" s="17"/>
      <c r="E1706" s="17"/>
      <c r="F1706" s="17"/>
      <c r="G1706" s="17"/>
      <c r="H1706" s="17"/>
      <c r="I1706" s="17"/>
    </row>
    <row r="1707" spans="2:9" x14ac:dyDescent="0.25">
      <c r="B1707" s="17"/>
      <c r="C1707" s="17"/>
      <c r="D1707" s="17"/>
      <c r="E1707" s="17"/>
      <c r="F1707" s="17"/>
      <c r="G1707" s="17"/>
      <c r="H1707" s="17"/>
      <c r="I1707" s="17"/>
    </row>
    <row r="1708" spans="2:9" x14ac:dyDescent="0.25">
      <c r="B1708" s="17"/>
      <c r="C1708" s="17"/>
      <c r="D1708" s="17"/>
      <c r="E1708" s="17"/>
      <c r="F1708" s="17"/>
      <c r="G1708" s="17"/>
      <c r="H1708" s="17"/>
      <c r="I1708" s="17"/>
    </row>
    <row r="1709" spans="2:9" x14ac:dyDescent="0.25">
      <c r="B1709" s="17"/>
      <c r="C1709" s="17"/>
      <c r="D1709" s="17"/>
      <c r="E1709" s="17"/>
      <c r="F1709" s="17"/>
      <c r="G1709" s="17"/>
      <c r="H1709" s="17"/>
      <c r="I1709" s="17"/>
    </row>
    <row r="1710" spans="2:9" x14ac:dyDescent="0.25">
      <c r="B1710" s="17"/>
      <c r="C1710" s="17"/>
      <c r="D1710" s="17"/>
      <c r="E1710" s="17"/>
      <c r="F1710" s="17"/>
      <c r="G1710" s="17"/>
      <c r="H1710" s="17"/>
      <c r="I1710" s="17"/>
    </row>
    <row r="1711" spans="2:9" x14ac:dyDescent="0.25">
      <c r="B1711" s="17"/>
      <c r="C1711" s="17"/>
      <c r="D1711" s="17"/>
      <c r="E1711" s="17"/>
      <c r="F1711" s="17"/>
      <c r="G1711" s="17"/>
      <c r="H1711" s="17"/>
      <c r="I1711" s="17"/>
    </row>
    <row r="1712" spans="2:9" x14ac:dyDescent="0.25">
      <c r="B1712" s="17"/>
      <c r="C1712" s="17"/>
      <c r="D1712" s="17"/>
      <c r="E1712" s="17"/>
      <c r="F1712" s="17"/>
      <c r="G1712" s="17"/>
      <c r="H1712" s="17"/>
      <c r="I1712" s="17"/>
    </row>
    <row r="1713" spans="2:9" x14ac:dyDescent="0.25">
      <c r="B1713" s="17"/>
      <c r="C1713" s="17"/>
      <c r="D1713" s="17"/>
      <c r="E1713" s="17"/>
      <c r="F1713" s="17"/>
      <c r="G1713" s="17"/>
      <c r="H1713" s="17"/>
      <c r="I1713" s="17"/>
    </row>
    <row r="1714" spans="2:9" x14ac:dyDescent="0.25">
      <c r="B1714" s="17"/>
      <c r="C1714" s="17"/>
      <c r="D1714" s="17"/>
      <c r="E1714" s="17"/>
      <c r="F1714" s="17"/>
      <c r="G1714" s="17"/>
      <c r="H1714" s="17"/>
      <c r="I1714" s="17"/>
    </row>
    <row r="1715" spans="2:9" x14ac:dyDescent="0.25">
      <c r="B1715" s="17"/>
      <c r="C1715" s="17"/>
      <c r="D1715" s="17"/>
      <c r="E1715" s="17"/>
      <c r="F1715" s="17"/>
      <c r="G1715" s="17"/>
      <c r="H1715" s="17"/>
      <c r="I1715" s="17"/>
    </row>
    <row r="1716" spans="2:9" x14ac:dyDescent="0.25">
      <c r="B1716" s="17"/>
      <c r="C1716" s="17"/>
      <c r="D1716" s="17"/>
      <c r="E1716" s="17"/>
      <c r="F1716" s="17"/>
      <c r="G1716" s="17"/>
      <c r="H1716" s="17"/>
      <c r="I1716" s="17"/>
    </row>
    <row r="1717" spans="2:9" x14ac:dyDescent="0.25">
      <c r="B1717" s="17"/>
      <c r="C1717" s="17"/>
      <c r="D1717" s="17"/>
      <c r="E1717" s="17"/>
      <c r="F1717" s="17"/>
      <c r="G1717" s="17"/>
      <c r="H1717" s="17"/>
      <c r="I1717" s="17"/>
    </row>
    <row r="1718" spans="2:9" x14ac:dyDescent="0.25">
      <c r="B1718" s="17"/>
      <c r="C1718" s="17"/>
      <c r="D1718" s="17"/>
      <c r="E1718" s="17"/>
      <c r="F1718" s="17"/>
      <c r="G1718" s="17"/>
      <c r="H1718" s="17"/>
      <c r="I1718" s="17"/>
    </row>
    <row r="1719" spans="2:9" x14ac:dyDescent="0.25">
      <c r="B1719" s="17"/>
      <c r="C1719" s="17"/>
      <c r="D1719" s="17"/>
      <c r="E1719" s="17"/>
      <c r="F1719" s="17"/>
      <c r="G1719" s="17"/>
      <c r="H1719" s="17"/>
      <c r="I1719" s="17"/>
    </row>
    <row r="1720" spans="2:9" x14ac:dyDescent="0.25">
      <c r="B1720" s="17"/>
      <c r="C1720" s="17"/>
      <c r="D1720" s="17"/>
      <c r="E1720" s="17"/>
      <c r="F1720" s="17"/>
      <c r="G1720" s="17"/>
      <c r="H1720" s="17"/>
      <c r="I1720" s="17"/>
    </row>
    <row r="1721" spans="2:9" x14ac:dyDescent="0.25">
      <c r="B1721" s="17"/>
      <c r="C1721" s="17"/>
      <c r="D1721" s="17"/>
      <c r="E1721" s="17"/>
      <c r="F1721" s="17"/>
      <c r="G1721" s="17"/>
      <c r="H1721" s="17"/>
      <c r="I1721" s="17"/>
    </row>
    <row r="1722" spans="2:9" x14ac:dyDescent="0.25">
      <c r="B1722" s="17"/>
      <c r="C1722" s="17"/>
      <c r="D1722" s="17"/>
      <c r="E1722" s="17"/>
      <c r="F1722" s="17"/>
      <c r="G1722" s="17"/>
      <c r="H1722" s="17"/>
      <c r="I1722" s="17"/>
    </row>
    <row r="1723" spans="2:9" x14ac:dyDescent="0.25">
      <c r="B1723" s="17"/>
      <c r="C1723" s="17"/>
      <c r="D1723" s="17"/>
      <c r="E1723" s="17"/>
      <c r="F1723" s="17"/>
      <c r="G1723" s="17"/>
      <c r="H1723" s="17"/>
      <c r="I1723" s="17"/>
    </row>
    <row r="1724" spans="2:9" x14ac:dyDescent="0.25">
      <c r="B1724" s="17"/>
      <c r="C1724" s="17"/>
      <c r="D1724" s="17"/>
      <c r="E1724" s="17"/>
      <c r="F1724" s="17"/>
      <c r="G1724" s="17"/>
      <c r="H1724" s="17"/>
      <c r="I1724" s="17"/>
    </row>
    <row r="1725" spans="2:9" x14ac:dyDescent="0.25">
      <c r="B1725" s="17"/>
      <c r="C1725" s="17"/>
      <c r="D1725" s="17"/>
      <c r="E1725" s="17"/>
      <c r="F1725" s="17"/>
      <c r="G1725" s="17"/>
      <c r="H1725" s="17"/>
      <c r="I1725" s="17"/>
    </row>
    <row r="1726" spans="2:9" x14ac:dyDescent="0.25">
      <c r="B1726" s="17"/>
      <c r="C1726" s="17"/>
      <c r="D1726" s="17"/>
      <c r="E1726" s="17"/>
      <c r="F1726" s="17"/>
      <c r="G1726" s="17"/>
      <c r="H1726" s="17"/>
      <c r="I1726" s="17"/>
    </row>
    <row r="1727" spans="2:9" x14ac:dyDescent="0.25">
      <c r="B1727" s="17"/>
      <c r="C1727" s="17"/>
      <c r="D1727" s="17"/>
      <c r="E1727" s="17"/>
      <c r="F1727" s="17"/>
      <c r="G1727" s="17"/>
      <c r="H1727" s="17"/>
      <c r="I1727" s="17"/>
    </row>
    <row r="1728" spans="2:9" x14ac:dyDescent="0.25">
      <c r="B1728" s="17"/>
      <c r="C1728" s="17"/>
      <c r="D1728" s="17"/>
      <c r="E1728" s="17"/>
      <c r="F1728" s="17"/>
      <c r="G1728" s="17"/>
      <c r="H1728" s="17"/>
      <c r="I1728" s="17"/>
    </row>
    <row r="1729" spans="2:9" x14ac:dyDescent="0.25">
      <c r="B1729" s="17"/>
      <c r="C1729" s="17"/>
      <c r="D1729" s="17"/>
      <c r="E1729" s="17"/>
      <c r="F1729" s="17"/>
      <c r="G1729" s="17"/>
      <c r="H1729" s="17"/>
      <c r="I1729" s="17"/>
    </row>
    <row r="1730" spans="2:9" x14ac:dyDescent="0.25">
      <c r="B1730" s="17"/>
      <c r="C1730" s="17"/>
      <c r="D1730" s="17"/>
      <c r="E1730" s="17"/>
      <c r="F1730" s="17"/>
      <c r="G1730" s="17"/>
      <c r="H1730" s="17"/>
      <c r="I1730" s="17"/>
    </row>
    <row r="1731" spans="2:9" x14ac:dyDescent="0.25">
      <c r="B1731" s="17"/>
      <c r="C1731" s="17"/>
      <c r="D1731" s="17"/>
      <c r="E1731" s="17"/>
      <c r="F1731" s="17"/>
      <c r="G1731" s="17"/>
      <c r="H1731" s="17"/>
      <c r="I1731" s="17"/>
    </row>
    <row r="1732" spans="2:9" x14ac:dyDescent="0.25">
      <c r="B1732" s="17"/>
      <c r="C1732" s="17"/>
      <c r="D1732" s="17"/>
      <c r="E1732" s="17"/>
      <c r="F1732" s="17"/>
      <c r="G1732" s="17"/>
      <c r="H1732" s="17"/>
      <c r="I1732" s="17"/>
    </row>
    <row r="1733" spans="2:9" x14ac:dyDescent="0.25">
      <c r="B1733" s="17"/>
      <c r="C1733" s="17"/>
      <c r="D1733" s="17"/>
      <c r="E1733" s="17"/>
      <c r="F1733" s="17"/>
      <c r="G1733" s="17"/>
      <c r="H1733" s="17"/>
      <c r="I1733" s="17"/>
    </row>
    <row r="1734" spans="2:9" x14ac:dyDescent="0.25">
      <c r="B1734" s="17"/>
      <c r="C1734" s="17"/>
      <c r="D1734" s="17"/>
      <c r="E1734" s="17"/>
      <c r="F1734" s="17"/>
      <c r="G1734" s="17"/>
      <c r="H1734" s="17"/>
      <c r="I1734" s="17"/>
    </row>
    <row r="1735" spans="2:9" x14ac:dyDescent="0.25">
      <c r="B1735" s="17"/>
      <c r="C1735" s="17"/>
      <c r="D1735" s="17"/>
      <c r="E1735" s="17"/>
      <c r="F1735" s="17"/>
      <c r="G1735" s="17"/>
      <c r="H1735" s="17"/>
      <c r="I1735" s="17"/>
    </row>
    <row r="1736" spans="2:9" x14ac:dyDescent="0.25">
      <c r="B1736" s="17"/>
      <c r="C1736" s="17"/>
      <c r="D1736" s="17"/>
      <c r="E1736" s="17"/>
      <c r="F1736" s="17"/>
      <c r="G1736" s="17"/>
      <c r="H1736" s="17"/>
      <c r="I1736" s="17"/>
    </row>
    <row r="1737" spans="2:9" x14ac:dyDescent="0.25">
      <c r="B1737" s="17"/>
      <c r="C1737" s="17"/>
      <c r="D1737" s="17"/>
      <c r="E1737" s="17"/>
      <c r="F1737" s="17"/>
      <c r="G1737" s="17"/>
      <c r="H1737" s="17"/>
      <c r="I1737" s="17"/>
    </row>
    <row r="1738" spans="2:9" x14ac:dyDescent="0.25">
      <c r="B1738" s="17"/>
      <c r="C1738" s="17"/>
      <c r="D1738" s="17"/>
      <c r="E1738" s="17"/>
      <c r="F1738" s="17"/>
      <c r="G1738" s="17"/>
      <c r="H1738" s="17"/>
      <c r="I1738" s="17"/>
    </row>
    <row r="1739" spans="2:9" x14ac:dyDescent="0.25">
      <c r="B1739" s="17"/>
      <c r="C1739" s="17"/>
      <c r="D1739" s="17"/>
      <c r="E1739" s="17"/>
      <c r="F1739" s="17"/>
      <c r="G1739" s="17"/>
      <c r="H1739" s="17"/>
      <c r="I1739" s="17"/>
    </row>
    <row r="1740" spans="2:9" x14ac:dyDescent="0.25">
      <c r="B1740" s="17"/>
      <c r="C1740" s="17"/>
      <c r="D1740" s="17"/>
      <c r="E1740" s="17"/>
      <c r="F1740" s="17"/>
      <c r="G1740" s="17"/>
      <c r="H1740" s="17"/>
      <c r="I1740" s="17"/>
    </row>
    <row r="1741" spans="2:9" x14ac:dyDescent="0.25">
      <c r="B1741" s="17"/>
      <c r="C1741" s="17"/>
      <c r="D1741" s="17"/>
      <c r="E1741" s="17"/>
      <c r="F1741" s="17"/>
      <c r="G1741" s="17"/>
      <c r="H1741" s="17"/>
      <c r="I1741" s="17"/>
    </row>
    <row r="1742" spans="2:9" x14ac:dyDescent="0.25">
      <c r="B1742" s="17"/>
      <c r="C1742" s="17"/>
      <c r="D1742" s="17"/>
      <c r="E1742" s="17"/>
      <c r="F1742" s="17"/>
      <c r="G1742" s="17"/>
      <c r="H1742" s="17"/>
      <c r="I1742" s="17"/>
    </row>
    <row r="1743" spans="2:9" x14ac:dyDescent="0.25">
      <c r="B1743" s="17"/>
      <c r="C1743" s="17"/>
      <c r="D1743" s="17"/>
      <c r="E1743" s="17"/>
      <c r="F1743" s="17"/>
      <c r="G1743" s="17"/>
      <c r="H1743" s="17"/>
      <c r="I1743" s="17"/>
    </row>
    <row r="1744" spans="2:9" x14ac:dyDescent="0.25">
      <c r="B1744" s="17"/>
      <c r="C1744" s="17"/>
      <c r="D1744" s="17"/>
      <c r="E1744" s="17"/>
      <c r="F1744" s="17"/>
      <c r="G1744" s="17"/>
      <c r="H1744" s="17"/>
      <c r="I1744" s="17"/>
    </row>
    <row r="1745" spans="2:9" x14ac:dyDescent="0.25">
      <c r="B1745" s="17"/>
      <c r="C1745" s="17"/>
      <c r="D1745" s="17"/>
      <c r="E1745" s="17"/>
      <c r="F1745" s="17"/>
      <c r="G1745" s="17"/>
      <c r="H1745" s="17"/>
      <c r="I1745" s="17"/>
    </row>
    <row r="1746" spans="2:9" x14ac:dyDescent="0.25">
      <c r="B1746" s="17"/>
      <c r="C1746" s="17"/>
      <c r="D1746" s="17"/>
      <c r="E1746" s="17"/>
      <c r="F1746" s="17"/>
      <c r="G1746" s="17"/>
      <c r="H1746" s="17"/>
      <c r="I1746" s="17"/>
    </row>
    <row r="1747" spans="2:9" x14ac:dyDescent="0.25">
      <c r="B1747" s="17"/>
      <c r="C1747" s="17"/>
      <c r="D1747" s="17"/>
      <c r="E1747" s="17"/>
      <c r="F1747" s="17"/>
      <c r="G1747" s="17"/>
      <c r="H1747" s="17"/>
      <c r="I1747" s="17"/>
    </row>
    <row r="1748" spans="2:9" x14ac:dyDescent="0.25">
      <c r="B1748" s="17"/>
      <c r="C1748" s="17"/>
      <c r="D1748" s="17"/>
      <c r="E1748" s="17"/>
      <c r="F1748" s="17"/>
      <c r="G1748" s="17"/>
      <c r="H1748" s="17"/>
      <c r="I1748" s="17"/>
    </row>
    <row r="1749" spans="2:9" x14ac:dyDescent="0.25">
      <c r="B1749" s="17"/>
      <c r="C1749" s="17"/>
      <c r="D1749" s="17"/>
      <c r="E1749" s="17"/>
      <c r="F1749" s="17"/>
      <c r="G1749" s="17"/>
      <c r="H1749" s="17"/>
      <c r="I1749" s="17"/>
    </row>
    <row r="1750" spans="2:9" x14ac:dyDescent="0.25">
      <c r="B1750" s="17"/>
      <c r="C1750" s="17"/>
      <c r="D1750" s="17"/>
      <c r="E1750" s="17"/>
      <c r="F1750" s="17"/>
      <c r="G1750" s="17"/>
      <c r="H1750" s="17"/>
      <c r="I1750" s="17"/>
    </row>
    <row r="1751" spans="2:9" x14ac:dyDescent="0.25">
      <c r="B1751" s="17"/>
      <c r="C1751" s="17"/>
      <c r="D1751" s="17"/>
      <c r="E1751" s="17"/>
      <c r="F1751" s="17"/>
      <c r="G1751" s="17"/>
      <c r="H1751" s="17"/>
      <c r="I1751" s="17"/>
    </row>
    <row r="1752" spans="2:9" x14ac:dyDescent="0.25">
      <c r="B1752" s="17"/>
      <c r="C1752" s="17"/>
      <c r="D1752" s="17"/>
      <c r="E1752" s="17"/>
      <c r="F1752" s="17"/>
      <c r="G1752" s="17"/>
      <c r="H1752" s="17"/>
      <c r="I1752" s="17"/>
    </row>
    <row r="1753" spans="2:9" x14ac:dyDescent="0.25">
      <c r="B1753" s="17"/>
      <c r="C1753" s="17"/>
      <c r="D1753" s="17"/>
      <c r="E1753" s="17"/>
      <c r="F1753" s="17"/>
      <c r="G1753" s="17"/>
      <c r="H1753" s="17"/>
      <c r="I1753" s="17"/>
    </row>
    <row r="1754" spans="2:9" x14ac:dyDescent="0.25">
      <c r="B1754" s="17"/>
      <c r="C1754" s="17"/>
      <c r="D1754" s="17"/>
      <c r="E1754" s="17"/>
      <c r="F1754" s="17"/>
      <c r="G1754" s="17"/>
      <c r="H1754" s="17"/>
      <c r="I1754" s="17"/>
    </row>
    <row r="1755" spans="2:9" x14ac:dyDescent="0.25">
      <c r="B1755" s="17"/>
      <c r="C1755" s="17"/>
      <c r="D1755" s="17"/>
      <c r="E1755" s="17"/>
      <c r="F1755" s="17"/>
      <c r="G1755" s="17"/>
      <c r="H1755" s="17"/>
      <c r="I1755" s="17"/>
    </row>
    <row r="1756" spans="2:9" x14ac:dyDescent="0.25">
      <c r="B1756" s="17"/>
      <c r="C1756" s="17"/>
      <c r="D1756" s="17"/>
      <c r="E1756" s="17"/>
      <c r="F1756" s="17"/>
      <c r="G1756" s="17"/>
      <c r="H1756" s="17"/>
      <c r="I1756" s="17"/>
    </row>
    <row r="1757" spans="2:9" x14ac:dyDescent="0.25">
      <c r="B1757" s="17"/>
      <c r="C1757" s="17"/>
      <c r="D1757" s="17"/>
      <c r="E1757" s="17"/>
      <c r="F1757" s="17"/>
      <c r="G1757" s="17"/>
      <c r="H1757" s="17"/>
      <c r="I1757" s="17"/>
    </row>
    <row r="1758" spans="2:9" x14ac:dyDescent="0.25">
      <c r="B1758" s="17"/>
      <c r="C1758" s="17"/>
      <c r="D1758" s="17"/>
      <c r="E1758" s="17"/>
      <c r="F1758" s="17"/>
      <c r="G1758" s="17"/>
      <c r="H1758" s="17"/>
      <c r="I1758" s="17"/>
    </row>
    <row r="1759" spans="2:9" x14ac:dyDescent="0.25">
      <c r="B1759" s="17"/>
      <c r="C1759" s="17"/>
      <c r="D1759" s="17"/>
      <c r="E1759" s="17"/>
      <c r="F1759" s="17"/>
      <c r="G1759" s="17"/>
      <c r="H1759" s="17"/>
      <c r="I1759" s="17"/>
    </row>
    <row r="1760" spans="2:9" x14ac:dyDescent="0.25">
      <c r="B1760" s="17"/>
      <c r="C1760" s="17"/>
      <c r="D1760" s="17"/>
      <c r="E1760" s="17"/>
      <c r="F1760" s="17"/>
      <c r="G1760" s="17"/>
      <c r="H1760" s="17"/>
      <c r="I1760" s="17"/>
    </row>
    <row r="1761" spans="2:9" x14ac:dyDescent="0.25">
      <c r="B1761" s="17"/>
      <c r="C1761" s="17"/>
      <c r="D1761" s="17"/>
      <c r="E1761" s="17"/>
      <c r="F1761" s="17"/>
      <c r="G1761" s="17"/>
      <c r="H1761" s="17"/>
      <c r="I1761" s="17"/>
    </row>
    <row r="1762" spans="2:9" x14ac:dyDescent="0.25">
      <c r="B1762" s="17"/>
      <c r="C1762" s="17"/>
      <c r="D1762" s="17"/>
      <c r="E1762" s="17"/>
      <c r="F1762" s="17"/>
      <c r="G1762" s="17"/>
      <c r="H1762" s="17"/>
      <c r="I1762" s="17"/>
    </row>
    <row r="1763" spans="2:9" x14ac:dyDescent="0.25">
      <c r="B1763" s="17"/>
      <c r="C1763" s="17"/>
      <c r="D1763" s="17"/>
      <c r="E1763" s="17"/>
      <c r="F1763" s="17"/>
      <c r="G1763" s="17"/>
      <c r="H1763" s="17"/>
      <c r="I1763" s="17"/>
    </row>
    <row r="1764" spans="2:9" x14ac:dyDescent="0.25">
      <c r="B1764" s="17"/>
      <c r="C1764" s="17"/>
      <c r="D1764" s="17"/>
      <c r="E1764" s="17"/>
      <c r="F1764" s="17"/>
      <c r="G1764" s="17"/>
      <c r="H1764" s="17"/>
      <c r="I1764" s="17"/>
    </row>
    <row r="1765" spans="2:9" x14ac:dyDescent="0.25">
      <c r="B1765" s="17"/>
      <c r="C1765" s="17"/>
      <c r="D1765" s="17"/>
      <c r="E1765" s="17"/>
      <c r="F1765" s="17"/>
      <c r="G1765" s="17"/>
      <c r="H1765" s="17"/>
      <c r="I1765" s="17"/>
    </row>
    <row r="1766" spans="2:9" x14ac:dyDescent="0.25">
      <c r="B1766" s="17"/>
      <c r="C1766" s="17"/>
      <c r="D1766" s="17"/>
      <c r="E1766" s="17"/>
      <c r="F1766" s="17"/>
      <c r="G1766" s="17"/>
      <c r="H1766" s="17"/>
      <c r="I1766" s="17"/>
    </row>
    <row r="1767" spans="2:9" x14ac:dyDescent="0.25">
      <c r="B1767" s="17"/>
      <c r="C1767" s="17"/>
      <c r="D1767" s="17"/>
      <c r="E1767" s="17"/>
      <c r="F1767" s="17"/>
      <c r="G1767" s="17"/>
      <c r="H1767" s="17"/>
      <c r="I1767" s="17"/>
    </row>
    <row r="1768" spans="2:9" x14ac:dyDescent="0.25">
      <c r="B1768" s="17"/>
      <c r="C1768" s="17"/>
      <c r="D1768" s="17"/>
      <c r="E1768" s="17"/>
      <c r="F1768" s="17"/>
      <c r="G1768" s="17"/>
      <c r="H1768" s="17"/>
      <c r="I1768" s="17"/>
    </row>
    <row r="1769" spans="2:9" x14ac:dyDescent="0.25">
      <c r="B1769" s="17"/>
      <c r="C1769" s="17"/>
      <c r="D1769" s="17"/>
      <c r="E1769" s="17"/>
      <c r="F1769" s="17"/>
      <c r="G1769" s="17"/>
      <c r="H1769" s="17"/>
      <c r="I1769" s="17"/>
    </row>
    <row r="1770" spans="2:9" x14ac:dyDescent="0.25">
      <c r="B1770" s="17"/>
      <c r="C1770" s="17"/>
      <c r="D1770" s="17"/>
      <c r="E1770" s="17"/>
      <c r="F1770" s="17"/>
      <c r="G1770" s="17"/>
      <c r="H1770" s="17"/>
      <c r="I1770" s="17"/>
    </row>
    <row r="1771" spans="2:9" x14ac:dyDescent="0.25">
      <c r="B1771" s="17"/>
      <c r="C1771" s="17"/>
      <c r="D1771" s="17"/>
      <c r="E1771" s="17"/>
      <c r="F1771" s="17"/>
      <c r="G1771" s="17"/>
      <c r="H1771" s="17"/>
      <c r="I1771" s="17"/>
    </row>
    <row r="1772" spans="2:9" x14ac:dyDescent="0.25">
      <c r="B1772" s="17"/>
      <c r="C1772" s="17"/>
      <c r="D1772" s="17"/>
      <c r="E1772" s="17"/>
      <c r="F1772" s="17"/>
      <c r="G1772" s="17"/>
      <c r="H1772" s="17"/>
      <c r="I1772" s="17"/>
    </row>
    <row r="1773" spans="2:9" x14ac:dyDescent="0.25">
      <c r="B1773" s="17"/>
      <c r="C1773" s="17"/>
      <c r="D1773" s="17"/>
      <c r="E1773" s="17"/>
      <c r="F1773" s="17"/>
      <c r="G1773" s="17"/>
      <c r="H1773" s="17"/>
      <c r="I1773" s="17"/>
    </row>
    <row r="1774" spans="2:9" x14ac:dyDescent="0.25">
      <c r="B1774" s="17"/>
      <c r="C1774" s="17"/>
      <c r="D1774" s="17"/>
      <c r="E1774" s="17"/>
      <c r="F1774" s="17"/>
      <c r="G1774" s="17"/>
      <c r="H1774" s="17"/>
      <c r="I1774" s="17"/>
    </row>
    <row r="1775" spans="2:9" x14ac:dyDescent="0.25">
      <c r="B1775" s="17"/>
      <c r="C1775" s="17"/>
      <c r="D1775" s="17"/>
      <c r="E1775" s="17"/>
      <c r="F1775" s="17"/>
      <c r="G1775" s="17"/>
      <c r="H1775" s="17"/>
      <c r="I1775" s="17"/>
    </row>
    <row r="1776" spans="2:9" x14ac:dyDescent="0.25">
      <c r="B1776" s="17"/>
      <c r="C1776" s="17"/>
      <c r="D1776" s="17"/>
      <c r="E1776" s="17"/>
      <c r="F1776" s="17"/>
      <c r="G1776" s="17"/>
      <c r="H1776" s="17"/>
      <c r="I1776" s="17"/>
    </row>
    <row r="1777" spans="2:9" x14ac:dyDescent="0.25">
      <c r="B1777" s="17"/>
      <c r="C1777" s="17"/>
      <c r="D1777" s="17"/>
      <c r="E1777" s="17"/>
      <c r="F1777" s="17"/>
      <c r="G1777" s="17"/>
      <c r="H1777" s="17"/>
      <c r="I1777" s="17"/>
    </row>
    <row r="1778" spans="2:9" x14ac:dyDescent="0.25">
      <c r="B1778" s="17"/>
      <c r="C1778" s="17"/>
      <c r="D1778" s="17"/>
      <c r="E1778" s="17"/>
      <c r="F1778" s="17"/>
      <c r="G1778" s="17"/>
      <c r="H1778" s="17"/>
      <c r="I1778" s="17"/>
    </row>
    <row r="1779" spans="2:9" x14ac:dyDescent="0.25">
      <c r="B1779" s="17"/>
      <c r="C1779" s="17"/>
      <c r="D1779" s="17"/>
      <c r="E1779" s="17"/>
      <c r="F1779" s="17"/>
      <c r="G1779" s="17"/>
      <c r="H1779" s="17"/>
      <c r="I1779" s="17"/>
    </row>
    <row r="1780" spans="2:9" x14ac:dyDescent="0.25">
      <c r="B1780" s="17"/>
      <c r="C1780" s="17"/>
      <c r="D1780" s="17"/>
      <c r="E1780" s="17"/>
      <c r="F1780" s="17"/>
      <c r="G1780" s="17"/>
      <c r="H1780" s="17"/>
      <c r="I1780" s="17"/>
    </row>
    <row r="1781" spans="2:9" x14ac:dyDescent="0.25">
      <c r="B1781" s="17"/>
      <c r="C1781" s="17"/>
      <c r="D1781" s="17"/>
      <c r="E1781" s="17"/>
      <c r="F1781" s="17"/>
      <c r="G1781" s="17"/>
      <c r="H1781" s="17"/>
      <c r="I1781" s="17"/>
    </row>
    <row r="1782" spans="2:9" x14ac:dyDescent="0.25">
      <c r="B1782" s="17"/>
      <c r="C1782" s="17"/>
      <c r="D1782" s="17"/>
      <c r="E1782" s="17"/>
      <c r="F1782" s="17"/>
      <c r="G1782" s="17"/>
      <c r="H1782" s="17"/>
      <c r="I1782" s="17"/>
    </row>
    <row r="1783" spans="2:9" x14ac:dyDescent="0.25">
      <c r="B1783" s="17"/>
      <c r="C1783" s="17"/>
      <c r="D1783" s="17"/>
      <c r="E1783" s="17"/>
      <c r="F1783" s="17"/>
      <c r="G1783" s="17"/>
      <c r="H1783" s="17"/>
      <c r="I1783" s="17"/>
    </row>
    <row r="1784" spans="2:9" x14ac:dyDescent="0.25">
      <c r="B1784" s="17"/>
      <c r="C1784" s="17"/>
      <c r="D1784" s="17"/>
      <c r="E1784" s="17"/>
      <c r="F1784" s="17"/>
      <c r="G1784" s="17"/>
      <c r="H1784" s="17"/>
      <c r="I1784" s="17"/>
    </row>
    <row r="1785" spans="2:9" x14ac:dyDescent="0.25">
      <c r="B1785" s="17"/>
      <c r="C1785" s="17"/>
      <c r="D1785" s="17"/>
      <c r="E1785" s="17"/>
      <c r="F1785" s="17"/>
      <c r="G1785" s="17"/>
      <c r="H1785" s="17"/>
      <c r="I1785" s="17"/>
    </row>
    <row r="1786" spans="2:9" x14ac:dyDescent="0.25">
      <c r="B1786" s="17"/>
      <c r="C1786" s="17"/>
      <c r="D1786" s="17"/>
      <c r="E1786" s="17"/>
      <c r="F1786" s="17"/>
      <c r="G1786" s="17"/>
      <c r="H1786" s="17"/>
      <c r="I1786" s="17"/>
    </row>
    <row r="1787" spans="2:9" x14ac:dyDescent="0.25">
      <c r="B1787" s="17"/>
      <c r="C1787" s="17"/>
      <c r="D1787" s="17"/>
      <c r="E1787" s="17"/>
      <c r="F1787" s="17"/>
      <c r="G1787" s="17"/>
      <c r="H1787" s="17"/>
      <c r="I1787" s="17"/>
    </row>
    <row r="1788" spans="2:9" x14ac:dyDescent="0.25">
      <c r="B1788" s="17"/>
      <c r="C1788" s="17"/>
      <c r="D1788" s="17"/>
      <c r="E1788" s="17"/>
      <c r="F1788" s="17"/>
      <c r="G1788" s="17"/>
      <c r="H1788" s="17"/>
      <c r="I1788" s="17"/>
    </row>
    <row r="1789" spans="2:9" x14ac:dyDescent="0.25">
      <c r="B1789" s="17"/>
      <c r="C1789" s="17"/>
      <c r="D1789" s="17"/>
      <c r="E1789" s="17"/>
      <c r="F1789" s="17"/>
      <c r="G1789" s="17"/>
      <c r="H1789" s="17"/>
      <c r="I1789" s="17"/>
    </row>
    <row r="1790" spans="2:9" x14ac:dyDescent="0.25">
      <c r="B1790" s="17"/>
      <c r="C1790" s="17"/>
      <c r="D1790" s="17"/>
      <c r="E1790" s="17"/>
      <c r="F1790" s="17"/>
      <c r="G1790" s="17"/>
      <c r="H1790" s="17"/>
      <c r="I1790" s="17"/>
    </row>
    <row r="1791" spans="2:9" x14ac:dyDescent="0.25">
      <c r="B1791" s="17"/>
      <c r="C1791" s="17"/>
      <c r="D1791" s="17"/>
      <c r="E1791" s="17"/>
      <c r="F1791" s="17"/>
      <c r="G1791" s="17"/>
      <c r="H1791" s="17"/>
      <c r="I1791" s="17"/>
    </row>
    <row r="1792" spans="2:9" x14ac:dyDescent="0.25">
      <c r="B1792" s="17"/>
      <c r="C1792" s="17"/>
      <c r="D1792" s="17"/>
      <c r="E1792" s="17"/>
      <c r="F1792" s="17"/>
      <c r="G1792" s="17"/>
      <c r="H1792" s="17"/>
      <c r="I1792" s="17"/>
    </row>
    <row r="1793" spans="2:9" x14ac:dyDescent="0.25">
      <c r="B1793" s="17"/>
      <c r="C1793" s="17"/>
      <c r="D1793" s="17"/>
      <c r="E1793" s="17"/>
      <c r="F1793" s="17"/>
      <c r="G1793" s="17"/>
      <c r="H1793" s="17"/>
      <c r="I1793" s="17"/>
    </row>
    <row r="1794" spans="2:9" x14ac:dyDescent="0.25">
      <c r="B1794" s="17"/>
      <c r="C1794" s="17"/>
      <c r="D1794" s="17"/>
      <c r="E1794" s="17"/>
      <c r="F1794" s="17"/>
      <c r="G1794" s="17"/>
      <c r="H1794" s="17"/>
      <c r="I1794" s="17"/>
    </row>
    <row r="1795" spans="2:9" x14ac:dyDescent="0.25">
      <c r="B1795" s="17"/>
      <c r="C1795" s="17"/>
      <c r="D1795" s="17"/>
      <c r="E1795" s="17"/>
      <c r="F1795" s="17"/>
      <c r="G1795" s="17"/>
      <c r="H1795" s="17"/>
      <c r="I1795" s="17"/>
    </row>
    <row r="1796" spans="2:9" x14ac:dyDescent="0.25">
      <c r="B1796" s="17"/>
      <c r="C1796" s="17"/>
      <c r="D1796" s="17"/>
      <c r="E1796" s="17"/>
      <c r="F1796" s="17"/>
      <c r="G1796" s="17"/>
      <c r="H1796" s="17"/>
      <c r="I1796" s="17"/>
    </row>
    <row r="1797" spans="2:9" x14ac:dyDescent="0.25">
      <c r="B1797" s="17"/>
      <c r="C1797" s="17"/>
      <c r="D1797" s="17"/>
      <c r="E1797" s="17"/>
      <c r="F1797" s="17"/>
      <c r="G1797" s="17"/>
      <c r="H1797" s="17"/>
      <c r="I1797" s="17"/>
    </row>
    <row r="1798" spans="2:9" x14ac:dyDescent="0.25">
      <c r="B1798" s="17"/>
      <c r="C1798" s="17"/>
      <c r="D1798" s="17"/>
      <c r="E1798" s="17"/>
      <c r="F1798" s="17"/>
      <c r="G1798" s="17"/>
      <c r="H1798" s="17"/>
      <c r="I1798" s="17"/>
    </row>
    <row r="1799" spans="2:9" x14ac:dyDescent="0.25">
      <c r="B1799" s="17"/>
      <c r="C1799" s="17"/>
      <c r="D1799" s="17"/>
      <c r="E1799" s="17"/>
      <c r="F1799" s="17"/>
      <c r="G1799" s="17"/>
      <c r="H1799" s="17"/>
      <c r="I1799" s="17"/>
    </row>
    <row r="1800" spans="2:9" x14ac:dyDescent="0.25">
      <c r="B1800" s="17"/>
      <c r="C1800" s="17"/>
      <c r="D1800" s="17"/>
      <c r="E1800" s="17"/>
      <c r="F1800" s="17"/>
      <c r="G1800" s="17"/>
      <c r="H1800" s="17"/>
      <c r="I1800" s="17"/>
    </row>
    <row r="1801" spans="2:9" x14ac:dyDescent="0.25">
      <c r="B1801" s="17"/>
      <c r="C1801" s="17"/>
      <c r="D1801" s="17"/>
      <c r="E1801" s="17"/>
      <c r="F1801" s="17"/>
      <c r="G1801" s="17"/>
      <c r="H1801" s="17"/>
      <c r="I1801" s="17"/>
    </row>
    <row r="1802" spans="2:9" x14ac:dyDescent="0.25">
      <c r="B1802" s="17"/>
      <c r="C1802" s="17"/>
      <c r="D1802" s="17"/>
      <c r="E1802" s="17"/>
      <c r="F1802" s="17"/>
      <c r="G1802" s="17"/>
      <c r="H1802" s="17"/>
      <c r="I1802" s="17"/>
    </row>
    <row r="1803" spans="2:9" x14ac:dyDescent="0.25">
      <c r="B1803" s="17"/>
      <c r="C1803" s="17"/>
      <c r="D1803" s="17"/>
      <c r="E1803" s="17"/>
      <c r="F1803" s="17"/>
      <c r="G1803" s="17"/>
      <c r="H1803" s="17"/>
      <c r="I1803" s="17"/>
    </row>
    <row r="1804" spans="2:9" x14ac:dyDescent="0.25">
      <c r="B1804" s="17"/>
      <c r="C1804" s="17"/>
      <c r="D1804" s="17"/>
      <c r="E1804" s="17"/>
      <c r="F1804" s="17"/>
      <c r="G1804" s="17"/>
      <c r="H1804" s="17"/>
      <c r="I1804" s="17"/>
    </row>
    <row r="1805" spans="2:9" x14ac:dyDescent="0.25">
      <c r="B1805" s="17"/>
      <c r="C1805" s="17"/>
      <c r="D1805" s="17"/>
      <c r="E1805" s="17"/>
      <c r="F1805" s="17"/>
      <c r="G1805" s="17"/>
      <c r="H1805" s="17"/>
      <c r="I1805" s="17"/>
    </row>
    <row r="1806" spans="2:9" x14ac:dyDescent="0.25">
      <c r="B1806" s="17"/>
      <c r="C1806" s="17"/>
      <c r="D1806" s="17"/>
      <c r="E1806" s="17"/>
      <c r="F1806" s="17"/>
      <c r="G1806" s="17"/>
      <c r="H1806" s="17"/>
      <c r="I1806" s="17"/>
    </row>
    <row r="1807" spans="2:9" x14ac:dyDescent="0.25">
      <c r="B1807" s="17"/>
      <c r="C1807" s="17"/>
      <c r="D1807" s="17"/>
      <c r="E1807" s="17"/>
      <c r="F1807" s="17"/>
      <c r="G1807" s="17"/>
      <c r="H1807" s="17"/>
      <c r="I1807" s="17"/>
    </row>
    <row r="1808" spans="2:9" x14ac:dyDescent="0.25">
      <c r="B1808" s="17"/>
      <c r="C1808" s="17"/>
      <c r="D1808" s="17"/>
      <c r="E1808" s="17"/>
      <c r="F1808" s="17"/>
      <c r="G1808" s="17"/>
      <c r="H1808" s="17"/>
      <c r="I1808" s="17"/>
    </row>
    <row r="1809" spans="2:9" x14ac:dyDescent="0.25">
      <c r="B1809" s="17"/>
      <c r="C1809" s="17"/>
      <c r="D1809" s="17"/>
      <c r="E1809" s="17"/>
      <c r="F1809" s="17"/>
      <c r="G1809" s="17"/>
      <c r="H1809" s="17"/>
      <c r="I1809" s="17"/>
    </row>
    <row r="1810" spans="2:9" x14ac:dyDescent="0.25">
      <c r="B1810" s="17"/>
      <c r="C1810" s="17"/>
      <c r="D1810" s="17"/>
      <c r="E1810" s="17"/>
      <c r="F1810" s="17"/>
      <c r="G1810" s="17"/>
      <c r="H1810" s="17"/>
      <c r="I1810" s="17"/>
    </row>
    <row r="1811" spans="2:9" x14ac:dyDescent="0.25">
      <c r="B1811" s="17"/>
      <c r="C1811" s="17"/>
      <c r="D1811" s="17"/>
      <c r="E1811" s="17"/>
      <c r="F1811" s="17"/>
      <c r="G1811" s="17"/>
      <c r="H1811" s="17"/>
      <c r="I1811" s="17"/>
    </row>
    <row r="1812" spans="2:9" x14ac:dyDescent="0.25">
      <c r="B1812" s="17"/>
      <c r="C1812" s="17"/>
      <c r="D1812" s="17"/>
      <c r="E1812" s="17"/>
      <c r="F1812" s="17"/>
      <c r="G1812" s="17"/>
      <c r="H1812" s="17"/>
      <c r="I1812" s="17"/>
    </row>
    <row r="1813" spans="2:9" x14ac:dyDescent="0.25">
      <c r="B1813" s="17"/>
      <c r="C1813" s="17"/>
      <c r="D1813" s="17"/>
      <c r="E1813" s="17"/>
      <c r="F1813" s="17"/>
      <c r="G1813" s="17"/>
      <c r="H1813" s="17"/>
      <c r="I1813" s="17"/>
    </row>
    <row r="1814" spans="2:9" x14ac:dyDescent="0.25">
      <c r="B1814" s="17"/>
      <c r="C1814" s="17"/>
      <c r="D1814" s="17"/>
      <c r="E1814" s="17"/>
      <c r="F1814" s="17"/>
      <c r="G1814" s="17"/>
      <c r="H1814" s="17"/>
      <c r="I1814" s="17"/>
    </row>
    <row r="1815" spans="2:9" x14ac:dyDescent="0.25">
      <c r="B1815" s="17"/>
      <c r="C1815" s="17"/>
      <c r="D1815" s="17"/>
      <c r="E1815" s="17"/>
      <c r="F1815" s="17"/>
      <c r="G1815" s="17"/>
      <c r="H1815" s="17"/>
      <c r="I1815" s="17"/>
    </row>
    <row r="1816" spans="2:9" x14ac:dyDescent="0.25">
      <c r="B1816" s="17"/>
      <c r="C1816" s="17"/>
      <c r="D1816" s="17"/>
      <c r="E1816" s="17"/>
      <c r="F1816" s="17"/>
      <c r="G1816" s="17"/>
      <c r="H1816" s="17"/>
      <c r="I1816" s="17"/>
    </row>
    <row r="1817" spans="2:9" x14ac:dyDescent="0.25">
      <c r="B1817" s="17"/>
      <c r="C1817" s="17"/>
      <c r="D1817" s="17"/>
      <c r="E1817" s="17"/>
      <c r="F1817" s="17"/>
      <c r="G1817" s="17"/>
      <c r="H1817" s="17"/>
      <c r="I1817" s="17"/>
    </row>
    <row r="1818" spans="2:9" x14ac:dyDescent="0.25">
      <c r="B1818" s="17"/>
      <c r="C1818" s="17"/>
      <c r="D1818" s="17"/>
      <c r="E1818" s="17"/>
      <c r="F1818" s="17"/>
      <c r="G1818" s="17"/>
      <c r="H1818" s="17"/>
      <c r="I1818" s="17"/>
    </row>
    <row r="1819" spans="2:9" x14ac:dyDescent="0.25">
      <c r="B1819" s="17"/>
      <c r="C1819" s="17"/>
      <c r="D1819" s="17"/>
      <c r="E1819" s="17"/>
      <c r="F1819" s="17"/>
      <c r="G1819" s="17"/>
      <c r="H1819" s="17"/>
      <c r="I1819" s="17"/>
    </row>
    <row r="1820" spans="2:9" x14ac:dyDescent="0.25">
      <c r="B1820" s="17"/>
      <c r="C1820" s="17"/>
      <c r="D1820" s="17"/>
      <c r="E1820" s="17"/>
      <c r="F1820" s="17"/>
      <c r="G1820" s="17"/>
      <c r="H1820" s="17"/>
      <c r="I1820" s="17"/>
    </row>
    <row r="1821" spans="2:9" x14ac:dyDescent="0.25">
      <c r="B1821" s="17"/>
      <c r="C1821" s="17"/>
      <c r="D1821" s="17"/>
      <c r="E1821" s="17"/>
      <c r="F1821" s="17"/>
      <c r="G1821" s="17"/>
      <c r="H1821" s="17"/>
      <c r="I1821" s="17"/>
    </row>
    <row r="1822" spans="2:9" x14ac:dyDescent="0.25">
      <c r="B1822" s="17"/>
      <c r="C1822" s="17"/>
      <c r="D1822" s="17"/>
      <c r="E1822" s="17"/>
      <c r="F1822" s="17"/>
      <c r="G1822" s="17"/>
      <c r="H1822" s="17"/>
      <c r="I1822" s="17"/>
    </row>
    <row r="1823" spans="2:9" x14ac:dyDescent="0.25">
      <c r="B1823" s="17"/>
      <c r="C1823" s="17"/>
      <c r="D1823" s="17"/>
      <c r="E1823" s="17"/>
      <c r="F1823" s="17"/>
      <c r="G1823" s="17"/>
      <c r="H1823" s="17"/>
      <c r="I1823" s="17"/>
    </row>
    <row r="1824" spans="2:9" x14ac:dyDescent="0.25">
      <c r="B1824" s="17"/>
      <c r="C1824" s="17"/>
      <c r="D1824" s="17"/>
      <c r="E1824" s="17"/>
      <c r="F1824" s="17"/>
      <c r="G1824" s="17"/>
      <c r="H1824" s="17"/>
      <c r="I1824" s="17"/>
    </row>
    <row r="1825" spans="2:9" x14ac:dyDescent="0.25">
      <c r="B1825" s="17"/>
      <c r="C1825" s="17"/>
      <c r="D1825" s="17"/>
      <c r="E1825" s="17"/>
      <c r="F1825" s="17"/>
      <c r="G1825" s="17"/>
      <c r="H1825" s="17"/>
      <c r="I1825" s="17"/>
    </row>
    <row r="1826" spans="2:9" x14ac:dyDescent="0.25">
      <c r="B1826" s="17"/>
      <c r="C1826" s="17"/>
      <c r="D1826" s="17"/>
      <c r="E1826" s="17"/>
      <c r="F1826" s="17"/>
      <c r="G1826" s="17"/>
      <c r="H1826" s="17"/>
      <c r="I1826" s="17"/>
    </row>
    <row r="1827" spans="2:9" x14ac:dyDescent="0.25">
      <c r="B1827" s="17"/>
      <c r="C1827" s="17"/>
      <c r="D1827" s="17"/>
      <c r="E1827" s="17"/>
      <c r="F1827" s="17"/>
      <c r="G1827" s="17"/>
      <c r="H1827" s="17"/>
      <c r="I1827" s="17"/>
    </row>
    <row r="1828" spans="2:9" x14ac:dyDescent="0.25">
      <c r="B1828" s="17"/>
      <c r="C1828" s="17"/>
      <c r="D1828" s="17"/>
      <c r="E1828" s="17"/>
      <c r="F1828" s="17"/>
      <c r="G1828" s="17"/>
      <c r="H1828" s="17"/>
      <c r="I1828" s="17"/>
    </row>
    <row r="1829" spans="2:9" x14ac:dyDescent="0.25">
      <c r="B1829" s="17"/>
      <c r="C1829" s="17"/>
      <c r="D1829" s="17"/>
      <c r="E1829" s="17"/>
      <c r="F1829" s="17"/>
      <c r="G1829" s="17"/>
      <c r="H1829" s="17"/>
      <c r="I1829" s="17"/>
    </row>
    <row r="1830" spans="2:9" x14ac:dyDescent="0.25">
      <c r="B1830" s="17"/>
      <c r="C1830" s="17"/>
      <c r="D1830" s="17"/>
      <c r="E1830" s="17"/>
      <c r="F1830" s="17"/>
      <c r="G1830" s="17"/>
      <c r="H1830" s="17"/>
      <c r="I1830" s="17"/>
    </row>
    <row r="1831" spans="2:9" x14ac:dyDescent="0.25">
      <c r="B1831" s="17"/>
      <c r="C1831" s="17"/>
      <c r="D1831" s="17"/>
      <c r="E1831" s="17"/>
      <c r="F1831" s="17"/>
      <c r="G1831" s="17"/>
      <c r="H1831" s="17"/>
      <c r="I1831" s="17"/>
    </row>
    <row r="1832" spans="2:9" x14ac:dyDescent="0.25">
      <c r="B1832" s="17"/>
      <c r="C1832" s="17"/>
      <c r="D1832" s="17"/>
      <c r="E1832" s="17"/>
      <c r="F1832" s="17"/>
      <c r="G1832" s="17"/>
      <c r="H1832" s="17"/>
      <c r="I1832" s="17"/>
    </row>
    <row r="1833" spans="2:9" x14ac:dyDescent="0.25">
      <c r="B1833" s="17"/>
      <c r="C1833" s="17"/>
      <c r="D1833" s="17"/>
      <c r="E1833" s="17"/>
      <c r="F1833" s="17"/>
      <c r="G1833" s="17"/>
      <c r="H1833" s="17"/>
      <c r="I1833" s="17"/>
    </row>
    <row r="1834" spans="2:9" x14ac:dyDescent="0.25">
      <c r="B1834" s="17"/>
      <c r="C1834" s="17"/>
      <c r="D1834" s="17"/>
      <c r="E1834" s="17"/>
      <c r="F1834" s="17"/>
      <c r="G1834" s="17"/>
      <c r="H1834" s="17"/>
      <c r="I1834" s="17"/>
    </row>
    <row r="1835" spans="2:9" x14ac:dyDescent="0.25">
      <c r="B1835" s="17"/>
      <c r="C1835" s="17"/>
      <c r="D1835" s="17"/>
      <c r="E1835" s="17"/>
      <c r="F1835" s="17"/>
      <c r="G1835" s="17"/>
      <c r="H1835" s="17"/>
      <c r="I1835" s="17"/>
    </row>
    <row r="1836" spans="2:9" x14ac:dyDescent="0.25">
      <c r="B1836" s="17"/>
      <c r="C1836" s="17"/>
      <c r="D1836" s="17"/>
      <c r="E1836" s="17"/>
      <c r="F1836" s="17"/>
      <c r="G1836" s="17"/>
      <c r="H1836" s="17"/>
      <c r="I1836" s="17"/>
    </row>
    <row r="1837" spans="2:9" x14ac:dyDescent="0.25">
      <c r="B1837" s="17"/>
      <c r="C1837" s="17"/>
      <c r="D1837" s="17"/>
      <c r="E1837" s="17"/>
      <c r="F1837" s="17"/>
      <c r="G1837" s="17"/>
      <c r="H1837" s="17"/>
      <c r="I1837" s="17"/>
    </row>
    <row r="1838" spans="2:9" x14ac:dyDescent="0.25">
      <c r="B1838" s="17"/>
      <c r="C1838" s="17"/>
      <c r="D1838" s="17"/>
      <c r="E1838" s="17"/>
      <c r="F1838" s="17"/>
      <c r="G1838" s="17"/>
      <c r="H1838" s="17"/>
      <c r="I1838" s="17"/>
    </row>
    <row r="1839" spans="2:9" x14ac:dyDescent="0.25">
      <c r="B1839" s="17"/>
      <c r="C1839" s="17"/>
      <c r="D1839" s="17"/>
      <c r="E1839" s="17"/>
      <c r="F1839" s="17"/>
      <c r="G1839" s="17"/>
      <c r="H1839" s="17"/>
      <c r="I1839" s="17"/>
    </row>
    <row r="1840" spans="2:9" x14ac:dyDescent="0.25">
      <c r="B1840" s="17"/>
      <c r="C1840" s="17"/>
      <c r="D1840" s="17"/>
      <c r="E1840" s="17"/>
      <c r="F1840" s="17"/>
      <c r="G1840" s="17"/>
      <c r="H1840" s="17"/>
      <c r="I1840" s="17"/>
    </row>
    <row r="1841" spans="2:9" x14ac:dyDescent="0.25">
      <c r="B1841" s="17"/>
      <c r="C1841" s="17"/>
      <c r="D1841" s="17"/>
      <c r="E1841" s="17"/>
      <c r="F1841" s="17"/>
      <c r="G1841" s="17"/>
      <c r="H1841" s="17"/>
      <c r="I1841" s="17"/>
    </row>
    <row r="1842" spans="2:9" x14ac:dyDescent="0.25">
      <c r="B1842" s="17"/>
      <c r="C1842" s="17"/>
      <c r="D1842" s="17"/>
      <c r="E1842" s="17"/>
      <c r="F1842" s="17"/>
      <c r="G1842" s="17"/>
      <c r="H1842" s="17"/>
      <c r="I1842" s="17"/>
    </row>
    <row r="1843" spans="2:9" x14ac:dyDescent="0.25">
      <c r="B1843" s="17"/>
      <c r="C1843" s="17"/>
      <c r="D1843" s="17"/>
      <c r="E1843" s="17"/>
      <c r="F1843" s="17"/>
      <c r="G1843" s="17"/>
      <c r="H1843" s="17"/>
      <c r="I1843" s="17"/>
    </row>
    <row r="1844" spans="2:9" x14ac:dyDescent="0.25">
      <c r="B1844" s="17"/>
      <c r="C1844" s="17"/>
      <c r="D1844" s="17"/>
      <c r="E1844" s="17"/>
      <c r="F1844" s="17"/>
      <c r="G1844" s="17"/>
      <c r="H1844" s="17"/>
      <c r="I1844" s="17"/>
    </row>
    <row r="1845" spans="2:9" x14ac:dyDescent="0.25">
      <c r="B1845" s="17"/>
      <c r="C1845" s="17"/>
      <c r="D1845" s="17"/>
      <c r="E1845" s="17"/>
      <c r="F1845" s="17"/>
      <c r="G1845" s="17"/>
      <c r="H1845" s="17"/>
      <c r="I1845" s="17"/>
    </row>
    <row r="1846" spans="2:9" x14ac:dyDescent="0.25">
      <c r="B1846" s="17"/>
      <c r="C1846" s="17"/>
      <c r="D1846" s="17"/>
      <c r="E1846" s="17"/>
      <c r="F1846" s="17"/>
      <c r="G1846" s="17"/>
      <c r="H1846" s="17"/>
      <c r="I1846" s="17"/>
    </row>
    <row r="1847" spans="2:9" x14ac:dyDescent="0.25">
      <c r="B1847" s="17"/>
      <c r="C1847" s="17"/>
      <c r="D1847" s="17"/>
      <c r="E1847" s="17"/>
      <c r="F1847" s="17"/>
      <c r="G1847" s="17"/>
      <c r="H1847" s="17"/>
      <c r="I1847" s="17"/>
    </row>
    <row r="1848" spans="2:9" x14ac:dyDescent="0.25">
      <c r="B1848" s="17"/>
      <c r="C1848" s="17"/>
      <c r="D1848" s="17"/>
      <c r="E1848" s="17"/>
      <c r="F1848" s="17"/>
      <c r="G1848" s="17"/>
      <c r="H1848" s="17"/>
      <c r="I1848" s="17"/>
    </row>
    <row r="1849" spans="2:9" x14ac:dyDescent="0.25">
      <c r="B1849" s="17"/>
      <c r="C1849" s="17"/>
      <c r="D1849" s="17"/>
      <c r="E1849" s="17"/>
      <c r="F1849" s="17"/>
      <c r="G1849" s="17"/>
      <c r="H1849" s="17"/>
      <c r="I1849" s="17"/>
    </row>
    <row r="1850" spans="2:9" x14ac:dyDescent="0.25">
      <c r="B1850" s="17"/>
      <c r="C1850" s="17"/>
      <c r="D1850" s="17"/>
      <c r="E1850" s="17"/>
      <c r="F1850" s="17"/>
      <c r="G1850" s="17"/>
      <c r="H1850" s="17"/>
      <c r="I1850" s="17"/>
    </row>
    <row r="1851" spans="2:9" x14ac:dyDescent="0.25">
      <c r="B1851" s="17"/>
      <c r="C1851" s="17"/>
      <c r="D1851" s="17"/>
      <c r="E1851" s="17"/>
      <c r="F1851" s="17"/>
      <c r="G1851" s="17"/>
      <c r="H1851" s="17"/>
      <c r="I1851" s="17"/>
    </row>
    <row r="1852" spans="2:9" x14ac:dyDescent="0.25">
      <c r="B1852" s="17"/>
      <c r="C1852" s="17"/>
      <c r="D1852" s="17"/>
      <c r="E1852" s="17"/>
      <c r="F1852" s="17"/>
      <c r="G1852" s="17"/>
      <c r="H1852" s="17"/>
      <c r="I1852" s="17"/>
    </row>
    <row r="1853" spans="2:9" x14ac:dyDescent="0.25">
      <c r="B1853" s="17"/>
      <c r="C1853" s="17"/>
      <c r="D1853" s="17"/>
      <c r="E1853" s="17"/>
      <c r="F1853" s="17"/>
      <c r="G1853" s="17"/>
      <c r="H1853" s="17"/>
      <c r="I1853" s="17"/>
    </row>
    <row r="1854" spans="2:9" x14ac:dyDescent="0.25">
      <c r="B1854" s="17"/>
      <c r="C1854" s="17"/>
      <c r="D1854" s="17"/>
      <c r="E1854" s="17"/>
      <c r="F1854" s="17"/>
      <c r="G1854" s="17"/>
      <c r="H1854" s="17"/>
      <c r="I1854" s="17"/>
    </row>
    <row r="1855" spans="2:9" x14ac:dyDescent="0.25">
      <c r="B1855" s="17"/>
      <c r="C1855" s="17"/>
      <c r="D1855" s="17"/>
      <c r="E1855" s="17"/>
      <c r="F1855" s="17"/>
      <c r="G1855" s="17"/>
      <c r="H1855" s="17"/>
      <c r="I1855" s="17"/>
    </row>
    <row r="1856" spans="2:9" x14ac:dyDescent="0.25">
      <c r="B1856" s="17"/>
      <c r="C1856" s="17"/>
      <c r="D1856" s="17"/>
      <c r="E1856" s="17"/>
      <c r="F1856" s="17"/>
      <c r="G1856" s="17"/>
      <c r="H1856" s="17"/>
      <c r="I1856" s="17"/>
    </row>
    <row r="1857" spans="2:9" x14ac:dyDescent="0.25">
      <c r="B1857" s="17"/>
      <c r="C1857" s="17"/>
      <c r="D1857" s="17"/>
      <c r="E1857" s="17"/>
      <c r="F1857" s="17"/>
      <c r="G1857" s="17"/>
      <c r="H1857" s="17"/>
      <c r="I1857" s="17"/>
    </row>
    <row r="1858" spans="2:9" x14ac:dyDescent="0.25">
      <c r="B1858" s="17"/>
      <c r="C1858" s="17"/>
      <c r="D1858" s="17"/>
      <c r="E1858" s="17"/>
      <c r="F1858" s="17"/>
      <c r="G1858" s="17"/>
      <c r="H1858" s="17"/>
      <c r="I1858" s="17"/>
    </row>
    <row r="1859" spans="2:9" x14ac:dyDescent="0.25">
      <c r="B1859" s="17"/>
      <c r="C1859" s="17"/>
      <c r="D1859" s="17"/>
      <c r="E1859" s="17"/>
      <c r="F1859" s="17"/>
      <c r="G1859" s="17"/>
      <c r="H1859" s="17"/>
      <c r="I1859" s="17"/>
    </row>
    <row r="1860" spans="2:9" x14ac:dyDescent="0.25">
      <c r="B1860" s="17"/>
      <c r="C1860" s="17"/>
      <c r="D1860" s="17"/>
      <c r="E1860" s="17"/>
      <c r="F1860" s="17"/>
      <c r="G1860" s="17"/>
      <c r="H1860" s="17"/>
      <c r="I1860" s="17"/>
    </row>
    <row r="1861" spans="2:9" x14ac:dyDescent="0.25">
      <c r="B1861" s="17"/>
      <c r="C1861" s="17"/>
      <c r="D1861" s="17"/>
      <c r="E1861" s="17"/>
      <c r="F1861" s="17"/>
      <c r="G1861" s="17"/>
      <c r="H1861" s="17"/>
      <c r="I1861" s="17"/>
    </row>
    <row r="1862" spans="2:9" x14ac:dyDescent="0.25">
      <c r="B1862" s="17"/>
      <c r="C1862" s="17"/>
      <c r="D1862" s="17"/>
      <c r="E1862" s="17"/>
      <c r="F1862" s="17"/>
      <c r="G1862" s="17"/>
      <c r="H1862" s="17"/>
      <c r="I1862" s="17"/>
    </row>
    <row r="1863" spans="2:9" x14ac:dyDescent="0.25">
      <c r="B1863" s="17"/>
      <c r="C1863" s="17"/>
      <c r="D1863" s="17"/>
      <c r="E1863" s="17"/>
      <c r="F1863" s="17"/>
      <c r="G1863" s="17"/>
      <c r="H1863" s="17"/>
      <c r="I1863" s="17"/>
    </row>
    <row r="1864" spans="2:9" x14ac:dyDescent="0.25">
      <c r="B1864" s="17"/>
      <c r="C1864" s="17"/>
      <c r="D1864" s="17"/>
      <c r="E1864" s="17"/>
      <c r="F1864" s="17"/>
      <c r="G1864" s="17"/>
      <c r="H1864" s="17"/>
      <c r="I1864" s="17"/>
    </row>
    <row r="1865" spans="2:9" x14ac:dyDescent="0.25">
      <c r="B1865" s="17"/>
      <c r="C1865" s="17"/>
      <c r="D1865" s="17"/>
      <c r="E1865" s="17"/>
      <c r="F1865" s="17"/>
      <c r="G1865" s="17"/>
      <c r="H1865" s="17"/>
      <c r="I1865" s="17"/>
    </row>
    <row r="1866" spans="2:9" x14ac:dyDescent="0.25">
      <c r="B1866" s="17"/>
      <c r="C1866" s="17"/>
      <c r="D1866" s="17"/>
      <c r="E1866" s="17"/>
      <c r="F1866" s="17"/>
      <c r="G1866" s="17"/>
      <c r="H1866" s="17"/>
      <c r="I1866" s="17"/>
    </row>
    <row r="1867" spans="2:9" x14ac:dyDescent="0.25">
      <c r="B1867" s="17"/>
      <c r="C1867" s="17"/>
      <c r="D1867" s="17"/>
      <c r="E1867" s="17"/>
      <c r="F1867" s="17"/>
      <c r="G1867" s="17"/>
      <c r="H1867" s="17"/>
      <c r="I1867" s="17"/>
    </row>
    <row r="1868" spans="2:9" x14ac:dyDescent="0.25">
      <c r="B1868" s="17"/>
      <c r="C1868" s="17"/>
      <c r="D1868" s="17"/>
      <c r="E1868" s="17"/>
      <c r="F1868" s="17"/>
      <c r="G1868" s="17"/>
      <c r="H1868" s="17"/>
      <c r="I1868" s="17"/>
    </row>
    <row r="1869" spans="2:9" x14ac:dyDescent="0.25">
      <c r="B1869" s="17"/>
      <c r="C1869" s="17"/>
      <c r="D1869" s="17"/>
      <c r="E1869" s="17"/>
      <c r="F1869" s="17"/>
      <c r="G1869" s="17"/>
      <c r="H1869" s="17"/>
      <c r="I1869" s="17"/>
    </row>
    <row r="1870" spans="2:9" x14ac:dyDescent="0.25">
      <c r="B1870" s="17"/>
      <c r="C1870" s="17"/>
      <c r="D1870" s="17"/>
      <c r="E1870" s="17"/>
      <c r="F1870" s="17"/>
      <c r="G1870" s="17"/>
      <c r="H1870" s="17"/>
      <c r="I1870" s="17"/>
    </row>
    <row r="1871" spans="2:9" x14ac:dyDescent="0.25">
      <c r="B1871" s="17"/>
      <c r="C1871" s="17"/>
      <c r="D1871" s="17"/>
      <c r="E1871" s="17"/>
      <c r="F1871" s="17"/>
      <c r="G1871" s="17"/>
      <c r="H1871" s="17"/>
      <c r="I1871" s="17"/>
    </row>
    <row r="1872" spans="2:9" x14ac:dyDescent="0.25">
      <c r="B1872" s="17"/>
      <c r="C1872" s="17"/>
      <c r="D1872" s="17"/>
      <c r="E1872" s="17"/>
      <c r="F1872" s="17"/>
      <c r="G1872" s="17"/>
      <c r="H1872" s="17"/>
      <c r="I1872" s="17"/>
    </row>
    <row r="1873" spans="2:9" x14ac:dyDescent="0.25">
      <c r="B1873" s="17"/>
      <c r="C1873" s="17"/>
      <c r="D1873" s="17"/>
      <c r="E1873" s="17"/>
      <c r="F1873" s="17"/>
      <c r="G1873" s="17"/>
      <c r="H1873" s="17"/>
      <c r="I1873" s="17"/>
    </row>
    <row r="1874" spans="2:9" x14ac:dyDescent="0.25">
      <c r="B1874" s="17"/>
      <c r="C1874" s="17"/>
      <c r="D1874" s="17"/>
      <c r="E1874" s="17"/>
      <c r="F1874" s="17"/>
      <c r="G1874" s="17"/>
      <c r="H1874" s="17"/>
      <c r="I1874" s="17"/>
    </row>
    <row r="1875" spans="2:9" x14ac:dyDescent="0.25">
      <c r="B1875" s="17"/>
      <c r="C1875" s="17"/>
      <c r="D1875" s="17"/>
      <c r="E1875" s="17"/>
      <c r="F1875" s="17"/>
      <c r="G1875" s="17"/>
      <c r="H1875" s="17"/>
      <c r="I1875" s="17"/>
    </row>
    <row r="1876" spans="2:9" x14ac:dyDescent="0.25">
      <c r="B1876" s="17"/>
      <c r="C1876" s="17"/>
      <c r="D1876" s="17"/>
      <c r="E1876" s="17"/>
      <c r="F1876" s="17"/>
      <c r="G1876" s="17"/>
      <c r="H1876" s="17"/>
      <c r="I1876" s="17"/>
    </row>
    <row r="1877" spans="2:9" x14ac:dyDescent="0.25">
      <c r="B1877" s="17"/>
      <c r="C1877" s="17"/>
      <c r="D1877" s="17"/>
      <c r="E1877" s="17"/>
      <c r="F1877" s="17"/>
      <c r="G1877" s="17"/>
      <c r="H1877" s="17"/>
      <c r="I1877" s="17"/>
    </row>
    <row r="1878" spans="2:9" x14ac:dyDescent="0.25">
      <c r="B1878" s="17"/>
      <c r="C1878" s="17"/>
      <c r="D1878" s="17"/>
      <c r="E1878" s="17"/>
      <c r="F1878" s="17"/>
      <c r="G1878" s="17"/>
      <c r="H1878" s="17"/>
      <c r="I1878" s="17"/>
    </row>
    <row r="1879" spans="2:9" x14ac:dyDescent="0.25">
      <c r="B1879" s="17"/>
      <c r="C1879" s="17"/>
      <c r="D1879" s="17"/>
      <c r="E1879" s="17"/>
      <c r="F1879" s="17"/>
      <c r="G1879" s="17"/>
      <c r="H1879" s="17"/>
      <c r="I1879" s="17"/>
    </row>
    <row r="1880" spans="2:9" x14ac:dyDescent="0.25">
      <c r="B1880" s="17"/>
      <c r="C1880" s="17"/>
      <c r="D1880" s="17"/>
      <c r="E1880" s="17"/>
      <c r="F1880" s="17"/>
      <c r="G1880" s="17"/>
      <c r="H1880" s="17"/>
      <c r="I1880" s="17"/>
    </row>
    <row r="1881" spans="2:9" x14ac:dyDescent="0.25">
      <c r="B1881" s="17"/>
      <c r="C1881" s="17"/>
      <c r="D1881" s="17"/>
      <c r="E1881" s="17"/>
      <c r="F1881" s="17"/>
      <c r="G1881" s="17"/>
      <c r="H1881" s="17"/>
      <c r="I1881" s="17"/>
    </row>
    <row r="1882" spans="2:9" x14ac:dyDescent="0.25">
      <c r="B1882" s="17"/>
      <c r="C1882" s="17"/>
      <c r="D1882" s="17"/>
      <c r="E1882" s="17"/>
      <c r="F1882" s="17"/>
      <c r="G1882" s="17"/>
      <c r="H1882" s="17"/>
      <c r="I1882" s="17"/>
    </row>
    <row r="1883" spans="2:9" x14ac:dyDescent="0.25">
      <c r="B1883" s="17"/>
      <c r="C1883" s="17"/>
      <c r="D1883" s="17"/>
      <c r="E1883" s="17"/>
      <c r="F1883" s="17"/>
      <c r="G1883" s="17"/>
      <c r="H1883" s="17"/>
      <c r="I1883" s="17"/>
    </row>
    <row r="1884" spans="2:9" x14ac:dyDescent="0.25">
      <c r="B1884" s="17"/>
      <c r="C1884" s="17"/>
      <c r="D1884" s="17"/>
      <c r="E1884" s="17"/>
      <c r="F1884" s="17"/>
      <c r="G1884" s="17"/>
      <c r="H1884" s="17"/>
      <c r="I1884" s="17"/>
    </row>
    <row r="1885" spans="2:9" x14ac:dyDescent="0.25">
      <c r="B1885" s="17"/>
      <c r="C1885" s="17"/>
      <c r="D1885" s="17"/>
      <c r="E1885" s="17"/>
      <c r="F1885" s="17"/>
      <c r="G1885" s="17"/>
      <c r="H1885" s="17"/>
      <c r="I1885" s="17"/>
    </row>
    <row r="1886" spans="2:9" x14ac:dyDescent="0.25">
      <c r="B1886" s="17"/>
      <c r="C1886" s="17"/>
      <c r="D1886" s="17"/>
      <c r="E1886" s="17"/>
      <c r="F1886" s="17"/>
      <c r="G1886" s="17"/>
      <c r="H1886" s="17"/>
      <c r="I1886" s="17"/>
    </row>
    <row r="1887" spans="2:9" x14ac:dyDescent="0.25">
      <c r="B1887" s="17"/>
      <c r="C1887" s="17"/>
      <c r="D1887" s="17"/>
      <c r="E1887" s="17"/>
      <c r="F1887" s="17"/>
      <c r="G1887" s="17"/>
      <c r="H1887" s="17"/>
      <c r="I1887" s="17"/>
    </row>
    <row r="1888" spans="2:9" x14ac:dyDescent="0.25">
      <c r="B1888" s="17"/>
      <c r="C1888" s="17"/>
      <c r="D1888" s="17"/>
      <c r="E1888" s="17"/>
      <c r="F1888" s="17"/>
      <c r="G1888" s="17"/>
      <c r="H1888" s="17"/>
      <c r="I1888" s="17"/>
    </row>
    <row r="1889" spans="2:9" x14ac:dyDescent="0.25">
      <c r="B1889" s="17"/>
      <c r="C1889" s="17"/>
      <c r="D1889" s="17"/>
      <c r="E1889" s="17"/>
      <c r="F1889" s="17"/>
      <c r="G1889" s="17"/>
      <c r="H1889" s="17"/>
      <c r="I1889" s="17"/>
    </row>
    <row r="1890" spans="2:9" x14ac:dyDescent="0.25">
      <c r="B1890" s="17"/>
      <c r="C1890" s="17"/>
      <c r="D1890" s="17"/>
      <c r="E1890" s="17"/>
      <c r="F1890" s="17"/>
      <c r="G1890" s="17"/>
      <c r="H1890" s="17"/>
      <c r="I1890" s="17"/>
    </row>
    <row r="1891" spans="2:9" x14ac:dyDescent="0.25">
      <c r="B1891" s="17"/>
      <c r="C1891" s="17"/>
      <c r="D1891" s="17"/>
      <c r="E1891" s="17"/>
      <c r="F1891" s="17"/>
      <c r="G1891" s="17"/>
      <c r="H1891" s="17"/>
      <c r="I1891" s="17"/>
    </row>
    <row r="1892" spans="2:9" x14ac:dyDescent="0.25">
      <c r="B1892" s="17"/>
      <c r="C1892" s="17"/>
      <c r="D1892" s="17"/>
      <c r="E1892" s="17"/>
      <c r="F1892" s="17"/>
      <c r="G1892" s="17"/>
      <c r="H1892" s="17"/>
      <c r="I1892" s="17"/>
    </row>
    <row r="1893" spans="2:9" x14ac:dyDescent="0.25">
      <c r="B1893" s="17"/>
      <c r="C1893" s="17"/>
      <c r="D1893" s="17"/>
      <c r="E1893" s="17"/>
      <c r="F1893" s="17"/>
      <c r="G1893" s="17"/>
      <c r="H1893" s="17"/>
      <c r="I1893" s="17"/>
    </row>
    <row r="1894" spans="2:9" x14ac:dyDescent="0.25">
      <c r="B1894" s="17"/>
      <c r="C1894" s="17"/>
      <c r="D1894" s="17"/>
      <c r="E1894" s="17"/>
      <c r="F1894" s="17"/>
      <c r="G1894" s="17"/>
      <c r="H1894" s="17"/>
      <c r="I1894" s="17"/>
    </row>
    <row r="1895" spans="2:9" x14ac:dyDescent="0.25">
      <c r="B1895" s="17"/>
      <c r="C1895" s="17"/>
      <c r="D1895" s="17"/>
      <c r="E1895" s="17"/>
      <c r="F1895" s="17"/>
      <c r="G1895" s="17"/>
      <c r="H1895" s="17"/>
      <c r="I1895" s="17"/>
    </row>
    <row r="1896" spans="2:9" x14ac:dyDescent="0.25">
      <c r="B1896" s="17"/>
      <c r="C1896" s="17"/>
      <c r="D1896" s="17"/>
      <c r="E1896" s="17"/>
      <c r="F1896" s="17"/>
      <c r="G1896" s="17"/>
      <c r="H1896" s="17"/>
      <c r="I1896" s="17"/>
    </row>
    <row r="1897" spans="2:9" x14ac:dyDescent="0.25">
      <c r="B1897" s="17"/>
      <c r="C1897" s="17"/>
      <c r="D1897" s="17"/>
      <c r="E1897" s="17"/>
      <c r="F1897" s="17"/>
      <c r="G1897" s="17"/>
      <c r="H1897" s="17"/>
      <c r="I1897" s="17"/>
    </row>
    <row r="1898" spans="2:9" x14ac:dyDescent="0.25">
      <c r="B1898" s="17"/>
      <c r="C1898" s="17"/>
      <c r="D1898" s="17"/>
      <c r="E1898" s="17"/>
      <c r="F1898" s="17"/>
      <c r="G1898" s="17"/>
      <c r="H1898" s="17"/>
      <c r="I1898" s="17"/>
    </row>
    <row r="1899" spans="2:9" x14ac:dyDescent="0.25">
      <c r="B1899" s="17"/>
      <c r="C1899" s="17"/>
      <c r="D1899" s="17"/>
      <c r="E1899" s="17"/>
      <c r="F1899" s="17"/>
      <c r="G1899" s="17"/>
      <c r="H1899" s="17"/>
      <c r="I1899" s="17"/>
    </row>
    <row r="1900" spans="2:9" x14ac:dyDescent="0.25">
      <c r="B1900" s="17"/>
      <c r="C1900" s="17"/>
      <c r="D1900" s="17"/>
      <c r="E1900" s="17"/>
      <c r="F1900" s="17"/>
      <c r="G1900" s="17"/>
      <c r="H1900" s="17"/>
      <c r="I1900" s="17"/>
    </row>
    <row r="1901" spans="2:9" x14ac:dyDescent="0.25">
      <c r="B1901" s="17"/>
      <c r="C1901" s="17"/>
      <c r="D1901" s="17"/>
      <c r="E1901" s="17"/>
      <c r="F1901" s="17"/>
      <c r="G1901" s="17"/>
      <c r="H1901" s="17"/>
      <c r="I1901" s="17"/>
    </row>
    <row r="1902" spans="2:9" x14ac:dyDescent="0.25">
      <c r="B1902" s="17"/>
      <c r="C1902" s="17"/>
      <c r="D1902" s="17"/>
      <c r="E1902" s="17"/>
      <c r="F1902" s="17"/>
      <c r="G1902" s="17"/>
      <c r="H1902" s="17"/>
      <c r="I1902" s="17"/>
    </row>
    <row r="1903" spans="2:9" x14ac:dyDescent="0.25">
      <c r="B1903" s="17"/>
      <c r="C1903" s="17"/>
      <c r="D1903" s="17"/>
      <c r="E1903" s="17"/>
      <c r="F1903" s="17"/>
      <c r="G1903" s="17"/>
      <c r="H1903" s="17"/>
      <c r="I1903" s="17"/>
    </row>
    <row r="1904" spans="2:9" x14ac:dyDescent="0.25">
      <c r="B1904" s="17"/>
      <c r="C1904" s="17"/>
      <c r="D1904" s="17"/>
      <c r="E1904" s="17"/>
      <c r="F1904" s="17"/>
      <c r="G1904" s="17"/>
      <c r="H1904" s="17"/>
      <c r="I1904" s="17"/>
    </row>
    <row r="1905" spans="2:9" x14ac:dyDescent="0.25">
      <c r="B1905" s="17"/>
      <c r="C1905" s="17"/>
      <c r="D1905" s="17"/>
      <c r="E1905" s="17"/>
      <c r="F1905" s="17"/>
      <c r="G1905" s="17"/>
      <c r="H1905" s="17"/>
      <c r="I1905" s="17"/>
    </row>
    <row r="1906" spans="2:9" x14ac:dyDescent="0.25">
      <c r="B1906" s="17"/>
      <c r="C1906" s="17"/>
      <c r="D1906" s="17"/>
      <c r="E1906" s="17"/>
      <c r="F1906" s="17"/>
      <c r="G1906" s="17"/>
      <c r="H1906" s="17"/>
      <c r="I1906" s="17"/>
    </row>
    <row r="1907" spans="2:9" x14ac:dyDescent="0.25">
      <c r="B1907" s="17"/>
      <c r="C1907" s="17"/>
      <c r="D1907" s="17"/>
      <c r="E1907" s="17"/>
      <c r="F1907" s="17"/>
      <c r="G1907" s="17"/>
      <c r="H1907" s="17"/>
      <c r="I1907" s="17"/>
    </row>
    <row r="1908" spans="2:9" x14ac:dyDescent="0.25">
      <c r="B1908" s="17"/>
      <c r="C1908" s="17"/>
      <c r="D1908" s="17"/>
      <c r="E1908" s="17"/>
      <c r="F1908" s="17"/>
      <c r="G1908" s="17"/>
      <c r="H1908" s="17"/>
      <c r="I1908" s="17"/>
    </row>
    <row r="1909" spans="2:9" x14ac:dyDescent="0.25">
      <c r="B1909" s="17"/>
      <c r="C1909" s="17"/>
      <c r="D1909" s="17"/>
      <c r="E1909" s="17"/>
      <c r="F1909" s="17"/>
      <c r="G1909" s="17"/>
      <c r="H1909" s="17"/>
      <c r="I1909" s="17"/>
    </row>
    <row r="1910" spans="2:9" x14ac:dyDescent="0.25">
      <c r="B1910" s="17"/>
      <c r="C1910" s="17"/>
      <c r="D1910" s="17"/>
      <c r="E1910" s="17"/>
      <c r="F1910" s="17"/>
      <c r="G1910" s="17"/>
      <c r="H1910" s="17"/>
      <c r="I1910" s="17"/>
    </row>
    <row r="1911" spans="2:9" x14ac:dyDescent="0.25">
      <c r="B1911" s="17"/>
      <c r="C1911" s="17"/>
      <c r="D1911" s="17"/>
      <c r="E1911" s="17"/>
      <c r="F1911" s="17"/>
      <c r="G1911" s="17"/>
      <c r="H1911" s="17"/>
      <c r="I1911" s="17"/>
    </row>
    <row r="1912" spans="2:9" x14ac:dyDescent="0.25">
      <c r="B1912" s="17"/>
      <c r="C1912" s="17"/>
      <c r="D1912" s="17"/>
      <c r="E1912" s="17"/>
      <c r="F1912" s="17"/>
      <c r="G1912" s="17"/>
      <c r="H1912" s="17"/>
      <c r="I1912" s="17"/>
    </row>
    <row r="1913" spans="2:9" x14ac:dyDescent="0.25">
      <c r="B1913" s="17"/>
      <c r="C1913" s="17"/>
      <c r="D1913" s="17"/>
      <c r="E1913" s="17"/>
      <c r="F1913" s="17"/>
      <c r="G1913" s="17"/>
      <c r="H1913" s="17"/>
      <c r="I1913" s="17"/>
    </row>
  </sheetData>
  <mergeCells count="3">
    <mergeCell ref="A6:A7"/>
    <mergeCell ref="A3:B3"/>
    <mergeCell ref="A1:B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Q69"/>
  <sheetViews>
    <sheetView topLeftCell="A10" zoomScale="93" zoomScaleNormal="93" workbookViewId="0">
      <selection activeCell="G17" sqref="G17"/>
    </sheetView>
  </sheetViews>
  <sheetFormatPr defaultColWidth="9.140625" defaultRowHeight="17.25" x14ac:dyDescent="0.3"/>
  <cols>
    <col min="1" max="1" width="4" style="2" customWidth="1"/>
    <col min="2" max="2" width="11.42578125" style="2" customWidth="1"/>
    <col min="3" max="3" width="16.7109375" style="2" customWidth="1"/>
    <col min="4" max="4" width="54" style="2" customWidth="1"/>
    <col min="5" max="5" width="41.140625" style="2" customWidth="1"/>
    <col min="6" max="6" width="24.85546875" style="3" customWidth="1"/>
    <col min="7" max="7" width="18.5703125" style="3" customWidth="1"/>
    <col min="8" max="10" width="14.42578125" style="2" customWidth="1"/>
    <col min="11" max="11" width="17.140625" style="2" customWidth="1"/>
    <col min="12" max="42" width="14.42578125" style="2" customWidth="1"/>
    <col min="43" max="16384" width="9.140625" style="2"/>
  </cols>
  <sheetData>
    <row r="1" spans="1:1005" s="75" customFormat="1" ht="60" customHeight="1" x14ac:dyDescent="0.2">
      <c r="A1" s="123" t="s">
        <v>120</v>
      </c>
      <c r="B1" s="123"/>
      <c r="C1" s="123"/>
      <c r="D1" s="123"/>
      <c r="E1" s="123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4"/>
      <c r="BX1" s="74"/>
      <c r="BY1" s="74"/>
      <c r="BZ1" s="74"/>
      <c r="CA1" s="74"/>
      <c r="CB1" s="74"/>
      <c r="CC1" s="74"/>
      <c r="CD1" s="74"/>
      <c r="CE1" s="74"/>
      <c r="CF1" s="74"/>
      <c r="CG1" s="74"/>
      <c r="CH1" s="74"/>
      <c r="CI1" s="74"/>
      <c r="CJ1" s="74"/>
      <c r="CK1" s="74"/>
      <c r="CL1" s="74"/>
      <c r="CM1" s="74"/>
      <c r="CN1" s="74"/>
      <c r="CO1" s="74"/>
      <c r="CP1" s="74"/>
      <c r="CQ1" s="74"/>
      <c r="CR1" s="74"/>
      <c r="CS1" s="74"/>
      <c r="CT1" s="74"/>
      <c r="CU1" s="74"/>
      <c r="CV1" s="74"/>
      <c r="CW1" s="74"/>
      <c r="CX1" s="74"/>
      <c r="CY1" s="74"/>
      <c r="CZ1" s="74"/>
      <c r="DA1" s="74"/>
      <c r="DB1" s="74"/>
      <c r="DC1" s="74"/>
      <c r="DD1" s="74"/>
      <c r="DE1" s="74"/>
      <c r="DF1" s="74"/>
      <c r="DG1" s="74"/>
      <c r="DH1" s="74"/>
      <c r="DI1" s="74"/>
      <c r="DJ1" s="74"/>
      <c r="DK1" s="74"/>
      <c r="DL1" s="74"/>
      <c r="DM1" s="74"/>
      <c r="DN1" s="74"/>
      <c r="DO1" s="74"/>
      <c r="DP1" s="74"/>
      <c r="DQ1" s="74"/>
      <c r="DR1" s="74"/>
      <c r="DS1" s="74"/>
      <c r="DT1" s="74"/>
      <c r="DU1" s="74"/>
      <c r="DV1" s="74"/>
      <c r="DW1" s="74"/>
      <c r="DX1" s="74"/>
      <c r="DY1" s="74"/>
      <c r="DZ1" s="74"/>
      <c r="EA1" s="74"/>
      <c r="EB1" s="74"/>
      <c r="EC1" s="74"/>
      <c r="ED1" s="74"/>
      <c r="EE1" s="74"/>
      <c r="EF1" s="74"/>
      <c r="EG1" s="74"/>
      <c r="EH1" s="74"/>
      <c r="EI1" s="74"/>
      <c r="EJ1" s="74"/>
      <c r="EK1" s="74"/>
      <c r="EL1" s="74"/>
      <c r="EM1" s="74"/>
      <c r="EN1" s="74"/>
      <c r="EO1" s="74"/>
      <c r="EP1" s="74"/>
      <c r="EQ1" s="74"/>
      <c r="ER1" s="74"/>
      <c r="ES1" s="74"/>
      <c r="ET1" s="74"/>
      <c r="EU1" s="74"/>
      <c r="EV1" s="74"/>
      <c r="EW1" s="74"/>
      <c r="EX1" s="74"/>
      <c r="EY1" s="74"/>
      <c r="EZ1" s="74"/>
      <c r="FA1" s="74"/>
      <c r="FB1" s="74"/>
      <c r="FC1" s="74"/>
      <c r="FD1" s="74"/>
      <c r="FE1" s="74"/>
      <c r="FF1" s="74"/>
      <c r="FG1" s="74"/>
      <c r="FH1" s="74"/>
      <c r="FI1" s="74"/>
      <c r="FJ1" s="74"/>
      <c r="FK1" s="74"/>
      <c r="FL1" s="74"/>
      <c r="FM1" s="74"/>
      <c r="FN1" s="74"/>
      <c r="FO1" s="74"/>
      <c r="FP1" s="74"/>
      <c r="FQ1" s="74"/>
      <c r="FR1" s="74"/>
      <c r="FS1" s="74"/>
      <c r="FT1" s="74"/>
      <c r="FU1" s="74"/>
      <c r="FV1" s="74"/>
      <c r="FW1" s="74"/>
      <c r="FX1" s="74"/>
      <c r="FY1" s="74"/>
      <c r="FZ1" s="74"/>
      <c r="GA1" s="74"/>
      <c r="GB1" s="74"/>
      <c r="GC1" s="74"/>
      <c r="GD1" s="74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  <c r="IG1" s="74"/>
      <c r="IH1" s="74"/>
      <c r="II1" s="74"/>
      <c r="IJ1" s="74"/>
      <c r="IK1" s="74"/>
      <c r="IL1" s="74"/>
      <c r="IM1" s="74"/>
      <c r="IN1" s="74"/>
      <c r="IO1" s="74"/>
      <c r="IP1" s="74"/>
      <c r="IQ1" s="74"/>
      <c r="IR1" s="74"/>
      <c r="IS1" s="74"/>
      <c r="IT1" s="74"/>
      <c r="IU1" s="74"/>
      <c r="IV1" s="74"/>
      <c r="IW1" s="74"/>
      <c r="IX1" s="74"/>
      <c r="IY1" s="74"/>
      <c r="IZ1" s="74"/>
      <c r="JA1" s="74"/>
      <c r="JB1" s="74"/>
      <c r="JC1" s="74"/>
      <c r="JD1" s="74"/>
      <c r="JE1" s="74"/>
      <c r="JF1" s="74"/>
      <c r="JG1" s="74"/>
      <c r="JH1" s="74"/>
      <c r="JI1" s="74"/>
      <c r="JJ1" s="74"/>
      <c r="JK1" s="74"/>
      <c r="JL1" s="74"/>
      <c r="JM1" s="74"/>
      <c r="JN1" s="74"/>
      <c r="JO1" s="74"/>
      <c r="JP1" s="74"/>
      <c r="JQ1" s="74"/>
      <c r="JR1" s="74"/>
      <c r="JS1" s="74"/>
      <c r="JT1" s="74"/>
      <c r="JU1" s="74"/>
      <c r="JV1" s="74"/>
      <c r="JW1" s="74"/>
      <c r="JX1" s="74"/>
      <c r="JY1" s="74"/>
      <c r="JZ1" s="74"/>
      <c r="KA1" s="74"/>
      <c r="KB1" s="74"/>
      <c r="KC1" s="74"/>
      <c r="KD1" s="74"/>
      <c r="KE1" s="74"/>
      <c r="KF1" s="74"/>
      <c r="KG1" s="74"/>
      <c r="KH1" s="74"/>
      <c r="KI1" s="74"/>
      <c r="KJ1" s="74"/>
      <c r="KK1" s="74"/>
      <c r="KL1" s="74"/>
      <c r="KM1" s="74"/>
      <c r="KN1" s="74"/>
      <c r="KO1" s="74"/>
      <c r="KP1" s="74"/>
      <c r="KQ1" s="74"/>
      <c r="KR1" s="74"/>
      <c r="KS1" s="74"/>
      <c r="KT1" s="74"/>
      <c r="KU1" s="74"/>
      <c r="KV1" s="74"/>
      <c r="KW1" s="74"/>
      <c r="KX1" s="74"/>
      <c r="KY1" s="74"/>
      <c r="KZ1" s="74"/>
      <c r="LA1" s="74"/>
      <c r="LB1" s="74"/>
      <c r="LC1" s="74"/>
      <c r="LD1" s="74"/>
      <c r="LE1" s="74"/>
      <c r="LF1" s="74"/>
      <c r="LG1" s="74"/>
      <c r="LH1" s="74"/>
      <c r="LI1" s="74"/>
      <c r="LJ1" s="74"/>
      <c r="LK1" s="74"/>
      <c r="LL1" s="74"/>
      <c r="LM1" s="74"/>
      <c r="LN1" s="74"/>
      <c r="LO1" s="74"/>
      <c r="LP1" s="74"/>
      <c r="LQ1" s="74"/>
      <c r="LR1" s="74"/>
      <c r="LS1" s="74"/>
      <c r="LT1" s="74"/>
      <c r="LU1" s="74"/>
      <c r="LV1" s="74"/>
      <c r="LW1" s="74"/>
      <c r="LX1" s="74"/>
      <c r="LY1" s="74"/>
      <c r="LZ1" s="74"/>
      <c r="MA1" s="74"/>
      <c r="MB1" s="74"/>
      <c r="MC1" s="74"/>
      <c r="MD1" s="74"/>
      <c r="ME1" s="74"/>
      <c r="MF1" s="74"/>
      <c r="MG1" s="74"/>
      <c r="MH1" s="74"/>
      <c r="MI1" s="74"/>
      <c r="MJ1" s="74"/>
      <c r="MK1" s="74"/>
      <c r="ML1" s="74"/>
      <c r="MM1" s="74"/>
      <c r="MN1" s="74"/>
      <c r="MO1" s="74"/>
      <c r="MP1" s="74"/>
      <c r="MQ1" s="74"/>
      <c r="MR1" s="74"/>
      <c r="MS1" s="74"/>
      <c r="MT1" s="74"/>
      <c r="MU1" s="74"/>
      <c r="MV1" s="74"/>
      <c r="MW1" s="74"/>
      <c r="MX1" s="74"/>
      <c r="MY1" s="74"/>
      <c r="MZ1" s="74"/>
      <c r="NA1" s="74"/>
      <c r="NB1" s="74"/>
      <c r="NC1" s="74"/>
      <c r="ND1" s="74"/>
      <c r="NE1" s="74"/>
      <c r="NF1" s="74"/>
      <c r="NG1" s="74"/>
      <c r="NH1" s="74"/>
      <c r="NI1" s="74"/>
      <c r="NJ1" s="74"/>
      <c r="NK1" s="74"/>
      <c r="NL1" s="74"/>
      <c r="NM1" s="74"/>
      <c r="NN1" s="74"/>
      <c r="NO1" s="74"/>
      <c r="NP1" s="74"/>
      <c r="NQ1" s="74"/>
      <c r="NR1" s="74"/>
      <c r="NS1" s="74"/>
      <c r="NT1" s="74"/>
      <c r="NU1" s="74"/>
      <c r="NV1" s="74"/>
      <c r="NW1" s="74"/>
      <c r="NX1" s="74"/>
      <c r="NY1" s="74"/>
      <c r="NZ1" s="74"/>
      <c r="OA1" s="74"/>
      <c r="OB1" s="74"/>
      <c r="OC1" s="74"/>
      <c r="OD1" s="74"/>
      <c r="OE1" s="74"/>
      <c r="OF1" s="74"/>
      <c r="OG1" s="74"/>
      <c r="OH1" s="74"/>
      <c r="OI1" s="74"/>
      <c r="OJ1" s="74"/>
      <c r="OK1" s="74"/>
      <c r="OL1" s="74"/>
      <c r="OM1" s="74"/>
      <c r="ON1" s="74"/>
      <c r="OO1" s="74"/>
      <c r="OP1" s="74"/>
      <c r="OQ1" s="74"/>
      <c r="OR1" s="74"/>
      <c r="OS1" s="74"/>
      <c r="OT1" s="74"/>
      <c r="OU1" s="74"/>
      <c r="OV1" s="74"/>
      <c r="OW1" s="74"/>
      <c r="OX1" s="74"/>
      <c r="OY1" s="74"/>
      <c r="OZ1" s="74"/>
      <c r="PA1" s="74"/>
      <c r="PB1" s="74"/>
      <c r="PC1" s="74"/>
      <c r="PD1" s="74"/>
      <c r="PE1" s="74"/>
      <c r="PF1" s="74"/>
      <c r="PG1" s="74"/>
      <c r="PH1" s="74"/>
      <c r="PI1" s="74"/>
      <c r="PJ1" s="74"/>
      <c r="PK1" s="74"/>
      <c r="PL1" s="74"/>
      <c r="PM1" s="74"/>
      <c r="PN1" s="74"/>
      <c r="PO1" s="74"/>
      <c r="PP1" s="74"/>
      <c r="PQ1" s="74"/>
      <c r="PR1" s="74"/>
      <c r="PS1" s="74"/>
      <c r="PT1" s="74"/>
      <c r="PU1" s="74"/>
      <c r="PV1" s="74"/>
      <c r="PW1" s="74"/>
      <c r="PX1" s="74"/>
      <c r="PY1" s="74"/>
      <c r="PZ1" s="74"/>
      <c r="QA1" s="74"/>
      <c r="QB1" s="74"/>
      <c r="QC1" s="74"/>
      <c r="QD1" s="74"/>
      <c r="QE1" s="74"/>
      <c r="QF1" s="74"/>
      <c r="QG1" s="74"/>
      <c r="QH1" s="74"/>
      <c r="QI1" s="74"/>
      <c r="QJ1" s="74"/>
      <c r="QK1" s="74"/>
      <c r="QL1" s="74"/>
      <c r="QM1" s="74"/>
      <c r="QN1" s="74"/>
      <c r="QO1" s="74"/>
      <c r="QP1" s="74"/>
      <c r="QQ1" s="74"/>
      <c r="QR1" s="74"/>
      <c r="QS1" s="74"/>
      <c r="QT1" s="74"/>
      <c r="QU1" s="74"/>
      <c r="QV1" s="74"/>
      <c r="QW1" s="74"/>
      <c r="QX1" s="74"/>
      <c r="QY1" s="74"/>
      <c r="QZ1" s="74"/>
      <c r="RA1" s="74"/>
      <c r="RB1" s="74"/>
      <c r="RC1" s="74"/>
      <c r="RD1" s="74"/>
      <c r="RE1" s="74"/>
      <c r="RF1" s="74"/>
      <c r="RG1" s="74"/>
      <c r="RH1" s="74"/>
      <c r="RI1" s="74"/>
      <c r="RJ1" s="74"/>
      <c r="RK1" s="74"/>
      <c r="RL1" s="74"/>
      <c r="RM1" s="74"/>
      <c r="RN1" s="74"/>
      <c r="RO1" s="74"/>
      <c r="RP1" s="74"/>
      <c r="RQ1" s="74"/>
      <c r="RR1" s="74"/>
      <c r="RS1" s="74"/>
      <c r="RT1" s="74"/>
      <c r="RU1" s="74"/>
      <c r="RV1" s="74"/>
      <c r="RW1" s="74"/>
      <c r="RX1" s="74"/>
      <c r="RY1" s="74"/>
      <c r="RZ1" s="74"/>
      <c r="SA1" s="74"/>
      <c r="SB1" s="74"/>
      <c r="SC1" s="74"/>
      <c r="SD1" s="74"/>
      <c r="SE1" s="74"/>
      <c r="SF1" s="74"/>
      <c r="SG1" s="74"/>
      <c r="SH1" s="74"/>
      <c r="SI1" s="74"/>
      <c r="SJ1" s="74"/>
      <c r="SK1" s="74"/>
      <c r="SL1" s="74"/>
      <c r="SM1" s="74"/>
      <c r="SN1" s="74"/>
      <c r="SO1" s="74"/>
      <c r="SP1" s="74"/>
      <c r="SQ1" s="74"/>
      <c r="SR1" s="74"/>
      <c r="SS1" s="74"/>
      <c r="ST1" s="74"/>
      <c r="SU1" s="74"/>
      <c r="SV1" s="74"/>
      <c r="SW1" s="74"/>
      <c r="SX1" s="74"/>
      <c r="SY1" s="74"/>
      <c r="SZ1" s="74"/>
      <c r="TA1" s="74"/>
      <c r="TB1" s="74"/>
      <c r="TC1" s="74"/>
      <c r="TD1" s="74"/>
      <c r="TE1" s="74"/>
      <c r="TF1" s="74"/>
      <c r="TG1" s="74"/>
      <c r="TH1" s="74"/>
      <c r="TI1" s="74"/>
      <c r="TJ1" s="74"/>
      <c r="TK1" s="74"/>
      <c r="TL1" s="74"/>
      <c r="TM1" s="74"/>
      <c r="TN1" s="74"/>
      <c r="TO1" s="74"/>
      <c r="TP1" s="74"/>
      <c r="TQ1" s="74"/>
      <c r="TR1" s="74"/>
      <c r="TS1" s="74"/>
      <c r="TT1" s="74"/>
      <c r="TU1" s="74"/>
      <c r="TV1" s="74"/>
      <c r="TW1" s="74"/>
      <c r="TX1" s="74"/>
      <c r="TY1" s="74"/>
      <c r="TZ1" s="74"/>
      <c r="UA1" s="74"/>
      <c r="UB1" s="74"/>
      <c r="UC1" s="74"/>
      <c r="UD1" s="74"/>
      <c r="UE1" s="74"/>
      <c r="UF1" s="74"/>
      <c r="UG1" s="74"/>
      <c r="UH1" s="74"/>
      <c r="UI1" s="74"/>
      <c r="UJ1" s="74"/>
      <c r="UK1" s="74"/>
      <c r="UL1" s="74"/>
      <c r="UM1" s="74"/>
      <c r="UN1" s="74"/>
      <c r="UO1" s="74"/>
      <c r="UP1" s="74"/>
      <c r="UQ1" s="74"/>
      <c r="UR1" s="74"/>
      <c r="US1" s="74"/>
      <c r="UT1" s="74"/>
      <c r="UU1" s="74"/>
      <c r="UV1" s="74"/>
      <c r="UW1" s="74"/>
      <c r="UX1" s="74"/>
      <c r="UY1" s="74"/>
      <c r="UZ1" s="74"/>
      <c r="VA1" s="74"/>
      <c r="VB1" s="74"/>
      <c r="VC1" s="74"/>
      <c r="VD1" s="74"/>
      <c r="VE1" s="74"/>
      <c r="VF1" s="74"/>
      <c r="VG1" s="74"/>
      <c r="VH1" s="74"/>
      <c r="VI1" s="74"/>
      <c r="VJ1" s="74"/>
      <c r="VK1" s="74"/>
      <c r="VL1" s="74"/>
      <c r="VM1" s="74"/>
      <c r="VN1" s="74"/>
      <c r="VO1" s="74"/>
      <c r="VP1" s="74"/>
      <c r="VQ1" s="74"/>
      <c r="VR1" s="74"/>
      <c r="VS1" s="74"/>
      <c r="VT1" s="74"/>
      <c r="VU1" s="74"/>
      <c r="VV1" s="74"/>
      <c r="VW1" s="74"/>
      <c r="VX1" s="74"/>
      <c r="VY1" s="74"/>
      <c r="VZ1" s="74"/>
      <c r="WA1" s="74"/>
      <c r="WB1" s="74"/>
      <c r="WC1" s="74"/>
      <c r="WD1" s="74"/>
      <c r="WE1" s="74"/>
      <c r="WF1" s="74"/>
      <c r="WG1" s="74"/>
      <c r="WH1" s="74"/>
      <c r="WI1" s="74"/>
      <c r="WJ1" s="74"/>
      <c r="WK1" s="74"/>
      <c r="WL1" s="74"/>
      <c r="WM1" s="74"/>
      <c r="WN1" s="74"/>
      <c r="WO1" s="74"/>
      <c r="WP1" s="74"/>
      <c r="WQ1" s="74"/>
      <c r="WR1" s="74"/>
      <c r="WS1" s="74"/>
      <c r="WT1" s="74"/>
      <c r="WU1" s="74"/>
      <c r="WV1" s="74"/>
      <c r="WW1" s="74"/>
      <c r="WX1" s="74"/>
      <c r="WY1" s="74"/>
      <c r="WZ1" s="74"/>
      <c r="XA1" s="74"/>
      <c r="XB1" s="74"/>
      <c r="XC1" s="74"/>
      <c r="XD1" s="74"/>
      <c r="XE1" s="74"/>
      <c r="XF1" s="74"/>
      <c r="XG1" s="74"/>
      <c r="XH1" s="74"/>
      <c r="XI1" s="74"/>
      <c r="XJ1" s="74"/>
      <c r="XK1" s="74"/>
      <c r="XL1" s="74"/>
      <c r="XM1" s="74"/>
      <c r="XN1" s="74"/>
      <c r="XO1" s="74"/>
      <c r="XP1" s="74"/>
      <c r="XQ1" s="74"/>
      <c r="XR1" s="74"/>
      <c r="XS1" s="74"/>
      <c r="XT1" s="74"/>
      <c r="XU1" s="74"/>
      <c r="XV1" s="74"/>
      <c r="XW1" s="74"/>
      <c r="XX1" s="74"/>
      <c r="XY1" s="74"/>
      <c r="XZ1" s="74"/>
      <c r="YA1" s="74"/>
      <c r="YB1" s="74"/>
      <c r="YC1" s="74"/>
      <c r="YD1" s="74"/>
      <c r="YE1" s="74"/>
      <c r="YF1" s="74"/>
      <c r="YG1" s="74"/>
      <c r="YH1" s="74"/>
      <c r="YI1" s="74"/>
      <c r="YJ1" s="74"/>
      <c r="YK1" s="74"/>
      <c r="YL1" s="74"/>
      <c r="YM1" s="74"/>
      <c r="YN1" s="74"/>
      <c r="YO1" s="74"/>
      <c r="YP1" s="74"/>
      <c r="YQ1" s="74"/>
      <c r="YR1" s="74"/>
      <c r="YS1" s="74"/>
      <c r="YT1" s="74"/>
      <c r="YU1" s="74"/>
      <c r="YV1" s="74"/>
      <c r="YW1" s="74"/>
      <c r="YX1" s="74"/>
      <c r="YY1" s="74"/>
      <c r="YZ1" s="74"/>
      <c r="ZA1" s="74"/>
      <c r="ZB1" s="74"/>
      <c r="ZC1" s="74"/>
      <c r="ZD1" s="74"/>
      <c r="ZE1" s="74"/>
      <c r="ZF1" s="74"/>
      <c r="ZG1" s="74"/>
      <c r="ZH1" s="74"/>
      <c r="ZI1" s="74"/>
      <c r="ZJ1" s="74"/>
      <c r="ZK1" s="74"/>
      <c r="ZL1" s="74"/>
      <c r="ZM1" s="74"/>
      <c r="ZN1" s="74"/>
      <c r="ZO1" s="74"/>
      <c r="ZP1" s="74"/>
      <c r="ZQ1" s="74"/>
      <c r="ZR1" s="74"/>
      <c r="ZS1" s="74"/>
      <c r="ZT1" s="74"/>
      <c r="ZU1" s="74"/>
      <c r="ZV1" s="74"/>
      <c r="ZW1" s="74"/>
      <c r="ZX1" s="74"/>
      <c r="ZY1" s="74"/>
      <c r="ZZ1" s="74"/>
      <c r="AAA1" s="74"/>
      <c r="AAB1" s="74"/>
      <c r="AAC1" s="74"/>
      <c r="AAD1" s="74"/>
      <c r="AAE1" s="74"/>
      <c r="AAF1" s="74"/>
      <c r="AAG1" s="74"/>
      <c r="AAH1" s="74"/>
      <c r="AAI1" s="74"/>
      <c r="AAJ1" s="74"/>
      <c r="AAK1" s="74"/>
      <c r="AAL1" s="74"/>
      <c r="AAM1" s="74"/>
      <c r="AAN1" s="74"/>
      <c r="AAO1" s="74"/>
      <c r="AAP1" s="74"/>
      <c r="AAQ1" s="74"/>
      <c r="AAR1" s="74"/>
      <c r="AAS1" s="74"/>
      <c r="AAT1" s="74"/>
      <c r="AAU1" s="74"/>
      <c r="AAV1" s="74"/>
      <c r="AAW1" s="74"/>
      <c r="AAX1" s="74"/>
      <c r="AAY1" s="74"/>
      <c r="AAZ1" s="74"/>
      <c r="ABA1" s="74"/>
      <c r="ABB1" s="74"/>
      <c r="ABC1" s="74"/>
      <c r="ABD1" s="74"/>
      <c r="ABE1" s="74"/>
      <c r="ABF1" s="74"/>
      <c r="ABG1" s="74"/>
      <c r="ABH1" s="74"/>
      <c r="ABI1" s="74"/>
      <c r="ABJ1" s="74"/>
      <c r="ABK1" s="74"/>
      <c r="ABL1" s="74"/>
      <c r="ABM1" s="74"/>
      <c r="ABN1" s="74"/>
      <c r="ABO1" s="74"/>
      <c r="ABP1" s="74"/>
      <c r="ABQ1" s="74"/>
      <c r="ABR1" s="74"/>
      <c r="ABS1" s="74"/>
      <c r="ABT1" s="74"/>
      <c r="ABU1" s="74"/>
      <c r="ABV1" s="74"/>
      <c r="ABW1" s="74"/>
      <c r="ABX1" s="74"/>
      <c r="ABY1" s="74"/>
      <c r="ABZ1" s="74"/>
      <c r="ACA1" s="74"/>
      <c r="ACB1" s="74"/>
      <c r="ACC1" s="74"/>
      <c r="ACD1" s="74"/>
      <c r="ACE1" s="74"/>
      <c r="ACF1" s="74"/>
      <c r="ACG1" s="74"/>
      <c r="ACH1" s="74"/>
      <c r="ACI1" s="74"/>
      <c r="ACJ1" s="74"/>
      <c r="ACK1" s="74"/>
      <c r="ACL1" s="74"/>
      <c r="ACM1" s="74"/>
      <c r="ACN1" s="74"/>
      <c r="ACO1" s="74"/>
      <c r="ACP1" s="74"/>
      <c r="ACQ1" s="74"/>
      <c r="ACR1" s="74"/>
      <c r="ACS1" s="74"/>
      <c r="ACT1" s="74"/>
      <c r="ACU1" s="74"/>
      <c r="ACV1" s="74"/>
      <c r="ACW1" s="74"/>
      <c r="ACX1" s="74"/>
      <c r="ACY1" s="74"/>
      <c r="ACZ1" s="74"/>
      <c r="ADA1" s="74"/>
      <c r="ADB1" s="74"/>
      <c r="ADC1" s="74"/>
      <c r="ADD1" s="74"/>
      <c r="ADE1" s="74"/>
      <c r="ADF1" s="74"/>
      <c r="ADG1" s="74"/>
      <c r="ADH1" s="74"/>
      <c r="ADI1" s="74"/>
      <c r="ADJ1" s="74"/>
      <c r="ADK1" s="74"/>
      <c r="ADL1" s="74"/>
      <c r="ADM1" s="74"/>
      <c r="ADN1" s="74"/>
      <c r="ADO1" s="74"/>
      <c r="ADP1" s="74"/>
      <c r="ADQ1" s="74"/>
      <c r="ADR1" s="74"/>
      <c r="ADS1" s="74"/>
      <c r="ADT1" s="74"/>
      <c r="ADU1" s="74"/>
      <c r="ADV1" s="74"/>
      <c r="ADW1" s="74"/>
      <c r="ADX1" s="74"/>
      <c r="ADY1" s="74"/>
      <c r="ADZ1" s="74"/>
      <c r="AEA1" s="74"/>
      <c r="AEB1" s="74"/>
      <c r="AEC1" s="74"/>
      <c r="AED1" s="74"/>
      <c r="AEE1" s="74"/>
      <c r="AEF1" s="74"/>
      <c r="AEG1" s="74"/>
      <c r="AEH1" s="74"/>
      <c r="AEI1" s="74"/>
      <c r="AEJ1" s="74"/>
      <c r="AEK1" s="74"/>
      <c r="AEL1" s="74"/>
      <c r="AEM1" s="74"/>
      <c r="AEN1" s="74"/>
      <c r="AEO1" s="74"/>
      <c r="AEP1" s="74"/>
      <c r="AEQ1" s="74"/>
      <c r="AER1" s="74"/>
      <c r="AES1" s="74"/>
      <c r="AET1" s="74"/>
      <c r="AEU1" s="74"/>
      <c r="AEV1" s="74"/>
      <c r="AEW1" s="74"/>
      <c r="AEX1" s="74"/>
      <c r="AEY1" s="74"/>
      <c r="AEZ1" s="74"/>
      <c r="AFA1" s="74"/>
      <c r="AFB1" s="74"/>
      <c r="AFC1" s="74"/>
      <c r="AFD1" s="74"/>
      <c r="AFE1" s="74"/>
      <c r="AFF1" s="74"/>
      <c r="AFG1" s="74"/>
      <c r="AFH1" s="74"/>
      <c r="AFI1" s="74"/>
      <c r="AFJ1" s="74"/>
      <c r="AFK1" s="74"/>
      <c r="AFL1" s="74"/>
      <c r="AFM1" s="74"/>
      <c r="AFN1" s="74"/>
      <c r="AFO1" s="74"/>
      <c r="AFP1" s="74"/>
      <c r="AFQ1" s="74"/>
      <c r="AFR1" s="74"/>
      <c r="AFS1" s="74"/>
      <c r="AFT1" s="74"/>
      <c r="AFU1" s="74"/>
      <c r="AFV1" s="74"/>
      <c r="AFW1" s="74"/>
      <c r="AFX1" s="74"/>
      <c r="AFY1" s="74"/>
      <c r="AFZ1" s="74"/>
      <c r="AGA1" s="74"/>
      <c r="AGB1" s="74"/>
      <c r="AGC1" s="74"/>
      <c r="AGD1" s="74"/>
      <c r="AGE1" s="74"/>
      <c r="AGF1" s="74"/>
      <c r="AGG1" s="74"/>
      <c r="AGH1" s="74"/>
      <c r="AGI1" s="74"/>
      <c r="AGJ1" s="74"/>
      <c r="AGK1" s="74"/>
      <c r="AGL1" s="74"/>
      <c r="AGM1" s="74"/>
      <c r="AGN1" s="74"/>
      <c r="AGO1" s="74"/>
      <c r="AGP1" s="74"/>
      <c r="AGQ1" s="74"/>
      <c r="AGR1" s="74"/>
      <c r="AGS1" s="74"/>
      <c r="AGT1" s="74"/>
      <c r="AGU1" s="74"/>
      <c r="AGV1" s="74"/>
      <c r="AGW1" s="74"/>
      <c r="AGX1" s="74"/>
      <c r="AGY1" s="74"/>
      <c r="AGZ1" s="74"/>
      <c r="AHA1" s="74"/>
      <c r="AHB1" s="74"/>
      <c r="AHC1" s="74"/>
      <c r="AHD1" s="74"/>
      <c r="AHE1" s="74"/>
      <c r="AHF1" s="74"/>
      <c r="AHG1" s="74"/>
      <c r="AHH1" s="74"/>
      <c r="AHI1" s="74"/>
      <c r="AHJ1" s="74"/>
      <c r="AHK1" s="74"/>
      <c r="AHL1" s="74"/>
      <c r="AHM1" s="74"/>
      <c r="AHN1" s="74"/>
      <c r="AHO1" s="74"/>
      <c r="AHP1" s="74"/>
      <c r="AHQ1" s="74"/>
      <c r="AHR1" s="74"/>
      <c r="AHS1" s="74"/>
      <c r="AHT1" s="74"/>
      <c r="AHU1" s="74"/>
      <c r="AHV1" s="74"/>
      <c r="AHW1" s="74"/>
      <c r="AHX1" s="74"/>
      <c r="AHY1" s="74"/>
      <c r="AHZ1" s="74"/>
      <c r="AIA1" s="74"/>
      <c r="AIB1" s="74"/>
      <c r="AIC1" s="74"/>
      <c r="AID1" s="74"/>
      <c r="AIE1" s="74"/>
      <c r="AIF1" s="74"/>
      <c r="AIG1" s="74"/>
      <c r="AIH1" s="74"/>
      <c r="AII1" s="74"/>
      <c r="AIJ1" s="74"/>
      <c r="AIK1" s="74"/>
      <c r="AIL1" s="74"/>
      <c r="AIM1" s="74"/>
      <c r="AIN1" s="74"/>
      <c r="AIO1" s="74"/>
      <c r="AIP1" s="74"/>
      <c r="AIQ1" s="74"/>
      <c r="AIR1" s="74"/>
      <c r="AIS1" s="74"/>
      <c r="AIT1" s="74"/>
      <c r="AIU1" s="74"/>
      <c r="AIV1" s="74"/>
      <c r="AIW1" s="74"/>
      <c r="AIX1" s="74"/>
      <c r="AIY1" s="74"/>
      <c r="AIZ1" s="74"/>
      <c r="AJA1" s="74"/>
      <c r="AJB1" s="74"/>
      <c r="AJC1" s="74"/>
      <c r="AJD1" s="74"/>
      <c r="AJE1" s="74"/>
      <c r="AJF1" s="74"/>
      <c r="AJG1" s="74"/>
      <c r="AJH1" s="74"/>
      <c r="AJI1" s="74"/>
      <c r="AJJ1" s="74"/>
      <c r="AJK1" s="74"/>
      <c r="AJL1" s="74"/>
      <c r="AJM1" s="74"/>
      <c r="AJN1" s="74"/>
      <c r="AJO1" s="74"/>
      <c r="AJP1" s="74"/>
      <c r="AJQ1" s="74"/>
      <c r="AJR1" s="74"/>
      <c r="AJS1" s="74"/>
      <c r="AJT1" s="74"/>
      <c r="AJU1" s="74"/>
      <c r="AJV1" s="74"/>
      <c r="AJW1" s="74"/>
      <c r="AJX1" s="74"/>
      <c r="AJY1" s="74"/>
      <c r="AJZ1" s="74"/>
      <c r="AKA1" s="74"/>
      <c r="AKB1" s="74"/>
      <c r="AKC1" s="74"/>
      <c r="AKD1" s="74"/>
      <c r="AKE1" s="74"/>
      <c r="AKF1" s="74"/>
      <c r="AKG1" s="74"/>
      <c r="AKH1" s="74"/>
      <c r="AKI1" s="74"/>
      <c r="AKJ1" s="74"/>
      <c r="AKK1" s="74"/>
      <c r="AKL1" s="74"/>
      <c r="AKM1" s="74"/>
      <c r="AKN1" s="74"/>
      <c r="AKO1" s="74"/>
      <c r="AKP1" s="74"/>
      <c r="AKQ1" s="74"/>
      <c r="AKR1" s="74"/>
      <c r="AKS1" s="74"/>
      <c r="AKT1" s="74"/>
      <c r="AKU1" s="74"/>
      <c r="AKV1" s="74"/>
      <c r="AKW1" s="74"/>
      <c r="AKX1" s="74"/>
      <c r="AKY1" s="74"/>
      <c r="AKZ1" s="74"/>
      <c r="ALA1" s="74"/>
      <c r="ALB1" s="74"/>
      <c r="ALC1" s="74"/>
      <c r="ALD1" s="74"/>
      <c r="ALE1" s="74"/>
      <c r="ALF1" s="74"/>
      <c r="ALG1" s="74"/>
      <c r="ALH1" s="74"/>
      <c r="ALI1" s="74"/>
      <c r="ALJ1" s="74"/>
      <c r="ALK1" s="74"/>
      <c r="ALL1" s="74"/>
      <c r="ALM1" s="74"/>
      <c r="ALN1" s="74"/>
      <c r="ALO1" s="74"/>
      <c r="ALP1" s="74"/>
      <c r="ALQ1" s="74"/>
    </row>
    <row r="2" spans="1:1005" ht="96" customHeight="1" x14ac:dyDescent="0.3">
      <c r="B2" s="122" t="s">
        <v>118</v>
      </c>
      <c r="C2" s="122"/>
      <c r="D2" s="122"/>
      <c r="E2" s="122"/>
    </row>
    <row r="3" spans="1:1005" x14ac:dyDescent="0.3">
      <c r="B3" s="4"/>
    </row>
    <row r="4" spans="1:1005" ht="34.5" customHeight="1" x14ac:dyDescent="0.3">
      <c r="B4" s="4"/>
      <c r="E4" s="5" t="s">
        <v>21</v>
      </c>
    </row>
    <row r="5" spans="1:1005" ht="61.5" customHeight="1" x14ac:dyDescent="0.3">
      <c r="B5" s="127" t="s">
        <v>2</v>
      </c>
      <c r="C5" s="127"/>
      <c r="D5" s="127" t="s">
        <v>3</v>
      </c>
      <c r="E5" s="117" t="s">
        <v>132</v>
      </c>
    </row>
    <row r="6" spans="1:1005" ht="25.5" customHeight="1" x14ac:dyDescent="0.3">
      <c r="B6" s="33" t="s">
        <v>4</v>
      </c>
      <c r="C6" s="33" t="s">
        <v>5</v>
      </c>
      <c r="D6" s="127"/>
      <c r="E6" s="14" t="s">
        <v>1</v>
      </c>
    </row>
    <row r="7" spans="1:1005" ht="38.25" customHeight="1" x14ac:dyDescent="0.3">
      <c r="B7" s="6"/>
      <c r="C7" s="6"/>
      <c r="D7" s="7" t="s">
        <v>6</v>
      </c>
      <c r="E7" s="8">
        <f t="shared" ref="E7" si="0">+E9</f>
        <v>2000000</v>
      </c>
      <c r="F7" s="9"/>
    </row>
    <row r="8" spans="1:1005" s="10" customFormat="1" ht="33.75" customHeight="1" x14ac:dyDescent="0.3">
      <c r="B8" s="132" t="s">
        <v>47</v>
      </c>
      <c r="C8" s="133"/>
      <c r="D8" s="133"/>
      <c r="E8" s="134"/>
      <c r="G8" s="11"/>
      <c r="H8" s="11"/>
      <c r="I8" s="11"/>
    </row>
    <row r="9" spans="1:1005" s="66" customFormat="1" x14ac:dyDescent="0.2">
      <c r="B9" s="125">
        <v>1226</v>
      </c>
      <c r="C9" s="125"/>
      <c r="D9" s="64" t="s">
        <v>43</v>
      </c>
      <c r="E9" s="129">
        <f>E16</f>
        <v>2000000</v>
      </c>
      <c r="G9" s="67"/>
      <c r="H9" s="67"/>
      <c r="I9" s="67"/>
    </row>
    <row r="10" spans="1:1005" s="66" customFormat="1" ht="34.5" x14ac:dyDescent="0.2">
      <c r="B10" s="125"/>
      <c r="C10" s="125"/>
      <c r="D10" s="65" t="s">
        <v>128</v>
      </c>
      <c r="E10" s="129"/>
      <c r="G10" s="67"/>
      <c r="H10" s="67"/>
      <c r="I10" s="67"/>
    </row>
    <row r="11" spans="1:1005" s="66" customFormat="1" x14ac:dyDescent="0.2">
      <c r="B11" s="125"/>
      <c r="C11" s="125"/>
      <c r="D11" s="130" t="s">
        <v>129</v>
      </c>
      <c r="E11" s="129"/>
      <c r="G11" s="67"/>
      <c r="H11" s="67"/>
      <c r="I11" s="67"/>
    </row>
    <row r="12" spans="1:1005" s="66" customFormat="1" ht="41.45" customHeight="1" x14ac:dyDescent="0.2">
      <c r="B12" s="125"/>
      <c r="C12" s="125"/>
      <c r="D12" s="131"/>
      <c r="E12" s="129"/>
      <c r="G12" s="67"/>
      <c r="H12" s="67"/>
      <c r="I12" s="67"/>
    </row>
    <row r="13" spans="1:1005" s="66" customFormat="1" x14ac:dyDescent="0.2">
      <c r="B13" s="125"/>
      <c r="C13" s="125"/>
      <c r="D13" s="130" t="s">
        <v>130</v>
      </c>
      <c r="E13" s="129"/>
      <c r="G13" s="67"/>
      <c r="H13" s="67"/>
      <c r="I13" s="67"/>
    </row>
    <row r="14" spans="1:1005" s="66" customFormat="1" ht="50.45" customHeight="1" x14ac:dyDescent="0.2">
      <c r="B14" s="125"/>
      <c r="C14" s="125"/>
      <c r="D14" s="131"/>
      <c r="E14" s="129"/>
      <c r="G14" s="67"/>
      <c r="H14" s="67"/>
      <c r="I14" s="67"/>
    </row>
    <row r="15" spans="1:1005" s="68" customFormat="1" x14ac:dyDescent="0.2">
      <c r="B15" s="128" t="s">
        <v>7</v>
      </c>
      <c r="C15" s="128"/>
      <c r="D15" s="128"/>
      <c r="E15" s="128"/>
      <c r="F15" s="69"/>
      <c r="G15" s="70"/>
      <c r="H15" s="70"/>
      <c r="I15" s="70"/>
    </row>
    <row r="16" spans="1:1005" s="68" customFormat="1" ht="34.5" x14ac:dyDescent="0.2">
      <c r="B16" s="125"/>
      <c r="C16" s="125">
        <v>42001</v>
      </c>
      <c r="D16" s="64" t="s">
        <v>41</v>
      </c>
      <c r="E16" s="124">
        <f>-'1'!B17</f>
        <v>2000000</v>
      </c>
      <c r="F16" s="69"/>
      <c r="G16" s="70"/>
      <c r="H16" s="70"/>
      <c r="I16" s="70"/>
    </row>
    <row r="17" spans="2:9" s="68" customFormat="1" ht="51.75" x14ac:dyDescent="0.2">
      <c r="B17" s="125"/>
      <c r="C17" s="125"/>
      <c r="D17" s="65" t="s">
        <v>42</v>
      </c>
      <c r="E17" s="124"/>
      <c r="F17" s="69"/>
      <c r="G17" s="70"/>
      <c r="H17" s="70"/>
      <c r="I17" s="70"/>
    </row>
    <row r="18" spans="2:9" s="68" customFormat="1" ht="34.5" x14ac:dyDescent="0.2">
      <c r="B18" s="125"/>
      <c r="C18" s="125"/>
      <c r="D18" s="64" t="s">
        <v>44</v>
      </c>
      <c r="E18" s="124"/>
      <c r="F18" s="69"/>
      <c r="G18" s="70"/>
      <c r="H18" s="70"/>
      <c r="I18" s="70"/>
    </row>
    <row r="19" spans="2:9" s="68" customFormat="1" ht="34.5" x14ac:dyDescent="0.2">
      <c r="B19" s="125"/>
      <c r="C19" s="125"/>
      <c r="D19" s="65" t="s">
        <v>48</v>
      </c>
      <c r="E19" s="124"/>
      <c r="F19" s="69"/>
      <c r="G19" s="70"/>
      <c r="H19" s="70"/>
      <c r="I19" s="70"/>
    </row>
    <row r="20" spans="2:9" s="68" customFormat="1" x14ac:dyDescent="0.2">
      <c r="B20" s="125"/>
      <c r="C20" s="125"/>
      <c r="D20" s="126" t="s">
        <v>22</v>
      </c>
      <c r="E20" s="124"/>
      <c r="F20" s="69"/>
      <c r="G20" s="70"/>
      <c r="H20" s="70"/>
      <c r="I20" s="70"/>
    </row>
    <row r="21" spans="2:9" s="68" customFormat="1" x14ac:dyDescent="0.2">
      <c r="B21" s="125"/>
      <c r="C21" s="125"/>
      <c r="D21" s="126"/>
      <c r="E21" s="124"/>
      <c r="F21" s="69"/>
      <c r="G21" s="70"/>
      <c r="H21" s="70"/>
      <c r="I21" s="70"/>
    </row>
    <row r="22" spans="2:9" s="68" customFormat="1" x14ac:dyDescent="0.2">
      <c r="F22" s="69"/>
      <c r="G22" s="69"/>
    </row>
    <row r="23" spans="2:9" s="68" customFormat="1" x14ac:dyDescent="0.2">
      <c r="F23" s="69"/>
      <c r="G23" s="69"/>
    </row>
    <row r="24" spans="2:9" s="68" customFormat="1" x14ac:dyDescent="0.2">
      <c r="F24" s="69"/>
      <c r="G24" s="69"/>
    </row>
    <row r="25" spans="2:9" s="68" customFormat="1" x14ac:dyDescent="0.2">
      <c r="F25" s="69"/>
      <c r="G25" s="69"/>
    </row>
    <row r="26" spans="2:9" s="68" customFormat="1" x14ac:dyDescent="0.2">
      <c r="F26" s="69"/>
      <c r="G26" s="69"/>
    </row>
    <row r="27" spans="2:9" s="68" customFormat="1" x14ac:dyDescent="0.2">
      <c r="F27" s="69"/>
      <c r="G27" s="69"/>
    </row>
    <row r="28" spans="2:9" s="68" customFormat="1" x14ac:dyDescent="0.2">
      <c r="F28" s="69"/>
      <c r="G28" s="69"/>
    </row>
    <row r="29" spans="2:9" s="68" customFormat="1" x14ac:dyDescent="0.2">
      <c r="F29" s="69"/>
      <c r="G29" s="69"/>
    </row>
    <row r="30" spans="2:9" s="68" customFormat="1" x14ac:dyDescent="0.2">
      <c r="F30" s="69"/>
      <c r="G30" s="69"/>
    </row>
    <row r="31" spans="2:9" s="68" customFormat="1" x14ac:dyDescent="0.2">
      <c r="F31" s="69"/>
      <c r="G31" s="69"/>
    </row>
    <row r="32" spans="2:9" s="68" customFormat="1" x14ac:dyDescent="0.2">
      <c r="F32" s="69"/>
      <c r="G32" s="69"/>
    </row>
    <row r="33" spans="6:7" s="68" customFormat="1" x14ac:dyDescent="0.2">
      <c r="F33" s="69"/>
      <c r="G33" s="69"/>
    </row>
    <row r="34" spans="6:7" s="68" customFormat="1" x14ac:dyDescent="0.2">
      <c r="F34" s="69"/>
      <c r="G34" s="69"/>
    </row>
    <row r="35" spans="6:7" s="68" customFormat="1" x14ac:dyDescent="0.2">
      <c r="F35" s="69"/>
      <c r="G35" s="69"/>
    </row>
    <row r="36" spans="6:7" s="68" customFormat="1" x14ac:dyDescent="0.2">
      <c r="F36" s="69"/>
      <c r="G36" s="69"/>
    </row>
    <row r="37" spans="6:7" s="68" customFormat="1" x14ac:dyDescent="0.2">
      <c r="F37" s="69"/>
      <c r="G37" s="69"/>
    </row>
    <row r="38" spans="6:7" s="68" customFormat="1" x14ac:dyDescent="0.2">
      <c r="F38" s="69"/>
      <c r="G38" s="69"/>
    </row>
    <row r="39" spans="6:7" s="68" customFormat="1" x14ac:dyDescent="0.2">
      <c r="F39" s="69"/>
      <c r="G39" s="69"/>
    </row>
    <row r="40" spans="6:7" s="68" customFormat="1" x14ac:dyDescent="0.2">
      <c r="F40" s="69"/>
      <c r="G40" s="69"/>
    </row>
    <row r="41" spans="6:7" s="68" customFormat="1" x14ac:dyDescent="0.2">
      <c r="F41" s="69"/>
      <c r="G41" s="69"/>
    </row>
    <row r="42" spans="6:7" s="68" customFormat="1" x14ac:dyDescent="0.2">
      <c r="F42" s="69"/>
      <c r="G42" s="69"/>
    </row>
    <row r="43" spans="6:7" s="68" customFormat="1" x14ac:dyDescent="0.2">
      <c r="F43" s="69"/>
      <c r="G43" s="69"/>
    </row>
    <row r="44" spans="6:7" s="68" customFormat="1" x14ac:dyDescent="0.2">
      <c r="F44" s="69"/>
      <c r="G44" s="69"/>
    </row>
    <row r="45" spans="6:7" s="68" customFormat="1" x14ac:dyDescent="0.2">
      <c r="F45" s="69"/>
      <c r="G45" s="69"/>
    </row>
    <row r="46" spans="6:7" s="68" customFormat="1" x14ac:dyDescent="0.2">
      <c r="F46" s="69"/>
      <c r="G46" s="69"/>
    </row>
    <row r="47" spans="6:7" s="68" customFormat="1" x14ac:dyDescent="0.2">
      <c r="F47" s="69"/>
      <c r="G47" s="69"/>
    </row>
    <row r="48" spans="6:7" s="68" customFormat="1" x14ac:dyDescent="0.2">
      <c r="F48" s="69"/>
      <c r="G48" s="69"/>
    </row>
    <row r="49" spans="6:7" s="68" customFormat="1" x14ac:dyDescent="0.2">
      <c r="F49" s="69"/>
      <c r="G49" s="69"/>
    </row>
    <row r="50" spans="6:7" s="68" customFormat="1" x14ac:dyDescent="0.2">
      <c r="F50" s="69"/>
      <c r="G50" s="69"/>
    </row>
    <row r="51" spans="6:7" s="68" customFormat="1" x14ac:dyDescent="0.2">
      <c r="F51" s="69"/>
      <c r="G51" s="69"/>
    </row>
    <row r="52" spans="6:7" s="68" customFormat="1" x14ac:dyDescent="0.2">
      <c r="F52" s="69"/>
      <c r="G52" s="69"/>
    </row>
    <row r="53" spans="6:7" s="68" customFormat="1" x14ac:dyDescent="0.2">
      <c r="F53" s="69"/>
      <c r="G53" s="69"/>
    </row>
    <row r="54" spans="6:7" s="68" customFormat="1" x14ac:dyDescent="0.2">
      <c r="F54" s="69"/>
      <c r="G54" s="69"/>
    </row>
    <row r="55" spans="6:7" s="68" customFormat="1" x14ac:dyDescent="0.2">
      <c r="F55" s="69"/>
      <c r="G55" s="69"/>
    </row>
    <row r="56" spans="6:7" s="68" customFormat="1" x14ac:dyDescent="0.2">
      <c r="F56" s="69"/>
      <c r="G56" s="69"/>
    </row>
    <row r="57" spans="6:7" s="68" customFormat="1" x14ac:dyDescent="0.2">
      <c r="F57" s="69"/>
      <c r="G57" s="69"/>
    </row>
    <row r="58" spans="6:7" s="68" customFormat="1" x14ac:dyDescent="0.2">
      <c r="F58" s="69"/>
      <c r="G58" s="69"/>
    </row>
    <row r="59" spans="6:7" s="68" customFormat="1" x14ac:dyDescent="0.2">
      <c r="F59" s="69"/>
      <c r="G59" s="69"/>
    </row>
    <row r="60" spans="6:7" s="68" customFormat="1" x14ac:dyDescent="0.2">
      <c r="F60" s="69"/>
      <c r="G60" s="69"/>
    </row>
    <row r="61" spans="6:7" s="68" customFormat="1" x14ac:dyDescent="0.2">
      <c r="F61" s="69"/>
      <c r="G61" s="69"/>
    </row>
    <row r="62" spans="6:7" s="68" customFormat="1" x14ac:dyDescent="0.2">
      <c r="F62" s="69"/>
      <c r="G62" s="69"/>
    </row>
    <row r="63" spans="6:7" s="68" customFormat="1" x14ac:dyDescent="0.2">
      <c r="F63" s="69"/>
      <c r="G63" s="69"/>
    </row>
    <row r="64" spans="6:7" s="68" customFormat="1" x14ac:dyDescent="0.2">
      <c r="F64" s="69"/>
      <c r="G64" s="69"/>
    </row>
    <row r="65" spans="6:7" s="68" customFormat="1" x14ac:dyDescent="0.2">
      <c r="F65" s="69"/>
      <c r="G65" s="69"/>
    </row>
    <row r="66" spans="6:7" s="68" customFormat="1" x14ac:dyDescent="0.2">
      <c r="F66" s="69"/>
      <c r="G66" s="69"/>
    </row>
    <row r="67" spans="6:7" s="68" customFormat="1" x14ac:dyDescent="0.2">
      <c r="F67" s="69"/>
      <c r="G67" s="69"/>
    </row>
    <row r="68" spans="6:7" s="68" customFormat="1" x14ac:dyDescent="0.2">
      <c r="F68" s="69"/>
      <c r="G68" s="69"/>
    </row>
    <row r="69" spans="6:7" s="68" customFormat="1" x14ac:dyDescent="0.2">
      <c r="F69" s="69"/>
      <c r="G69" s="69"/>
    </row>
  </sheetData>
  <mergeCells count="15">
    <mergeCell ref="E16:E21"/>
    <mergeCell ref="B16:B21"/>
    <mergeCell ref="C16:C21"/>
    <mergeCell ref="D20:D21"/>
    <mergeCell ref="A1:E1"/>
    <mergeCell ref="B5:C5"/>
    <mergeCell ref="B2:E2"/>
    <mergeCell ref="B15:E15"/>
    <mergeCell ref="E9:E14"/>
    <mergeCell ref="B9:B14"/>
    <mergeCell ref="C9:C14"/>
    <mergeCell ref="D11:D12"/>
    <mergeCell ref="D13:D14"/>
    <mergeCell ref="D5:D6"/>
    <mergeCell ref="B8:E8"/>
  </mergeCells>
  <pageMargins left="0.7" right="0.7" top="0.75" bottom="0.75" header="0.3" footer="0.3"/>
  <pageSetup scale="70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7"/>
  <sheetViews>
    <sheetView topLeftCell="A10" zoomScale="85" zoomScaleNormal="85" workbookViewId="0">
      <selection activeCell="F26" sqref="F26"/>
    </sheetView>
  </sheetViews>
  <sheetFormatPr defaultColWidth="9.140625" defaultRowHeight="17.25" x14ac:dyDescent="0.3"/>
  <cols>
    <col min="1" max="1" width="21.140625" style="1" customWidth="1"/>
    <col min="2" max="2" width="18.28515625" style="1" customWidth="1"/>
    <col min="3" max="3" width="52.5703125" style="1" customWidth="1"/>
    <col min="4" max="4" width="30" style="1" customWidth="1"/>
    <col min="5" max="5" width="20.85546875" style="1" bestFit="1" customWidth="1"/>
    <col min="6" max="6" width="24.42578125" style="1" customWidth="1"/>
    <col min="7" max="7" width="19.42578125" style="1" customWidth="1"/>
    <col min="8" max="16384" width="9.140625" style="1"/>
  </cols>
  <sheetData>
    <row r="1" spans="1:5" ht="67.150000000000006" customHeight="1" x14ac:dyDescent="0.3">
      <c r="A1" s="123" t="s">
        <v>121</v>
      </c>
      <c r="B1" s="123"/>
      <c r="C1" s="123"/>
      <c r="D1" s="123"/>
      <c r="E1" s="13"/>
    </row>
    <row r="2" spans="1:5" ht="99.75" customHeight="1" x14ac:dyDescent="0.3">
      <c r="A2" s="145" t="s">
        <v>136</v>
      </c>
      <c r="B2" s="145"/>
      <c r="C2" s="145"/>
      <c r="D2" s="145"/>
    </row>
    <row r="3" spans="1:5" ht="30" customHeight="1" x14ac:dyDescent="0.3">
      <c r="D3" s="71" t="s">
        <v>49</v>
      </c>
    </row>
    <row r="4" spans="1:5" ht="79.5" customHeight="1" x14ac:dyDescent="0.3">
      <c r="A4" s="143" t="s">
        <v>2</v>
      </c>
      <c r="B4" s="143"/>
      <c r="C4" s="144" t="s">
        <v>33</v>
      </c>
      <c r="D4" s="117" t="s">
        <v>132</v>
      </c>
    </row>
    <row r="5" spans="1:5" ht="40.5" customHeight="1" x14ac:dyDescent="0.3">
      <c r="A5" s="143"/>
      <c r="B5" s="143"/>
      <c r="C5" s="144"/>
      <c r="D5" s="46" t="s">
        <v>1</v>
      </c>
    </row>
    <row r="6" spans="1:5" x14ac:dyDescent="0.3">
      <c r="A6" s="36" t="s">
        <v>4</v>
      </c>
      <c r="B6" s="36" t="s">
        <v>5</v>
      </c>
      <c r="C6" s="37" t="s">
        <v>24</v>
      </c>
      <c r="D6" s="38">
        <f t="shared" ref="D6" si="0">+D8</f>
        <v>2000000</v>
      </c>
    </row>
    <row r="7" spans="1:5" x14ac:dyDescent="0.3">
      <c r="A7" s="141"/>
      <c r="B7" s="141"/>
      <c r="C7" s="40" t="s">
        <v>25</v>
      </c>
      <c r="D7" s="41"/>
    </row>
    <row r="8" spans="1:5" x14ac:dyDescent="0.3">
      <c r="A8" s="142"/>
      <c r="B8" s="142"/>
      <c r="C8" s="42" t="s">
        <v>40</v>
      </c>
      <c r="D8" s="43">
        <f t="shared" ref="D8:D9" si="1">+D9</f>
        <v>2000000</v>
      </c>
    </row>
    <row r="9" spans="1:5" ht="33" x14ac:dyDescent="0.3">
      <c r="A9" s="135">
        <f>+'2'!B9</f>
        <v>1226</v>
      </c>
      <c r="B9" s="44"/>
      <c r="C9" s="45" t="str">
        <f>+'2'!D10</f>
        <v>Տնտեսական երկարաժամկետ զարգացմանն ուղղված  ծրագիր</v>
      </c>
      <c r="D9" s="39">
        <f t="shared" si="1"/>
        <v>2000000</v>
      </c>
    </row>
    <row r="10" spans="1:5" ht="49.5" x14ac:dyDescent="0.3">
      <c r="A10" s="136"/>
      <c r="B10" s="138">
        <f>+'2'!C16</f>
        <v>42001</v>
      </c>
      <c r="C10" s="47" t="str">
        <f>+'2'!D17</f>
        <v>«Հայ-Ալմաստ» փակ բաժնետիրական ընկերությանը բյուջետային վարկի տրամադրում</v>
      </c>
      <c r="D10" s="38">
        <f t="shared" ref="D10" si="2">+D14</f>
        <v>2000000</v>
      </c>
    </row>
    <row r="11" spans="1:5" x14ac:dyDescent="0.3">
      <c r="A11" s="136"/>
      <c r="B11" s="139"/>
      <c r="C11" s="48" t="s">
        <v>34</v>
      </c>
      <c r="D11" s="39"/>
    </row>
    <row r="12" spans="1:5" x14ac:dyDescent="0.3">
      <c r="A12" s="136"/>
      <c r="B12" s="139"/>
      <c r="C12" s="42" t="s">
        <v>0</v>
      </c>
      <c r="D12" s="49">
        <f t="shared" ref="D12" si="3">+D10</f>
        <v>2000000</v>
      </c>
    </row>
    <row r="13" spans="1:5" ht="33" x14ac:dyDescent="0.3">
      <c r="A13" s="136"/>
      <c r="B13" s="139"/>
      <c r="C13" s="50" t="s">
        <v>35</v>
      </c>
      <c r="D13" s="39"/>
    </row>
    <row r="14" spans="1:5" ht="49.5" x14ac:dyDescent="0.3">
      <c r="A14" s="136"/>
      <c r="B14" s="139"/>
      <c r="C14" s="50" t="s">
        <v>36</v>
      </c>
      <c r="D14" s="39">
        <f t="shared" ref="D14:D16" si="4">+D15</f>
        <v>2000000</v>
      </c>
    </row>
    <row r="15" spans="1:5" ht="33" x14ac:dyDescent="0.3">
      <c r="A15" s="136"/>
      <c r="B15" s="139"/>
      <c r="C15" s="50" t="s">
        <v>37</v>
      </c>
      <c r="D15" s="39">
        <f t="shared" si="4"/>
        <v>2000000</v>
      </c>
    </row>
    <row r="16" spans="1:5" ht="33" x14ac:dyDescent="0.3">
      <c r="A16" s="136"/>
      <c r="B16" s="139"/>
      <c r="C16" s="50" t="s">
        <v>38</v>
      </c>
      <c r="D16" s="39">
        <f t="shared" si="4"/>
        <v>2000000</v>
      </c>
    </row>
    <row r="17" spans="1:4" x14ac:dyDescent="0.3">
      <c r="A17" s="137"/>
      <c r="B17" s="140"/>
      <c r="C17" s="50" t="s">
        <v>39</v>
      </c>
      <c r="D17" s="39">
        <f>+'2'!E16</f>
        <v>2000000</v>
      </c>
    </row>
  </sheetData>
  <mergeCells count="8">
    <mergeCell ref="A9:A17"/>
    <mergeCell ref="B10:B17"/>
    <mergeCell ref="A1:D1"/>
    <mergeCell ref="A7:B7"/>
    <mergeCell ref="A8:B8"/>
    <mergeCell ref="A4:B5"/>
    <mergeCell ref="C4:C5"/>
    <mergeCell ref="A2:D2"/>
  </mergeCells>
  <pageMargins left="0.7" right="0.7" top="0.75" bottom="0.75" header="0.3" footer="0.3"/>
  <pageSetup scale="75" orientation="landscape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0"/>
  <sheetViews>
    <sheetView topLeftCell="A10" workbookViewId="0">
      <selection activeCell="D8" sqref="D8"/>
    </sheetView>
  </sheetViews>
  <sheetFormatPr defaultColWidth="9.140625" defaultRowHeight="17.25" x14ac:dyDescent="0.3"/>
  <cols>
    <col min="1" max="1" width="37.140625" style="1" customWidth="1"/>
    <col min="2" max="2" width="46.5703125" style="1" customWidth="1"/>
    <col min="3" max="3" width="27.42578125" style="1" customWidth="1"/>
    <col min="4" max="4" width="19.5703125" style="1" bestFit="1" customWidth="1"/>
    <col min="5" max="5" width="20.85546875" style="1" bestFit="1" customWidth="1"/>
    <col min="6" max="6" width="24.42578125" style="1" customWidth="1"/>
    <col min="7" max="7" width="19.42578125" style="1" customWidth="1"/>
    <col min="8" max="16384" width="9.140625" style="1"/>
  </cols>
  <sheetData>
    <row r="1" spans="1:5" ht="67.150000000000006" customHeight="1" x14ac:dyDescent="0.3">
      <c r="A1" s="123" t="s">
        <v>122</v>
      </c>
      <c r="B1" s="123"/>
      <c r="C1" s="123"/>
      <c r="D1" s="13"/>
      <c r="E1" s="13"/>
    </row>
    <row r="2" spans="1:5" ht="99.75" customHeight="1" x14ac:dyDescent="0.3">
      <c r="A2" s="145" t="s">
        <v>137</v>
      </c>
      <c r="B2" s="145"/>
      <c r="C2" s="145"/>
      <c r="D2" s="13"/>
    </row>
    <row r="3" spans="1:5" ht="30" customHeight="1" x14ac:dyDescent="0.3"/>
    <row r="4" spans="1:5" x14ac:dyDescent="0.3">
      <c r="A4" s="12" t="s">
        <v>9</v>
      </c>
    </row>
    <row r="5" spans="1:5" x14ac:dyDescent="0.3">
      <c r="A5" s="12"/>
    </row>
    <row r="6" spans="1:5" x14ac:dyDescent="0.3">
      <c r="A6" s="51" t="s">
        <v>10</v>
      </c>
      <c r="B6" s="51" t="s">
        <v>11</v>
      </c>
    </row>
    <row r="7" spans="1:5" ht="34.5" x14ac:dyDescent="0.3">
      <c r="A7" s="52">
        <f>+'2'!B9</f>
        <v>1226</v>
      </c>
      <c r="B7" s="52" t="str">
        <f>+'2'!D10</f>
        <v>Տնտեսական երկարաժամկետ զարգացմանն ուղղված  ծրագիր</v>
      </c>
    </row>
    <row r="8" spans="1:5" x14ac:dyDescent="0.3">
      <c r="A8" s="53" t="s">
        <v>12</v>
      </c>
    </row>
    <row r="9" spans="1:5" ht="85.5" customHeight="1" x14ac:dyDescent="0.3">
      <c r="A9" s="54" t="s">
        <v>13</v>
      </c>
      <c r="B9" s="55">
        <f>+'2'!B9</f>
        <v>1226</v>
      </c>
      <c r="C9" s="117" t="s">
        <v>132</v>
      </c>
    </row>
    <row r="10" spans="1:5" ht="22.5" customHeight="1" x14ac:dyDescent="0.3">
      <c r="A10" s="54" t="s">
        <v>14</v>
      </c>
      <c r="B10" s="55">
        <f>+'2'!C16</f>
        <v>42001</v>
      </c>
      <c r="C10" s="33" t="s">
        <v>1</v>
      </c>
    </row>
    <row r="11" spans="1:5" ht="70.5" customHeight="1" x14ac:dyDescent="0.3">
      <c r="A11" s="54" t="s">
        <v>15</v>
      </c>
      <c r="B11" s="55" t="str">
        <f>+'2'!D17</f>
        <v>«Հայ-Ալմաստ» փակ բաժնետիրական ընկերությանը բյուջետային վարկի տրամադրում</v>
      </c>
      <c r="C11" s="56"/>
    </row>
    <row r="12" spans="1:5" ht="84" customHeight="1" x14ac:dyDescent="0.3">
      <c r="A12" s="54" t="s">
        <v>16</v>
      </c>
      <c r="B12" s="55" t="str">
        <f>+'2'!D19</f>
        <v xml:space="preserve">Խաղողի մթերումների աջակցության նպատակով բյուջետային վարկի տրամադրում </v>
      </c>
      <c r="C12" s="56"/>
    </row>
    <row r="13" spans="1:5" ht="24.75" customHeight="1" x14ac:dyDescent="0.3">
      <c r="A13" s="54" t="s">
        <v>17</v>
      </c>
      <c r="B13" s="55" t="s">
        <v>8</v>
      </c>
      <c r="C13" s="56"/>
    </row>
    <row r="14" spans="1:5" ht="34.5" x14ac:dyDescent="0.3">
      <c r="A14" s="55" t="s">
        <v>18</v>
      </c>
      <c r="B14" s="55" t="s">
        <v>45</v>
      </c>
      <c r="C14" s="56"/>
    </row>
    <row r="15" spans="1:5" ht="23.25" customHeight="1" x14ac:dyDescent="0.3">
      <c r="A15" s="57"/>
      <c r="B15" s="58" t="s">
        <v>19</v>
      </c>
      <c r="C15" s="59"/>
    </row>
    <row r="16" spans="1:5" ht="24.75" customHeight="1" x14ac:dyDescent="0.3">
      <c r="A16" s="55" t="s">
        <v>46</v>
      </c>
      <c r="B16" s="55"/>
      <c r="C16" s="60">
        <v>1</v>
      </c>
    </row>
    <row r="17" spans="1:3" ht="25.5" customHeight="1" x14ac:dyDescent="0.3">
      <c r="A17" s="61" t="s">
        <v>20</v>
      </c>
      <c r="B17" s="62"/>
      <c r="C17" s="63">
        <f>'1'!B14</f>
        <v>2000000</v>
      </c>
    </row>
    <row r="18" spans="1:3" ht="21.75" customHeight="1" x14ac:dyDescent="0.3"/>
    <row r="19" spans="1:3" ht="34.5" customHeight="1" x14ac:dyDescent="0.3"/>
    <row r="20" spans="1:3" ht="16.5" customHeight="1" x14ac:dyDescent="0.3"/>
  </sheetData>
  <mergeCells count="2">
    <mergeCell ref="A2:C2"/>
    <mergeCell ref="A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Q35"/>
  <sheetViews>
    <sheetView topLeftCell="A16" workbookViewId="0">
      <selection activeCell="D22" sqref="D22"/>
    </sheetView>
  </sheetViews>
  <sheetFormatPr defaultColWidth="9.140625" defaultRowHeight="17.25" x14ac:dyDescent="0.2"/>
  <cols>
    <col min="1" max="1" width="10.140625" style="74" bestFit="1" customWidth="1"/>
    <col min="2" max="2" width="15.42578125" style="74" customWidth="1"/>
    <col min="3" max="3" width="45.42578125" style="74" customWidth="1"/>
    <col min="4" max="4" width="29.42578125" style="91" customWidth="1"/>
    <col min="5" max="5" width="9.140625" style="74" hidden="1" customWidth="1"/>
    <col min="6" max="7" width="19.140625" style="74" hidden="1" customWidth="1"/>
    <col min="8" max="8" width="27.5703125" style="74" hidden="1" customWidth="1"/>
    <col min="9" max="9" width="33.7109375" style="74" hidden="1" customWidth="1"/>
    <col min="10" max="10" width="9.140625" style="74" customWidth="1"/>
    <col min="11" max="11" width="9.140625" style="74"/>
    <col min="12" max="12" width="12.28515625" style="74" bestFit="1" customWidth="1"/>
    <col min="13" max="13" width="9.140625" style="74"/>
    <col min="14" max="14" width="18.7109375" style="74" bestFit="1" customWidth="1"/>
    <col min="15" max="15" width="25.28515625" style="74" customWidth="1"/>
    <col min="16" max="16" width="38.85546875" style="74" customWidth="1"/>
    <col min="17" max="223" width="9.140625" style="74"/>
    <col min="224" max="225" width="5.7109375" style="74" customWidth="1"/>
    <col min="226" max="226" width="76.28515625" style="74" customWidth="1"/>
    <col min="227" max="227" width="17.85546875" style="74" customWidth="1"/>
    <col min="228" max="479" width="9.140625" style="74"/>
    <col min="480" max="481" width="5.7109375" style="74" customWidth="1"/>
    <col min="482" max="482" width="76.28515625" style="74" customWidth="1"/>
    <col min="483" max="483" width="17.85546875" style="74" customWidth="1"/>
    <col min="484" max="735" width="9.140625" style="74"/>
    <col min="736" max="737" width="5.7109375" style="74" customWidth="1"/>
    <col min="738" max="738" width="76.28515625" style="74" customWidth="1"/>
    <col min="739" max="739" width="17.85546875" style="74" customWidth="1"/>
    <col min="740" max="991" width="9.140625" style="74"/>
    <col min="992" max="993" width="5.7109375" style="74" customWidth="1"/>
    <col min="994" max="994" width="76.28515625" style="74" customWidth="1"/>
    <col min="995" max="995" width="17.85546875" style="74" customWidth="1"/>
    <col min="996" max="1005" width="9.140625" style="74"/>
    <col min="1006" max="1009" width="9.140625" style="75"/>
    <col min="1010" max="1010" width="11.5703125" style="75" customWidth="1"/>
    <col min="1011" max="16384" width="9.140625" style="75"/>
  </cols>
  <sheetData>
    <row r="1" spans="1:1005" ht="60" customHeight="1" x14ac:dyDescent="0.2">
      <c r="A1" s="123" t="s">
        <v>123</v>
      </c>
      <c r="B1" s="123"/>
      <c r="C1" s="123"/>
      <c r="D1" s="123"/>
    </row>
    <row r="2" spans="1:1005" x14ac:dyDescent="0.2">
      <c r="A2" s="73"/>
      <c r="B2" s="73"/>
      <c r="C2" s="73"/>
      <c r="D2" s="73"/>
    </row>
    <row r="3" spans="1:1005" ht="124.15" customHeight="1" x14ac:dyDescent="0.2">
      <c r="A3" s="145" t="s">
        <v>117</v>
      </c>
      <c r="B3" s="145"/>
      <c r="C3" s="145"/>
      <c r="D3" s="145"/>
    </row>
    <row r="4" spans="1:1005" x14ac:dyDescent="0.2">
      <c r="A4" s="72"/>
      <c r="B4" s="72"/>
      <c r="C4" s="72"/>
      <c r="D4" s="118"/>
    </row>
    <row r="5" spans="1:1005" ht="103.5" x14ac:dyDescent="0.2">
      <c r="A5" s="152" t="s">
        <v>50</v>
      </c>
      <c r="B5" s="152"/>
      <c r="C5" s="152" t="s">
        <v>3</v>
      </c>
      <c r="D5" s="119" t="s">
        <v>133</v>
      </c>
    </row>
    <row r="6" spans="1:1005" x14ac:dyDescent="0.2">
      <c r="A6" s="14" t="s">
        <v>4</v>
      </c>
      <c r="B6" s="14" t="s">
        <v>5</v>
      </c>
      <c r="C6" s="152"/>
      <c r="D6" s="14" t="s">
        <v>51</v>
      </c>
    </row>
    <row r="7" spans="1:1005" s="80" customFormat="1" x14ac:dyDescent="0.2">
      <c r="A7" s="76"/>
      <c r="B7" s="77"/>
      <c r="C7" s="77" t="s">
        <v>52</v>
      </c>
      <c r="D7" s="78">
        <f>+D8+D22</f>
        <v>0</v>
      </c>
      <c r="E7" s="79"/>
      <c r="F7" s="79"/>
      <c r="G7" s="79">
        <v>-280460.5</v>
      </c>
      <c r="H7" s="79">
        <v>-477820.69999999995</v>
      </c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  <c r="CD7" s="79"/>
      <c r="CE7" s="79"/>
      <c r="CF7" s="79"/>
      <c r="CG7" s="79"/>
      <c r="CH7" s="79"/>
      <c r="CI7" s="79"/>
      <c r="CJ7" s="79"/>
      <c r="CK7" s="79"/>
      <c r="CL7" s="79"/>
      <c r="CM7" s="79"/>
      <c r="CN7" s="79"/>
      <c r="CO7" s="79"/>
      <c r="CP7" s="79"/>
      <c r="CQ7" s="79"/>
      <c r="CR7" s="79"/>
      <c r="CS7" s="79"/>
      <c r="CT7" s="79"/>
      <c r="CU7" s="79"/>
      <c r="CV7" s="79"/>
      <c r="CW7" s="79"/>
      <c r="CX7" s="79"/>
      <c r="CY7" s="79"/>
      <c r="CZ7" s="79"/>
      <c r="DA7" s="79"/>
      <c r="DB7" s="79"/>
      <c r="DC7" s="79"/>
      <c r="DD7" s="79"/>
      <c r="DE7" s="79"/>
      <c r="DF7" s="79"/>
      <c r="DG7" s="79"/>
      <c r="DH7" s="79"/>
      <c r="DI7" s="79"/>
      <c r="DJ7" s="79"/>
      <c r="DK7" s="79"/>
      <c r="DL7" s="79"/>
      <c r="DM7" s="79"/>
      <c r="DN7" s="79"/>
      <c r="DO7" s="79"/>
      <c r="DP7" s="79"/>
      <c r="DQ7" s="79"/>
      <c r="DR7" s="79"/>
      <c r="DS7" s="79"/>
      <c r="DT7" s="79"/>
      <c r="DU7" s="79"/>
      <c r="DV7" s="79"/>
      <c r="DW7" s="79"/>
      <c r="DX7" s="79"/>
      <c r="DY7" s="79"/>
      <c r="DZ7" s="79"/>
      <c r="EA7" s="79"/>
      <c r="EB7" s="79"/>
      <c r="EC7" s="79"/>
      <c r="ED7" s="79"/>
      <c r="EE7" s="79"/>
      <c r="EF7" s="79"/>
      <c r="EG7" s="79"/>
      <c r="EH7" s="79"/>
      <c r="EI7" s="79"/>
      <c r="EJ7" s="79"/>
      <c r="EK7" s="79"/>
      <c r="EL7" s="79"/>
      <c r="EM7" s="79"/>
      <c r="EN7" s="79"/>
      <c r="EO7" s="79"/>
      <c r="EP7" s="79"/>
      <c r="EQ7" s="79"/>
      <c r="ER7" s="79"/>
      <c r="ES7" s="79"/>
      <c r="ET7" s="79"/>
      <c r="EU7" s="79"/>
      <c r="EV7" s="79"/>
      <c r="EW7" s="79"/>
      <c r="EX7" s="79"/>
      <c r="EY7" s="79"/>
      <c r="EZ7" s="79"/>
      <c r="FA7" s="79"/>
      <c r="FB7" s="79"/>
      <c r="FC7" s="79"/>
      <c r="FD7" s="79"/>
      <c r="FE7" s="79"/>
      <c r="FF7" s="79"/>
      <c r="FG7" s="79"/>
      <c r="FH7" s="79"/>
      <c r="FI7" s="79"/>
      <c r="FJ7" s="79"/>
      <c r="FK7" s="79"/>
      <c r="FL7" s="79"/>
      <c r="FM7" s="79"/>
      <c r="FN7" s="79"/>
      <c r="FO7" s="79"/>
      <c r="FP7" s="79"/>
      <c r="FQ7" s="79"/>
      <c r="FR7" s="79"/>
      <c r="FS7" s="79"/>
      <c r="FT7" s="79"/>
      <c r="FU7" s="79"/>
      <c r="FV7" s="79"/>
      <c r="FW7" s="79"/>
      <c r="FX7" s="79"/>
      <c r="FY7" s="79"/>
      <c r="FZ7" s="79"/>
      <c r="GA7" s="79"/>
      <c r="GB7" s="79"/>
      <c r="GC7" s="79"/>
      <c r="GD7" s="79"/>
      <c r="GE7" s="79"/>
      <c r="GF7" s="79"/>
      <c r="GG7" s="79"/>
      <c r="GH7" s="79"/>
      <c r="GI7" s="79"/>
      <c r="GJ7" s="79"/>
      <c r="GK7" s="79"/>
      <c r="GL7" s="79"/>
      <c r="GM7" s="79"/>
      <c r="GN7" s="79"/>
      <c r="GO7" s="79"/>
      <c r="GP7" s="79"/>
      <c r="GQ7" s="79"/>
      <c r="GR7" s="79"/>
      <c r="GS7" s="79"/>
      <c r="GT7" s="79"/>
      <c r="GU7" s="79"/>
      <c r="GV7" s="79"/>
      <c r="GW7" s="79"/>
      <c r="GX7" s="79"/>
      <c r="GY7" s="79"/>
      <c r="GZ7" s="79"/>
      <c r="HA7" s="79"/>
      <c r="HB7" s="79"/>
      <c r="HC7" s="79"/>
      <c r="HD7" s="79"/>
      <c r="HE7" s="79"/>
      <c r="HF7" s="79"/>
      <c r="HG7" s="79"/>
      <c r="HH7" s="79"/>
      <c r="HI7" s="79"/>
      <c r="HJ7" s="79"/>
      <c r="HK7" s="79"/>
      <c r="HL7" s="79"/>
      <c r="HM7" s="79"/>
      <c r="HN7" s="79"/>
      <c r="HO7" s="79"/>
      <c r="HP7" s="79"/>
      <c r="HQ7" s="79"/>
      <c r="HR7" s="79"/>
      <c r="HS7" s="79"/>
      <c r="HT7" s="79"/>
      <c r="HU7" s="79"/>
      <c r="HV7" s="79"/>
      <c r="HW7" s="79"/>
      <c r="HX7" s="79"/>
      <c r="HY7" s="79"/>
      <c r="HZ7" s="79"/>
      <c r="IA7" s="79"/>
      <c r="IB7" s="79"/>
      <c r="IC7" s="79"/>
      <c r="ID7" s="79"/>
      <c r="IE7" s="79"/>
      <c r="IF7" s="79"/>
      <c r="IG7" s="79"/>
      <c r="IH7" s="79"/>
      <c r="II7" s="79"/>
      <c r="IJ7" s="79"/>
      <c r="IK7" s="79"/>
      <c r="IL7" s="79"/>
      <c r="IM7" s="79"/>
      <c r="IN7" s="79"/>
      <c r="IO7" s="79"/>
      <c r="IP7" s="79"/>
      <c r="IQ7" s="79"/>
      <c r="IR7" s="79"/>
      <c r="IS7" s="79"/>
      <c r="IT7" s="79"/>
      <c r="IU7" s="79"/>
      <c r="IV7" s="79"/>
      <c r="IW7" s="79"/>
      <c r="IX7" s="79"/>
      <c r="IY7" s="79"/>
      <c r="IZ7" s="79"/>
      <c r="JA7" s="79"/>
      <c r="JB7" s="79"/>
      <c r="JC7" s="79"/>
      <c r="JD7" s="79"/>
      <c r="JE7" s="79"/>
      <c r="JF7" s="79"/>
      <c r="JG7" s="79"/>
      <c r="JH7" s="79"/>
      <c r="JI7" s="79"/>
      <c r="JJ7" s="79"/>
      <c r="JK7" s="79"/>
      <c r="JL7" s="79"/>
      <c r="JM7" s="79"/>
      <c r="JN7" s="79"/>
      <c r="JO7" s="79"/>
      <c r="JP7" s="79"/>
      <c r="JQ7" s="79"/>
      <c r="JR7" s="79"/>
      <c r="JS7" s="79"/>
      <c r="JT7" s="79"/>
      <c r="JU7" s="79"/>
      <c r="JV7" s="79"/>
      <c r="JW7" s="79"/>
      <c r="JX7" s="79"/>
      <c r="JY7" s="79"/>
      <c r="JZ7" s="79"/>
      <c r="KA7" s="79"/>
      <c r="KB7" s="79"/>
      <c r="KC7" s="79"/>
      <c r="KD7" s="79"/>
      <c r="KE7" s="79"/>
      <c r="KF7" s="79"/>
      <c r="KG7" s="79"/>
      <c r="KH7" s="79"/>
      <c r="KI7" s="79"/>
      <c r="KJ7" s="79"/>
      <c r="KK7" s="79"/>
      <c r="KL7" s="79"/>
      <c r="KM7" s="79"/>
      <c r="KN7" s="79"/>
      <c r="KO7" s="79"/>
      <c r="KP7" s="79"/>
      <c r="KQ7" s="79"/>
      <c r="KR7" s="79"/>
      <c r="KS7" s="79"/>
      <c r="KT7" s="79"/>
      <c r="KU7" s="79"/>
      <c r="KV7" s="79"/>
      <c r="KW7" s="79"/>
      <c r="KX7" s="79"/>
      <c r="KY7" s="79"/>
      <c r="KZ7" s="79"/>
      <c r="LA7" s="79"/>
      <c r="LB7" s="79"/>
      <c r="LC7" s="79"/>
      <c r="LD7" s="79"/>
      <c r="LE7" s="79"/>
      <c r="LF7" s="79"/>
      <c r="LG7" s="79"/>
      <c r="LH7" s="79"/>
      <c r="LI7" s="79"/>
      <c r="LJ7" s="79"/>
      <c r="LK7" s="79"/>
      <c r="LL7" s="79"/>
      <c r="LM7" s="79"/>
      <c r="LN7" s="79"/>
      <c r="LO7" s="79"/>
      <c r="LP7" s="79"/>
      <c r="LQ7" s="79"/>
      <c r="LR7" s="79"/>
      <c r="LS7" s="79"/>
      <c r="LT7" s="79"/>
      <c r="LU7" s="79"/>
      <c r="LV7" s="79"/>
      <c r="LW7" s="79"/>
      <c r="LX7" s="79"/>
      <c r="LY7" s="79"/>
      <c r="LZ7" s="79"/>
      <c r="MA7" s="79"/>
      <c r="MB7" s="79"/>
      <c r="MC7" s="79"/>
      <c r="MD7" s="79"/>
      <c r="ME7" s="79"/>
      <c r="MF7" s="79"/>
      <c r="MG7" s="79"/>
      <c r="MH7" s="79"/>
      <c r="MI7" s="79"/>
      <c r="MJ7" s="79"/>
      <c r="MK7" s="79"/>
      <c r="ML7" s="79"/>
      <c r="MM7" s="79"/>
      <c r="MN7" s="79"/>
      <c r="MO7" s="79"/>
      <c r="MP7" s="79"/>
      <c r="MQ7" s="79"/>
      <c r="MR7" s="79"/>
      <c r="MS7" s="79"/>
      <c r="MT7" s="79"/>
      <c r="MU7" s="79"/>
      <c r="MV7" s="79"/>
      <c r="MW7" s="79"/>
      <c r="MX7" s="79"/>
      <c r="MY7" s="79"/>
      <c r="MZ7" s="79"/>
      <c r="NA7" s="79"/>
      <c r="NB7" s="79"/>
      <c r="NC7" s="79"/>
      <c r="ND7" s="79"/>
      <c r="NE7" s="79"/>
      <c r="NF7" s="79"/>
      <c r="NG7" s="79"/>
      <c r="NH7" s="79"/>
      <c r="NI7" s="79"/>
      <c r="NJ7" s="79"/>
      <c r="NK7" s="79"/>
      <c r="NL7" s="79"/>
      <c r="NM7" s="79"/>
      <c r="NN7" s="79"/>
      <c r="NO7" s="79"/>
      <c r="NP7" s="79"/>
      <c r="NQ7" s="79"/>
      <c r="NR7" s="79"/>
      <c r="NS7" s="79"/>
      <c r="NT7" s="79"/>
      <c r="NU7" s="79"/>
      <c r="NV7" s="79"/>
      <c r="NW7" s="79"/>
      <c r="NX7" s="79"/>
      <c r="NY7" s="79"/>
      <c r="NZ7" s="79"/>
      <c r="OA7" s="79"/>
      <c r="OB7" s="79"/>
      <c r="OC7" s="79"/>
      <c r="OD7" s="79"/>
      <c r="OE7" s="79"/>
      <c r="OF7" s="79"/>
      <c r="OG7" s="79"/>
      <c r="OH7" s="79"/>
      <c r="OI7" s="79"/>
      <c r="OJ7" s="79"/>
      <c r="OK7" s="79"/>
      <c r="OL7" s="79"/>
      <c r="OM7" s="79"/>
      <c r="ON7" s="79"/>
      <c r="OO7" s="79"/>
      <c r="OP7" s="79"/>
      <c r="OQ7" s="79"/>
      <c r="OR7" s="79"/>
      <c r="OS7" s="79"/>
      <c r="OT7" s="79"/>
      <c r="OU7" s="79"/>
      <c r="OV7" s="79"/>
      <c r="OW7" s="79"/>
      <c r="OX7" s="79"/>
      <c r="OY7" s="79"/>
      <c r="OZ7" s="79"/>
      <c r="PA7" s="79"/>
      <c r="PB7" s="79"/>
      <c r="PC7" s="79"/>
      <c r="PD7" s="79"/>
      <c r="PE7" s="79"/>
      <c r="PF7" s="79"/>
      <c r="PG7" s="79"/>
      <c r="PH7" s="79"/>
      <c r="PI7" s="79"/>
      <c r="PJ7" s="79"/>
      <c r="PK7" s="79"/>
      <c r="PL7" s="79"/>
      <c r="PM7" s="79"/>
      <c r="PN7" s="79"/>
      <c r="PO7" s="79"/>
      <c r="PP7" s="79"/>
      <c r="PQ7" s="79"/>
      <c r="PR7" s="79"/>
      <c r="PS7" s="79"/>
      <c r="PT7" s="79"/>
      <c r="PU7" s="79"/>
      <c r="PV7" s="79"/>
      <c r="PW7" s="79"/>
      <c r="PX7" s="79"/>
      <c r="PY7" s="79"/>
      <c r="PZ7" s="79"/>
      <c r="QA7" s="79"/>
      <c r="QB7" s="79"/>
      <c r="QC7" s="79"/>
      <c r="QD7" s="79"/>
      <c r="QE7" s="79"/>
      <c r="QF7" s="79"/>
      <c r="QG7" s="79"/>
      <c r="QH7" s="79"/>
      <c r="QI7" s="79"/>
      <c r="QJ7" s="79"/>
      <c r="QK7" s="79"/>
      <c r="QL7" s="79"/>
      <c r="QM7" s="79"/>
      <c r="QN7" s="79"/>
      <c r="QO7" s="79"/>
      <c r="QP7" s="79"/>
      <c r="QQ7" s="79"/>
      <c r="QR7" s="79"/>
      <c r="QS7" s="79"/>
      <c r="QT7" s="79"/>
      <c r="QU7" s="79"/>
      <c r="QV7" s="79"/>
      <c r="QW7" s="79"/>
      <c r="QX7" s="79"/>
      <c r="QY7" s="79"/>
      <c r="QZ7" s="79"/>
      <c r="RA7" s="79"/>
      <c r="RB7" s="79"/>
      <c r="RC7" s="79"/>
      <c r="RD7" s="79"/>
      <c r="RE7" s="79"/>
      <c r="RF7" s="79"/>
      <c r="RG7" s="79"/>
      <c r="RH7" s="79"/>
      <c r="RI7" s="79"/>
      <c r="RJ7" s="79"/>
      <c r="RK7" s="79"/>
      <c r="RL7" s="79"/>
      <c r="RM7" s="79"/>
      <c r="RN7" s="79"/>
      <c r="RO7" s="79"/>
      <c r="RP7" s="79"/>
      <c r="RQ7" s="79"/>
      <c r="RR7" s="79"/>
      <c r="RS7" s="79"/>
      <c r="RT7" s="79"/>
      <c r="RU7" s="79"/>
      <c r="RV7" s="79"/>
      <c r="RW7" s="79"/>
      <c r="RX7" s="79"/>
      <c r="RY7" s="79"/>
      <c r="RZ7" s="79"/>
      <c r="SA7" s="79"/>
      <c r="SB7" s="79"/>
      <c r="SC7" s="79"/>
      <c r="SD7" s="79"/>
      <c r="SE7" s="79"/>
      <c r="SF7" s="79"/>
      <c r="SG7" s="79"/>
      <c r="SH7" s="79"/>
      <c r="SI7" s="79"/>
      <c r="SJ7" s="79"/>
      <c r="SK7" s="79"/>
      <c r="SL7" s="79"/>
      <c r="SM7" s="79"/>
      <c r="SN7" s="79"/>
      <c r="SO7" s="79"/>
      <c r="SP7" s="79"/>
      <c r="SQ7" s="79"/>
      <c r="SR7" s="79"/>
      <c r="SS7" s="79"/>
      <c r="ST7" s="79"/>
      <c r="SU7" s="79"/>
      <c r="SV7" s="79"/>
      <c r="SW7" s="79"/>
      <c r="SX7" s="79"/>
      <c r="SY7" s="79"/>
      <c r="SZ7" s="79"/>
      <c r="TA7" s="79"/>
      <c r="TB7" s="79"/>
      <c r="TC7" s="79"/>
      <c r="TD7" s="79"/>
      <c r="TE7" s="79"/>
      <c r="TF7" s="79"/>
      <c r="TG7" s="79"/>
      <c r="TH7" s="79"/>
      <c r="TI7" s="79"/>
      <c r="TJ7" s="79"/>
      <c r="TK7" s="79"/>
      <c r="TL7" s="79"/>
      <c r="TM7" s="79"/>
      <c r="TN7" s="79"/>
      <c r="TO7" s="79"/>
      <c r="TP7" s="79"/>
      <c r="TQ7" s="79"/>
      <c r="TR7" s="79"/>
      <c r="TS7" s="79"/>
      <c r="TT7" s="79"/>
      <c r="TU7" s="79"/>
      <c r="TV7" s="79"/>
      <c r="TW7" s="79"/>
      <c r="TX7" s="79"/>
      <c r="TY7" s="79"/>
      <c r="TZ7" s="79"/>
      <c r="UA7" s="79"/>
      <c r="UB7" s="79"/>
      <c r="UC7" s="79"/>
      <c r="UD7" s="79"/>
      <c r="UE7" s="79"/>
      <c r="UF7" s="79"/>
      <c r="UG7" s="79"/>
      <c r="UH7" s="79"/>
      <c r="UI7" s="79"/>
      <c r="UJ7" s="79"/>
      <c r="UK7" s="79"/>
      <c r="UL7" s="79"/>
      <c r="UM7" s="79"/>
      <c r="UN7" s="79"/>
      <c r="UO7" s="79"/>
      <c r="UP7" s="79"/>
      <c r="UQ7" s="79"/>
      <c r="UR7" s="79"/>
      <c r="US7" s="79"/>
      <c r="UT7" s="79"/>
      <c r="UU7" s="79"/>
      <c r="UV7" s="79"/>
      <c r="UW7" s="79"/>
      <c r="UX7" s="79"/>
      <c r="UY7" s="79"/>
      <c r="UZ7" s="79"/>
      <c r="VA7" s="79"/>
      <c r="VB7" s="79"/>
      <c r="VC7" s="79"/>
      <c r="VD7" s="79"/>
      <c r="VE7" s="79"/>
      <c r="VF7" s="79"/>
      <c r="VG7" s="79"/>
      <c r="VH7" s="79"/>
      <c r="VI7" s="79"/>
      <c r="VJ7" s="79"/>
      <c r="VK7" s="79"/>
      <c r="VL7" s="79"/>
      <c r="VM7" s="79"/>
      <c r="VN7" s="79"/>
      <c r="VO7" s="79"/>
      <c r="VP7" s="79"/>
      <c r="VQ7" s="79"/>
      <c r="VR7" s="79"/>
      <c r="VS7" s="79"/>
      <c r="VT7" s="79"/>
      <c r="VU7" s="79"/>
      <c r="VV7" s="79"/>
      <c r="VW7" s="79"/>
      <c r="VX7" s="79"/>
      <c r="VY7" s="79"/>
      <c r="VZ7" s="79"/>
      <c r="WA7" s="79"/>
      <c r="WB7" s="79"/>
      <c r="WC7" s="79"/>
      <c r="WD7" s="79"/>
      <c r="WE7" s="79"/>
      <c r="WF7" s="79"/>
      <c r="WG7" s="79"/>
      <c r="WH7" s="79"/>
      <c r="WI7" s="79"/>
      <c r="WJ7" s="79"/>
      <c r="WK7" s="79"/>
      <c r="WL7" s="79"/>
      <c r="WM7" s="79"/>
      <c r="WN7" s="79"/>
      <c r="WO7" s="79"/>
      <c r="WP7" s="79"/>
      <c r="WQ7" s="79"/>
      <c r="WR7" s="79"/>
      <c r="WS7" s="79"/>
      <c r="WT7" s="79"/>
      <c r="WU7" s="79"/>
      <c r="WV7" s="79"/>
      <c r="WW7" s="79"/>
      <c r="WX7" s="79"/>
      <c r="WY7" s="79"/>
      <c r="WZ7" s="79"/>
      <c r="XA7" s="79"/>
      <c r="XB7" s="79"/>
      <c r="XC7" s="79"/>
      <c r="XD7" s="79"/>
      <c r="XE7" s="79"/>
      <c r="XF7" s="79"/>
      <c r="XG7" s="79"/>
      <c r="XH7" s="79"/>
      <c r="XI7" s="79"/>
      <c r="XJ7" s="79"/>
      <c r="XK7" s="79"/>
      <c r="XL7" s="79"/>
      <c r="XM7" s="79"/>
      <c r="XN7" s="79"/>
      <c r="XO7" s="79"/>
      <c r="XP7" s="79"/>
      <c r="XQ7" s="79"/>
      <c r="XR7" s="79"/>
      <c r="XS7" s="79"/>
      <c r="XT7" s="79"/>
      <c r="XU7" s="79"/>
      <c r="XV7" s="79"/>
      <c r="XW7" s="79"/>
      <c r="XX7" s="79"/>
      <c r="XY7" s="79"/>
      <c r="XZ7" s="79"/>
      <c r="YA7" s="79"/>
      <c r="YB7" s="79"/>
      <c r="YC7" s="79"/>
      <c r="YD7" s="79"/>
      <c r="YE7" s="79"/>
      <c r="YF7" s="79"/>
      <c r="YG7" s="79"/>
      <c r="YH7" s="79"/>
      <c r="YI7" s="79"/>
      <c r="YJ7" s="79"/>
      <c r="YK7" s="79"/>
      <c r="YL7" s="79"/>
      <c r="YM7" s="79"/>
      <c r="YN7" s="79"/>
      <c r="YO7" s="79"/>
      <c r="YP7" s="79"/>
      <c r="YQ7" s="79"/>
      <c r="YR7" s="79"/>
      <c r="YS7" s="79"/>
      <c r="YT7" s="79"/>
      <c r="YU7" s="79"/>
      <c r="YV7" s="79"/>
      <c r="YW7" s="79"/>
      <c r="YX7" s="79"/>
      <c r="YY7" s="79"/>
      <c r="YZ7" s="79"/>
      <c r="ZA7" s="79"/>
      <c r="ZB7" s="79"/>
      <c r="ZC7" s="79"/>
      <c r="ZD7" s="79"/>
      <c r="ZE7" s="79"/>
      <c r="ZF7" s="79"/>
      <c r="ZG7" s="79"/>
      <c r="ZH7" s="79"/>
      <c r="ZI7" s="79"/>
      <c r="ZJ7" s="79"/>
      <c r="ZK7" s="79"/>
      <c r="ZL7" s="79"/>
      <c r="ZM7" s="79"/>
      <c r="ZN7" s="79"/>
      <c r="ZO7" s="79"/>
      <c r="ZP7" s="79"/>
      <c r="ZQ7" s="79"/>
      <c r="ZR7" s="79"/>
      <c r="ZS7" s="79"/>
      <c r="ZT7" s="79"/>
      <c r="ZU7" s="79"/>
      <c r="ZV7" s="79"/>
      <c r="ZW7" s="79"/>
      <c r="ZX7" s="79"/>
      <c r="ZY7" s="79"/>
      <c r="ZZ7" s="79"/>
      <c r="AAA7" s="79"/>
      <c r="AAB7" s="79"/>
      <c r="AAC7" s="79"/>
      <c r="AAD7" s="79"/>
      <c r="AAE7" s="79"/>
      <c r="AAF7" s="79"/>
      <c r="AAG7" s="79"/>
      <c r="AAH7" s="79"/>
      <c r="AAI7" s="79"/>
      <c r="AAJ7" s="79"/>
      <c r="AAK7" s="79"/>
      <c r="AAL7" s="79"/>
      <c r="AAM7" s="79"/>
      <c r="AAN7" s="79"/>
      <c r="AAO7" s="79"/>
      <c r="AAP7" s="79"/>
      <c r="AAQ7" s="79"/>
      <c r="AAR7" s="79"/>
      <c r="AAS7" s="79"/>
      <c r="AAT7" s="79"/>
      <c r="AAU7" s="79"/>
      <c r="AAV7" s="79"/>
      <c r="AAW7" s="79"/>
      <c r="AAX7" s="79"/>
      <c r="AAY7" s="79"/>
      <c r="AAZ7" s="79"/>
      <c r="ABA7" s="79"/>
      <c r="ABB7" s="79"/>
      <c r="ABC7" s="79"/>
      <c r="ABD7" s="79"/>
      <c r="ABE7" s="79"/>
      <c r="ABF7" s="79"/>
      <c r="ABG7" s="79"/>
      <c r="ABH7" s="79"/>
      <c r="ABI7" s="79"/>
      <c r="ABJ7" s="79"/>
      <c r="ABK7" s="79"/>
      <c r="ABL7" s="79"/>
      <c r="ABM7" s="79"/>
      <c r="ABN7" s="79"/>
      <c r="ABO7" s="79"/>
      <c r="ABP7" s="79"/>
      <c r="ABQ7" s="79"/>
      <c r="ABR7" s="79"/>
      <c r="ABS7" s="79"/>
      <c r="ABT7" s="79"/>
      <c r="ABU7" s="79"/>
      <c r="ABV7" s="79"/>
      <c r="ABW7" s="79"/>
      <c r="ABX7" s="79"/>
      <c r="ABY7" s="79"/>
      <c r="ABZ7" s="79"/>
      <c r="ACA7" s="79"/>
      <c r="ACB7" s="79"/>
      <c r="ACC7" s="79"/>
      <c r="ACD7" s="79"/>
      <c r="ACE7" s="79"/>
      <c r="ACF7" s="79"/>
      <c r="ACG7" s="79"/>
      <c r="ACH7" s="79"/>
      <c r="ACI7" s="79"/>
      <c r="ACJ7" s="79"/>
      <c r="ACK7" s="79"/>
      <c r="ACL7" s="79"/>
      <c r="ACM7" s="79"/>
      <c r="ACN7" s="79"/>
      <c r="ACO7" s="79"/>
      <c r="ACP7" s="79"/>
      <c r="ACQ7" s="79"/>
      <c r="ACR7" s="79"/>
      <c r="ACS7" s="79"/>
      <c r="ACT7" s="79"/>
      <c r="ACU7" s="79"/>
      <c r="ACV7" s="79"/>
      <c r="ACW7" s="79"/>
      <c r="ACX7" s="79"/>
      <c r="ACY7" s="79"/>
      <c r="ACZ7" s="79"/>
      <c r="ADA7" s="79"/>
      <c r="ADB7" s="79"/>
      <c r="ADC7" s="79"/>
      <c r="ADD7" s="79"/>
      <c r="ADE7" s="79"/>
      <c r="ADF7" s="79"/>
      <c r="ADG7" s="79"/>
      <c r="ADH7" s="79"/>
      <c r="ADI7" s="79"/>
      <c r="ADJ7" s="79"/>
      <c r="ADK7" s="79"/>
      <c r="ADL7" s="79"/>
      <c r="ADM7" s="79"/>
      <c r="ADN7" s="79"/>
      <c r="ADO7" s="79"/>
      <c r="ADP7" s="79"/>
      <c r="ADQ7" s="79"/>
      <c r="ADR7" s="79"/>
      <c r="ADS7" s="79"/>
      <c r="ADT7" s="79"/>
      <c r="ADU7" s="79"/>
      <c r="ADV7" s="79"/>
      <c r="ADW7" s="79"/>
      <c r="ADX7" s="79"/>
      <c r="ADY7" s="79"/>
      <c r="ADZ7" s="79"/>
      <c r="AEA7" s="79"/>
      <c r="AEB7" s="79"/>
      <c r="AEC7" s="79"/>
      <c r="AED7" s="79"/>
      <c r="AEE7" s="79"/>
      <c r="AEF7" s="79"/>
      <c r="AEG7" s="79"/>
      <c r="AEH7" s="79"/>
      <c r="AEI7" s="79"/>
      <c r="AEJ7" s="79"/>
      <c r="AEK7" s="79"/>
      <c r="AEL7" s="79"/>
      <c r="AEM7" s="79"/>
      <c r="AEN7" s="79"/>
      <c r="AEO7" s="79"/>
      <c r="AEP7" s="79"/>
      <c r="AEQ7" s="79"/>
      <c r="AER7" s="79"/>
      <c r="AES7" s="79"/>
      <c r="AET7" s="79"/>
      <c r="AEU7" s="79"/>
      <c r="AEV7" s="79"/>
      <c r="AEW7" s="79"/>
      <c r="AEX7" s="79"/>
      <c r="AEY7" s="79"/>
      <c r="AEZ7" s="79"/>
      <c r="AFA7" s="79"/>
      <c r="AFB7" s="79"/>
      <c r="AFC7" s="79"/>
      <c r="AFD7" s="79"/>
      <c r="AFE7" s="79"/>
      <c r="AFF7" s="79"/>
      <c r="AFG7" s="79"/>
      <c r="AFH7" s="79"/>
      <c r="AFI7" s="79"/>
      <c r="AFJ7" s="79"/>
      <c r="AFK7" s="79"/>
      <c r="AFL7" s="79"/>
      <c r="AFM7" s="79"/>
      <c r="AFN7" s="79"/>
      <c r="AFO7" s="79"/>
      <c r="AFP7" s="79"/>
      <c r="AFQ7" s="79"/>
      <c r="AFR7" s="79"/>
      <c r="AFS7" s="79"/>
      <c r="AFT7" s="79"/>
      <c r="AFU7" s="79"/>
      <c r="AFV7" s="79"/>
      <c r="AFW7" s="79"/>
      <c r="AFX7" s="79"/>
      <c r="AFY7" s="79"/>
      <c r="AFZ7" s="79"/>
      <c r="AGA7" s="79"/>
      <c r="AGB7" s="79"/>
      <c r="AGC7" s="79"/>
      <c r="AGD7" s="79"/>
      <c r="AGE7" s="79"/>
      <c r="AGF7" s="79"/>
      <c r="AGG7" s="79"/>
      <c r="AGH7" s="79"/>
      <c r="AGI7" s="79"/>
      <c r="AGJ7" s="79"/>
      <c r="AGK7" s="79"/>
      <c r="AGL7" s="79"/>
      <c r="AGM7" s="79"/>
      <c r="AGN7" s="79"/>
      <c r="AGO7" s="79"/>
      <c r="AGP7" s="79"/>
      <c r="AGQ7" s="79"/>
      <c r="AGR7" s="79"/>
      <c r="AGS7" s="79"/>
      <c r="AGT7" s="79"/>
      <c r="AGU7" s="79"/>
      <c r="AGV7" s="79"/>
      <c r="AGW7" s="79"/>
      <c r="AGX7" s="79"/>
      <c r="AGY7" s="79"/>
      <c r="AGZ7" s="79"/>
      <c r="AHA7" s="79"/>
      <c r="AHB7" s="79"/>
      <c r="AHC7" s="79"/>
      <c r="AHD7" s="79"/>
      <c r="AHE7" s="79"/>
      <c r="AHF7" s="79"/>
      <c r="AHG7" s="79"/>
      <c r="AHH7" s="79"/>
      <c r="AHI7" s="79"/>
      <c r="AHJ7" s="79"/>
      <c r="AHK7" s="79"/>
      <c r="AHL7" s="79"/>
      <c r="AHM7" s="79"/>
      <c r="AHN7" s="79"/>
      <c r="AHO7" s="79"/>
      <c r="AHP7" s="79"/>
      <c r="AHQ7" s="79"/>
      <c r="AHR7" s="79"/>
      <c r="AHS7" s="79"/>
      <c r="AHT7" s="79"/>
      <c r="AHU7" s="79"/>
      <c r="AHV7" s="79"/>
      <c r="AHW7" s="79"/>
      <c r="AHX7" s="79"/>
      <c r="AHY7" s="79"/>
      <c r="AHZ7" s="79"/>
      <c r="AIA7" s="79"/>
      <c r="AIB7" s="79"/>
      <c r="AIC7" s="79"/>
      <c r="AID7" s="79"/>
      <c r="AIE7" s="79"/>
      <c r="AIF7" s="79"/>
      <c r="AIG7" s="79"/>
      <c r="AIH7" s="79"/>
      <c r="AII7" s="79"/>
      <c r="AIJ7" s="79"/>
      <c r="AIK7" s="79"/>
      <c r="AIL7" s="79"/>
      <c r="AIM7" s="79"/>
      <c r="AIN7" s="79"/>
      <c r="AIO7" s="79"/>
      <c r="AIP7" s="79"/>
      <c r="AIQ7" s="79"/>
      <c r="AIR7" s="79"/>
      <c r="AIS7" s="79"/>
      <c r="AIT7" s="79"/>
      <c r="AIU7" s="79"/>
      <c r="AIV7" s="79"/>
      <c r="AIW7" s="79"/>
      <c r="AIX7" s="79"/>
      <c r="AIY7" s="79"/>
      <c r="AIZ7" s="79"/>
      <c r="AJA7" s="79"/>
      <c r="AJB7" s="79"/>
      <c r="AJC7" s="79"/>
      <c r="AJD7" s="79"/>
      <c r="AJE7" s="79"/>
      <c r="AJF7" s="79"/>
      <c r="AJG7" s="79"/>
      <c r="AJH7" s="79"/>
      <c r="AJI7" s="79"/>
      <c r="AJJ7" s="79"/>
      <c r="AJK7" s="79"/>
      <c r="AJL7" s="79"/>
      <c r="AJM7" s="79"/>
      <c r="AJN7" s="79"/>
      <c r="AJO7" s="79"/>
      <c r="AJP7" s="79"/>
      <c r="AJQ7" s="79"/>
      <c r="AJR7" s="79"/>
      <c r="AJS7" s="79"/>
      <c r="AJT7" s="79"/>
      <c r="AJU7" s="79"/>
      <c r="AJV7" s="79"/>
      <c r="AJW7" s="79"/>
      <c r="AJX7" s="79"/>
      <c r="AJY7" s="79"/>
      <c r="AJZ7" s="79"/>
      <c r="AKA7" s="79"/>
      <c r="AKB7" s="79"/>
      <c r="AKC7" s="79"/>
      <c r="AKD7" s="79"/>
      <c r="AKE7" s="79"/>
      <c r="AKF7" s="79"/>
      <c r="AKG7" s="79"/>
      <c r="AKH7" s="79"/>
      <c r="AKI7" s="79"/>
      <c r="AKJ7" s="79"/>
      <c r="AKK7" s="79"/>
      <c r="AKL7" s="79"/>
      <c r="AKM7" s="79"/>
      <c r="AKN7" s="79"/>
      <c r="AKO7" s="79"/>
      <c r="AKP7" s="79"/>
      <c r="AKQ7" s="79"/>
      <c r="AKR7" s="79"/>
      <c r="AKS7" s="79"/>
      <c r="AKT7" s="79"/>
      <c r="AKU7" s="79"/>
      <c r="AKV7" s="79"/>
      <c r="AKW7" s="79"/>
      <c r="AKX7" s="79"/>
      <c r="AKY7" s="79"/>
      <c r="AKZ7" s="79"/>
      <c r="ALA7" s="79"/>
      <c r="ALB7" s="79"/>
      <c r="ALC7" s="79"/>
      <c r="ALD7" s="79"/>
      <c r="ALE7" s="79"/>
      <c r="ALF7" s="79"/>
      <c r="ALG7" s="79"/>
      <c r="ALH7" s="79"/>
      <c r="ALI7" s="79"/>
      <c r="ALJ7" s="79"/>
      <c r="ALK7" s="79"/>
      <c r="ALL7" s="79"/>
      <c r="ALM7" s="79"/>
      <c r="ALN7" s="79"/>
      <c r="ALO7" s="79"/>
      <c r="ALP7" s="79"/>
      <c r="ALQ7" s="79"/>
    </row>
    <row r="8" spans="1:1005" x14ac:dyDescent="0.2">
      <c r="A8" s="77"/>
      <c r="B8" s="77"/>
      <c r="C8" s="77" t="s">
        <v>47</v>
      </c>
      <c r="D8" s="78">
        <f>+D9</f>
        <v>870000</v>
      </c>
    </row>
    <row r="9" spans="1:1005" s="74" customFormat="1" x14ac:dyDescent="0.2">
      <c r="A9" s="14">
        <v>1022</v>
      </c>
      <c r="B9" s="81"/>
      <c r="C9" s="82" t="s">
        <v>53</v>
      </c>
      <c r="D9" s="146">
        <f>+D16</f>
        <v>870000</v>
      </c>
    </row>
    <row r="10" spans="1:1005" s="74" customFormat="1" ht="34.5" x14ac:dyDescent="0.2">
      <c r="A10" s="81"/>
      <c r="B10" s="81"/>
      <c r="C10" s="83" t="s">
        <v>54</v>
      </c>
      <c r="D10" s="147"/>
    </row>
    <row r="11" spans="1:1005" s="74" customFormat="1" x14ac:dyDescent="0.2">
      <c r="A11" s="81"/>
      <c r="B11" s="81"/>
      <c r="C11" s="82" t="s">
        <v>55</v>
      </c>
      <c r="D11" s="147"/>
    </row>
    <row r="12" spans="1:1005" s="74" customFormat="1" ht="51.75" x14ac:dyDescent="0.2">
      <c r="A12" s="81"/>
      <c r="B12" s="81"/>
      <c r="C12" s="83" t="s">
        <v>56</v>
      </c>
      <c r="D12" s="147"/>
    </row>
    <row r="13" spans="1:1005" s="74" customFormat="1" ht="34.5" x14ac:dyDescent="0.2">
      <c r="A13" s="81"/>
      <c r="B13" s="81"/>
      <c r="C13" s="82" t="s">
        <v>57</v>
      </c>
      <c r="D13" s="147"/>
    </row>
    <row r="14" spans="1:1005" s="74" customFormat="1" ht="103.5" x14ac:dyDescent="0.2">
      <c r="A14" s="81"/>
      <c r="B14" s="81"/>
      <c r="C14" s="83" t="s">
        <v>58</v>
      </c>
      <c r="D14" s="148"/>
    </row>
    <row r="15" spans="1:1005" s="74" customFormat="1" x14ac:dyDescent="0.2">
      <c r="A15" s="149" t="s">
        <v>59</v>
      </c>
      <c r="B15" s="150"/>
      <c r="C15" s="150"/>
      <c r="D15" s="151"/>
      <c r="H15" s="84"/>
      <c r="I15" s="84"/>
    </row>
    <row r="16" spans="1:1005" s="74" customFormat="1" x14ac:dyDescent="0.2">
      <c r="A16" s="81"/>
      <c r="B16" s="85">
        <v>12014</v>
      </c>
      <c r="C16" s="86" t="s">
        <v>60</v>
      </c>
      <c r="D16" s="146">
        <v>870000</v>
      </c>
      <c r="H16" s="84"/>
      <c r="I16" s="84"/>
    </row>
    <row r="17" spans="1:9" s="74" customFormat="1" ht="51.75" x14ac:dyDescent="0.2">
      <c r="A17" s="81"/>
      <c r="B17" s="87"/>
      <c r="C17" s="88" t="s">
        <v>61</v>
      </c>
      <c r="D17" s="147"/>
      <c r="G17" s="89"/>
      <c r="H17" s="84"/>
      <c r="I17" s="84"/>
    </row>
    <row r="18" spans="1:9" s="74" customFormat="1" x14ac:dyDescent="0.2">
      <c r="A18" s="81"/>
      <c r="B18" s="87"/>
      <c r="C18" s="86" t="s">
        <v>62</v>
      </c>
      <c r="D18" s="147"/>
    </row>
    <row r="19" spans="1:9" s="74" customFormat="1" ht="51.75" x14ac:dyDescent="0.2">
      <c r="A19" s="81"/>
      <c r="B19" s="87"/>
      <c r="C19" s="88" t="s">
        <v>61</v>
      </c>
      <c r="D19" s="147"/>
    </row>
    <row r="20" spans="1:9" s="74" customFormat="1" x14ac:dyDescent="0.2">
      <c r="A20" s="81"/>
      <c r="B20" s="87"/>
      <c r="C20" s="86" t="s">
        <v>63</v>
      </c>
      <c r="D20" s="147"/>
      <c r="G20" s="90"/>
      <c r="H20" s="90"/>
    </row>
    <row r="21" spans="1:9" s="74" customFormat="1" x14ac:dyDescent="0.2">
      <c r="A21" s="81"/>
      <c r="B21" s="87"/>
      <c r="C21" s="88" t="s">
        <v>64</v>
      </c>
      <c r="D21" s="148"/>
    </row>
    <row r="22" spans="1:9" s="74" customFormat="1" x14ac:dyDescent="0.2">
      <c r="A22" s="81"/>
      <c r="B22" s="87"/>
      <c r="C22" s="77" t="s">
        <v>65</v>
      </c>
      <c r="D22" s="78">
        <f>+D23</f>
        <v>-870000</v>
      </c>
    </row>
    <row r="23" spans="1:9" s="74" customFormat="1" x14ac:dyDescent="0.2">
      <c r="A23" s="14">
        <v>1139</v>
      </c>
      <c r="B23" s="81"/>
      <c r="C23" s="82" t="s">
        <v>53</v>
      </c>
      <c r="D23" s="146">
        <f>+D30</f>
        <v>-870000</v>
      </c>
    </row>
    <row r="24" spans="1:9" s="74" customFormat="1" ht="34.5" x14ac:dyDescent="0.2">
      <c r="A24" s="81"/>
      <c r="B24" s="81"/>
      <c r="C24" s="83" t="s">
        <v>66</v>
      </c>
      <c r="D24" s="147"/>
    </row>
    <row r="25" spans="1:9" s="74" customFormat="1" x14ac:dyDescent="0.2">
      <c r="A25" s="81"/>
      <c r="B25" s="81"/>
      <c r="C25" s="82" t="s">
        <v>55</v>
      </c>
      <c r="D25" s="147"/>
    </row>
    <row r="26" spans="1:9" s="74" customFormat="1" ht="69" x14ac:dyDescent="0.2">
      <c r="A26" s="81"/>
      <c r="B26" s="81"/>
      <c r="C26" s="83" t="s">
        <v>67</v>
      </c>
      <c r="D26" s="147"/>
      <c r="G26" s="84"/>
    </row>
    <row r="27" spans="1:9" s="74" customFormat="1" ht="34.5" x14ac:dyDescent="0.2">
      <c r="A27" s="81"/>
      <c r="B27" s="81"/>
      <c r="C27" s="82" t="s">
        <v>57</v>
      </c>
      <c r="D27" s="147"/>
    </row>
    <row r="28" spans="1:9" s="74" customFormat="1" ht="51.75" x14ac:dyDescent="0.2">
      <c r="A28" s="81"/>
      <c r="B28" s="81"/>
      <c r="C28" s="83" t="s">
        <v>68</v>
      </c>
      <c r="D28" s="148"/>
    </row>
    <row r="29" spans="1:9" s="74" customFormat="1" x14ac:dyDescent="0.2">
      <c r="A29" s="149" t="s">
        <v>59</v>
      </c>
      <c r="B29" s="150"/>
      <c r="C29" s="150"/>
      <c r="D29" s="151"/>
    </row>
    <row r="30" spans="1:9" s="74" customFormat="1" x14ac:dyDescent="0.2">
      <c r="A30" s="81"/>
      <c r="B30" s="85" t="s">
        <v>69</v>
      </c>
      <c r="C30" s="82" t="s">
        <v>60</v>
      </c>
      <c r="D30" s="146">
        <f>+D16*-1</f>
        <v>-870000</v>
      </c>
    </row>
    <row r="31" spans="1:9" s="74" customFormat="1" ht="34.5" x14ac:dyDescent="0.2">
      <c r="A31" s="81"/>
      <c r="B31" s="87"/>
      <c r="C31" s="83" t="s">
        <v>66</v>
      </c>
      <c r="D31" s="147"/>
      <c r="F31" s="84"/>
      <c r="H31" s="84"/>
    </row>
    <row r="32" spans="1:9" s="74" customFormat="1" x14ac:dyDescent="0.2">
      <c r="A32" s="81"/>
      <c r="B32" s="87"/>
      <c r="C32" s="82" t="s">
        <v>62</v>
      </c>
      <c r="D32" s="147"/>
    </row>
    <row r="33" spans="1:7" s="74" customFormat="1" ht="103.5" x14ac:dyDescent="0.2">
      <c r="A33" s="81"/>
      <c r="B33" s="87"/>
      <c r="C33" s="83" t="s">
        <v>70</v>
      </c>
      <c r="D33" s="147"/>
      <c r="F33" s="84"/>
      <c r="G33" s="84"/>
    </row>
    <row r="34" spans="1:7" s="74" customFormat="1" x14ac:dyDescent="0.2">
      <c r="A34" s="81"/>
      <c r="B34" s="87"/>
      <c r="C34" s="82" t="s">
        <v>63</v>
      </c>
      <c r="D34" s="147"/>
    </row>
    <row r="35" spans="1:7" s="74" customFormat="1" x14ac:dyDescent="0.2">
      <c r="A35" s="81"/>
      <c r="B35" s="87"/>
      <c r="C35" s="83" t="s">
        <v>71</v>
      </c>
      <c r="D35" s="148"/>
    </row>
  </sheetData>
  <mergeCells count="10">
    <mergeCell ref="A1:D1"/>
    <mergeCell ref="A3:D3"/>
    <mergeCell ref="A5:B5"/>
    <mergeCell ref="C5:C6"/>
    <mergeCell ref="A29:D29"/>
    <mergeCell ref="D30:D35"/>
    <mergeCell ref="D9:D14"/>
    <mergeCell ref="A15:D15"/>
    <mergeCell ref="D16:D21"/>
    <mergeCell ref="D23:D2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5"/>
  <sheetViews>
    <sheetView topLeftCell="A4" zoomScale="96" zoomScaleNormal="100" workbookViewId="0">
      <selection activeCell="L7" sqref="L7"/>
    </sheetView>
  </sheetViews>
  <sheetFormatPr defaultRowHeight="12.75" x14ac:dyDescent="0.2"/>
  <cols>
    <col min="1" max="3" width="4.7109375" customWidth="1"/>
    <col min="4" max="5" width="10.7109375" customWidth="1"/>
    <col min="6" max="6" width="48" customWidth="1"/>
    <col min="7" max="7" width="25.5703125" customWidth="1"/>
  </cols>
  <sheetData>
    <row r="1" spans="1:7" ht="63.6" customHeight="1" x14ac:dyDescent="0.2">
      <c r="A1" s="123" t="s">
        <v>124</v>
      </c>
      <c r="B1" s="123"/>
      <c r="C1" s="123"/>
      <c r="D1" s="123"/>
      <c r="E1" s="123"/>
      <c r="F1" s="123"/>
      <c r="G1" s="123"/>
    </row>
    <row r="2" spans="1:7" ht="60" customHeight="1" x14ac:dyDescent="0.2">
      <c r="A2" s="145" t="s">
        <v>116</v>
      </c>
      <c r="B2" s="145"/>
      <c r="C2" s="145"/>
      <c r="D2" s="145"/>
      <c r="E2" s="145"/>
      <c r="F2" s="145"/>
      <c r="G2" s="145"/>
    </row>
    <row r="3" spans="1:7" ht="17.25" x14ac:dyDescent="0.2">
      <c r="A3" s="75"/>
      <c r="B3" s="75"/>
      <c r="C3" s="75"/>
      <c r="D3" s="92"/>
      <c r="E3" s="93"/>
      <c r="F3" s="75"/>
      <c r="G3" s="118"/>
    </row>
    <row r="4" spans="1:7" ht="130.5" customHeight="1" x14ac:dyDescent="0.2">
      <c r="A4" s="152" t="s">
        <v>72</v>
      </c>
      <c r="B4" s="152"/>
      <c r="C4" s="152"/>
      <c r="D4" s="152" t="s">
        <v>73</v>
      </c>
      <c r="E4" s="152"/>
      <c r="F4" s="158" t="s">
        <v>74</v>
      </c>
      <c r="G4" s="119" t="s">
        <v>133</v>
      </c>
    </row>
    <row r="5" spans="1:7" ht="112.15" customHeight="1" x14ac:dyDescent="0.2">
      <c r="A5" s="94" t="s">
        <v>75</v>
      </c>
      <c r="B5" s="94" t="s">
        <v>76</v>
      </c>
      <c r="C5" s="94" t="s">
        <v>77</v>
      </c>
      <c r="D5" s="94" t="s">
        <v>4</v>
      </c>
      <c r="E5" s="94" t="s">
        <v>78</v>
      </c>
      <c r="F5" s="158"/>
      <c r="G5" s="95" t="s">
        <v>51</v>
      </c>
    </row>
    <row r="6" spans="1:7" ht="17.25" x14ac:dyDescent="0.2">
      <c r="A6" s="77"/>
      <c r="B6" s="77"/>
      <c r="C6" s="77"/>
      <c r="D6" s="77"/>
      <c r="E6" s="76"/>
      <c r="F6" s="96" t="s">
        <v>79</v>
      </c>
      <c r="G6" s="78">
        <f>+G7+G28</f>
        <v>0</v>
      </c>
    </row>
    <row r="7" spans="1:7" ht="17.25" x14ac:dyDescent="0.2">
      <c r="A7" s="77"/>
      <c r="B7" s="77"/>
      <c r="C7" s="77"/>
      <c r="D7" s="77"/>
      <c r="E7" s="76"/>
      <c r="F7" s="96" t="s">
        <v>47</v>
      </c>
      <c r="G7" s="78">
        <f t="shared" ref="G7" si="0">+G9</f>
        <v>870000</v>
      </c>
    </row>
    <row r="8" spans="1:7" ht="17.25" x14ac:dyDescent="0.2">
      <c r="A8" s="81"/>
      <c r="B8" s="81"/>
      <c r="C8" s="81"/>
      <c r="D8" s="81"/>
      <c r="E8" s="14"/>
      <c r="F8" s="81" t="s">
        <v>80</v>
      </c>
      <c r="G8" s="97"/>
    </row>
    <row r="9" spans="1:7" ht="17.25" x14ac:dyDescent="0.2">
      <c r="A9" s="153" t="s">
        <v>81</v>
      </c>
      <c r="B9" s="77"/>
      <c r="C9" s="77"/>
      <c r="D9" s="77"/>
      <c r="E9" s="76"/>
      <c r="F9" s="98" t="s">
        <v>82</v>
      </c>
      <c r="G9" s="78">
        <f t="shared" ref="G9" si="1">SUM(G11)</f>
        <v>870000</v>
      </c>
    </row>
    <row r="10" spans="1:7" ht="17.25" x14ac:dyDescent="0.2">
      <c r="A10" s="154"/>
      <c r="B10" s="81"/>
      <c r="C10" s="81"/>
      <c r="D10" s="81"/>
      <c r="E10" s="14"/>
      <c r="F10" s="81" t="s">
        <v>80</v>
      </c>
      <c r="G10" s="97"/>
    </row>
    <row r="11" spans="1:7" ht="51.75" x14ac:dyDescent="0.2">
      <c r="A11" s="154"/>
      <c r="B11" s="153" t="s">
        <v>83</v>
      </c>
      <c r="C11" s="77"/>
      <c r="D11" s="77"/>
      <c r="E11" s="76"/>
      <c r="F11" s="99" t="s">
        <v>84</v>
      </c>
      <c r="G11" s="78">
        <f t="shared" ref="G11" si="2">+G13</f>
        <v>870000</v>
      </c>
    </row>
    <row r="12" spans="1:7" ht="17.25" x14ac:dyDescent="0.2">
      <c r="A12" s="154"/>
      <c r="B12" s="154"/>
      <c r="C12" s="81"/>
      <c r="D12" s="81"/>
      <c r="E12" s="14"/>
      <c r="F12" s="100" t="s">
        <v>80</v>
      </c>
      <c r="G12" s="97"/>
    </row>
    <row r="13" spans="1:7" ht="17.25" x14ac:dyDescent="0.2">
      <c r="A13" s="154"/>
      <c r="B13" s="154"/>
      <c r="C13" s="153" t="s">
        <v>85</v>
      </c>
      <c r="D13" s="77"/>
      <c r="E13" s="76"/>
      <c r="F13" s="99" t="s">
        <v>86</v>
      </c>
      <c r="G13" s="78">
        <f t="shared" ref="G13" si="3">G15</f>
        <v>870000</v>
      </c>
    </row>
    <row r="14" spans="1:7" ht="17.25" x14ac:dyDescent="0.2">
      <c r="A14" s="154"/>
      <c r="B14" s="154"/>
      <c r="C14" s="154"/>
      <c r="D14" s="81"/>
      <c r="E14" s="14"/>
      <c r="F14" s="100" t="s">
        <v>80</v>
      </c>
      <c r="G14" s="97"/>
    </row>
    <row r="15" spans="1:7" ht="17.25" x14ac:dyDescent="0.2">
      <c r="A15" s="154"/>
      <c r="B15" s="154"/>
      <c r="C15" s="154"/>
      <c r="D15" s="101"/>
      <c r="E15" s="81"/>
      <c r="F15" s="82" t="s">
        <v>47</v>
      </c>
      <c r="G15" s="97">
        <f>+G17</f>
        <v>870000</v>
      </c>
    </row>
    <row r="16" spans="1:7" ht="17.25" x14ac:dyDescent="0.2">
      <c r="A16" s="154"/>
      <c r="B16" s="154"/>
      <c r="C16" s="154"/>
      <c r="D16" s="81"/>
      <c r="E16" s="14"/>
      <c r="F16" s="81" t="s">
        <v>80</v>
      </c>
      <c r="G16" s="97"/>
    </row>
    <row r="17" spans="1:7" ht="17.25" x14ac:dyDescent="0.2">
      <c r="A17" s="154"/>
      <c r="B17" s="154"/>
      <c r="C17" s="154"/>
      <c r="D17" s="155">
        <v>1022</v>
      </c>
      <c r="E17" s="102"/>
      <c r="F17" s="81" t="s">
        <v>54</v>
      </c>
      <c r="G17" s="97">
        <f>+G19</f>
        <v>870000</v>
      </c>
    </row>
    <row r="18" spans="1:7" ht="17.25" x14ac:dyDescent="0.2">
      <c r="A18" s="154"/>
      <c r="B18" s="154"/>
      <c r="C18" s="154"/>
      <c r="D18" s="156"/>
      <c r="E18" s="102"/>
      <c r="F18" s="81" t="s">
        <v>80</v>
      </c>
      <c r="G18" s="97"/>
    </row>
    <row r="19" spans="1:7" ht="51.75" x14ac:dyDescent="0.2">
      <c r="A19" s="154"/>
      <c r="B19" s="154"/>
      <c r="C19" s="154"/>
      <c r="D19" s="156"/>
      <c r="E19" s="155">
        <v>12014</v>
      </c>
      <c r="F19" s="81" t="str">
        <f>+'5'!C17</f>
        <v>Խաղողի մթերումներ իրականացնող տնտեսավարող սուբյեկտներին սուբսիդավորում</v>
      </c>
      <c r="G19" s="97">
        <f t="shared" ref="G19" si="4">+G21</f>
        <v>870000</v>
      </c>
    </row>
    <row r="20" spans="1:7" ht="17.25" x14ac:dyDescent="0.2">
      <c r="A20" s="154"/>
      <c r="B20" s="154"/>
      <c r="C20" s="154"/>
      <c r="D20" s="156"/>
      <c r="E20" s="156"/>
      <c r="F20" s="81" t="s">
        <v>87</v>
      </c>
      <c r="G20" s="97"/>
    </row>
    <row r="21" spans="1:7" ht="17.25" x14ac:dyDescent="0.2">
      <c r="A21" s="154"/>
      <c r="B21" s="154"/>
      <c r="C21" s="154"/>
      <c r="D21" s="156"/>
      <c r="E21" s="156"/>
      <c r="F21" s="81" t="s">
        <v>40</v>
      </c>
      <c r="G21" s="97">
        <f t="shared" ref="G21" si="5">+G23</f>
        <v>870000</v>
      </c>
    </row>
    <row r="22" spans="1:7" ht="51.75" x14ac:dyDescent="0.2">
      <c r="A22" s="154"/>
      <c r="B22" s="154"/>
      <c r="C22" s="154"/>
      <c r="D22" s="156"/>
      <c r="E22" s="156"/>
      <c r="F22" s="81" t="s">
        <v>88</v>
      </c>
      <c r="G22" s="97"/>
    </row>
    <row r="23" spans="1:7" ht="17.25" x14ac:dyDescent="0.2">
      <c r="A23" s="154"/>
      <c r="B23" s="154"/>
      <c r="C23" s="154"/>
      <c r="D23" s="156"/>
      <c r="E23" s="156"/>
      <c r="F23" s="81" t="s">
        <v>79</v>
      </c>
      <c r="G23" s="97">
        <f>+G24</f>
        <v>870000</v>
      </c>
    </row>
    <row r="24" spans="1:7" ht="17.25" x14ac:dyDescent="0.2">
      <c r="A24" s="154"/>
      <c r="B24" s="154"/>
      <c r="C24" s="154"/>
      <c r="D24" s="156"/>
      <c r="E24" s="156"/>
      <c r="F24" s="81" t="s">
        <v>89</v>
      </c>
      <c r="G24" s="97">
        <f>+G25</f>
        <v>870000</v>
      </c>
    </row>
    <row r="25" spans="1:7" ht="17.25" x14ac:dyDescent="0.2">
      <c r="A25" s="154"/>
      <c r="B25" s="154"/>
      <c r="C25" s="154"/>
      <c r="D25" s="156"/>
      <c r="E25" s="156"/>
      <c r="F25" s="81" t="s">
        <v>90</v>
      </c>
      <c r="G25" s="97">
        <f t="shared" ref="G25:G26" si="6">+G26</f>
        <v>870000</v>
      </c>
    </row>
    <row r="26" spans="1:7" ht="34.5" x14ac:dyDescent="0.2">
      <c r="A26" s="154"/>
      <c r="B26" s="154"/>
      <c r="C26" s="154"/>
      <c r="D26" s="156"/>
      <c r="E26" s="156"/>
      <c r="F26" s="81" t="s">
        <v>91</v>
      </c>
      <c r="G26" s="97">
        <f t="shared" si="6"/>
        <v>870000</v>
      </c>
    </row>
    <row r="27" spans="1:7" ht="34.5" x14ac:dyDescent="0.2">
      <c r="A27" s="154"/>
      <c r="B27" s="154"/>
      <c r="C27" s="154"/>
      <c r="D27" s="156"/>
      <c r="E27" s="157"/>
      <c r="F27" s="81" t="s">
        <v>138</v>
      </c>
      <c r="G27" s="97">
        <f>+'5'!D16</f>
        <v>870000</v>
      </c>
    </row>
    <row r="28" spans="1:7" ht="34.5" x14ac:dyDescent="0.2">
      <c r="A28" s="153" t="s">
        <v>92</v>
      </c>
      <c r="B28" s="77"/>
      <c r="C28" s="77"/>
      <c r="D28" s="77"/>
      <c r="E28" s="76"/>
      <c r="F28" s="98" t="s">
        <v>93</v>
      </c>
      <c r="G28" s="78">
        <f>SUM(G30)</f>
        <v>-870000</v>
      </c>
    </row>
    <row r="29" spans="1:7" ht="17.25" x14ac:dyDescent="0.2">
      <c r="A29" s="154"/>
      <c r="B29" s="81"/>
      <c r="C29" s="81"/>
      <c r="D29" s="81"/>
      <c r="E29" s="14"/>
      <c r="F29" s="81" t="s">
        <v>80</v>
      </c>
      <c r="G29" s="97"/>
    </row>
    <row r="30" spans="1:7" ht="34.5" x14ac:dyDescent="0.2">
      <c r="A30" s="154"/>
      <c r="B30" s="153" t="s">
        <v>85</v>
      </c>
      <c r="C30" s="77"/>
      <c r="D30" s="77"/>
      <c r="E30" s="76"/>
      <c r="F30" s="98" t="s">
        <v>94</v>
      </c>
      <c r="G30" s="78">
        <f t="shared" ref="G30" si="7">G32</f>
        <v>-870000</v>
      </c>
    </row>
    <row r="31" spans="1:7" ht="17.25" x14ac:dyDescent="0.2">
      <c r="A31" s="154"/>
      <c r="B31" s="154"/>
      <c r="C31" s="81"/>
      <c r="D31" s="81"/>
      <c r="E31" s="14"/>
      <c r="F31" s="81" t="s">
        <v>80</v>
      </c>
      <c r="G31" s="97"/>
    </row>
    <row r="32" spans="1:7" ht="34.5" x14ac:dyDescent="0.2">
      <c r="A32" s="154"/>
      <c r="B32" s="154"/>
      <c r="C32" s="153" t="s">
        <v>85</v>
      </c>
      <c r="D32" s="77"/>
      <c r="E32" s="76"/>
      <c r="F32" s="98" t="s">
        <v>66</v>
      </c>
      <c r="G32" s="78">
        <f t="shared" ref="G32" si="8">G34</f>
        <v>-870000</v>
      </c>
    </row>
    <row r="33" spans="1:7" ht="17.25" x14ac:dyDescent="0.2">
      <c r="A33" s="154"/>
      <c r="B33" s="154"/>
      <c r="C33" s="154"/>
      <c r="D33" s="81"/>
      <c r="E33" s="14"/>
      <c r="F33" s="81" t="s">
        <v>80</v>
      </c>
      <c r="G33" s="97"/>
    </row>
    <row r="34" spans="1:7" ht="17.25" x14ac:dyDescent="0.2">
      <c r="A34" s="154"/>
      <c r="B34" s="154"/>
      <c r="C34" s="154"/>
      <c r="D34" s="101"/>
      <c r="E34" s="81"/>
      <c r="F34" s="82" t="s">
        <v>65</v>
      </c>
      <c r="G34" s="97">
        <f t="shared" ref="G34" si="9">+G36</f>
        <v>-870000</v>
      </c>
    </row>
    <row r="35" spans="1:7" ht="17.25" x14ac:dyDescent="0.2">
      <c r="A35" s="154"/>
      <c r="B35" s="154"/>
      <c r="C35" s="154"/>
      <c r="D35" s="81"/>
      <c r="E35" s="14"/>
      <c r="F35" s="81" t="s">
        <v>80</v>
      </c>
      <c r="G35" s="97"/>
    </row>
    <row r="36" spans="1:7" ht="17.25" x14ac:dyDescent="0.2">
      <c r="A36" s="154"/>
      <c r="B36" s="154"/>
      <c r="C36" s="154"/>
      <c r="D36" s="160" t="s">
        <v>95</v>
      </c>
      <c r="E36" s="14"/>
      <c r="F36" s="81" t="str">
        <f>+'5'!C24</f>
        <v xml:space="preserve"> ՀՀ կառավարության պահուստային ֆոնդ</v>
      </c>
      <c r="G36" s="97">
        <f>+G38</f>
        <v>-870000</v>
      </c>
    </row>
    <row r="37" spans="1:7" ht="17.25" x14ac:dyDescent="0.2">
      <c r="A37" s="154"/>
      <c r="B37" s="154"/>
      <c r="C37" s="154"/>
      <c r="D37" s="161"/>
      <c r="E37" s="14"/>
      <c r="F37" s="81" t="s">
        <v>80</v>
      </c>
      <c r="G37" s="97"/>
    </row>
    <row r="38" spans="1:7" ht="17.25" x14ac:dyDescent="0.2">
      <c r="A38" s="154"/>
      <c r="B38" s="154"/>
      <c r="C38" s="154"/>
      <c r="D38" s="161"/>
      <c r="E38" s="163">
        <v>11001</v>
      </c>
      <c r="F38" s="81" t="str">
        <f>+'5'!C31</f>
        <v xml:space="preserve"> ՀՀ կառավարության պահուստային ֆոնդ</v>
      </c>
      <c r="G38" s="97">
        <f t="shared" ref="G38" si="10">+G40</f>
        <v>-870000</v>
      </c>
    </row>
    <row r="39" spans="1:7" ht="17.25" x14ac:dyDescent="0.2">
      <c r="A39" s="154"/>
      <c r="B39" s="154"/>
      <c r="C39" s="154"/>
      <c r="D39" s="161"/>
      <c r="E39" s="164"/>
      <c r="F39" s="81" t="s">
        <v>87</v>
      </c>
      <c r="G39" s="97"/>
    </row>
    <row r="40" spans="1:7" ht="17.25" x14ac:dyDescent="0.2">
      <c r="A40" s="154"/>
      <c r="B40" s="154"/>
      <c r="C40" s="154"/>
      <c r="D40" s="161"/>
      <c r="E40" s="164"/>
      <c r="F40" s="82" t="s">
        <v>65</v>
      </c>
      <c r="G40" s="97">
        <f t="shared" ref="G40" si="11">+G42</f>
        <v>-870000</v>
      </c>
    </row>
    <row r="41" spans="1:7" ht="51.75" x14ac:dyDescent="0.2">
      <c r="A41" s="154"/>
      <c r="B41" s="154"/>
      <c r="C41" s="154"/>
      <c r="D41" s="161"/>
      <c r="E41" s="164"/>
      <c r="F41" s="81" t="s">
        <v>88</v>
      </c>
      <c r="G41" s="97"/>
    </row>
    <row r="42" spans="1:7" ht="17.25" x14ac:dyDescent="0.2">
      <c r="A42" s="154"/>
      <c r="B42" s="154"/>
      <c r="C42" s="154"/>
      <c r="D42" s="161"/>
      <c r="E42" s="164"/>
      <c r="F42" s="81" t="s">
        <v>79</v>
      </c>
      <c r="G42" s="97">
        <f t="shared" ref="G42:G44" si="12">+G43</f>
        <v>-870000</v>
      </c>
    </row>
    <row r="43" spans="1:7" ht="17.25" x14ac:dyDescent="0.2">
      <c r="A43" s="154"/>
      <c r="B43" s="154"/>
      <c r="C43" s="154"/>
      <c r="D43" s="161"/>
      <c r="E43" s="164"/>
      <c r="F43" s="81" t="s">
        <v>89</v>
      </c>
      <c r="G43" s="97">
        <f t="shared" si="12"/>
        <v>-870000</v>
      </c>
    </row>
    <row r="44" spans="1:7" ht="17.25" x14ac:dyDescent="0.2">
      <c r="A44" s="154"/>
      <c r="B44" s="154"/>
      <c r="C44" s="154"/>
      <c r="D44" s="161"/>
      <c r="E44" s="164"/>
      <c r="F44" s="103" t="s">
        <v>96</v>
      </c>
      <c r="G44" s="97">
        <f t="shared" si="12"/>
        <v>-870000</v>
      </c>
    </row>
    <row r="45" spans="1:7" ht="17.25" x14ac:dyDescent="0.2">
      <c r="A45" s="159"/>
      <c r="B45" s="159"/>
      <c r="C45" s="159"/>
      <c r="D45" s="162"/>
      <c r="E45" s="165"/>
      <c r="F45" s="103" t="s">
        <v>97</v>
      </c>
      <c r="G45" s="97">
        <f>+'5'!D30</f>
        <v>-870000</v>
      </c>
    </row>
  </sheetData>
  <mergeCells count="15">
    <mergeCell ref="A28:A45"/>
    <mergeCell ref="B30:B45"/>
    <mergeCell ref="C32:C45"/>
    <mergeCell ref="D36:D45"/>
    <mergeCell ref="E38:E45"/>
    <mergeCell ref="A1:G1"/>
    <mergeCell ref="A9:A27"/>
    <mergeCell ref="B11:B27"/>
    <mergeCell ref="C13:C27"/>
    <mergeCell ref="D17:D27"/>
    <mergeCell ref="E19:E27"/>
    <mergeCell ref="A2:G2"/>
    <mergeCell ref="A4:C4"/>
    <mergeCell ref="D4:E4"/>
    <mergeCell ref="F4:F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3"/>
  <sheetViews>
    <sheetView tabSelected="1" workbookViewId="0">
      <selection activeCell="E30" sqref="E30"/>
    </sheetView>
  </sheetViews>
  <sheetFormatPr defaultColWidth="9.140625" defaultRowHeight="17.25" x14ac:dyDescent="0.3"/>
  <cols>
    <col min="1" max="1" width="61.140625" style="105" bestFit="1" customWidth="1"/>
    <col min="2" max="2" width="36.7109375" style="105" customWidth="1"/>
    <col min="3" max="3" width="28.140625" style="105" customWidth="1"/>
    <col min="4" max="4" width="12.7109375" style="105" customWidth="1"/>
    <col min="5" max="7" width="13.5703125" style="105" customWidth="1"/>
    <col min="8" max="16384" width="9.140625" style="105"/>
  </cols>
  <sheetData>
    <row r="1" spans="1:6" s="75" customFormat="1" ht="52.9" customHeight="1" x14ac:dyDescent="0.2">
      <c r="A1" s="173" t="s">
        <v>125</v>
      </c>
      <c r="B1" s="173"/>
      <c r="C1" s="173"/>
      <c r="D1" s="104"/>
    </row>
    <row r="3" spans="1:6" ht="76.5" customHeight="1" x14ac:dyDescent="0.3">
      <c r="A3" s="166" t="s">
        <v>115</v>
      </c>
      <c r="B3" s="166"/>
      <c r="C3" s="166"/>
    </row>
    <row r="4" spans="1:6" x14ac:dyDescent="0.3">
      <c r="A4" s="166" t="s">
        <v>47</v>
      </c>
      <c r="B4" s="166"/>
      <c r="C4" s="166"/>
    </row>
    <row r="5" spans="1:6" ht="42" customHeight="1" x14ac:dyDescent="0.3">
      <c r="A5" s="167" t="s">
        <v>98</v>
      </c>
      <c r="B5" s="167"/>
      <c r="C5" s="167"/>
    </row>
    <row r="6" spans="1:6" x14ac:dyDescent="0.3">
      <c r="A6" s="106" t="s">
        <v>99</v>
      </c>
      <c r="B6" s="106" t="s">
        <v>100</v>
      </c>
    </row>
    <row r="7" spans="1:6" ht="34.5" x14ac:dyDescent="0.3">
      <c r="A7" s="107">
        <v>1022</v>
      </c>
      <c r="B7" s="107" t="s">
        <v>101</v>
      </c>
    </row>
    <row r="8" spans="1:6" x14ac:dyDescent="0.3">
      <c r="E8" s="108"/>
      <c r="F8" s="108"/>
    </row>
    <row r="9" spans="1:6" ht="69" x14ac:dyDescent="0.3">
      <c r="A9" s="109" t="s">
        <v>102</v>
      </c>
      <c r="B9" s="107" t="s">
        <v>103</v>
      </c>
      <c r="C9" s="115" t="s">
        <v>134</v>
      </c>
    </row>
    <row r="10" spans="1:6" x14ac:dyDescent="0.3">
      <c r="A10" s="109" t="s">
        <v>104</v>
      </c>
      <c r="B10" s="107">
        <v>12014</v>
      </c>
      <c r="C10" s="14" t="s">
        <v>51</v>
      </c>
    </row>
    <row r="11" spans="1:6" ht="69" x14ac:dyDescent="0.3">
      <c r="A11" s="109" t="s">
        <v>105</v>
      </c>
      <c r="B11" s="107" t="str">
        <f>+'[1]1'!C17</f>
        <v>Խաղողի մթերումներ իրականացնող տնտեսավարող սուբյեկտներին սուբսիդավորում</v>
      </c>
      <c r="C11" s="110"/>
    </row>
    <row r="12" spans="1:6" ht="69" x14ac:dyDescent="0.3">
      <c r="A12" s="109" t="s">
        <v>106</v>
      </c>
      <c r="B12" s="107" t="str">
        <f>+'[1]1'!C19</f>
        <v>Խաղողի մթերումներ իրականացնող տնտեսավարող սուբյեկտներին սուբսիդավորում</v>
      </c>
      <c r="C12" s="110"/>
    </row>
    <row r="13" spans="1:6" x14ac:dyDescent="0.3">
      <c r="A13" s="109" t="s">
        <v>107</v>
      </c>
      <c r="B13" s="107" t="str">
        <f>+'[1]1'!C21</f>
        <v xml:space="preserve"> Տրանսֆերտների տրամադրում</v>
      </c>
      <c r="C13" s="110"/>
    </row>
    <row r="14" spans="1:6" ht="51.75" x14ac:dyDescent="0.3">
      <c r="A14" s="109" t="s">
        <v>108</v>
      </c>
      <c r="B14" s="107" t="s">
        <v>109</v>
      </c>
      <c r="C14" s="110"/>
    </row>
    <row r="15" spans="1:6" x14ac:dyDescent="0.3">
      <c r="A15" s="170" t="s">
        <v>126</v>
      </c>
      <c r="B15" s="171"/>
      <c r="C15" s="172"/>
    </row>
    <row r="16" spans="1:6" ht="36" customHeight="1" x14ac:dyDescent="0.3">
      <c r="A16" s="168" t="s">
        <v>127</v>
      </c>
      <c r="B16" s="169"/>
      <c r="C16" s="116">
        <v>3</v>
      </c>
    </row>
    <row r="17" spans="1:6" x14ac:dyDescent="0.3">
      <c r="A17" s="112" t="s">
        <v>110</v>
      </c>
      <c r="B17" s="112"/>
      <c r="C17" s="97">
        <f>+'5'!D16</f>
        <v>870000</v>
      </c>
    </row>
    <row r="18" spans="1:6" s="113" customFormat="1" ht="12.75" x14ac:dyDescent="0.2">
      <c r="C18" s="114"/>
      <c r="D18" s="114"/>
    </row>
    <row r="21" spans="1:6" ht="75" customHeight="1" x14ac:dyDescent="0.3">
      <c r="A21" s="166" t="s">
        <v>111</v>
      </c>
      <c r="B21" s="166"/>
      <c r="C21" s="166"/>
    </row>
    <row r="22" spans="1:6" x14ac:dyDescent="0.3">
      <c r="A22" s="166" t="s">
        <v>65</v>
      </c>
      <c r="B22" s="166"/>
      <c r="C22" s="166"/>
    </row>
    <row r="23" spans="1:6" x14ac:dyDescent="0.3">
      <c r="A23" s="167" t="s">
        <v>98</v>
      </c>
      <c r="B23" s="167"/>
      <c r="C23" s="167"/>
    </row>
    <row r="24" spans="1:6" x14ac:dyDescent="0.3">
      <c r="A24" s="106" t="s">
        <v>99</v>
      </c>
      <c r="B24" s="106" t="s">
        <v>100</v>
      </c>
    </row>
    <row r="25" spans="1:6" ht="34.5" x14ac:dyDescent="0.3">
      <c r="A25" s="107">
        <v>1139</v>
      </c>
      <c r="B25" s="107" t="s">
        <v>66</v>
      </c>
    </row>
    <row r="26" spans="1:6" x14ac:dyDescent="0.3">
      <c r="E26" s="108"/>
      <c r="F26" s="108"/>
    </row>
    <row r="27" spans="1:6" ht="90" customHeight="1" x14ac:dyDescent="0.3">
      <c r="A27" s="109" t="s">
        <v>102</v>
      </c>
      <c r="B27" s="107">
        <v>1139</v>
      </c>
      <c r="C27" s="115" t="s">
        <v>135</v>
      </c>
    </row>
    <row r="28" spans="1:6" x14ac:dyDescent="0.3">
      <c r="A28" s="109" t="s">
        <v>104</v>
      </c>
      <c r="B28" s="107" t="s">
        <v>69</v>
      </c>
      <c r="C28" s="14" t="s">
        <v>51</v>
      </c>
    </row>
    <row r="29" spans="1:6" ht="34.5" x14ac:dyDescent="0.3">
      <c r="A29" s="109" t="s">
        <v>105</v>
      </c>
      <c r="B29" s="107" t="s">
        <v>66</v>
      </c>
      <c r="C29" s="110"/>
    </row>
    <row r="30" spans="1:6" ht="155.25" x14ac:dyDescent="0.3">
      <c r="A30" s="109" t="s">
        <v>106</v>
      </c>
      <c r="B30" s="111" t="s">
        <v>70</v>
      </c>
      <c r="C30" s="110"/>
    </row>
    <row r="31" spans="1:6" x14ac:dyDescent="0.3">
      <c r="A31" s="109" t="s">
        <v>107</v>
      </c>
      <c r="B31" s="107" t="s">
        <v>112</v>
      </c>
      <c r="C31" s="110"/>
    </row>
    <row r="32" spans="1:6" x14ac:dyDescent="0.3">
      <c r="A32" s="109" t="s">
        <v>113</v>
      </c>
      <c r="B32" s="107" t="s">
        <v>114</v>
      </c>
      <c r="C32" s="110"/>
    </row>
    <row r="33" spans="1:3" x14ac:dyDescent="0.3">
      <c r="A33" s="112" t="s">
        <v>110</v>
      </c>
      <c r="B33" s="112"/>
      <c r="C33" s="97">
        <f>+'5'!D30</f>
        <v>-870000</v>
      </c>
    </row>
  </sheetData>
  <mergeCells count="9">
    <mergeCell ref="A22:C22"/>
    <mergeCell ref="A23:C23"/>
    <mergeCell ref="A16:B16"/>
    <mergeCell ref="A15:C15"/>
    <mergeCell ref="A1:C1"/>
    <mergeCell ref="A3:C3"/>
    <mergeCell ref="A4:C4"/>
    <mergeCell ref="A5:C5"/>
    <mergeCell ref="A21:C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Lala</dc:creator>
  <cp:keywords>https:/mul2-minfin.gov.am/tasks/534223/oneclick/3.havelvac.xlsx?token=5161bf18b1b9ec7cd9326c13ee95b4b6</cp:keywords>
  <cp:lastModifiedBy>Qnarik A. Mantashova</cp:lastModifiedBy>
  <cp:lastPrinted>2021-01-27T07:53:21Z</cp:lastPrinted>
  <dcterms:created xsi:type="dcterms:W3CDTF">2007-09-05T08:43:25Z</dcterms:created>
  <dcterms:modified xsi:type="dcterms:W3CDTF">2023-10-16T12:07:29Z</dcterms:modified>
</cp:coreProperties>
</file>