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kamut-Caxs1\2023\Byuje-23\Verabashxum-23\Naxagits-3\Naxagits3-Kar-ux 25.09.23\"/>
    </mc:Choice>
  </mc:AlternateContent>
  <bookViews>
    <workbookView xWindow="0" yWindow="0" windowWidth="28800" windowHeight="11730"/>
  </bookViews>
  <sheets>
    <sheet name="հ1-1.3" sheetId="54" r:id="rId1"/>
    <sheet name="h2-1.2-5.1 " sheetId="29" r:id="rId2"/>
    <sheet name="հ3-5.2" sheetId="55" r:id="rId3"/>
    <sheet name="h4-3-4" sheetId="28" r:id="rId4"/>
    <sheet name="h5-9-9.1" sheetId="60" r:id="rId5"/>
    <sheet name="հ6-10" sheetId="6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9" l="1"/>
  <c r="D12" i="29"/>
  <c r="E26" i="29"/>
  <c r="D26" i="29"/>
  <c r="H38" i="28"/>
  <c r="G38" i="28"/>
  <c r="I10" i="61"/>
  <c r="I12" i="61" l="1"/>
  <c r="I11" i="61" s="1"/>
  <c r="D12" i="55" l="1"/>
  <c r="E12" i="55"/>
  <c r="D15" i="54"/>
  <c r="I9" i="61" l="1"/>
  <c r="E13" i="54" l="1"/>
  <c r="F13" i="54"/>
  <c r="G13" i="54"/>
  <c r="H13" i="54"/>
  <c r="D11" i="29"/>
  <c r="E11" i="29"/>
  <c r="E25" i="29" l="1"/>
  <c r="E9" i="29" s="1"/>
  <c r="D10" i="55" l="1"/>
  <c r="E10" i="55"/>
  <c r="F11" i="54"/>
  <c r="H11" i="54"/>
  <c r="E11" i="54"/>
  <c r="G11" i="54"/>
  <c r="D13" i="54" l="1"/>
  <c r="D11" i="54" l="1"/>
  <c r="G46" i="28" l="1"/>
  <c r="G45" i="28" s="1"/>
  <c r="G44" i="28" s="1"/>
  <c r="G42" i="28" s="1"/>
  <c r="G40" i="28" s="1"/>
  <c r="H46" i="28"/>
  <c r="H45" i="28" s="1"/>
  <c r="H44" i="28" s="1"/>
  <c r="H42" i="28" s="1"/>
  <c r="H40" i="28" s="1"/>
  <c r="H27" i="28"/>
  <c r="G27" i="28"/>
  <c r="H26" i="28"/>
  <c r="H25" i="28" s="1"/>
  <c r="H24" i="28" s="1"/>
  <c r="H22" i="28" s="1"/>
  <c r="H20" i="28" s="1"/>
  <c r="H18" i="28" s="1"/>
  <c r="G26" i="28"/>
  <c r="G25" i="28" s="1"/>
  <c r="G24" i="28" s="1"/>
  <c r="G22" i="28" s="1"/>
  <c r="G20" i="28" s="1"/>
  <c r="G18" i="28" s="1"/>
  <c r="D25" i="29"/>
  <c r="D9" i="29" s="1"/>
  <c r="G16" i="28" l="1"/>
  <c r="G14" i="28" s="1"/>
  <c r="G12" i="28" s="1"/>
  <c r="G11" i="28" s="1"/>
  <c r="H16" i="28"/>
  <c r="H14" i="28" s="1"/>
  <c r="H12" i="28" s="1"/>
  <c r="H11" i="28" s="1"/>
  <c r="G36" i="28"/>
  <c r="G34" i="28" s="1"/>
  <c r="G32" i="28" s="1"/>
  <c r="G30" i="28" s="1"/>
  <c r="G29" i="28" s="1"/>
  <c r="G9" i="28" l="1"/>
  <c r="H36" i="28"/>
  <c r="H34" i="28" s="1"/>
  <c r="H32" i="28" s="1"/>
  <c r="H30" i="28" s="1"/>
  <c r="H29" i="28" s="1"/>
  <c r="H9" i="28" s="1"/>
</calcChain>
</file>

<file path=xl/sharedStrings.xml><?xml version="1.0" encoding="utf-8"?>
<sst xmlns="http://schemas.openxmlformats.org/spreadsheetml/2006/main" count="228" uniqueCount="119">
  <si>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</si>
  <si>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</si>
  <si>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</si>
  <si>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</si>
  <si>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</si>
  <si>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Միջոցառման անվանումը`</t>
  </si>
  <si>
    <t>Միջոցառման տեսակը</t>
  </si>
  <si>
    <t>Ինն ամիս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</si>
  <si>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</si>
  <si>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</si>
  <si>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</si>
  <si>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</si>
  <si>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</si>
  <si>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</si>
  <si>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</si>
  <si>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</si>
  <si>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</si>
  <si>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</si>
  <si>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</si>
  <si>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</si>
  <si>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</si>
  <si>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</si>
  <si>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</si>
  <si>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</si>
  <si>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</si>
  <si>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</si>
  <si>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</si>
  <si>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</si>
  <si>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</si>
  <si>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Ծրագիրի անվանումը</t>
  </si>
  <si>
    <t>Անշարժ գույքի կադաստրի վարման բնագավառում պետական քաղաքականության իրականացում</t>
  </si>
  <si>
    <t>Ծրագրի միջոցառումները</t>
  </si>
  <si>
    <t>Բյուջետային գլխավոր կարգադրիչների, ծրագրերի և միջոցառումների
անվանումները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</si>
  <si>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</si>
  <si>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</si>
  <si>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</si>
  <si>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</si>
  <si>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</si>
  <si>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</si>
  <si>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 xml:space="preserve">այդ թվում՝ </t>
  </si>
  <si>
    <t>Ընդհանուր բնույթի հանրային ծառայություններ (այլ դասերին չպատկանող)</t>
  </si>
  <si>
    <t xml:space="preserve">ԸՆԴՀԱՆՈՒՐ ԲՆՈՒՅԹԻ ՀԱՆՐԱՅԻՆ ԾԱՌԱՅՈՒԹՅՈՒՆՆԵՐ          </t>
  </si>
  <si>
    <t>Միջոցառումն իրականացնողի
անվանումը</t>
  </si>
  <si>
    <t>ՄԱՍ 2. և ՄԱՍ 1. ՊԵՏԱԿԱՆ ՄԱՐՄՆԻ ԳԾՈՎ ԱՐԴՅՈՒՆՔԱՅԻՆ (ԿԱՏԱՐՈՂԱԿԱՆ) ՑՈՒՑԱՆԻՇՆԵՐԸ</t>
  </si>
  <si>
    <t xml:space="preserve">Անշարժ գույքի կադաստրի վարման բնագավառում պետական քաղաքականության իրականացում </t>
  </si>
  <si>
    <t>ԸՆԴԱՄԵՆԸ ԾԱԽՍԵՐ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</si>
  <si>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</si>
  <si>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</si>
  <si>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</si>
  <si>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</si>
  <si>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</si>
  <si>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</si>
  <si>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</si>
  <si>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</si>
  <si>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</si>
  <si>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</si>
  <si>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</si>
  <si>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>ՀՀ կառավարություն</t>
  </si>
  <si>
    <t>1139</t>
  </si>
  <si>
    <t xml:space="preserve">ՀՀ կառավարության պահուստային ֆոնդ </t>
  </si>
  <si>
    <t xml:space="preserve">ՀՀ կառավարության պահուստային ֆոնդ                             </t>
  </si>
  <si>
    <t>ՀՀ պետական բյուջեում նախատեսված ելքերի լրացուցիչ ֆինանսավորման,
պետական բյուջեում չկանխատեսված ելքերի, ինչպես նաև բյուջետային
երաշխիքների ապահովման ելքերի ֆինանսավորման ապահովում</t>
  </si>
  <si>
    <t>ՀՀ կադաստրի կոմիտե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</si>
  <si>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</si>
  <si>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</si>
  <si>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</si>
  <si>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</si>
  <si>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ՀԻՄՆԱԿԱՆ ԲԱԺԻՆՆԵՐԻՆ ՉԴԱՍՎՈՂ ՊԱՀՈՒՍՏԱՅԻՆ ՖՈՆԴԵՐ                      </t>
  </si>
  <si>
    <t xml:space="preserve">ՀՀ կառավարության և համայնքների պահուստային ֆոնդ                                         </t>
  </si>
  <si>
    <t xml:space="preserve">ՀՀ կառավարության պահուստային ֆոնդ
</t>
  </si>
  <si>
    <t>այդ թվում՝</t>
  </si>
  <si>
    <t xml:space="preserve"> Պետական մարմինների կողմից օգտագործվող ոչ ֆինանսական ակտիվների հետ գործառնություններ</t>
  </si>
  <si>
    <t>Ընդամենը</t>
  </si>
  <si>
    <t xml:space="preserve"> ԱՅԼ ՀԻՄՆԱԿԱՆ ՄԻՋՈՑՆԵՐ</t>
  </si>
  <si>
    <t>Գեոդեզիական  քարտեզագրական ծախսեր</t>
  </si>
  <si>
    <t xml:space="preserve"> </t>
  </si>
  <si>
    <t xml:space="preserve"> դրամ</t>
  </si>
  <si>
    <t xml:space="preserve">այդ թվում՝  </t>
  </si>
  <si>
    <t>ՀՀ ԿԱԴԱՍՏՐԻ ԿՈՄԻՏԵ</t>
  </si>
  <si>
    <t>ԸՆԴԱՄԵՆԸ</t>
  </si>
  <si>
    <t>Ոչ ֆինանսական այլ ակտիվների ձեռքբերում</t>
  </si>
  <si>
    <t>Նախագծահետա զոտական,
գեոդեզիա-քարտեզագրական աշխատանքներ</t>
  </si>
  <si>
    <t>Վերակառուցման, վերանորոգ ման և վերականգն ման աշխատանք ներ</t>
  </si>
  <si>
    <t>Կառուցման աշխատանքներ</t>
  </si>
  <si>
    <t>Բյուջետային գլխավոր կարգադրիչների, ծրագրերի, միջոցառումների և ուղղությունների անվանումները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</si>
  <si>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</si>
  <si>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Արդյունքի չափորոշիչներ </t>
  </si>
  <si>
    <t>ՀՀ կառավարության 2023 թվականի</t>
  </si>
  <si>
    <t>«Հայաստանի Հանրապետության 2023 թվականի պետական բյուջեի մասին» Հայաստանի Հանրապետության օրենքի N 1 հավելվածի N 3 աղյուսակում կատարվող վերաբաշխումը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</si>
  <si>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ու Հայաստանի Հանրապետության կառավարության 2022 թվականի դեկտեմբերի 29-ի N 2111-Ն որոշման N 5 հավելվածի N 1 աղյուսակում կատարվող փոփոխությունները և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</si>
  <si>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փոփոխությունները և լրացումները</t>
  </si>
  <si>
    <t>ՈՉ ՖԻՆԱՆՍԱԿԱՆ ԱԿՏԻՎՆԵՐԻ ԳԾՈՎ ԾԱԽՍԵՐ</t>
  </si>
  <si>
    <t>Հայաստանի Հանրապետության կառավարության 2022 թվականի դեկտեմբերի 29-ի N 2111-Ն որոշման N 3 և N 4 հավելվածներում կատարվող փոփոխությունները և լրացումները</t>
  </si>
  <si>
    <t>Հայաստանի Հանրապետության կառավարության 2022 թվականի դեկտեմբերի 29-ի N 2111-Ն որոշման N 10 հավելվածում կատարվող փոփոխությունները և լրացումները</t>
  </si>
  <si>
    <t>Հայաստանի Հանրապետության կառավարության 2022 թվականի դեկտեմբերի 29-ի N 2111-Ն որոշման N 9 հավելվածի N 9.47 և N 9.23, N 9.1 հավելվածի N 9.1.58 և N 9.1.24 աղյուսակներում կատարվող փոփոխությունները և լրացումները</t>
  </si>
  <si>
    <t xml:space="preserve">Հավելված N 6 </t>
  </si>
  <si>
    <t>Պետական մարմինների կողմից օգտագործվող ոչ ֆինանսական ակտիվների հետ գործառնություններ</t>
  </si>
  <si>
    <t>31014</t>
  </si>
  <si>
    <t>ԸՆԹԱՑԻԿ ԾԱԽՍԵՐ</t>
  </si>
  <si>
    <t>ՀՀ օրթոֆոտոհատակագծերով ծածկված համայնքների կադաստրային թաղամասերի ճշգրտման աշխատանքներ</t>
  </si>
  <si>
    <t>ՀԻՄՆԱԿԱՆ ՄԻՋՈՑՆԵՐ</t>
  </si>
  <si>
    <t>1012 31014</t>
  </si>
  <si>
    <t xml:space="preserve">ՀՀ օրթոֆոտոհատակագծերով ամբողջությամբ ծածկված համայնքների ճշգրտված կադաստրային թաղամասերի հատակագծեր, կադաստրային քարտեզում չտեղադրված գույքերի նույնականացում և դաշտային հանութագրում </t>
  </si>
  <si>
    <t>ԲՄ</t>
  </si>
  <si>
    <t xml:space="preserve"> 71351460-1</t>
  </si>
  <si>
    <t>չափագրական հետազոտությունների ծառայություններ</t>
  </si>
  <si>
    <t>ՄԱՍ III. ԾԱՌԱՅՈՒԹՅՈՒՆՆԵՐ</t>
  </si>
  <si>
    <t>Հավելված N 2</t>
  </si>
  <si>
    <t>Հավելված N 3</t>
  </si>
  <si>
    <t>Հավելված N 4</t>
  </si>
  <si>
    <t>Հավելված N 5</t>
  </si>
  <si>
    <t>ԱՅԼ  ԾԱԽՍԵՐ</t>
  </si>
  <si>
    <t>Պահուստային միջոցներ</t>
  </si>
  <si>
    <t xml:space="preserve">Տեխնիկական առաջադրանքի կազմում, առաջադրանք </t>
  </si>
  <si>
    <t xml:space="preserve">Անշարժ գույքի միավորի իրադրության հատակագծի կազմում, այդ թվում՛ առանց հողամասի կոորդինատների նշման,հատակագիծ </t>
  </si>
  <si>
    <t xml:space="preserve">Անշարժ գույքի միավորի արտաքին սահմանների չափագրում, չափագրման փաթեթի կազմում (ոչ կառուցապատ տարածք), փաթեթ </t>
  </si>
  <si>
    <t xml:space="preserve">Անշարժ գույքի միավորի արտաքին սահմանների չափագրում, չափագրման փաթեթի կազմում (կառուցապատ տարածք), փաթեթ </t>
  </si>
  <si>
    <t xml:space="preserve">Դիմումի ներկայացում Կադաստրի կոմիտե, հատ </t>
  </si>
  <si>
    <t xml:space="preserve">Բացատրագրի կազմում, բացատրագիր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</si>
</sst>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_);\(#,##0.0\)"/>
    <numFmt numFmtId="165" formatCode="0_);\(0\)"/>
    <numFmt numFmtId="166" formatCode="#,##0.000_);\(#,##0.000\)"/>
    <numFmt numFmtId="167" formatCode="##,##0.0;\(##,##0.0\);\-"/>
    <numFmt numFmtId="168" formatCode="#,##0.0"/>
    <numFmt numFmtId="169" formatCode="0.0"/>
  </numFmts>
  <fonts count="10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i/>
      <sz val="11"/>
      <color theme="1"/>
      <name val="GHEA Mariam"/>
      <family val="3"/>
    </font>
    <font>
      <b/>
      <sz val="11"/>
      <color theme="1"/>
      <name val="GHEA Mariam"/>
      <family val="3"/>
    </font>
    <font>
      <sz val="8"/>
      <name val="GHEA Grapalat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</cellStyleXfs>
  <cellXfs count="160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49" fontId="5" fillId="0" borderId="1" xfId="1" applyNumberFormat="1" applyFont="1" applyFill="1" applyBorder="1" applyAlignment="1">
      <alignment horizontal="left" vertical="top" wrapText="1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1" applyFont="1" applyFill="1" applyAlignment="1"/>
    <xf numFmtId="49" fontId="5" fillId="0" borderId="6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vertical="center" wrapText="1"/>
    </xf>
    <xf numFmtId="164" fontId="4" fillId="0" borderId="0" xfId="0" applyNumberFormat="1" applyFont="1" applyFill="1"/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3" fillId="0" borderId="0" xfId="1" applyFont="1" applyFill="1" applyAlignment="1">
      <alignment horizontal="right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2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164" fontId="3" fillId="0" borderId="0" xfId="1" applyNumberFormat="1" applyFont="1" applyFill="1"/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49" fontId="3" fillId="0" borderId="1" xfId="4" applyNumberFormat="1" applyFont="1" applyFill="1" applyBorder="1" applyAlignment="1">
      <alignment vertical="top" wrapText="1"/>
    </xf>
    <xf numFmtId="164" fontId="3" fillId="0" borderId="1" xfId="4" applyNumberFormat="1" applyFont="1" applyFill="1" applyBorder="1" applyAlignment="1">
      <alignment vertical="top" wrapText="1"/>
    </xf>
    <xf numFmtId="2" fontId="3" fillId="0" borderId="3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1" applyFont="1" applyFill="1" applyAlignment="1">
      <alignment horizontal="right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166" fontId="4" fillId="0" borderId="0" xfId="0" applyNumberFormat="1" applyFont="1" applyFill="1"/>
    <xf numFmtId="0" fontId="4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center"/>
    </xf>
    <xf numFmtId="164" fontId="3" fillId="0" borderId="3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/>
    </xf>
    <xf numFmtId="49" fontId="3" fillId="0" borderId="1" xfId="1" applyNumberFormat="1" applyFont="1" applyFill="1" applyBorder="1" applyAlignment="1">
      <alignment horizontal="left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/>
    <xf numFmtId="164" fontId="3" fillId="0" borderId="1" xfId="4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/>
    <xf numFmtId="37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top" wrapText="1"/>
    </xf>
    <xf numFmtId="165" fontId="3" fillId="0" borderId="1" xfId="1" applyNumberFormat="1" applyFont="1" applyFill="1" applyBorder="1" applyAlignment="1">
      <alignment horizontal="center" vertical="center" wrapText="1"/>
    </xf>
    <xf numFmtId="2" fontId="3" fillId="0" borderId="7" xfId="1" applyNumberFormat="1" applyFont="1" applyFill="1" applyBorder="1" applyAlignment="1">
      <alignment horizontal="center" vertical="center" wrapText="1"/>
    </xf>
    <xf numFmtId="169" fontId="4" fillId="0" borderId="0" xfId="0" applyNumberFormat="1" applyFont="1" applyFill="1"/>
    <xf numFmtId="37" fontId="4" fillId="0" borderId="0" xfId="0" applyNumberFormat="1" applyFont="1" applyFill="1"/>
    <xf numFmtId="164" fontId="3" fillId="0" borderId="1" xfId="4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164" fontId="3" fillId="0" borderId="7" xfId="4" applyNumberFormat="1" applyFont="1" applyFill="1" applyBorder="1" applyAlignment="1">
      <alignment horizontal="center" vertical="center" wrapText="1"/>
    </xf>
    <xf numFmtId="164" fontId="3" fillId="0" borderId="9" xfId="4" applyNumberFormat="1" applyFont="1" applyFill="1" applyBorder="1" applyAlignment="1">
      <alignment horizontal="center" vertical="center" wrapText="1"/>
    </xf>
    <xf numFmtId="164" fontId="3" fillId="0" borderId="8" xfId="4" applyNumberFormat="1" applyFont="1" applyFill="1" applyBorder="1" applyAlignment="1">
      <alignment horizontal="center" vertical="center" wrapText="1"/>
    </xf>
    <xf numFmtId="164" fontId="3" fillId="0" borderId="3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10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textRotation="90" wrapText="1"/>
    </xf>
    <xf numFmtId="2" fontId="3" fillId="0" borderId="6" xfId="1" applyNumberFormat="1" applyFont="1" applyFill="1" applyBorder="1" applyAlignment="1">
      <alignment horizontal="center" vertical="center" textRotation="90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164" fontId="3" fillId="0" borderId="12" xfId="4" applyNumberFormat="1" applyFont="1" applyFill="1" applyBorder="1" applyAlignment="1">
      <alignment horizontal="center" vertical="center" wrapText="1"/>
    </xf>
    <xf numFmtId="164" fontId="3" fillId="0" borderId="11" xfId="4" applyNumberFormat="1" applyFont="1" applyFill="1" applyBorder="1" applyAlignment="1">
      <alignment horizontal="center" vertical="center" wrapText="1"/>
    </xf>
    <xf numFmtId="164" fontId="3" fillId="0" borderId="4" xfId="4" applyNumberFormat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left" vertical="center" wrapText="1"/>
    </xf>
    <xf numFmtId="49" fontId="3" fillId="0" borderId="9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9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left" vertical="top"/>
    </xf>
    <xf numFmtId="49" fontId="6" fillId="0" borderId="1" xfId="1" applyNumberFormat="1" applyFont="1" applyFill="1" applyBorder="1" applyAlignment="1">
      <alignment horizontal="center" vertical="center" wrapText="1"/>
    </xf>
    <xf numFmtId="49" fontId="3" fillId="0" borderId="1" xfId="4" applyNumberFormat="1" applyFont="1" applyFill="1" applyBorder="1" applyAlignment="1">
      <alignment horizontal="center" vertical="center" wrapText="1"/>
    </xf>
    <xf numFmtId="2" fontId="3" fillId="0" borderId="7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2" fontId="3" fillId="0" borderId="8" xfId="1" applyNumberFormat="1" applyFont="1" applyFill="1" applyBorder="1" applyAlignment="1">
      <alignment horizontal="left" vertical="center" wrapText="1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2" fontId="3" fillId="0" borderId="7" xfId="1" applyNumberFormat="1" applyFont="1" applyFill="1" applyBorder="1" applyAlignment="1">
      <alignment horizontal="left" vertical="top" wrapText="1"/>
    </xf>
    <xf numFmtId="2" fontId="3" fillId="0" borderId="9" xfId="1" applyNumberFormat="1" applyFont="1" applyFill="1" applyBorder="1" applyAlignment="1">
      <alignment horizontal="left" vertical="top" wrapText="1"/>
    </xf>
    <xf numFmtId="2" fontId="3" fillId="0" borderId="8" xfId="1" applyNumberFormat="1" applyFont="1" applyFill="1" applyBorder="1" applyAlignment="1">
      <alignment horizontal="left" vertical="top" wrapText="1"/>
    </xf>
  </cellXfs>
  <cellStyles count="8">
    <cellStyle name="Comma 15" xfId="6"/>
    <cellStyle name="Comma 2" xfId="2"/>
    <cellStyle name="Normal" xfId="0" builtinId="0"/>
    <cellStyle name="Normal 2" xfId="3"/>
    <cellStyle name="Normal 2 2" xfId="4"/>
    <cellStyle name="Normal 4 2" xfId="1"/>
    <cellStyle name="Normal_Artabyuje-2011" xfId="5"/>
    <cellStyle name="SN_24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Normal="100" zoomScaleSheetLayoutView="100" workbookViewId="0"/>
  </sheetViews>
  <sheetFormatPr defaultColWidth="8.85546875" defaultRowHeight="16.5" x14ac:dyDescent="0.3"/>
  <cols>
    <col min="1" max="1" width="9.140625" style="3" customWidth="1"/>
    <col min="2" max="2" width="10.28515625" style="3" customWidth="1"/>
    <col min="3" max="3" width="41.28515625" style="3" bestFit="1" customWidth="1"/>
    <col min="4" max="4" width="16.140625" style="3" customWidth="1"/>
    <col min="5" max="5" width="12.85546875" style="3" customWidth="1"/>
    <col min="6" max="6" width="13.28515625" style="3" customWidth="1"/>
    <col min="7" max="7" width="18.140625" style="3" customWidth="1"/>
    <col min="8" max="8" width="16.42578125" style="3" customWidth="1"/>
    <col min="9" max="9" width="8.85546875" style="3"/>
    <col min="10" max="10" width="12.85546875" style="3" bestFit="1" customWidth="1"/>
    <col min="11" max="11" width="10.28515625" style="3" bestFit="1" customWidth="1"/>
    <col min="12" max="13" width="11.5703125" style="3" bestFit="1" customWidth="1"/>
    <col min="14" max="16384" width="8.85546875" style="3"/>
  </cols>
  <sheetData>
    <row r="1" spans="1:14" x14ac:dyDescent="0.3">
      <c r="A1" s="1"/>
      <c r="B1" s="2"/>
      <c r="E1" s="16"/>
      <c r="F1" s="16"/>
      <c r="G1" s="107" t="s">
        <v>2</v>
      </c>
      <c r="H1" s="107"/>
    </row>
    <row r="2" spans="1:14" ht="15.6" customHeight="1" x14ac:dyDescent="0.3">
      <c r="A2" s="1"/>
      <c r="B2" s="2"/>
      <c r="E2" s="16"/>
      <c r="F2" s="16"/>
      <c r="G2" s="107" t="s">
        <v>87</v>
      </c>
      <c r="H2" s="107"/>
      <c r="I2" s="13"/>
      <c r="J2" s="13"/>
      <c r="K2" s="13"/>
      <c r="L2" s="13"/>
      <c r="M2" s="13"/>
      <c r="N2" s="13"/>
    </row>
    <row r="3" spans="1:14" ht="19.149999999999999" customHeight="1" x14ac:dyDescent="0.3">
      <c r="A3" s="1"/>
      <c r="B3" s="2"/>
      <c r="E3" s="16"/>
      <c r="F3" s="16"/>
      <c r="G3" s="107" t="s">
        <v>3</v>
      </c>
      <c r="H3" s="107"/>
      <c r="I3" s="13"/>
      <c r="J3" s="13"/>
      <c r="K3" s="13"/>
      <c r="L3" s="13"/>
      <c r="M3" s="13"/>
      <c r="N3" s="13"/>
    </row>
    <row r="4" spans="1:14" x14ac:dyDescent="0.3">
      <c r="A4" s="1"/>
      <c r="B4" s="2"/>
      <c r="C4" s="4"/>
    </row>
    <row r="5" spans="1:14" ht="34.9" customHeight="1" x14ac:dyDescent="0.3">
      <c r="A5" s="108" t="s">
        <v>88</v>
      </c>
      <c r="B5" s="108"/>
      <c r="C5" s="108"/>
      <c r="D5" s="108"/>
      <c r="E5" s="108"/>
      <c r="F5" s="108"/>
      <c r="G5" s="108"/>
      <c r="H5" s="108"/>
      <c r="I5" s="13"/>
      <c r="J5" s="13"/>
      <c r="K5" s="13"/>
      <c r="L5" s="13"/>
      <c r="M5" s="13"/>
    </row>
    <row r="6" spans="1:14" x14ac:dyDescent="0.3">
      <c r="A6" s="5"/>
      <c r="B6" s="14"/>
      <c r="C6" s="6"/>
    </row>
    <row r="7" spans="1:14" x14ac:dyDescent="0.3">
      <c r="A7" s="5"/>
      <c r="B7" s="14"/>
      <c r="C7" s="6"/>
      <c r="G7" s="7"/>
      <c r="H7" s="7" t="s">
        <v>0</v>
      </c>
    </row>
    <row r="8" spans="1:14" ht="44.45" customHeight="1" x14ac:dyDescent="0.3">
      <c r="A8" s="114" t="s">
        <v>20</v>
      </c>
      <c r="B8" s="114"/>
      <c r="C8" s="115" t="s">
        <v>84</v>
      </c>
      <c r="D8" s="109" t="s">
        <v>1</v>
      </c>
      <c r="E8" s="110"/>
      <c r="F8" s="110"/>
      <c r="G8" s="110"/>
      <c r="H8" s="111"/>
    </row>
    <row r="9" spans="1:14" ht="24.6" customHeight="1" x14ac:dyDescent="0.3">
      <c r="A9" s="118" t="s">
        <v>16</v>
      </c>
      <c r="B9" s="118" t="s">
        <v>15</v>
      </c>
      <c r="C9" s="116"/>
      <c r="D9" s="112" t="s">
        <v>72</v>
      </c>
      <c r="E9" s="109" t="s">
        <v>70</v>
      </c>
      <c r="F9" s="110"/>
      <c r="G9" s="110"/>
      <c r="H9" s="111"/>
    </row>
    <row r="10" spans="1:14" ht="128.44999999999999" customHeight="1" x14ac:dyDescent="0.3">
      <c r="A10" s="119"/>
      <c r="B10" s="119"/>
      <c r="C10" s="117"/>
      <c r="D10" s="113"/>
      <c r="E10" s="68" t="s">
        <v>83</v>
      </c>
      <c r="F10" s="73" t="s">
        <v>82</v>
      </c>
      <c r="G10" s="68" t="s">
        <v>81</v>
      </c>
      <c r="H10" s="73" t="s">
        <v>80</v>
      </c>
    </row>
    <row r="11" spans="1:14" ht="24" customHeight="1" x14ac:dyDescent="0.3">
      <c r="A11" s="72"/>
      <c r="B11" s="72"/>
      <c r="C11" s="67" t="s">
        <v>79</v>
      </c>
      <c r="D11" s="19">
        <f>D13</f>
        <v>-35055</v>
      </c>
      <c r="E11" s="19">
        <f t="shared" ref="E11:H11" si="0">E13</f>
        <v>0</v>
      </c>
      <c r="F11" s="19">
        <f t="shared" si="0"/>
        <v>0</v>
      </c>
      <c r="G11" s="19">
        <f t="shared" si="0"/>
        <v>-35055</v>
      </c>
      <c r="H11" s="19">
        <f t="shared" si="0"/>
        <v>0</v>
      </c>
    </row>
    <row r="12" spans="1:14" ht="12" customHeight="1" x14ac:dyDescent="0.3">
      <c r="A12" s="72"/>
      <c r="B12" s="72"/>
      <c r="C12" s="67" t="s">
        <v>77</v>
      </c>
      <c r="D12" s="89"/>
      <c r="E12" s="89"/>
      <c r="F12" s="89"/>
      <c r="G12" s="89"/>
      <c r="H12" s="89"/>
    </row>
    <row r="13" spans="1:14" ht="52.9" customHeight="1" x14ac:dyDescent="0.3">
      <c r="A13" s="66"/>
      <c r="B13" s="66"/>
      <c r="C13" s="71" t="s">
        <v>78</v>
      </c>
      <c r="D13" s="19">
        <f>SUM(D15:D15)</f>
        <v>-35055</v>
      </c>
      <c r="E13" s="19">
        <f>SUM(E15:E15)</f>
        <v>0</v>
      </c>
      <c r="F13" s="19">
        <f>SUM(F15:F15)</f>
        <v>0</v>
      </c>
      <c r="G13" s="19">
        <f>SUM(G15:G15)</f>
        <v>-35055</v>
      </c>
      <c r="H13" s="19">
        <f>SUM(H15:H15)</f>
        <v>0</v>
      </c>
    </row>
    <row r="14" spans="1:14" ht="16.149999999999999" customHeight="1" x14ac:dyDescent="0.3">
      <c r="A14" s="66"/>
      <c r="B14" s="66"/>
      <c r="C14" s="67" t="s">
        <v>77</v>
      </c>
      <c r="D14" s="10"/>
      <c r="E14" s="10"/>
      <c r="F14" s="10"/>
      <c r="G14" s="10"/>
      <c r="H14" s="10"/>
    </row>
    <row r="15" spans="1:14" ht="69" customHeight="1" x14ac:dyDescent="0.3">
      <c r="A15" s="70" t="s">
        <v>4</v>
      </c>
      <c r="B15" s="70" t="s">
        <v>97</v>
      </c>
      <c r="C15" s="93" t="s">
        <v>99</v>
      </c>
      <c r="D15" s="19">
        <f t="shared" ref="D15" si="1">E15+F15+G15+H15</f>
        <v>-35055</v>
      </c>
      <c r="E15" s="19"/>
      <c r="F15" s="19"/>
      <c r="G15" s="106">
        <v>-35055</v>
      </c>
      <c r="H15" s="92"/>
      <c r="J15" s="23"/>
      <c r="K15" s="103"/>
      <c r="L15" s="96"/>
      <c r="M15" s="96"/>
    </row>
    <row r="16" spans="1:14" x14ac:dyDescent="0.3">
      <c r="A16" s="69"/>
      <c r="B16" s="69"/>
    </row>
    <row r="17" spans="1:11" x14ac:dyDescent="0.3">
      <c r="A17" s="69"/>
      <c r="B17" s="69"/>
      <c r="K17" s="103"/>
    </row>
    <row r="18" spans="1:11" x14ac:dyDescent="0.3">
      <c r="A18" s="69"/>
      <c r="B18" s="69"/>
    </row>
    <row r="19" spans="1:11" x14ac:dyDescent="0.3">
      <c r="A19" s="69"/>
      <c r="B19" s="69"/>
      <c r="K19" s="103"/>
    </row>
    <row r="20" spans="1:11" x14ac:dyDescent="0.3">
      <c r="A20" s="69"/>
      <c r="B20" s="69"/>
    </row>
    <row r="21" spans="1:11" x14ac:dyDescent="0.3">
      <c r="A21" s="69"/>
      <c r="B21" s="69"/>
    </row>
    <row r="22" spans="1:11" x14ac:dyDescent="0.3">
      <c r="A22" s="69"/>
      <c r="B22" s="69"/>
    </row>
    <row r="23" spans="1:11" x14ac:dyDescent="0.3">
      <c r="A23" s="69"/>
      <c r="B23" s="69"/>
    </row>
  </sheetData>
  <mergeCells count="11">
    <mergeCell ref="G1:H1"/>
    <mergeCell ref="G2:H2"/>
    <mergeCell ref="G3:H3"/>
    <mergeCell ref="A5:H5"/>
    <mergeCell ref="E9:H9"/>
    <mergeCell ref="D9:D10"/>
    <mergeCell ref="A8:B8"/>
    <mergeCell ref="C8:C10"/>
    <mergeCell ref="A9:A10"/>
    <mergeCell ref="B9:B10"/>
    <mergeCell ref="D8:H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/>
  </sheetViews>
  <sheetFormatPr defaultColWidth="8.85546875" defaultRowHeight="16.5" x14ac:dyDescent="0.3"/>
  <cols>
    <col min="1" max="1" width="9.7109375" style="3" customWidth="1"/>
    <col min="2" max="2" width="13" style="3" customWidth="1"/>
    <col min="3" max="3" width="52.85546875" style="3" customWidth="1"/>
    <col min="4" max="5" width="17.85546875" style="3" customWidth="1"/>
    <col min="6" max="6" width="15.5703125" style="3" bestFit="1" customWidth="1"/>
    <col min="7" max="7" width="18.28515625" style="3" customWidth="1"/>
    <col min="8" max="8" width="17.28515625" style="3" customWidth="1"/>
    <col min="9" max="9" width="14" style="3" customWidth="1"/>
    <col min="10" max="10" width="14.5703125" style="3" customWidth="1"/>
    <col min="11" max="16384" width="8.85546875" style="3"/>
  </cols>
  <sheetData>
    <row r="1" spans="1:13" x14ac:dyDescent="0.3">
      <c r="A1" s="1"/>
      <c r="B1" s="2"/>
      <c r="D1" s="107" t="s">
        <v>107</v>
      </c>
      <c r="E1" s="107"/>
    </row>
    <row r="2" spans="1:13" ht="16.149999999999999" customHeight="1" x14ac:dyDescent="0.3">
      <c r="A2" s="1"/>
      <c r="B2" s="2"/>
      <c r="D2" s="107" t="s">
        <v>87</v>
      </c>
      <c r="E2" s="107"/>
      <c r="F2" s="16"/>
      <c r="G2" s="16"/>
      <c r="H2" s="13"/>
      <c r="I2" s="13"/>
      <c r="J2" s="13"/>
      <c r="K2" s="13"/>
      <c r="L2" s="13"/>
      <c r="M2" s="13"/>
    </row>
    <row r="3" spans="1:13" ht="18.600000000000001" customHeight="1" x14ac:dyDescent="0.3">
      <c r="A3" s="1"/>
      <c r="B3" s="2"/>
      <c r="D3" s="107" t="s">
        <v>3</v>
      </c>
      <c r="E3" s="107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1"/>
      <c r="B4" s="2"/>
      <c r="C4" s="4"/>
    </row>
    <row r="5" spans="1:13" ht="69" customHeight="1" x14ac:dyDescent="0.3">
      <c r="A5" s="126" t="s">
        <v>89</v>
      </c>
      <c r="B5" s="126"/>
      <c r="C5" s="126"/>
      <c r="D5" s="126"/>
      <c r="E5" s="126"/>
      <c r="F5" s="13"/>
      <c r="G5" s="13"/>
      <c r="H5" s="13"/>
      <c r="I5" s="13"/>
      <c r="J5" s="13"/>
      <c r="K5" s="13"/>
      <c r="L5" s="13"/>
    </row>
    <row r="6" spans="1:13" x14ac:dyDescent="0.3">
      <c r="A6" s="5"/>
      <c r="B6" s="14"/>
      <c r="C6" s="6"/>
      <c r="E6" s="7" t="s">
        <v>0</v>
      </c>
    </row>
    <row r="7" spans="1:13" ht="63" customHeight="1" x14ac:dyDescent="0.3">
      <c r="A7" s="114" t="s">
        <v>20</v>
      </c>
      <c r="B7" s="114"/>
      <c r="C7" s="115" t="s">
        <v>32</v>
      </c>
      <c r="D7" s="109" t="s">
        <v>1</v>
      </c>
      <c r="E7" s="111"/>
      <c r="I7" s="23"/>
      <c r="J7" s="23"/>
    </row>
    <row r="8" spans="1:13" ht="33.6" customHeight="1" x14ac:dyDescent="0.3">
      <c r="A8" s="42" t="s">
        <v>16</v>
      </c>
      <c r="B8" s="42" t="s">
        <v>15</v>
      </c>
      <c r="C8" s="117"/>
      <c r="D8" s="28" t="s">
        <v>7</v>
      </c>
      <c r="E8" s="28" t="s">
        <v>8</v>
      </c>
      <c r="J8" s="23"/>
    </row>
    <row r="9" spans="1:13" ht="25.9" customHeight="1" x14ac:dyDescent="0.3">
      <c r="A9" s="77"/>
      <c r="B9" s="75"/>
      <c r="C9" s="76" t="s">
        <v>79</v>
      </c>
      <c r="D9" s="19">
        <f>D11+D25</f>
        <v>0</v>
      </c>
      <c r="E9" s="19">
        <f>E11+E25</f>
        <v>0</v>
      </c>
      <c r="F9" s="96"/>
      <c r="G9" s="96"/>
      <c r="H9" s="96"/>
      <c r="J9" s="23"/>
    </row>
    <row r="10" spans="1:13" ht="13.9" customHeight="1" x14ac:dyDescent="0.3">
      <c r="A10" s="77"/>
      <c r="B10" s="75"/>
      <c r="C10" s="76" t="s">
        <v>77</v>
      </c>
      <c r="D10" s="78"/>
      <c r="E10" s="78"/>
      <c r="F10" s="96"/>
      <c r="G10" s="96"/>
      <c r="H10" s="96"/>
      <c r="J10" s="23"/>
    </row>
    <row r="11" spans="1:13" ht="23.45" customHeight="1" x14ac:dyDescent="0.3">
      <c r="A11" s="20"/>
      <c r="B11" s="18"/>
      <c r="C11" s="30" t="s">
        <v>62</v>
      </c>
      <c r="D11" s="19">
        <f t="shared" ref="D11:E11" si="0">D12</f>
        <v>-35055</v>
      </c>
      <c r="E11" s="19">
        <f t="shared" si="0"/>
        <v>-35055</v>
      </c>
      <c r="F11" s="23"/>
      <c r="G11" s="23"/>
      <c r="H11" s="23"/>
      <c r="I11" s="23"/>
    </row>
    <row r="12" spans="1:13" ht="21" customHeight="1" x14ac:dyDescent="0.3">
      <c r="A12" s="15" t="s">
        <v>4</v>
      </c>
      <c r="B12" s="15"/>
      <c r="C12" s="9" t="s">
        <v>29</v>
      </c>
      <c r="D12" s="19">
        <f>D19</f>
        <v>-35055</v>
      </c>
      <c r="E12" s="106">
        <f>E19</f>
        <v>-35055</v>
      </c>
      <c r="G12" s="23"/>
      <c r="H12" s="23"/>
      <c r="I12" s="23"/>
    </row>
    <row r="13" spans="1:13" ht="34.9" customHeight="1" x14ac:dyDescent="0.3">
      <c r="A13" s="121"/>
      <c r="B13" s="121"/>
      <c r="C13" s="24" t="s">
        <v>37</v>
      </c>
      <c r="D13" s="19"/>
      <c r="E13" s="12"/>
      <c r="G13" s="23"/>
      <c r="H13" s="23"/>
      <c r="I13" s="23"/>
    </row>
    <row r="14" spans="1:13" ht="21" customHeight="1" x14ac:dyDescent="0.3">
      <c r="A14" s="122"/>
      <c r="B14" s="122"/>
      <c r="C14" s="17" t="s">
        <v>28</v>
      </c>
      <c r="D14" s="19"/>
      <c r="E14" s="12"/>
      <c r="G14" s="23"/>
      <c r="H14" s="23"/>
      <c r="I14" s="23"/>
    </row>
    <row r="15" spans="1:13" ht="79.150000000000006" customHeight="1" x14ac:dyDescent="0.3">
      <c r="A15" s="122"/>
      <c r="B15" s="122"/>
      <c r="C15" s="24" t="s">
        <v>38</v>
      </c>
      <c r="D15" s="22"/>
      <c r="E15" s="22"/>
    </row>
    <row r="16" spans="1:13" ht="21" customHeight="1" x14ac:dyDescent="0.3">
      <c r="A16" s="122"/>
      <c r="B16" s="122"/>
      <c r="C16" s="9" t="s">
        <v>27</v>
      </c>
      <c r="D16" s="22"/>
      <c r="E16" s="22"/>
    </row>
    <row r="17" spans="1:9" ht="53.45" customHeight="1" x14ac:dyDescent="0.3">
      <c r="A17" s="123"/>
      <c r="B17" s="123"/>
      <c r="C17" s="24" t="s">
        <v>26</v>
      </c>
      <c r="D17" s="22"/>
      <c r="E17" s="22"/>
    </row>
    <row r="18" spans="1:9" ht="21" customHeight="1" x14ac:dyDescent="0.3">
      <c r="A18" s="120" t="s">
        <v>25</v>
      </c>
      <c r="B18" s="120"/>
      <c r="C18" s="120"/>
      <c r="D18" s="120"/>
      <c r="E18" s="120"/>
    </row>
    <row r="19" spans="1:9" ht="20.25" customHeight="1" x14ac:dyDescent="0.3">
      <c r="A19" s="90"/>
      <c r="B19" s="125" t="s">
        <v>97</v>
      </c>
      <c r="C19" s="9" t="s">
        <v>5</v>
      </c>
      <c r="D19" s="106">
        <v>-35055</v>
      </c>
      <c r="E19" s="106">
        <v>-35055</v>
      </c>
      <c r="F19" s="96"/>
      <c r="G19" s="96"/>
      <c r="H19" s="96"/>
    </row>
    <row r="20" spans="1:9" ht="49.5" customHeight="1" x14ac:dyDescent="0.3">
      <c r="A20" s="90"/>
      <c r="B20" s="125"/>
      <c r="C20" s="93" t="s">
        <v>99</v>
      </c>
      <c r="D20" s="22"/>
      <c r="E20" s="22"/>
    </row>
    <row r="21" spans="1:9" ht="18" customHeight="1" x14ac:dyDescent="0.3">
      <c r="A21" s="90"/>
      <c r="B21" s="125"/>
      <c r="C21" s="9" t="s">
        <v>22</v>
      </c>
      <c r="D21" s="22"/>
      <c r="E21" s="22"/>
    </row>
    <row r="22" spans="1:9" ht="81.75" customHeight="1" x14ac:dyDescent="0.3">
      <c r="A22" s="90"/>
      <c r="B22" s="125"/>
      <c r="C22" s="91" t="s">
        <v>102</v>
      </c>
      <c r="D22" s="22"/>
      <c r="E22" s="22"/>
    </row>
    <row r="23" spans="1:9" ht="21" customHeight="1" x14ac:dyDescent="0.3">
      <c r="A23" s="90"/>
      <c r="B23" s="125"/>
      <c r="C23" s="9" t="s">
        <v>6</v>
      </c>
      <c r="D23" s="22"/>
      <c r="E23" s="22"/>
    </row>
    <row r="24" spans="1:9" ht="48.75" customHeight="1" x14ac:dyDescent="0.3">
      <c r="A24" s="90"/>
      <c r="B24" s="125"/>
      <c r="C24" s="93" t="s">
        <v>71</v>
      </c>
      <c r="D24" s="22"/>
      <c r="E24" s="22"/>
    </row>
    <row r="25" spans="1:9" ht="24" customHeight="1" x14ac:dyDescent="0.3">
      <c r="A25" s="58"/>
      <c r="B25" s="58"/>
      <c r="C25" s="29" t="s">
        <v>57</v>
      </c>
      <c r="D25" s="87">
        <f t="shared" ref="D25" si="1">D26</f>
        <v>35055</v>
      </c>
      <c r="E25" s="87">
        <f>E26</f>
        <v>35055</v>
      </c>
      <c r="F25" s="62"/>
      <c r="G25" s="62"/>
      <c r="H25" s="62"/>
      <c r="I25" s="62"/>
    </row>
    <row r="26" spans="1:9" ht="18.600000000000001" customHeight="1" x14ac:dyDescent="0.3">
      <c r="A26" s="43" t="s">
        <v>58</v>
      </c>
      <c r="B26" s="43"/>
      <c r="C26" s="9" t="s">
        <v>29</v>
      </c>
      <c r="D26" s="87">
        <f>D33</f>
        <v>35055</v>
      </c>
      <c r="E26" s="105">
        <f>E33</f>
        <v>35055</v>
      </c>
      <c r="F26" s="62"/>
      <c r="G26" s="62"/>
      <c r="H26" s="62"/>
      <c r="I26" s="62"/>
    </row>
    <row r="27" spans="1:9" x14ac:dyDescent="0.3">
      <c r="A27" s="121"/>
      <c r="B27" s="121"/>
      <c r="C27" s="35" t="s">
        <v>59</v>
      </c>
      <c r="D27" s="28"/>
      <c r="E27" s="28"/>
    </row>
    <row r="28" spans="1:9" x14ac:dyDescent="0.3">
      <c r="A28" s="122"/>
      <c r="B28" s="122"/>
      <c r="C28" s="17" t="s">
        <v>28</v>
      </c>
      <c r="D28" s="28"/>
      <c r="E28" s="28"/>
    </row>
    <row r="29" spans="1:9" ht="49.5" x14ac:dyDescent="0.3">
      <c r="A29" s="122"/>
      <c r="B29" s="122"/>
      <c r="C29" s="35" t="s">
        <v>63</v>
      </c>
      <c r="D29" s="28"/>
      <c r="E29" s="28"/>
    </row>
    <row r="30" spans="1:9" x14ac:dyDescent="0.3">
      <c r="A30" s="122"/>
      <c r="B30" s="122"/>
      <c r="C30" s="9" t="s">
        <v>27</v>
      </c>
      <c r="D30" s="28"/>
      <c r="E30" s="28"/>
    </row>
    <row r="31" spans="1:9" ht="48.75" customHeight="1" x14ac:dyDescent="0.3">
      <c r="A31" s="123"/>
      <c r="B31" s="123"/>
      <c r="C31" s="35" t="s">
        <v>64</v>
      </c>
      <c r="D31" s="28"/>
      <c r="E31" s="28"/>
    </row>
    <row r="32" spans="1:9" x14ac:dyDescent="0.3">
      <c r="A32" s="120" t="s">
        <v>25</v>
      </c>
      <c r="B32" s="120"/>
      <c r="C32" s="120"/>
      <c r="D32" s="120"/>
      <c r="E32" s="120"/>
    </row>
    <row r="33" spans="1:9" x14ac:dyDescent="0.3">
      <c r="A33" s="124"/>
      <c r="B33" s="125" t="s">
        <v>24</v>
      </c>
      <c r="C33" s="9" t="s">
        <v>5</v>
      </c>
      <c r="D33" s="106">
        <v>35055</v>
      </c>
      <c r="E33" s="106">
        <v>35055</v>
      </c>
      <c r="F33" s="23"/>
      <c r="G33" s="23"/>
      <c r="H33" s="23"/>
      <c r="I33" s="23"/>
    </row>
    <row r="34" spans="1:9" x14ac:dyDescent="0.3">
      <c r="A34" s="124"/>
      <c r="B34" s="125"/>
      <c r="C34" s="93" t="s">
        <v>60</v>
      </c>
      <c r="D34" s="92"/>
      <c r="E34" s="92"/>
    </row>
    <row r="35" spans="1:9" x14ac:dyDescent="0.3">
      <c r="A35" s="124"/>
      <c r="B35" s="125"/>
      <c r="C35" s="9" t="s">
        <v>22</v>
      </c>
      <c r="D35" s="92"/>
      <c r="E35" s="92"/>
    </row>
    <row r="36" spans="1:9" ht="82.5" x14ac:dyDescent="0.3">
      <c r="A36" s="124"/>
      <c r="B36" s="125"/>
      <c r="C36" s="93" t="s">
        <v>65</v>
      </c>
      <c r="D36" s="92"/>
      <c r="E36" s="92"/>
    </row>
    <row r="37" spans="1:9" x14ac:dyDescent="0.3">
      <c r="A37" s="124"/>
      <c r="B37" s="125"/>
      <c r="C37" s="93" t="s">
        <v>6</v>
      </c>
      <c r="D37" s="92"/>
      <c r="E37" s="92"/>
    </row>
    <row r="38" spans="1:9" x14ac:dyDescent="0.3">
      <c r="A38" s="124"/>
      <c r="B38" s="125"/>
      <c r="C38" s="93" t="s">
        <v>23</v>
      </c>
      <c r="D38" s="92"/>
      <c r="E38" s="92"/>
    </row>
  </sheetData>
  <mergeCells count="16">
    <mergeCell ref="D1:E1"/>
    <mergeCell ref="D2:E2"/>
    <mergeCell ref="D3:E3"/>
    <mergeCell ref="A18:E18"/>
    <mergeCell ref="B19:B24"/>
    <mergeCell ref="A13:A17"/>
    <mergeCell ref="B13:B17"/>
    <mergeCell ref="A5:E5"/>
    <mergeCell ref="A7:B7"/>
    <mergeCell ref="C7:C8"/>
    <mergeCell ref="D7:E7"/>
    <mergeCell ref="A32:E32"/>
    <mergeCell ref="A27:A31"/>
    <mergeCell ref="B27:B31"/>
    <mergeCell ref="A33:A38"/>
    <mergeCell ref="B33:B38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/>
  </sheetViews>
  <sheetFormatPr defaultColWidth="8.85546875" defaultRowHeight="16.5" x14ac:dyDescent="0.3"/>
  <cols>
    <col min="1" max="1" width="6.28515625" style="3" customWidth="1"/>
    <col min="2" max="2" width="10.5703125" style="3" bestFit="1" customWidth="1"/>
    <col min="3" max="3" width="39.28515625" style="3" customWidth="1"/>
    <col min="4" max="5" width="19" style="3" customWidth="1"/>
    <col min="6" max="6" width="14.28515625" style="3" bestFit="1" customWidth="1"/>
    <col min="7" max="7" width="13.85546875" style="3" customWidth="1"/>
    <col min="8" max="8" width="13.140625" style="3" customWidth="1"/>
    <col min="9" max="16384" width="8.85546875" style="3"/>
  </cols>
  <sheetData>
    <row r="1" spans="1:13" x14ac:dyDescent="0.3">
      <c r="A1" s="1"/>
      <c r="B1" s="2"/>
      <c r="D1" s="107" t="s">
        <v>108</v>
      </c>
      <c r="E1" s="107"/>
    </row>
    <row r="2" spans="1:13" ht="18" customHeight="1" x14ac:dyDescent="0.3">
      <c r="A2" s="1"/>
      <c r="B2" s="2"/>
      <c r="D2" s="107" t="s">
        <v>87</v>
      </c>
      <c r="E2" s="107"/>
      <c r="F2" s="13"/>
      <c r="G2" s="13"/>
      <c r="H2" s="13"/>
      <c r="I2" s="13"/>
      <c r="J2" s="13"/>
      <c r="K2" s="13"/>
      <c r="L2" s="13"/>
      <c r="M2" s="13"/>
    </row>
    <row r="3" spans="1:13" ht="15.6" customHeight="1" x14ac:dyDescent="0.3">
      <c r="A3" s="1"/>
      <c r="B3" s="2"/>
      <c r="D3" s="107" t="s">
        <v>3</v>
      </c>
      <c r="E3" s="107"/>
      <c r="F3" s="13"/>
      <c r="G3" s="13"/>
      <c r="H3" s="13"/>
      <c r="I3" s="13"/>
      <c r="J3" s="13"/>
      <c r="K3" s="13"/>
      <c r="L3" s="13"/>
      <c r="M3" s="13"/>
    </row>
    <row r="4" spans="1:13" x14ac:dyDescent="0.3">
      <c r="A4" s="1"/>
      <c r="B4" s="2"/>
      <c r="C4" s="4"/>
    </row>
    <row r="5" spans="1:13" ht="42.6" customHeight="1" x14ac:dyDescent="0.3">
      <c r="A5" s="108" t="s">
        <v>90</v>
      </c>
      <c r="B5" s="108"/>
      <c r="C5" s="108"/>
      <c r="D5" s="108"/>
      <c r="E5" s="108"/>
      <c r="F5" s="13"/>
      <c r="G5" s="13"/>
      <c r="H5" s="13"/>
      <c r="I5" s="13"/>
      <c r="J5" s="13"/>
      <c r="K5" s="13"/>
      <c r="L5" s="13"/>
    </row>
    <row r="6" spans="1:13" x14ac:dyDescent="0.3">
      <c r="A6" s="5"/>
      <c r="B6" s="14"/>
      <c r="C6" s="6"/>
      <c r="E6" s="7" t="s">
        <v>0</v>
      </c>
    </row>
    <row r="7" spans="1:13" ht="31.15" customHeight="1" x14ac:dyDescent="0.3">
      <c r="A7" s="114" t="s">
        <v>20</v>
      </c>
      <c r="B7" s="114"/>
      <c r="C7" s="115" t="s">
        <v>85</v>
      </c>
      <c r="D7" s="127" t="s">
        <v>1</v>
      </c>
      <c r="E7" s="128"/>
    </row>
    <row r="8" spans="1:13" ht="34.9" customHeight="1" x14ac:dyDescent="0.3">
      <c r="A8" s="118" t="s">
        <v>16</v>
      </c>
      <c r="B8" s="118" t="s">
        <v>15</v>
      </c>
      <c r="C8" s="116"/>
      <c r="D8" s="129"/>
      <c r="E8" s="130"/>
    </row>
    <row r="9" spans="1:13" ht="38.450000000000003" customHeight="1" x14ac:dyDescent="0.3">
      <c r="A9" s="119"/>
      <c r="B9" s="119"/>
      <c r="C9" s="117"/>
      <c r="D9" s="68" t="s">
        <v>7</v>
      </c>
      <c r="E9" s="68" t="s">
        <v>8</v>
      </c>
    </row>
    <row r="10" spans="1:13" ht="21" customHeight="1" x14ac:dyDescent="0.3">
      <c r="A10" s="72"/>
      <c r="B10" s="72"/>
      <c r="C10" s="67" t="s">
        <v>79</v>
      </c>
      <c r="D10" s="19">
        <f t="shared" ref="D10:E10" si="0">D12</f>
        <v>-35055</v>
      </c>
      <c r="E10" s="19">
        <f t="shared" si="0"/>
        <v>-35055</v>
      </c>
      <c r="F10" s="23"/>
      <c r="G10" s="23"/>
      <c r="H10" s="23"/>
      <c r="I10" s="23"/>
    </row>
    <row r="11" spans="1:13" ht="12" customHeight="1" x14ac:dyDescent="0.3">
      <c r="A11" s="72"/>
      <c r="B11" s="72"/>
      <c r="C11" s="67" t="s">
        <v>77</v>
      </c>
      <c r="D11" s="88"/>
      <c r="E11" s="88"/>
    </row>
    <row r="12" spans="1:13" ht="35.450000000000003" customHeight="1" x14ac:dyDescent="0.3">
      <c r="A12" s="66"/>
      <c r="B12" s="66"/>
      <c r="C12" s="71" t="s">
        <v>78</v>
      </c>
      <c r="D12" s="19">
        <f>SUM(D14:D14)</f>
        <v>-35055</v>
      </c>
      <c r="E12" s="19">
        <f>SUM(E14:E14)</f>
        <v>-35055</v>
      </c>
      <c r="F12" s="96"/>
      <c r="G12" s="96"/>
      <c r="H12" s="96"/>
    </row>
    <row r="13" spans="1:13" ht="16.149999999999999" customHeight="1" x14ac:dyDescent="0.3">
      <c r="A13" s="66"/>
      <c r="B13" s="66"/>
      <c r="C13" s="67" t="s">
        <v>77</v>
      </c>
      <c r="D13" s="74"/>
      <c r="E13" s="74"/>
    </row>
    <row r="14" spans="1:13" ht="69" customHeight="1" x14ac:dyDescent="0.3">
      <c r="A14" s="70">
        <v>1012</v>
      </c>
      <c r="B14" s="70" t="s">
        <v>97</v>
      </c>
      <c r="C14" s="93" t="s">
        <v>99</v>
      </c>
      <c r="D14" s="106">
        <v>-35055</v>
      </c>
      <c r="E14" s="106">
        <v>-35055</v>
      </c>
      <c r="G14" s="23"/>
      <c r="H14" s="23"/>
    </row>
    <row r="15" spans="1:13" x14ac:dyDescent="0.3">
      <c r="A15" s="69"/>
      <c r="B15" s="69"/>
    </row>
    <row r="16" spans="1:13" x14ac:dyDescent="0.3">
      <c r="A16" s="69"/>
      <c r="B16" s="69"/>
    </row>
    <row r="17" spans="1:2" x14ac:dyDescent="0.3">
      <c r="A17" s="69"/>
      <c r="B17" s="69"/>
    </row>
    <row r="18" spans="1:2" x14ac:dyDescent="0.3">
      <c r="A18" s="69"/>
      <c r="B18" s="69"/>
    </row>
    <row r="19" spans="1:2" x14ac:dyDescent="0.3">
      <c r="A19" s="69"/>
      <c r="B19" s="69"/>
    </row>
    <row r="20" spans="1:2" x14ac:dyDescent="0.3">
      <c r="A20" s="69"/>
      <c r="B20" s="69"/>
    </row>
  </sheetData>
  <mergeCells count="9">
    <mergeCell ref="D1:E1"/>
    <mergeCell ref="D2:E2"/>
    <mergeCell ref="D3:E3"/>
    <mergeCell ref="A8:A9"/>
    <mergeCell ref="B8:B9"/>
    <mergeCell ref="A5:E5"/>
    <mergeCell ref="A7:B7"/>
    <mergeCell ref="C7:C9"/>
    <mergeCell ref="D7:E8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zoomScaleNormal="100" zoomScaleSheetLayoutView="100" workbookViewId="0"/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0" style="63" customWidth="1"/>
    <col min="7" max="8" width="19.28515625" style="3" customWidth="1"/>
    <col min="9" max="9" width="12.85546875" style="3" bestFit="1" customWidth="1"/>
    <col min="10" max="10" width="16.140625" style="3" customWidth="1"/>
    <col min="11" max="11" width="16.5703125" style="3" customWidth="1"/>
    <col min="12" max="12" width="13.5703125" style="3" customWidth="1"/>
    <col min="13" max="16384" width="8.85546875" style="3"/>
  </cols>
  <sheetData>
    <row r="1" spans="1:16" x14ac:dyDescent="0.3">
      <c r="D1" s="1"/>
      <c r="E1" s="2"/>
      <c r="G1" s="107" t="s">
        <v>109</v>
      </c>
      <c r="H1" s="107"/>
    </row>
    <row r="2" spans="1:16" ht="15.6" customHeight="1" x14ac:dyDescent="0.3">
      <c r="D2" s="1"/>
      <c r="E2" s="2"/>
      <c r="G2" s="107" t="s">
        <v>87</v>
      </c>
      <c r="H2" s="107"/>
      <c r="I2" s="13"/>
      <c r="J2" s="13"/>
      <c r="K2" s="13"/>
      <c r="L2" s="13"/>
      <c r="M2" s="13"/>
      <c r="N2" s="13"/>
      <c r="O2" s="13"/>
      <c r="P2" s="13"/>
    </row>
    <row r="3" spans="1:16" ht="18.600000000000001" customHeight="1" x14ac:dyDescent="0.3">
      <c r="D3" s="1"/>
      <c r="E3" s="2"/>
      <c r="F3" s="4"/>
      <c r="G3" s="107" t="s">
        <v>3</v>
      </c>
      <c r="H3" s="107"/>
    </row>
    <row r="4" spans="1:16" x14ac:dyDescent="0.3">
      <c r="D4" s="1"/>
      <c r="E4" s="2"/>
      <c r="F4" s="4"/>
      <c r="G4" s="55"/>
      <c r="H4" s="34"/>
    </row>
    <row r="5" spans="1:16" ht="37.9" customHeight="1" x14ac:dyDescent="0.3">
      <c r="A5" s="108" t="s">
        <v>92</v>
      </c>
      <c r="B5" s="108"/>
      <c r="C5" s="108"/>
      <c r="D5" s="108"/>
      <c r="E5" s="108"/>
      <c r="F5" s="108"/>
      <c r="G5" s="108"/>
      <c r="H5" s="108"/>
      <c r="I5" s="13"/>
      <c r="J5" s="13"/>
      <c r="K5" s="13"/>
      <c r="L5" s="13"/>
      <c r="M5" s="13"/>
      <c r="N5" s="13"/>
      <c r="O5" s="13"/>
    </row>
    <row r="6" spans="1:16" x14ac:dyDescent="0.3">
      <c r="D6" s="5"/>
      <c r="E6" s="14"/>
      <c r="F6" s="6"/>
      <c r="H6" s="7" t="s">
        <v>0</v>
      </c>
    </row>
    <row r="7" spans="1:16" ht="64.5" customHeight="1" x14ac:dyDescent="0.3">
      <c r="A7" s="131" t="s">
        <v>21</v>
      </c>
      <c r="B7" s="131"/>
      <c r="C7" s="131"/>
      <c r="D7" s="132" t="s">
        <v>20</v>
      </c>
      <c r="E7" s="114"/>
      <c r="F7" s="115" t="s">
        <v>34</v>
      </c>
      <c r="G7" s="109" t="s">
        <v>1</v>
      </c>
      <c r="H7" s="111"/>
    </row>
    <row r="8" spans="1:16" ht="36" customHeight="1" x14ac:dyDescent="0.3">
      <c r="A8" s="44" t="s">
        <v>19</v>
      </c>
      <c r="B8" s="44" t="s">
        <v>18</v>
      </c>
      <c r="C8" s="44" t="s">
        <v>17</v>
      </c>
      <c r="D8" s="46" t="s">
        <v>16</v>
      </c>
      <c r="E8" s="45" t="s">
        <v>15</v>
      </c>
      <c r="F8" s="117"/>
      <c r="G8" s="28" t="s">
        <v>7</v>
      </c>
      <c r="H8" s="28" t="s">
        <v>8</v>
      </c>
    </row>
    <row r="9" spans="1:16" ht="20.45" customHeight="1" x14ac:dyDescent="0.3">
      <c r="A9" s="44"/>
      <c r="B9" s="44"/>
      <c r="C9" s="44"/>
      <c r="D9" s="46"/>
      <c r="E9" s="45"/>
      <c r="F9" s="76" t="s">
        <v>79</v>
      </c>
      <c r="G9" s="78">
        <f>G11+G29</f>
        <v>0</v>
      </c>
      <c r="H9" s="78">
        <f>H11+H29</f>
        <v>0</v>
      </c>
    </row>
    <row r="10" spans="1:16" ht="15" customHeight="1" x14ac:dyDescent="0.3">
      <c r="A10" s="44"/>
      <c r="B10" s="44"/>
      <c r="C10" s="44"/>
      <c r="D10" s="46"/>
      <c r="E10" s="45"/>
      <c r="F10" s="76" t="s">
        <v>77</v>
      </c>
      <c r="G10" s="78"/>
      <c r="H10" s="78"/>
    </row>
    <row r="11" spans="1:16" ht="25.9" customHeight="1" x14ac:dyDescent="0.3">
      <c r="A11" s="10"/>
      <c r="B11" s="10"/>
      <c r="C11" s="10"/>
      <c r="D11" s="32"/>
      <c r="E11" s="15"/>
      <c r="F11" s="29" t="s">
        <v>62</v>
      </c>
      <c r="G11" s="19">
        <f t="shared" ref="G11:H11" si="0">G12</f>
        <v>-35055</v>
      </c>
      <c r="H11" s="19">
        <f t="shared" si="0"/>
        <v>-35055</v>
      </c>
      <c r="I11" s="23"/>
      <c r="J11" s="23"/>
      <c r="K11" s="23"/>
      <c r="L11" s="23"/>
      <c r="M11" s="23"/>
    </row>
    <row r="12" spans="1:16" ht="33.6" customHeight="1" x14ac:dyDescent="0.3">
      <c r="A12" s="31" t="s">
        <v>13</v>
      </c>
      <c r="B12" s="31"/>
      <c r="C12" s="31"/>
      <c r="D12" s="31"/>
      <c r="E12" s="31"/>
      <c r="F12" s="8" t="s">
        <v>41</v>
      </c>
      <c r="G12" s="19">
        <f t="shared" ref="G12:H12" si="1">G14</f>
        <v>-35055</v>
      </c>
      <c r="H12" s="19">
        <f t="shared" si="1"/>
        <v>-35055</v>
      </c>
    </row>
    <row r="13" spans="1:16" ht="19.149999999999999" customHeight="1" x14ac:dyDescent="0.3">
      <c r="A13" s="31"/>
      <c r="B13" s="31"/>
      <c r="C13" s="31"/>
      <c r="D13" s="31"/>
      <c r="E13" s="31"/>
      <c r="F13" s="8" t="s">
        <v>39</v>
      </c>
      <c r="G13" s="19"/>
      <c r="H13" s="19"/>
    </row>
    <row r="14" spans="1:16" ht="51.6" customHeight="1" x14ac:dyDescent="0.3">
      <c r="A14" s="31"/>
      <c r="B14" s="31" t="s">
        <v>14</v>
      </c>
      <c r="C14" s="31"/>
      <c r="D14" s="31"/>
      <c r="E14" s="31"/>
      <c r="F14" s="8" t="s">
        <v>40</v>
      </c>
      <c r="G14" s="19">
        <f t="shared" ref="G14:H14" si="2">G16</f>
        <v>-35055</v>
      </c>
      <c r="H14" s="19">
        <f t="shared" si="2"/>
        <v>-35055</v>
      </c>
    </row>
    <row r="15" spans="1:16" ht="18.600000000000001" customHeight="1" x14ac:dyDescent="0.3">
      <c r="A15" s="31"/>
      <c r="B15" s="31"/>
      <c r="C15" s="31"/>
      <c r="D15" s="31"/>
      <c r="E15" s="31"/>
      <c r="F15" s="8" t="s">
        <v>39</v>
      </c>
      <c r="G15" s="19"/>
      <c r="H15" s="19"/>
    </row>
    <row r="16" spans="1:16" ht="49.15" customHeight="1" x14ac:dyDescent="0.3">
      <c r="A16" s="31"/>
      <c r="B16" s="31"/>
      <c r="C16" s="31" t="s">
        <v>13</v>
      </c>
      <c r="D16" s="31"/>
      <c r="E16" s="31"/>
      <c r="F16" s="8" t="s">
        <v>40</v>
      </c>
      <c r="G16" s="19">
        <f t="shared" ref="G16:H16" si="3">G18</f>
        <v>-35055</v>
      </c>
      <c r="H16" s="19">
        <f t="shared" si="3"/>
        <v>-35055</v>
      </c>
    </row>
    <row r="17" spans="1:8" ht="21" customHeight="1" x14ac:dyDescent="0.3">
      <c r="A17" s="31"/>
      <c r="B17" s="31"/>
      <c r="C17" s="31"/>
      <c r="D17" s="31"/>
      <c r="E17" s="31"/>
      <c r="F17" s="8" t="s">
        <v>39</v>
      </c>
      <c r="G17" s="19"/>
      <c r="H17" s="19"/>
    </row>
    <row r="18" spans="1:8" ht="52.15" customHeight="1" x14ac:dyDescent="0.3">
      <c r="A18" s="10"/>
      <c r="B18" s="10"/>
      <c r="C18" s="10"/>
      <c r="D18" s="33">
        <v>1012</v>
      </c>
      <c r="E18" s="21"/>
      <c r="F18" s="59" t="s">
        <v>44</v>
      </c>
      <c r="G18" s="19">
        <f>G20</f>
        <v>-35055</v>
      </c>
      <c r="H18" s="106">
        <f>H20</f>
        <v>-35055</v>
      </c>
    </row>
    <row r="19" spans="1:8" ht="16.899999999999999" customHeight="1" x14ac:dyDescent="0.3">
      <c r="A19" s="10"/>
      <c r="B19" s="10"/>
      <c r="C19" s="10"/>
      <c r="D19" s="33"/>
      <c r="E19" s="25"/>
      <c r="F19" s="8" t="s">
        <v>33</v>
      </c>
      <c r="G19" s="19"/>
      <c r="H19" s="19"/>
    </row>
    <row r="20" spans="1:8" ht="66" customHeight="1" x14ac:dyDescent="0.3">
      <c r="A20" s="10"/>
      <c r="B20" s="10"/>
      <c r="C20" s="10"/>
      <c r="D20" s="33"/>
      <c r="E20" s="57" t="s">
        <v>97</v>
      </c>
      <c r="F20" s="59" t="s">
        <v>99</v>
      </c>
      <c r="G20" s="19">
        <f t="shared" ref="G20:H20" si="4">G22</f>
        <v>-35055</v>
      </c>
      <c r="H20" s="19">
        <f t="shared" si="4"/>
        <v>-35055</v>
      </c>
    </row>
    <row r="21" spans="1:8" ht="19.149999999999999" customHeight="1" x14ac:dyDescent="0.3">
      <c r="A21" s="10"/>
      <c r="B21" s="10"/>
      <c r="C21" s="10"/>
      <c r="D21" s="33"/>
      <c r="E21" s="57"/>
      <c r="F21" s="60" t="s">
        <v>35</v>
      </c>
      <c r="G21" s="19"/>
      <c r="H21" s="19"/>
    </row>
    <row r="22" spans="1:8" ht="19.149999999999999" customHeight="1" x14ac:dyDescent="0.3">
      <c r="A22" s="10"/>
      <c r="B22" s="10"/>
      <c r="C22" s="10"/>
      <c r="D22" s="33"/>
      <c r="E22" s="56"/>
      <c r="F22" s="9" t="s">
        <v>62</v>
      </c>
      <c r="G22" s="19">
        <f t="shared" ref="G22:H22" si="5">G24</f>
        <v>-35055</v>
      </c>
      <c r="H22" s="19">
        <f t="shared" si="5"/>
        <v>-35055</v>
      </c>
    </row>
    <row r="23" spans="1:8" ht="48" customHeight="1" x14ac:dyDescent="0.3">
      <c r="A23" s="10"/>
      <c r="B23" s="10"/>
      <c r="C23" s="10"/>
      <c r="D23" s="33"/>
      <c r="E23" s="56"/>
      <c r="F23" s="59" t="s">
        <v>36</v>
      </c>
      <c r="G23" s="19"/>
      <c r="H23" s="19"/>
    </row>
    <row r="24" spans="1:8" ht="19.149999999999999" customHeight="1" x14ac:dyDescent="0.3">
      <c r="A24" s="10"/>
      <c r="B24" s="10"/>
      <c r="C24" s="10"/>
      <c r="D24" s="33"/>
      <c r="E24" s="56"/>
      <c r="F24" s="59" t="s">
        <v>45</v>
      </c>
      <c r="G24" s="19">
        <f t="shared" ref="G24:G25" si="6">G25</f>
        <v>-35055</v>
      </c>
      <c r="H24" s="19">
        <f t="shared" ref="H24:H25" si="7">H25</f>
        <v>-35055</v>
      </c>
    </row>
    <row r="25" spans="1:8" ht="34.15" customHeight="1" x14ac:dyDescent="0.3">
      <c r="A25" s="10"/>
      <c r="B25" s="10"/>
      <c r="C25" s="10"/>
      <c r="D25" s="32"/>
      <c r="E25" s="57"/>
      <c r="F25" s="64" t="s">
        <v>91</v>
      </c>
      <c r="G25" s="19">
        <f t="shared" si="6"/>
        <v>-35055</v>
      </c>
      <c r="H25" s="19">
        <f t="shared" si="7"/>
        <v>-35055</v>
      </c>
    </row>
    <row r="26" spans="1:8" ht="19.149999999999999" customHeight="1" x14ac:dyDescent="0.3">
      <c r="A26" s="10"/>
      <c r="B26" s="10"/>
      <c r="C26" s="10"/>
      <c r="D26" s="32"/>
      <c r="E26" s="57"/>
      <c r="F26" s="65" t="s">
        <v>100</v>
      </c>
      <c r="G26" s="19">
        <f t="shared" ref="G26:H26" si="8">G28</f>
        <v>-35055</v>
      </c>
      <c r="H26" s="19">
        <f t="shared" si="8"/>
        <v>-35055</v>
      </c>
    </row>
    <row r="27" spans="1:8" ht="21.75" customHeight="1" x14ac:dyDescent="0.3">
      <c r="A27" s="10"/>
      <c r="B27" s="10"/>
      <c r="C27" s="10"/>
      <c r="D27" s="32"/>
      <c r="E27" s="57"/>
      <c r="F27" s="65" t="s">
        <v>73</v>
      </c>
      <c r="G27" s="19">
        <f t="shared" ref="G27" si="9">G28</f>
        <v>-35055</v>
      </c>
      <c r="H27" s="19">
        <f t="shared" ref="H27" si="10">H28</f>
        <v>-35055</v>
      </c>
    </row>
    <row r="28" spans="1:8" ht="33" customHeight="1" x14ac:dyDescent="0.3">
      <c r="A28" s="10"/>
      <c r="B28" s="10"/>
      <c r="C28" s="10"/>
      <c r="D28" s="32"/>
      <c r="E28" s="57"/>
      <c r="F28" s="36" t="s">
        <v>74</v>
      </c>
      <c r="G28" s="19">
        <v>-35055</v>
      </c>
      <c r="H28" s="19">
        <v>-35055</v>
      </c>
    </row>
    <row r="29" spans="1:8" ht="30.6" customHeight="1" x14ac:dyDescent="0.3">
      <c r="A29" s="44"/>
      <c r="B29" s="44"/>
      <c r="C29" s="44"/>
      <c r="D29" s="44"/>
      <c r="E29" s="44"/>
      <c r="F29" s="29" t="s">
        <v>57</v>
      </c>
      <c r="G29" s="87">
        <f t="shared" ref="G29:H29" si="11">G30</f>
        <v>35055</v>
      </c>
      <c r="H29" s="87">
        <f t="shared" si="11"/>
        <v>35055</v>
      </c>
    </row>
    <row r="30" spans="1:8" ht="50.25" customHeight="1" x14ac:dyDescent="0.3">
      <c r="A30" s="57" t="s">
        <v>66</v>
      </c>
      <c r="B30" s="57"/>
      <c r="C30" s="57"/>
      <c r="D30" s="57"/>
      <c r="E30" s="57"/>
      <c r="F30" s="8" t="s">
        <v>67</v>
      </c>
      <c r="G30" s="87">
        <f t="shared" ref="G30:H30" si="12">G32</f>
        <v>35055</v>
      </c>
      <c r="H30" s="87">
        <f t="shared" si="12"/>
        <v>35055</v>
      </c>
    </row>
    <row r="31" spans="1:8" ht="19.149999999999999" customHeight="1" x14ac:dyDescent="0.3">
      <c r="A31" s="43"/>
      <c r="B31" s="43"/>
      <c r="C31" s="43"/>
      <c r="D31" s="43"/>
      <c r="E31" s="43"/>
      <c r="F31" s="8" t="s">
        <v>39</v>
      </c>
      <c r="G31" s="87"/>
      <c r="H31" s="87"/>
    </row>
    <row r="32" spans="1:8" ht="31.15" customHeight="1" x14ac:dyDescent="0.3">
      <c r="A32" s="43"/>
      <c r="B32" s="43" t="s">
        <v>13</v>
      </c>
      <c r="C32" s="43"/>
      <c r="D32" s="43"/>
      <c r="E32" s="43"/>
      <c r="F32" s="8" t="s">
        <v>68</v>
      </c>
      <c r="G32" s="87">
        <f t="shared" ref="G32:H32" si="13">G34</f>
        <v>35055</v>
      </c>
      <c r="H32" s="87">
        <f t="shared" si="13"/>
        <v>35055</v>
      </c>
    </row>
    <row r="33" spans="1:13" ht="19.149999999999999" customHeight="1" x14ac:dyDescent="0.3">
      <c r="A33" s="43"/>
      <c r="B33" s="43"/>
      <c r="C33" s="43"/>
      <c r="D33" s="43"/>
      <c r="E33" s="43"/>
      <c r="F33" s="8" t="s">
        <v>39</v>
      </c>
      <c r="G33" s="87"/>
      <c r="H33" s="87"/>
    </row>
    <row r="34" spans="1:13" ht="19.149999999999999" customHeight="1" x14ac:dyDescent="0.3">
      <c r="A34" s="43"/>
      <c r="B34" s="43"/>
      <c r="C34" s="43" t="s">
        <v>13</v>
      </c>
      <c r="D34" s="43"/>
      <c r="E34" s="43"/>
      <c r="F34" s="47" t="s">
        <v>69</v>
      </c>
      <c r="G34" s="87">
        <f t="shared" ref="G34:H34" si="14">G36</f>
        <v>35055</v>
      </c>
      <c r="H34" s="87">
        <f t="shared" si="14"/>
        <v>35055</v>
      </c>
    </row>
    <row r="35" spans="1:13" ht="19.149999999999999" customHeight="1" x14ac:dyDescent="0.3">
      <c r="A35" s="43"/>
      <c r="B35" s="43"/>
      <c r="C35" s="43"/>
      <c r="D35" s="43"/>
      <c r="E35" s="43"/>
      <c r="F35" s="8" t="s">
        <v>39</v>
      </c>
      <c r="G35" s="87"/>
      <c r="H35" s="87"/>
    </row>
    <row r="36" spans="1:13" ht="19.149999999999999" customHeight="1" x14ac:dyDescent="0.3">
      <c r="A36" s="54"/>
      <c r="B36" s="54"/>
      <c r="C36" s="54"/>
      <c r="D36" s="54"/>
      <c r="E36" s="54"/>
      <c r="F36" s="52" t="s">
        <v>57</v>
      </c>
      <c r="G36" s="87">
        <f t="shared" ref="G36:H36" si="15">G38</f>
        <v>35055</v>
      </c>
      <c r="H36" s="87">
        <f t="shared" si="15"/>
        <v>35055</v>
      </c>
    </row>
    <row r="37" spans="1:13" ht="19.149999999999999" customHeight="1" x14ac:dyDescent="0.3">
      <c r="A37" s="54"/>
      <c r="B37" s="54"/>
      <c r="C37" s="54"/>
      <c r="D37" s="54"/>
      <c r="E37" s="54"/>
      <c r="F37" s="8" t="s">
        <v>39</v>
      </c>
      <c r="G37" s="87"/>
      <c r="H37" s="87"/>
    </row>
    <row r="38" spans="1:13" ht="33" customHeight="1" x14ac:dyDescent="0.3">
      <c r="A38" s="41"/>
      <c r="B38" s="41"/>
      <c r="C38" s="41"/>
      <c r="D38" s="41">
        <v>1139</v>
      </c>
      <c r="E38" s="41"/>
      <c r="F38" s="8" t="s">
        <v>59</v>
      </c>
      <c r="G38" s="87">
        <f>G40</f>
        <v>35055</v>
      </c>
      <c r="H38" s="105">
        <f>H40</f>
        <v>35055</v>
      </c>
    </row>
    <row r="39" spans="1:13" ht="19.149999999999999" customHeight="1" x14ac:dyDescent="0.3">
      <c r="A39" s="53"/>
      <c r="B39" s="53"/>
      <c r="C39" s="53"/>
      <c r="D39" s="53"/>
      <c r="E39" s="53"/>
      <c r="F39" s="8" t="s">
        <v>39</v>
      </c>
      <c r="G39" s="87"/>
      <c r="H39" s="87"/>
    </row>
    <row r="40" spans="1:13" ht="30" customHeight="1" x14ac:dyDescent="0.3">
      <c r="A40" s="53"/>
      <c r="B40" s="53"/>
      <c r="C40" s="53"/>
      <c r="D40" s="53"/>
      <c r="E40" s="53">
        <v>11001</v>
      </c>
      <c r="F40" s="8" t="s">
        <v>59</v>
      </c>
      <c r="G40" s="87">
        <f t="shared" ref="G40:H40" si="16">G42</f>
        <v>35055</v>
      </c>
      <c r="H40" s="87">
        <f t="shared" si="16"/>
        <v>35055</v>
      </c>
      <c r="I40" s="96"/>
      <c r="J40" s="96"/>
      <c r="K40" s="96"/>
      <c r="L40" s="96"/>
      <c r="M40" s="96"/>
    </row>
    <row r="41" spans="1:13" ht="19.149999999999999" customHeight="1" x14ac:dyDescent="0.3">
      <c r="A41" s="51"/>
      <c r="B41" s="51"/>
      <c r="C41" s="51"/>
      <c r="D41" s="51"/>
      <c r="E41" s="51"/>
      <c r="F41" s="60" t="s">
        <v>35</v>
      </c>
      <c r="G41" s="87"/>
      <c r="H41" s="87"/>
    </row>
    <row r="42" spans="1:13" ht="19.149999999999999" customHeight="1" x14ac:dyDescent="0.3">
      <c r="A42" s="41"/>
      <c r="B42" s="41"/>
      <c r="C42" s="41"/>
      <c r="D42" s="41"/>
      <c r="E42" s="41"/>
      <c r="F42" s="52" t="s">
        <v>57</v>
      </c>
      <c r="G42" s="87">
        <f t="shared" ref="G42:H42" si="17">G44</f>
        <v>35055</v>
      </c>
      <c r="H42" s="87">
        <f t="shared" si="17"/>
        <v>35055</v>
      </c>
    </row>
    <row r="43" spans="1:13" ht="44.45" customHeight="1" x14ac:dyDescent="0.3">
      <c r="A43" s="51"/>
      <c r="B43" s="51"/>
      <c r="C43" s="51"/>
      <c r="D43" s="33"/>
      <c r="E43" s="51"/>
      <c r="F43" s="59" t="s">
        <v>36</v>
      </c>
      <c r="G43" s="87"/>
      <c r="H43" s="87"/>
    </row>
    <row r="44" spans="1:13" ht="19.149999999999999" customHeight="1" x14ac:dyDescent="0.3">
      <c r="A44" s="51"/>
      <c r="B44" s="51"/>
      <c r="C44" s="51"/>
      <c r="D44" s="33"/>
      <c r="E44" s="51"/>
      <c r="F44" s="98" t="s">
        <v>45</v>
      </c>
      <c r="G44" s="87">
        <f t="shared" ref="G44:H46" si="18">G45</f>
        <v>35055</v>
      </c>
      <c r="H44" s="87">
        <f t="shared" si="18"/>
        <v>35055</v>
      </c>
    </row>
    <row r="45" spans="1:13" ht="16.5" customHeight="1" x14ac:dyDescent="0.3">
      <c r="A45" s="51"/>
      <c r="B45" s="51"/>
      <c r="C45" s="51"/>
      <c r="D45" s="33"/>
      <c r="E45" s="51"/>
      <c r="F45" s="98" t="s">
        <v>98</v>
      </c>
      <c r="G45" s="87">
        <f t="shared" si="18"/>
        <v>35055</v>
      </c>
      <c r="H45" s="87">
        <f t="shared" si="18"/>
        <v>35055</v>
      </c>
    </row>
    <row r="46" spans="1:13" ht="19.149999999999999" customHeight="1" x14ac:dyDescent="0.3">
      <c r="A46" s="51"/>
      <c r="B46" s="51"/>
      <c r="C46" s="51"/>
      <c r="D46" s="33"/>
      <c r="E46" s="51"/>
      <c r="F46" s="98" t="s">
        <v>111</v>
      </c>
      <c r="G46" s="87">
        <f t="shared" si="18"/>
        <v>35055</v>
      </c>
      <c r="H46" s="87">
        <f t="shared" si="18"/>
        <v>35055</v>
      </c>
    </row>
    <row r="47" spans="1:13" ht="20.25" customHeight="1" x14ac:dyDescent="0.3">
      <c r="A47" s="51"/>
      <c r="B47" s="51"/>
      <c r="C47" s="51"/>
      <c r="D47" s="33"/>
      <c r="E47" s="51"/>
      <c r="F47" s="36" t="s">
        <v>112</v>
      </c>
      <c r="G47" s="19">
        <v>35055</v>
      </c>
      <c r="H47" s="106">
        <v>35055</v>
      </c>
    </row>
    <row r="48" spans="1:13" ht="18.600000000000001" customHeight="1" x14ac:dyDescent="0.3">
      <c r="F48" s="3"/>
    </row>
    <row r="49" spans="6:6" ht="18.600000000000001" customHeight="1" x14ac:dyDescent="0.3">
      <c r="F49" s="3"/>
    </row>
    <row r="50" spans="6:6" ht="18.600000000000001" customHeight="1" x14ac:dyDescent="0.3">
      <c r="F50" s="3"/>
    </row>
    <row r="51" spans="6:6" ht="18.600000000000001" customHeight="1" x14ac:dyDescent="0.3">
      <c r="F51" s="3"/>
    </row>
    <row r="52" spans="6:6" ht="18.600000000000001" customHeight="1" x14ac:dyDescent="0.3">
      <c r="F52" s="3"/>
    </row>
    <row r="53" spans="6:6" ht="18.600000000000001" customHeight="1" x14ac:dyDescent="0.3">
      <c r="F53" s="3"/>
    </row>
    <row r="54" spans="6:6" ht="18.600000000000001" customHeight="1" x14ac:dyDescent="0.3">
      <c r="F54" s="3"/>
    </row>
    <row r="55" spans="6:6" ht="18.600000000000001" customHeight="1" x14ac:dyDescent="0.3">
      <c r="F55" s="3"/>
    </row>
    <row r="56" spans="6:6" ht="18.600000000000001" customHeight="1" x14ac:dyDescent="0.3">
      <c r="F56" s="3"/>
    </row>
    <row r="57" spans="6:6" ht="17.45" customHeight="1" x14ac:dyDescent="0.3">
      <c r="F57" s="3"/>
    </row>
    <row r="58" spans="6:6" ht="19.149999999999999" customHeight="1" x14ac:dyDescent="0.3">
      <c r="F58" s="3"/>
    </row>
    <row r="59" spans="6:6" ht="15.6" customHeight="1" x14ac:dyDescent="0.3">
      <c r="F59" s="3"/>
    </row>
    <row r="60" spans="6:6" x14ac:dyDescent="0.3">
      <c r="F60" s="3"/>
    </row>
    <row r="61" spans="6:6" x14ac:dyDescent="0.3">
      <c r="F61" s="3"/>
    </row>
    <row r="62" spans="6:6" x14ac:dyDescent="0.3">
      <c r="F62" s="3"/>
    </row>
    <row r="63" spans="6:6" x14ac:dyDescent="0.3">
      <c r="F63" s="3"/>
    </row>
    <row r="64" spans="6:6" x14ac:dyDescent="0.3">
      <c r="F64" s="3"/>
    </row>
    <row r="65" spans="6:6" x14ac:dyDescent="0.3">
      <c r="F65" s="3"/>
    </row>
  </sheetData>
  <mergeCells count="8">
    <mergeCell ref="A7:C7"/>
    <mergeCell ref="D7:E7"/>
    <mergeCell ref="F7:F8"/>
    <mergeCell ref="A5:H5"/>
    <mergeCell ref="G1:H1"/>
    <mergeCell ref="G2:H2"/>
    <mergeCell ref="G3:H3"/>
    <mergeCell ref="G7:H7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zoomScaleNormal="100" zoomScaleSheetLayoutView="100" workbookViewId="0"/>
  </sheetViews>
  <sheetFormatPr defaultColWidth="8.85546875" defaultRowHeight="16.5" x14ac:dyDescent="0.3"/>
  <cols>
    <col min="1" max="1" width="16.7109375" style="3" customWidth="1"/>
    <col min="2" max="2" width="18" style="3" customWidth="1"/>
    <col min="3" max="3" width="51.85546875" style="3" customWidth="1"/>
    <col min="4" max="5" width="20.28515625" style="3" customWidth="1"/>
    <col min="6" max="6" width="14.28515625" style="3" bestFit="1" customWidth="1"/>
    <col min="7" max="7" width="16" style="3" customWidth="1"/>
    <col min="8" max="8" width="16.140625" style="3" customWidth="1"/>
    <col min="9" max="9" width="11.28515625" style="3" bestFit="1" customWidth="1"/>
    <col min="10" max="10" width="12.28515625" style="3" customWidth="1"/>
    <col min="11" max="16384" width="8.85546875" style="3"/>
  </cols>
  <sheetData>
    <row r="1" spans="1:11" ht="18" customHeight="1" x14ac:dyDescent="0.3">
      <c r="A1" s="61"/>
      <c r="B1" s="61"/>
      <c r="C1" s="61"/>
      <c r="D1" s="107" t="s">
        <v>110</v>
      </c>
      <c r="E1" s="107"/>
      <c r="F1" s="26"/>
      <c r="G1" s="27"/>
      <c r="H1" s="27"/>
    </row>
    <row r="2" spans="1:11" ht="18" customHeight="1" x14ac:dyDescent="0.3">
      <c r="A2" s="61"/>
      <c r="B2" s="61"/>
      <c r="C2" s="61"/>
      <c r="D2" s="107" t="s">
        <v>87</v>
      </c>
      <c r="E2" s="107"/>
      <c r="F2" s="26"/>
      <c r="G2" s="27"/>
      <c r="H2" s="27"/>
    </row>
    <row r="3" spans="1:11" ht="18" customHeight="1" x14ac:dyDescent="0.3">
      <c r="A3" s="61"/>
      <c r="B3" s="61"/>
      <c r="C3" s="61"/>
      <c r="D3" s="107" t="s">
        <v>3</v>
      </c>
      <c r="E3" s="107"/>
      <c r="F3" s="26"/>
      <c r="G3" s="27"/>
      <c r="H3" s="27"/>
    </row>
    <row r="4" spans="1:11" ht="18" customHeight="1" x14ac:dyDescent="0.3">
      <c r="A4" s="61"/>
      <c r="B4" s="61"/>
      <c r="C4" s="61"/>
      <c r="D4" s="61"/>
      <c r="E4" s="61"/>
      <c r="F4" s="26"/>
      <c r="G4" s="27"/>
      <c r="H4" s="27"/>
    </row>
    <row r="5" spans="1:11" ht="37.15" customHeight="1" x14ac:dyDescent="0.3">
      <c r="A5" s="108" t="s">
        <v>94</v>
      </c>
      <c r="B5" s="108"/>
      <c r="C5" s="108"/>
      <c r="D5" s="108"/>
      <c r="E5" s="108"/>
      <c r="F5" s="26"/>
      <c r="G5" s="27"/>
      <c r="H5" s="27"/>
    </row>
    <row r="6" spans="1:11" ht="18" customHeight="1" x14ac:dyDescent="0.3">
      <c r="A6" s="61"/>
      <c r="B6" s="61"/>
      <c r="C6" s="61"/>
      <c r="D6" s="61"/>
      <c r="E6" s="61"/>
      <c r="F6" s="26"/>
      <c r="G6" s="27"/>
      <c r="H6" s="27"/>
    </row>
    <row r="7" spans="1:11" x14ac:dyDescent="0.3">
      <c r="A7" s="148" t="s">
        <v>43</v>
      </c>
      <c r="B7" s="148"/>
      <c r="C7" s="148"/>
      <c r="D7" s="148"/>
      <c r="E7" s="148"/>
      <c r="F7" s="94"/>
      <c r="G7" s="94"/>
      <c r="H7" s="94"/>
      <c r="I7" s="94"/>
    </row>
    <row r="8" spans="1:11" x14ac:dyDescent="0.3">
      <c r="A8" s="149" t="s">
        <v>62</v>
      </c>
      <c r="B8" s="149"/>
      <c r="C8" s="149"/>
      <c r="D8" s="149"/>
      <c r="E8" s="149"/>
      <c r="F8" s="94"/>
      <c r="G8" s="94"/>
      <c r="H8" s="94"/>
      <c r="I8" s="94"/>
      <c r="J8" s="94"/>
      <c r="K8" s="94"/>
    </row>
    <row r="9" spans="1:11" x14ac:dyDescent="0.3">
      <c r="A9" s="138" t="s">
        <v>20</v>
      </c>
      <c r="B9" s="138"/>
      <c r="C9" s="137" t="s">
        <v>29</v>
      </c>
      <c r="D9" s="137"/>
      <c r="E9" s="137"/>
      <c r="F9" s="26"/>
      <c r="G9" s="26"/>
    </row>
    <row r="10" spans="1:11" ht="25.9" customHeight="1" x14ac:dyDescent="0.3">
      <c r="A10" s="138">
        <v>1012</v>
      </c>
      <c r="B10" s="138"/>
      <c r="C10" s="146" t="s">
        <v>30</v>
      </c>
      <c r="D10" s="146"/>
      <c r="E10" s="146"/>
      <c r="F10" s="26"/>
      <c r="G10" s="26"/>
    </row>
    <row r="11" spans="1:11" x14ac:dyDescent="0.3">
      <c r="A11" s="137" t="s">
        <v>31</v>
      </c>
      <c r="B11" s="137"/>
      <c r="C11" s="147"/>
      <c r="D11" s="147"/>
      <c r="E11" s="147"/>
      <c r="F11" s="26"/>
      <c r="G11" s="26"/>
    </row>
    <row r="12" spans="1:11" ht="33.6" customHeight="1" x14ac:dyDescent="0.3">
      <c r="A12" s="138" t="s">
        <v>9</v>
      </c>
      <c r="B12" s="138"/>
      <c r="C12" s="83" t="s">
        <v>4</v>
      </c>
      <c r="D12" s="140"/>
      <c r="E12" s="140"/>
    </row>
    <row r="13" spans="1:11" ht="31.15" customHeight="1" x14ac:dyDescent="0.3">
      <c r="A13" s="139" t="s">
        <v>10</v>
      </c>
      <c r="B13" s="139"/>
      <c r="C13" s="83" t="s">
        <v>97</v>
      </c>
      <c r="D13" s="84" t="s">
        <v>7</v>
      </c>
      <c r="E13" s="84" t="s">
        <v>8</v>
      </c>
    </row>
    <row r="14" spans="1:11" ht="49.5" x14ac:dyDescent="0.3">
      <c r="A14" s="137" t="s">
        <v>5</v>
      </c>
      <c r="B14" s="137"/>
      <c r="C14" s="86" t="s">
        <v>99</v>
      </c>
      <c r="D14" s="48"/>
      <c r="E14" s="49"/>
    </row>
    <row r="15" spans="1:11" ht="86.25" customHeight="1" x14ac:dyDescent="0.3">
      <c r="A15" s="137" t="s">
        <v>11</v>
      </c>
      <c r="B15" s="137"/>
      <c r="C15" s="86" t="s">
        <v>102</v>
      </c>
      <c r="D15" s="48"/>
      <c r="E15" s="49"/>
    </row>
    <row r="16" spans="1:11" ht="49.5" x14ac:dyDescent="0.3">
      <c r="A16" s="137" t="s">
        <v>6</v>
      </c>
      <c r="B16" s="137"/>
      <c r="C16" s="11" t="s">
        <v>96</v>
      </c>
      <c r="D16" s="48"/>
      <c r="E16" s="49"/>
    </row>
    <row r="17" spans="1:14" x14ac:dyDescent="0.3">
      <c r="A17" s="142" t="s">
        <v>42</v>
      </c>
      <c r="B17" s="142"/>
      <c r="C17" s="11" t="s">
        <v>62</v>
      </c>
      <c r="D17" s="48"/>
      <c r="E17" s="49"/>
    </row>
    <row r="18" spans="1:14" x14ac:dyDescent="0.3">
      <c r="A18" s="143" t="s">
        <v>86</v>
      </c>
      <c r="B18" s="144"/>
      <c r="C18" s="145"/>
      <c r="D18" s="48"/>
      <c r="E18" s="49"/>
    </row>
    <row r="19" spans="1:14" ht="20.25" customHeight="1" x14ac:dyDescent="0.3">
      <c r="A19" s="133" t="s">
        <v>113</v>
      </c>
      <c r="B19" s="134"/>
      <c r="C19" s="135"/>
      <c r="D19" s="97"/>
      <c r="E19" s="97"/>
    </row>
    <row r="20" spans="1:14" ht="33" customHeight="1" x14ac:dyDescent="0.3">
      <c r="A20" s="133" t="s">
        <v>114</v>
      </c>
      <c r="B20" s="134"/>
      <c r="C20" s="135"/>
      <c r="D20" s="97">
        <v>-2250</v>
      </c>
      <c r="E20" s="97">
        <v>-2700</v>
      </c>
      <c r="G20" s="104"/>
      <c r="N20" s="104"/>
    </row>
    <row r="21" spans="1:14" ht="30" customHeight="1" x14ac:dyDescent="0.3">
      <c r="A21" s="133" t="s">
        <v>115</v>
      </c>
      <c r="B21" s="134"/>
      <c r="C21" s="135"/>
      <c r="D21" s="97">
        <v>-750</v>
      </c>
      <c r="E21" s="97">
        <v>-900</v>
      </c>
      <c r="G21" s="104"/>
      <c r="N21" s="104"/>
    </row>
    <row r="22" spans="1:14" ht="33.75" customHeight="1" x14ac:dyDescent="0.3">
      <c r="A22" s="133" t="s">
        <v>116</v>
      </c>
      <c r="B22" s="134"/>
      <c r="C22" s="135"/>
      <c r="D22" s="97">
        <v>-750</v>
      </c>
      <c r="E22" s="97">
        <v>-900</v>
      </c>
      <c r="G22" s="104"/>
      <c r="N22" s="104"/>
    </row>
    <row r="23" spans="1:14" ht="16.5" customHeight="1" x14ac:dyDescent="0.3">
      <c r="A23" s="133" t="s">
        <v>117</v>
      </c>
      <c r="B23" s="134"/>
      <c r="C23" s="135"/>
      <c r="D23" s="97">
        <v>-3750</v>
      </c>
      <c r="E23" s="97">
        <v>-4500</v>
      </c>
      <c r="G23" s="104"/>
      <c r="N23" s="104"/>
    </row>
    <row r="24" spans="1:14" ht="16.5" customHeight="1" x14ac:dyDescent="0.3">
      <c r="A24" s="133" t="s">
        <v>118</v>
      </c>
      <c r="B24" s="134"/>
      <c r="C24" s="135"/>
      <c r="D24" s="97"/>
      <c r="E24" s="97"/>
      <c r="G24" s="104"/>
    </row>
    <row r="25" spans="1:14" x14ac:dyDescent="0.3">
      <c r="A25" s="137" t="s">
        <v>12</v>
      </c>
      <c r="B25" s="137"/>
      <c r="C25" s="137"/>
      <c r="D25" s="19">
        <v>-35055</v>
      </c>
      <c r="E25" s="106">
        <v>-35055</v>
      </c>
      <c r="F25" s="103"/>
      <c r="G25" s="104"/>
      <c r="L25" s="103"/>
    </row>
    <row r="26" spans="1:14" ht="20.45" customHeight="1" x14ac:dyDescent="0.3">
      <c r="A26" s="136" t="s">
        <v>57</v>
      </c>
      <c r="B26" s="136"/>
      <c r="C26" s="136"/>
      <c r="D26" s="136"/>
      <c r="E26" s="136"/>
      <c r="G26" s="104"/>
      <c r="I26" s="23"/>
      <c r="J26" s="23"/>
      <c r="K26" s="23"/>
      <c r="L26" s="23"/>
    </row>
    <row r="27" spans="1:14" x14ac:dyDescent="0.3">
      <c r="A27" s="138" t="s">
        <v>20</v>
      </c>
      <c r="B27" s="138"/>
      <c r="C27" s="137" t="s">
        <v>29</v>
      </c>
      <c r="D27" s="137"/>
      <c r="E27" s="137"/>
      <c r="G27" s="104"/>
    </row>
    <row r="28" spans="1:14" x14ac:dyDescent="0.3">
      <c r="A28" s="138">
        <v>1139</v>
      </c>
      <c r="B28" s="138"/>
      <c r="C28" s="137" t="s">
        <v>60</v>
      </c>
      <c r="D28" s="137"/>
      <c r="E28" s="137"/>
    </row>
    <row r="29" spans="1:14" x14ac:dyDescent="0.3">
      <c r="A29" s="137" t="s">
        <v>31</v>
      </c>
      <c r="B29" s="137"/>
      <c r="C29" s="141"/>
      <c r="D29" s="141"/>
      <c r="E29" s="141"/>
    </row>
    <row r="30" spans="1:14" ht="35.450000000000003" customHeight="1" x14ac:dyDescent="0.3">
      <c r="A30" s="138" t="s">
        <v>9</v>
      </c>
      <c r="B30" s="138"/>
      <c r="C30" s="83" t="s">
        <v>58</v>
      </c>
      <c r="D30" s="140"/>
      <c r="E30" s="140"/>
    </row>
    <row r="31" spans="1:14" ht="30" customHeight="1" x14ac:dyDescent="0.3">
      <c r="A31" s="139" t="s">
        <v>10</v>
      </c>
      <c r="B31" s="139"/>
      <c r="C31" s="48" t="s">
        <v>24</v>
      </c>
      <c r="D31" s="84" t="s">
        <v>7</v>
      </c>
      <c r="E31" s="84" t="s">
        <v>8</v>
      </c>
    </row>
    <row r="32" spans="1:14" ht="16.899999999999999" customHeight="1" x14ac:dyDescent="0.3">
      <c r="A32" s="137" t="s">
        <v>5</v>
      </c>
      <c r="B32" s="137"/>
      <c r="C32" s="47" t="s">
        <v>60</v>
      </c>
      <c r="D32" s="85"/>
      <c r="E32" s="85"/>
    </row>
    <row r="33" spans="1:11" ht="99" x14ac:dyDescent="0.3">
      <c r="A33" s="137" t="s">
        <v>11</v>
      </c>
      <c r="B33" s="137"/>
      <c r="C33" s="11" t="s">
        <v>61</v>
      </c>
      <c r="D33" s="85"/>
      <c r="E33" s="85"/>
      <c r="F33" s="23"/>
      <c r="G33" s="23"/>
      <c r="H33" s="23"/>
    </row>
    <row r="34" spans="1:11" x14ac:dyDescent="0.3">
      <c r="A34" s="137" t="s">
        <v>6</v>
      </c>
      <c r="B34" s="137"/>
      <c r="C34" s="11" t="s">
        <v>23</v>
      </c>
      <c r="D34" s="85"/>
      <c r="E34" s="85"/>
    </row>
    <row r="35" spans="1:11" x14ac:dyDescent="0.3">
      <c r="A35" s="137" t="s">
        <v>42</v>
      </c>
      <c r="B35" s="137"/>
      <c r="C35" s="11" t="s">
        <v>57</v>
      </c>
      <c r="D35" s="85"/>
      <c r="E35" s="85"/>
    </row>
    <row r="36" spans="1:11" x14ac:dyDescent="0.3">
      <c r="A36" s="137" t="s">
        <v>12</v>
      </c>
      <c r="B36" s="137"/>
      <c r="C36" s="137"/>
      <c r="D36" s="19">
        <v>35055</v>
      </c>
      <c r="E36" s="106">
        <v>35055</v>
      </c>
      <c r="F36" s="23"/>
      <c r="G36" s="23"/>
      <c r="H36" s="23"/>
      <c r="I36" s="23"/>
      <c r="J36" s="23"/>
      <c r="K36" s="23"/>
    </row>
  </sheetData>
  <mergeCells count="42">
    <mergeCell ref="D1:E1"/>
    <mergeCell ref="D2:E2"/>
    <mergeCell ref="D3:E3"/>
    <mergeCell ref="A9:B9"/>
    <mergeCell ref="A8:E8"/>
    <mergeCell ref="C9:E9"/>
    <mergeCell ref="A5:E5"/>
    <mergeCell ref="C10:E10"/>
    <mergeCell ref="A10:B10"/>
    <mergeCell ref="A11:B11"/>
    <mergeCell ref="C11:E11"/>
    <mergeCell ref="A7:E7"/>
    <mergeCell ref="D12:E12"/>
    <mergeCell ref="A16:B16"/>
    <mergeCell ref="A12:B12"/>
    <mergeCell ref="A17:B17"/>
    <mergeCell ref="A20:C20"/>
    <mergeCell ref="A15:B15"/>
    <mergeCell ref="A18:C18"/>
    <mergeCell ref="A19:C19"/>
    <mergeCell ref="A13:B13"/>
    <mergeCell ref="A14:B14"/>
    <mergeCell ref="A35:B35"/>
    <mergeCell ref="C27:E27"/>
    <mergeCell ref="C28:E28"/>
    <mergeCell ref="A30:B30"/>
    <mergeCell ref="A36:C36"/>
    <mergeCell ref="A27:B27"/>
    <mergeCell ref="A34:B34"/>
    <mergeCell ref="A29:B29"/>
    <mergeCell ref="A31:B31"/>
    <mergeCell ref="A33:B33"/>
    <mergeCell ref="D30:E30"/>
    <mergeCell ref="C29:E29"/>
    <mergeCell ref="A32:B32"/>
    <mergeCell ref="A28:B28"/>
    <mergeCell ref="A21:C21"/>
    <mergeCell ref="A22:C22"/>
    <mergeCell ref="A23:C23"/>
    <mergeCell ref="A24:C24"/>
    <mergeCell ref="A26:E26"/>
    <mergeCell ref="A25:C25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/>
  </sheetViews>
  <sheetFormatPr defaultColWidth="8.85546875" defaultRowHeight="16.5" x14ac:dyDescent="0.3"/>
  <cols>
    <col min="1" max="1" width="16.28515625" style="82" customWidth="1"/>
    <col min="2" max="2" width="11.5703125" style="3" customWidth="1"/>
    <col min="3" max="3" width="13.42578125" style="3" customWidth="1"/>
    <col min="4" max="4" width="38.85546875" style="3" customWidth="1"/>
    <col min="5" max="5" width="15.140625" style="3" customWidth="1"/>
    <col min="6" max="6" width="12.7109375" style="23" customWidth="1"/>
    <col min="7" max="7" width="19.5703125" style="3" customWidth="1"/>
    <col min="8" max="8" width="15.7109375" style="3" customWidth="1"/>
    <col min="9" max="9" width="16.7109375" style="3" customWidth="1"/>
    <col min="10" max="10" width="8.85546875" style="3"/>
    <col min="11" max="11" width="11.7109375" style="3" bestFit="1" customWidth="1"/>
    <col min="12" max="16384" width="8.85546875" style="3"/>
  </cols>
  <sheetData>
    <row r="1" spans="1:17" x14ac:dyDescent="0.3">
      <c r="A1" s="79"/>
      <c r="B1" s="2"/>
      <c r="H1" s="107" t="s">
        <v>95</v>
      </c>
      <c r="I1" s="107"/>
    </row>
    <row r="2" spans="1:17" ht="15.6" customHeight="1" x14ac:dyDescent="0.3">
      <c r="A2" s="79"/>
      <c r="B2" s="2"/>
      <c r="G2" s="107" t="s">
        <v>87</v>
      </c>
      <c r="H2" s="107"/>
      <c r="I2" s="107"/>
      <c r="J2" s="13"/>
      <c r="K2" s="13"/>
      <c r="L2" s="13"/>
      <c r="M2" s="13"/>
      <c r="N2" s="13"/>
      <c r="O2" s="13"/>
      <c r="P2" s="13"/>
      <c r="Q2" s="13"/>
    </row>
    <row r="3" spans="1:17" x14ac:dyDescent="0.3">
      <c r="A3" s="79"/>
      <c r="B3" s="2"/>
      <c r="G3" s="107" t="s">
        <v>3</v>
      </c>
      <c r="H3" s="107"/>
      <c r="I3" s="107"/>
      <c r="J3" s="13"/>
      <c r="K3" s="13"/>
      <c r="L3" s="13"/>
      <c r="M3" s="13"/>
      <c r="N3" s="13"/>
      <c r="O3" s="13"/>
      <c r="P3" s="13"/>
      <c r="Q3" s="13"/>
    </row>
    <row r="4" spans="1:17" x14ac:dyDescent="0.3">
      <c r="A4" s="79"/>
      <c r="B4" s="2"/>
      <c r="C4" s="4"/>
      <c r="D4" s="4"/>
      <c r="E4" s="4"/>
      <c r="F4" s="40"/>
    </row>
    <row r="5" spans="1:17" ht="41.45" customHeight="1" x14ac:dyDescent="0.3">
      <c r="A5" s="108" t="s">
        <v>93</v>
      </c>
      <c r="B5" s="108"/>
      <c r="C5" s="108"/>
      <c r="D5" s="108"/>
      <c r="E5" s="108"/>
      <c r="F5" s="108"/>
      <c r="G5" s="108"/>
      <c r="H5" s="108"/>
      <c r="I5" s="108"/>
      <c r="J5" s="13"/>
      <c r="K5" s="13"/>
      <c r="L5" s="13"/>
      <c r="M5" s="13"/>
      <c r="N5" s="13"/>
      <c r="O5" s="13"/>
      <c r="P5" s="13"/>
    </row>
    <row r="6" spans="1:17" ht="32.450000000000003" customHeight="1" x14ac:dyDescent="0.3">
      <c r="A6" s="80"/>
      <c r="B6" s="14"/>
      <c r="C6" s="6"/>
      <c r="D6" s="6"/>
      <c r="E6" s="6"/>
      <c r="F6" s="39"/>
      <c r="H6" s="38"/>
      <c r="I6" s="38"/>
      <c r="L6" s="13"/>
      <c r="M6" s="13"/>
    </row>
    <row r="7" spans="1:17" ht="34.9" customHeight="1" x14ac:dyDescent="0.3">
      <c r="A7" s="114" t="s">
        <v>56</v>
      </c>
      <c r="B7" s="150" t="s">
        <v>55</v>
      </c>
      <c r="C7" s="150"/>
      <c r="D7" s="150"/>
      <c r="E7" s="120" t="s">
        <v>1</v>
      </c>
      <c r="F7" s="120"/>
      <c r="G7" s="120"/>
      <c r="H7" s="120"/>
      <c r="I7" s="120"/>
      <c r="L7" s="13"/>
      <c r="M7" s="13"/>
    </row>
    <row r="8" spans="1:17" ht="48.75" customHeight="1" x14ac:dyDescent="0.3">
      <c r="A8" s="114"/>
      <c r="B8" s="150"/>
      <c r="C8" s="150"/>
      <c r="D8" s="150"/>
      <c r="E8" s="95" t="s">
        <v>54</v>
      </c>
      <c r="F8" s="95" t="s">
        <v>53</v>
      </c>
      <c r="G8" s="95" t="s">
        <v>52</v>
      </c>
      <c r="H8" s="95" t="s">
        <v>51</v>
      </c>
      <c r="I8" s="37" t="s">
        <v>50</v>
      </c>
    </row>
    <row r="9" spans="1:17" ht="24.6" customHeight="1" x14ac:dyDescent="0.3">
      <c r="A9" s="154" t="s">
        <v>62</v>
      </c>
      <c r="B9" s="155"/>
      <c r="C9" s="155"/>
      <c r="D9" s="155"/>
      <c r="E9" s="155"/>
      <c r="F9" s="155"/>
      <c r="G9" s="155"/>
      <c r="H9" s="156"/>
      <c r="I9" s="19">
        <f>I10</f>
        <v>-35055</v>
      </c>
      <c r="L9" s="23"/>
    </row>
    <row r="10" spans="1:17" ht="33.75" customHeight="1" x14ac:dyDescent="0.3">
      <c r="A10" s="81" t="s">
        <v>49</v>
      </c>
      <c r="B10" s="50" t="s">
        <v>48</v>
      </c>
      <c r="C10" s="50" t="s">
        <v>47</v>
      </c>
      <c r="D10" s="157" t="s">
        <v>46</v>
      </c>
      <c r="E10" s="158"/>
      <c r="F10" s="158"/>
      <c r="G10" s="158"/>
      <c r="H10" s="159"/>
      <c r="I10" s="19">
        <f>I11</f>
        <v>-35055</v>
      </c>
      <c r="L10" s="23"/>
    </row>
    <row r="11" spans="1:17" ht="28.5" customHeight="1" x14ac:dyDescent="0.3">
      <c r="A11" s="74" t="s">
        <v>101</v>
      </c>
      <c r="B11" s="151" t="s">
        <v>99</v>
      </c>
      <c r="C11" s="152"/>
      <c r="D11" s="152"/>
      <c r="E11" s="152"/>
      <c r="F11" s="152"/>
      <c r="G11" s="152"/>
      <c r="H11" s="153"/>
      <c r="I11" s="19">
        <f>I12</f>
        <v>-35055</v>
      </c>
    </row>
    <row r="12" spans="1:17" ht="25.5" customHeight="1" x14ac:dyDescent="0.3">
      <c r="A12" s="99" t="s">
        <v>75</v>
      </c>
      <c r="B12" s="151" t="s">
        <v>106</v>
      </c>
      <c r="C12" s="152"/>
      <c r="D12" s="152"/>
      <c r="E12" s="100" t="s">
        <v>75</v>
      </c>
      <c r="F12" s="100" t="s">
        <v>75</v>
      </c>
      <c r="G12" s="44"/>
      <c r="H12" s="101"/>
      <c r="I12" s="19">
        <f>I13</f>
        <v>-35055</v>
      </c>
    </row>
    <row r="13" spans="1:17" ht="28.5" customHeight="1" x14ac:dyDescent="0.3">
      <c r="A13" s="102" t="s">
        <v>104</v>
      </c>
      <c r="B13" s="151" t="s">
        <v>105</v>
      </c>
      <c r="C13" s="152"/>
      <c r="D13" s="152"/>
      <c r="E13" s="44" t="s">
        <v>103</v>
      </c>
      <c r="F13" s="44" t="s">
        <v>76</v>
      </c>
      <c r="G13" s="97"/>
      <c r="H13" s="97"/>
      <c r="I13" s="106">
        <v>-35055</v>
      </c>
    </row>
  </sheetData>
  <mergeCells count="12">
    <mergeCell ref="B11:H11"/>
    <mergeCell ref="B12:D12"/>
    <mergeCell ref="B13:D13"/>
    <mergeCell ref="A9:H9"/>
    <mergeCell ref="D10:H10"/>
    <mergeCell ref="H1:I1"/>
    <mergeCell ref="G2:I2"/>
    <mergeCell ref="A5:I5"/>
    <mergeCell ref="E7:I7"/>
    <mergeCell ref="A7:A8"/>
    <mergeCell ref="G3:I3"/>
    <mergeCell ref="B7:D8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հ1-1.3</vt:lpstr>
      <vt:lpstr>h2-1.2-5.1 </vt:lpstr>
      <vt:lpstr>հ3-5.2</vt:lpstr>
      <vt:lpstr>h4-3-4</vt:lpstr>
      <vt:lpstr>h5-9-9.1</vt:lpstr>
      <vt:lpstr>հ6-10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https://mul2.gov.am/tasks/857656/oneclick/5f9e6224bade96f5614bced78e40fc14bb9e1b7bd61a250ce9e0ecf08ec47a7b.xlsx?token=b1e77fce75a249632ccf499e37ffdbdf</cp:keywords>
  <cp:lastModifiedBy>user</cp:lastModifiedBy>
  <cp:lastPrinted>2023-04-17T08:09:50Z</cp:lastPrinted>
  <dcterms:created xsi:type="dcterms:W3CDTF">2019-07-11T14:38:04Z</dcterms:created>
  <dcterms:modified xsi:type="dcterms:W3CDTF">2023-09-25T10:56:42Z</dcterms:modified>
</cp:coreProperties>
</file>