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3\kar.voroshumner\կանխիկ\"/>
    </mc:Choice>
  </mc:AlternateContent>
  <bookViews>
    <workbookView xWindow="0" yWindow="0" windowWidth="28800" windowHeight="11310" tabRatio="563" activeTab="3"/>
  </bookViews>
  <sheets>
    <sheet name="1" sheetId="77" r:id="rId1"/>
    <sheet name="2" sheetId="76" r:id="rId2"/>
    <sheet name="3" sheetId="80" r:id="rId3"/>
    <sheet name="4" sheetId="86" r:id="rId4"/>
    <sheet name="5" sheetId="87" r:id="rId5"/>
  </sheets>
  <definedNames>
    <definedName name="_xlnm._FilterDatabase" localSheetId="0" hidden="1">'1'!$A$10:$E$30</definedName>
    <definedName name="_xlnm._FilterDatabase" localSheetId="1" hidden="1">'2'!$D$1:$E$13</definedName>
    <definedName name="_tab10" localSheetId="3">#REF!</definedName>
    <definedName name="_tab10" localSheetId="4">#REF!</definedName>
    <definedName name="_tab10">#REF!</definedName>
    <definedName name="_tab11" localSheetId="3">#REF!</definedName>
    <definedName name="_tab11" localSheetId="4">#REF!</definedName>
    <definedName name="_tab11">#REF!</definedName>
    <definedName name="_tab12" localSheetId="3">#REF!</definedName>
    <definedName name="_tab12" localSheetId="4">#REF!</definedName>
    <definedName name="_tab12">#REF!</definedName>
    <definedName name="_tab13" localSheetId="3">#REF!</definedName>
    <definedName name="_tab13" localSheetId="4">#REF!</definedName>
    <definedName name="_tab13">#REF!</definedName>
    <definedName name="_tab14" localSheetId="3">#REF!</definedName>
    <definedName name="_tab14" localSheetId="4">#REF!</definedName>
    <definedName name="_tab14">#REF!</definedName>
    <definedName name="_tab15" localSheetId="3">#REF!</definedName>
    <definedName name="_tab15" localSheetId="4">#REF!</definedName>
    <definedName name="_tab15">#REF!</definedName>
    <definedName name="_tab16" localSheetId="3">#REF!</definedName>
    <definedName name="_tab16" localSheetId="4">#REF!</definedName>
    <definedName name="_tab16">#REF!</definedName>
    <definedName name="_tab17" localSheetId="3">#REF!</definedName>
    <definedName name="_tab17" localSheetId="4">#REF!</definedName>
    <definedName name="_tab17">#REF!</definedName>
    <definedName name="_tab18" localSheetId="3">#REF!</definedName>
    <definedName name="_tab18" localSheetId="4">#REF!</definedName>
    <definedName name="_tab18">#REF!</definedName>
    <definedName name="_tab19" localSheetId="3">#REF!</definedName>
    <definedName name="_tab19" localSheetId="4">#REF!</definedName>
    <definedName name="_tab19">#REF!</definedName>
    <definedName name="_tab20" localSheetId="3">#REF!</definedName>
    <definedName name="_tab20" localSheetId="4">#REF!</definedName>
    <definedName name="_tab20">#REF!</definedName>
    <definedName name="_tab21" localSheetId="3">#REF!</definedName>
    <definedName name="_tab21" localSheetId="4">#REF!</definedName>
    <definedName name="_tab21">#REF!</definedName>
    <definedName name="_tab22" localSheetId="3">#REF!</definedName>
    <definedName name="_tab22" localSheetId="4">#REF!</definedName>
    <definedName name="_tab22">#REF!</definedName>
    <definedName name="_tab23" localSheetId="3">#REF!</definedName>
    <definedName name="_tab23" localSheetId="4">#REF!</definedName>
    <definedName name="_tab23">#REF!</definedName>
    <definedName name="_tab24" localSheetId="3">#REF!</definedName>
    <definedName name="_tab24" localSheetId="4">#REF!</definedName>
    <definedName name="_tab24">#REF!</definedName>
    <definedName name="_tab5" localSheetId="3">#REF!</definedName>
    <definedName name="_tab5" localSheetId="4">#REF!</definedName>
    <definedName name="_tab5">#REF!</definedName>
    <definedName name="_tab6" localSheetId="3">#REF!</definedName>
    <definedName name="_tab6" localSheetId="4">#REF!</definedName>
    <definedName name="_tab6">#REF!</definedName>
    <definedName name="_tab7" localSheetId="3">#REF!</definedName>
    <definedName name="_tab7" localSheetId="4">#REF!</definedName>
    <definedName name="_tab7">#REF!</definedName>
    <definedName name="_tab8" localSheetId="3">#REF!</definedName>
    <definedName name="_tab8" localSheetId="4">#REF!</definedName>
    <definedName name="_tab8">#REF!</definedName>
    <definedName name="_tab9" localSheetId="3">#REF!</definedName>
    <definedName name="_tab9" localSheetId="4">#REF!</definedName>
    <definedName name="_tab9">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3">#REF!</definedName>
    <definedName name="par2.12s" localSheetId="4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3">#REF!</definedName>
    <definedName name="par4.12d" localSheetId="4">#REF!</definedName>
    <definedName name="par4.12d">#REF!</definedName>
    <definedName name="par4.13s" localSheetId="3">#REF!</definedName>
    <definedName name="par4.13s" localSheetId="4">#REF!</definedName>
    <definedName name="par4.13s">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3">#REF!</definedName>
    <definedName name="par4.19s" localSheetId="4">#REF!</definedName>
    <definedName name="par4.19s">#REF!</definedName>
    <definedName name="par4.20f" localSheetId="3">#REF!</definedName>
    <definedName name="par4.20f" localSheetId="4">#REF!</definedName>
    <definedName name="par4.20f">#REF!</definedName>
    <definedName name="par4.21f" localSheetId="3">#REF!</definedName>
    <definedName name="par4.21f" localSheetId="4">#REF!</definedName>
    <definedName name="par4.21f">#REF!</definedName>
    <definedName name="par4.22" localSheetId="3">#REF!</definedName>
    <definedName name="par4.22" localSheetId="4">#REF!</definedName>
    <definedName name="par4.22">#REF!</definedName>
    <definedName name="par4.4" localSheetId="3">#REF!</definedName>
    <definedName name="par4.4" localSheetId="4">#REF!</definedName>
    <definedName name="par4.4">#REF!</definedName>
    <definedName name="par4.5" localSheetId="3">#REF!</definedName>
    <definedName name="par4.5" localSheetId="4">#REF!</definedName>
    <definedName name="par4.5">#REF!</definedName>
    <definedName name="par4.6s" localSheetId="3">#REF!</definedName>
    <definedName name="par4.6s" localSheetId="4">#REF!</definedName>
    <definedName name="par4.6s">#REF!</definedName>
    <definedName name="par4.7s" localSheetId="3">#REF!</definedName>
    <definedName name="par4.7s" localSheetId="4">#REF!</definedName>
    <definedName name="par4.7s">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3">#REF!,#REF!</definedName>
    <definedName name="par5.1" localSheetId="4">#REF!,#REF!</definedName>
    <definedName name="par5.1">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3">#REF!</definedName>
    <definedName name="par5.5" localSheetId="4">#REF!</definedName>
    <definedName name="par5.5">#REF!</definedName>
    <definedName name="par5.6" localSheetId="3">#REF!,#REF!</definedName>
    <definedName name="par5.6" localSheetId="4">#REF!,#REF!</definedName>
    <definedName name="par5.6">#REF!,#REF!</definedName>
    <definedName name="_xlnm.Print_Area" localSheetId="0">'1'!$A$1:$E$37</definedName>
    <definedName name="_xlnm.Print_Area" localSheetId="1">'2'!$A$1:$H$45</definedName>
    <definedName name="_xlnm.Print_Area" localSheetId="2">'3'!$A$1:$D$37</definedName>
    <definedName name="_xlnm.Print_Area" localSheetId="3">'4'!$A$1:$D$37</definedName>
    <definedName name="_xlnm.Print_Area" localSheetId="4">'5'!$A$1:$H$45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D22" i="86" l="1"/>
  <c r="C22" i="86"/>
  <c r="A22" i="86" l="1"/>
  <c r="C23" i="80"/>
  <c r="C23" i="86" s="1"/>
  <c r="D23" i="80"/>
  <c r="D23" i="86" s="1"/>
  <c r="A16" i="86" l="1"/>
  <c r="A17" i="86"/>
  <c r="A18" i="86"/>
  <c r="A19" i="86"/>
  <c r="A20" i="86"/>
  <c r="A15" i="86"/>
  <c r="B16" i="86"/>
  <c r="B17" i="86"/>
  <c r="B18" i="86"/>
  <c r="B19" i="86"/>
  <c r="B20" i="86"/>
  <c r="B15" i="86"/>
  <c r="H28" i="76" l="1"/>
  <c r="G28" i="76"/>
  <c r="H45" i="87" l="1"/>
  <c r="G45" i="87"/>
  <c r="F45" i="87"/>
  <c r="F20" i="76"/>
  <c r="E20" i="76"/>
  <c r="F30" i="87" l="1"/>
  <c r="B31" i="87"/>
  <c r="F31" i="87"/>
  <c r="F32" i="87"/>
  <c r="C33" i="87"/>
  <c r="F33" i="87"/>
  <c r="F34" i="87"/>
  <c r="D35" i="87"/>
  <c r="F35" i="87"/>
  <c r="F36" i="87"/>
  <c r="E37" i="87"/>
  <c r="F37" i="87"/>
  <c r="F38" i="87"/>
  <c r="F39" i="87"/>
  <c r="F40" i="87"/>
  <c r="F41" i="87"/>
  <c r="F42" i="87"/>
  <c r="F43" i="87"/>
  <c r="F44" i="87"/>
  <c r="F29" i="87"/>
  <c r="A29" i="87"/>
  <c r="G27" i="87" l="1"/>
  <c r="G26" i="87" s="1"/>
  <c r="G25" i="87" s="1"/>
  <c r="G24" i="87" s="1"/>
  <c r="G22" i="87" s="1"/>
  <c r="G20" i="87" s="1"/>
  <c r="G18" i="87" s="1"/>
  <c r="G16" i="87" s="1"/>
  <c r="G14" i="87" s="1"/>
  <c r="G12" i="87" s="1"/>
  <c r="G11" i="87" s="1"/>
  <c r="H27" i="87"/>
  <c r="H26" i="87" s="1"/>
  <c r="H25" i="87" s="1"/>
  <c r="H24" i="87" s="1"/>
  <c r="H22" i="87" s="1"/>
  <c r="H20" i="87" s="1"/>
  <c r="H18" i="87" s="1"/>
  <c r="H16" i="87" s="1"/>
  <c r="H14" i="87" s="1"/>
  <c r="H12" i="87" s="1"/>
  <c r="H11" i="87" s="1"/>
  <c r="C37" i="86" l="1"/>
  <c r="C37" i="80"/>
  <c r="G8" i="76"/>
  <c r="G27" i="76"/>
  <c r="G45" i="76"/>
  <c r="G44" i="76" s="1"/>
  <c r="G43" i="76" s="1"/>
  <c r="G42" i="76" s="1"/>
  <c r="G41" i="76" s="1"/>
  <c r="G40" i="76" s="1"/>
  <c r="G38" i="76" s="1"/>
  <c r="G36" i="76" s="1"/>
  <c r="G34" i="76" s="1"/>
  <c r="G32" i="76" s="1"/>
  <c r="G30" i="76" s="1"/>
  <c r="G29" i="76" s="1"/>
  <c r="D11" i="77"/>
  <c r="D10" i="77" s="1"/>
  <c r="D25" i="77"/>
  <c r="D24" i="77" s="1"/>
  <c r="H45" i="76"/>
  <c r="H44" i="76" s="1"/>
  <c r="F11" i="76"/>
  <c r="G26" i="76" l="1"/>
  <c r="G44" i="87"/>
  <c r="D9" i="77"/>
  <c r="H27" i="76"/>
  <c r="H44" i="87" s="1"/>
  <c r="G25" i="76" l="1"/>
  <c r="G43" i="87"/>
  <c r="D37" i="86"/>
  <c r="D37" i="80"/>
  <c r="H43" i="76"/>
  <c r="H42" i="76" s="1"/>
  <c r="H41" i="76" s="1"/>
  <c r="H40" i="76" s="1"/>
  <c r="H38" i="76" s="1"/>
  <c r="H36" i="76" s="1"/>
  <c r="H34" i="76" s="1"/>
  <c r="H32" i="76" s="1"/>
  <c r="H30" i="76" s="1"/>
  <c r="H29" i="76" s="1"/>
  <c r="E11" i="77"/>
  <c r="E10" i="77" s="1"/>
  <c r="G24" i="76" l="1"/>
  <c r="G42" i="87"/>
  <c r="H26" i="76"/>
  <c r="E25" i="77"/>
  <c r="E24" i="77" s="1"/>
  <c r="E9" i="77" s="1"/>
  <c r="H25" i="76" l="1"/>
  <c r="H43" i="87"/>
  <c r="G22" i="76"/>
  <c r="G41" i="87"/>
  <c r="G7" i="76"/>
  <c r="H24" i="76" l="1"/>
  <c r="H42" i="87"/>
  <c r="G20" i="76"/>
  <c r="G39" i="87"/>
  <c r="H8" i="76"/>
  <c r="G18" i="76" l="1"/>
  <c r="G37" i="87"/>
  <c r="H22" i="76"/>
  <c r="H41" i="87"/>
  <c r="H20" i="76" l="1"/>
  <c r="H39" i="87"/>
  <c r="G16" i="76"/>
  <c r="G35" i="87"/>
  <c r="G14" i="76" l="1"/>
  <c r="G33" i="87"/>
  <c r="H18" i="76"/>
  <c r="H37" i="87"/>
  <c r="H16" i="76" l="1"/>
  <c r="H35" i="87"/>
  <c r="G12" i="76"/>
  <c r="G31" i="87"/>
  <c r="G11" i="76" l="1"/>
  <c r="G9" i="76" s="1"/>
  <c r="G29" i="87"/>
  <c r="G28" i="87" s="1"/>
  <c r="G9" i="87" s="1"/>
  <c r="H14" i="76"/>
  <c r="H33" i="87"/>
  <c r="H31" i="87" l="1"/>
  <c r="H12" i="76"/>
  <c r="H11" i="76" l="1"/>
  <c r="H9" i="76" s="1"/>
  <c r="H29" i="87"/>
  <c r="H28" i="87" s="1"/>
  <c r="H9" i="87" s="1"/>
</calcChain>
</file>

<file path=xl/sharedStrings.xml><?xml version="1.0" encoding="utf-8"?>
<sst xmlns="http://schemas.openxmlformats.org/spreadsheetml/2006/main" count="227" uniqueCount="124">
  <si>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</si>
  <si>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</si>
  <si>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</si>
  <si>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</si>
  <si>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</si>
  <si>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</si>
  <si>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</si>
  <si>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</si>
  <si>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</si>
  <si>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</si>
  <si>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</si>
  <si>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</si>
  <si>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</si>
  <si>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</si>
  <si>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</si>
  <si>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</si>
  <si>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</si>
  <si>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</si>
  <si>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</si>
  <si>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</si>
  <si>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</si>
  <si>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</si>
  <si>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</si>
  <si>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</si>
  <si>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</si>
  <si>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</si>
  <si>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</si>
  <si>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</si>
  <si>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</si>
  <si>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</si>
  <si>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</si>
  <si>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</si>
  <si>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</si>
  <si>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</si>
  <si>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</si>
  <si>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ՍՈՑԻԱԼԱԿԱՆ  ՆՊԱՍՏՆԵՐ ԵՎ ԿԵՆՍԱԹՈՇԱԿՆԵՐ</t>
  </si>
  <si>
    <t xml:space="preserve"> - Այլ նպաստներ բյուջեից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</si>
  <si>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</si>
  <si>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</si>
  <si>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</si>
  <si>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</si>
  <si>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</si>
  <si>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</si>
  <si>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</si>
  <si>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</si>
  <si>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</si>
  <si>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</si>
  <si>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 xml:space="preserve"> ՀՀ աշխատանքի և սոցիալական հարցերի նախարարություն</t>
  </si>
  <si>
    <t>ՄԱՍ 2. ՊԵՏԱԿԱՆ ՄԱՐՄՆԻ ԳԾՈՎ ԱՐԴՅՈՒՆՔԱՅԻՆ (ԿԱՏԱՐՈՂԱԿԱՆ) ՑՈՒՑԱՆԻՇՆԵՐԸ</t>
  </si>
  <si>
    <t>հազար դրամ</t>
  </si>
  <si>
    <t>այդ թվում՝</t>
  </si>
  <si>
    <t>Ծրագրի միջոցառումներ</t>
  </si>
  <si>
    <t>(հազար դրամ)</t>
  </si>
  <si>
    <t>Հավելված N 3</t>
  </si>
  <si>
    <t>Ցուցանիշների փոփոխությունները նվազեցումները նշված են  փակագծերում</t>
  </si>
  <si>
    <t>Ցուցանիշների փոփոխությունները ավելացումները նշված են դրական նշանով</t>
  </si>
  <si>
    <t xml:space="preserve"> Տարի </t>
  </si>
  <si>
    <t>Հավելված N 4</t>
  </si>
  <si>
    <t xml:space="preserve"> այդ թվում` ըստ կատարողների</t>
  </si>
  <si>
    <t xml:space="preserve"> ՀՀ կառավարության 2023 թվականի</t>
  </si>
  <si>
    <t xml:space="preserve"> 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</si>
  <si>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</si>
  <si>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</si>
  <si>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</si>
  <si>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</si>
  <si>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</si>
  <si>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</si>
  <si>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</si>
  <si>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</si>
  <si>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</si>
  <si>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</si>
  <si>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</si>
  <si>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</si>
  <si>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</si>
  <si>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>ՀՀ կառավարություն</t>
  </si>
  <si>
    <t xml:space="preserve">ՀՀ կառավարության պահուստային ֆոնդ </t>
  </si>
  <si>
    <t xml:space="preserve"> 1139 </t>
  </si>
  <si>
    <t xml:space="preserve"> 11001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</si>
  <si>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</si>
  <si>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</si>
  <si>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</si>
  <si>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</si>
  <si>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 xml:space="preserve"> ՀՀ կառավարություն </t>
  </si>
  <si>
    <t xml:space="preserve"> Ինն ամիս </t>
  </si>
  <si>
    <t xml:space="preserve"> ՀԱՅԱՍՏԱՆԻ ՀԱՆՐԱՊԵՏՈՒԹՅԱՆ ԿԱՌԱՎԱՐՈՒԹՅԱՆ 2022 ԹՎԱԿԱՆԻ ԴԵԿՏԵՄԲԵՐԻ 29-Ի N 2111-Ն ՈՐՈՇՄԱՆ  N N 3  ԵՎ 4  ՀԱՎԵԼՎԱԾՆԵՐՈՒՄ ԿԱՏԱՐՎՈՂ ՓՈՓՈԽՈՒԹՅՈՒՆՆԵՐԸ ԵՎ ԼՐԱՑՈՒՄՆԵՐԸ</t>
  </si>
  <si>
    <t xml:space="preserve">
 ՀԱՅԱՍՏԱՆԻ ՀԱՆՐԱՊԵՏՈՒԹՅԱՆ ԿԱՌԱՎԱՐՈՒԹՅԱՆ 2022 ԹՎԱԿԱՆԻ ԴԵԿՏԵՄԲԵՐԻ 29-Ի N 2111-Ն ՈՐՈՇՄԱՆ N 9 ՀԱՎԵԼՎԱԾԻ N 9.15 ԵՎ  N 9.47  ԱՂՅՈՒՍԱԿՈՒՄ ԿԱՏԱՐՎՈՂ ՓՈՓՈԽՈՒԹՅՈՒՆՆԵՐԸ ԵՎ ԼՐԱՑՈՒՄՆԵՐԸ</t>
  </si>
  <si>
    <t>Հավելված N 5</t>
  </si>
  <si>
    <t xml:space="preserve">ՀԱՅԱՍՏԱՆԻ ՀԱՆՐԱՊԵՏՈՒԹՅԱՆ 2023 ԹՎԱԿԱՆԻ ՊԵՏԱԿԱՆ ԲՅՈՒՋԵՈՎ ՆԱԽԱՏԵՍՎԱԾ՝ ՀԱՅԱՍՏԱՆԻ ՀԱՆՐԱՊԵՏՈՒԹՅԱՆ ԿԱՌԱՎԱՐՈՒԹՅԱՆ ՊԱՀՈՒՍՏԱՅԻՆ ՖՈՆԴԻՑ ՀԱՏԿԱՑՈՒՄՆԵՐ ԿԱՏԱՐԵԼՈՒ ՎԵՐԱԲԵՐՅԱԼ 
</t>
  </si>
  <si>
    <t>հազար  դրամ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</si>
  <si>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</si>
  <si>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</si>
  <si>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</si>
  <si>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</si>
  <si>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</si>
  <si>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</si>
  <si>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</si>
  <si>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</si>
  <si>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>Ինն ամիս</t>
  </si>
  <si>
    <t xml:space="preserve"> Տարի</t>
  </si>
  <si>
    <t>ՀՀ կառավարության և համայնքների պահուստային ֆոնդ</t>
  </si>
  <si>
    <t>ՀՀ կառավարության պահուստային ֆոնդ</t>
  </si>
  <si>
    <t>Այլ ծախսեր</t>
  </si>
  <si>
    <t xml:space="preserve"> - Պահուստային միջոցներ</t>
  </si>
  <si>
    <t xml:space="preserve"> ՀՀ  աշխատանքի և սոցիալական հարցերի նախարարություն</t>
  </si>
  <si>
    <t xml:space="preserve"> Սոցիալական օգնության դրամական արտահայտությամբ նպաստներ (բյուջեից)</t>
  </si>
  <si>
    <t xml:space="preserve"> Ծրագրի միջոցառումները </t>
  </si>
  <si>
    <t xml:space="preserve"> Անկանխիկ եղանակով վճարումներից կենսաթոշակառուներին
հետվճարի տրամադրում </t>
  </si>
  <si>
    <t xml:space="preserve"> Անկանխիկ եղանակով վճարումներից կենսաթոշակառուներին
հետվճարի տրամադրում՝ պետություն-մասնավոր սոցիալական
փոխգործակցության միջոցառման շրջանակում 
</t>
  </si>
  <si>
    <t>Սոցիալական ապահովություն</t>
  </si>
  <si>
    <t>Սոցիալական ապահովության իրավունքի իրականացման
ապահովում</t>
  </si>
  <si>
    <t>Սոցիալական ապահովության իրավունքի իրականացում</t>
  </si>
  <si>
    <t>02</t>
  </si>
  <si>
    <t>ՀՀ աշխատանքի և սոցիալական հարցերի նախարարության միասնական սոցիալական ծառայություն</t>
  </si>
  <si>
    <t xml:space="preserve">Հայաստանի Հանրապետության աշխատանքի և սոցիալական հարցերի նախարարության միասնական սոցիալական ծառայություն
</t>
  </si>
  <si>
    <t xml:space="preserve">
 ՀԱՅԱՍՏԱՆԻ ՀԱՆՐԱՊԵՏՈՒԹՅԱՆ ԿԱՌԱՎԱՐՈՒԹՅԱՆ 2022 ԹՎԱԿԱՆԻ ԴԵԿՏԵՄԲԵՐԻ 29-Ի N 2111-Ն ՈՐՈՇՄԱՆ N 9.1 ՀԱՎԵԼՎԱԾԻ N 9.1.19  ԵՎ N 9.1.58 ԱՂՅՈՒՍԱԿՆԵՐՈՒՄ ԿԱՏԱՐՎՈՂ ՓՈՓՈԽՈՒԹՅՈՒՆՆԵՐԸ ԵՎ ԼՐԱՑՈՒՄՆԵՐԸ</t>
  </si>
  <si>
    <t>ՀԱՅԱՍՏԱՆԻ ՀԱՆՐԱՊԵՏՈՒԹՅԱՆ 2023 ԹՎԱԿԱՆԻ ՊԵՏԱԿԱՆ ԲՅՈՒՋԵԻ ՄԱՍԻՆ» ՕՐԵՆՔԻ  N 1 ՀԱՎԵԼՎԱԾԻ N 2 ԱՂՅՈՒՍԱԿՈՒՄ ԿԱՏԱՐՎՈՂ ՎԵՐԱԲԱՇԽՈՒՄԸ ԵՎ ԼՐԱՑՈՒՄԸ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</si>
  <si>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Ծերություն</t>
  </si>
  <si>
    <t>01</t>
  </si>
  <si>
    <t xml:space="preserve"> 1205 </t>
  </si>
  <si>
    <t xml:space="preserve"> 12029 </t>
  </si>
  <si>
    <t xml:space="preserve"> Անկանխիկ եղանակով վճարումներից կենսաթոշակառուներին հետվճարի տրամադրում </t>
  </si>
  <si>
    <t xml:space="preserve"> Անկանխիկ եղանակով վճարումներից կենսաթոշակառուներին հետվճարի տրամադրում՛ պետություն-մասնավոր սոցիալական փոխգործակցության միջոցառման շրջանակում </t>
  </si>
  <si>
    <t xml:space="preserve"> ՀՀ աշխատանքի և սոցիալական հարցերի նախարարության միասնական սոցիալական ծառայություն </t>
  </si>
  <si>
    <t xml:space="preserve">Անկանխիկ եղանակով վճարումներ իրականացնող շահառուների թիվ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</si>
</sst>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name val="GHEA Grapalat"/>
      <family val="2"/>
    </font>
    <font>
      <i/>
      <sz val="12"/>
      <name val="GHEA Grapalat"/>
      <family val="2"/>
    </font>
    <font>
      <sz val="12"/>
      <name val="GHEA Grapalat"/>
      <family val="2"/>
    </font>
    <font>
      <b/>
      <i/>
      <sz val="12"/>
      <name val="GHEA Grapalat"/>
      <family val="3"/>
    </font>
    <font>
      <sz val="10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2744">
    <xf numFmtId="0" fontId="0" fillId="0" borderId="0"/>
    <xf numFmtId="43" fontId="14" fillId="0" borderId="0" applyFont="0" applyFill="0" applyBorder="0" applyAlignment="0" applyProtection="0"/>
    <xf numFmtId="0" fontId="21" fillId="0" borderId="0">
      <alignment horizontal="left" vertical="top" wrapText="1"/>
    </xf>
    <xf numFmtId="0" fontId="22" fillId="0" borderId="0">
      <alignment horizontal="left" vertical="top" wrapText="1"/>
    </xf>
    <xf numFmtId="0" fontId="15" fillId="0" borderId="0"/>
    <xf numFmtId="0" fontId="14" fillId="0" borderId="0"/>
    <xf numFmtId="0" fontId="15" fillId="0" borderId="0"/>
    <xf numFmtId="0" fontId="20" fillId="0" borderId="0"/>
    <xf numFmtId="0" fontId="17" fillId="0" borderId="0"/>
    <xf numFmtId="0" fontId="1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6" fillId="0" borderId="0"/>
    <xf numFmtId="9" fontId="20" fillId="0" borderId="0" applyFont="0" applyFill="0" applyBorder="0" applyAlignment="0" applyProtection="0"/>
    <xf numFmtId="167" fontId="22" fillId="0" borderId="0" applyFill="0" applyBorder="0" applyProtection="0">
      <alignment horizontal="right" vertical="top"/>
    </xf>
    <xf numFmtId="0" fontId="16" fillId="0" borderId="0"/>
    <xf numFmtId="0" fontId="24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6" fillId="0" borderId="11" applyNumberFormat="0" applyFill="0" applyAlignment="0" applyProtection="0"/>
    <xf numFmtId="0" fontId="27" fillId="0" borderId="12" applyNumberFormat="0" applyFill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30" fillId="5" borderId="0" applyNumberFormat="0" applyBorder="0" applyAlignment="0" applyProtection="0"/>
    <xf numFmtId="0" fontId="31" fillId="6" borderId="13" applyNumberFormat="0" applyAlignment="0" applyProtection="0"/>
    <xf numFmtId="0" fontId="32" fillId="7" borderId="14" applyNumberFormat="0" applyAlignment="0" applyProtection="0"/>
    <xf numFmtId="0" fontId="33" fillId="7" borderId="13" applyNumberFormat="0" applyAlignment="0" applyProtection="0"/>
    <xf numFmtId="0" fontId="34" fillId="0" borderId="15" applyNumberFormat="0" applyFill="0" applyAlignment="0" applyProtection="0"/>
    <xf numFmtId="0" fontId="35" fillId="8" borderId="16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9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39" fillId="13" borderId="0" applyNumberFormat="0" applyBorder="0" applyAlignment="0" applyProtection="0"/>
    <xf numFmtId="0" fontId="39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39" fillId="21" borderId="0" applyNumberFormat="0" applyBorder="0" applyAlignment="0" applyProtection="0"/>
    <xf numFmtId="0" fontId="39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39" fillId="25" borderId="0" applyNumberFormat="0" applyBorder="0" applyAlignment="0" applyProtection="0"/>
    <xf numFmtId="0" fontId="39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39" fillId="29" borderId="0" applyNumberFormat="0" applyBorder="0" applyAlignment="0" applyProtection="0"/>
    <xf numFmtId="0" fontId="39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39" fillId="33" borderId="0" applyNumberFormat="0" applyBorder="0" applyAlignment="0" applyProtection="0"/>
    <xf numFmtId="43" fontId="40" fillId="0" borderId="0" applyFont="0" applyFill="0" applyBorder="0" applyAlignment="0" applyProtection="0"/>
    <xf numFmtId="0" fontId="13" fillId="9" borderId="17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7" applyNumberFormat="0" applyFont="0" applyAlignment="0" applyProtection="0"/>
    <xf numFmtId="0" fontId="41" fillId="0" borderId="0"/>
    <xf numFmtId="0" fontId="11" fillId="11" borderId="0" applyNumberFormat="0" applyBorder="0" applyAlignment="0" applyProtection="0"/>
    <xf numFmtId="0" fontId="44" fillId="11" borderId="0" applyNumberFormat="0" applyBorder="0" applyAlignment="0" applyProtection="0"/>
    <xf numFmtId="0" fontId="11" fillId="15" borderId="0" applyNumberFormat="0" applyBorder="0" applyAlignment="0" applyProtection="0"/>
    <xf numFmtId="0" fontId="44" fillId="15" borderId="0" applyNumberFormat="0" applyBorder="0" applyAlignment="0" applyProtection="0"/>
    <xf numFmtId="0" fontId="11" fillId="19" borderId="0" applyNumberFormat="0" applyBorder="0" applyAlignment="0" applyProtection="0"/>
    <xf numFmtId="0" fontId="44" fillId="19" borderId="0" applyNumberFormat="0" applyBorder="0" applyAlignment="0" applyProtection="0"/>
    <xf numFmtId="0" fontId="11" fillId="23" borderId="0" applyNumberFormat="0" applyBorder="0" applyAlignment="0" applyProtection="0"/>
    <xf numFmtId="0" fontId="44" fillId="23" borderId="0" applyNumberFormat="0" applyBorder="0" applyAlignment="0" applyProtection="0"/>
    <xf numFmtId="0" fontId="11" fillId="27" borderId="0" applyNumberFormat="0" applyBorder="0" applyAlignment="0" applyProtection="0"/>
    <xf numFmtId="0" fontId="44" fillId="27" borderId="0" applyNumberFormat="0" applyBorder="0" applyAlignment="0" applyProtection="0"/>
    <xf numFmtId="0" fontId="11" fillId="31" borderId="0" applyNumberFormat="0" applyBorder="0" applyAlignment="0" applyProtection="0"/>
    <xf numFmtId="0" fontId="44" fillId="31" borderId="0" applyNumberFormat="0" applyBorder="0" applyAlignment="0" applyProtection="0"/>
    <xf numFmtId="0" fontId="11" fillId="12" borderId="0" applyNumberFormat="0" applyBorder="0" applyAlignment="0" applyProtection="0"/>
    <xf numFmtId="0" fontId="44" fillId="12" borderId="0" applyNumberFormat="0" applyBorder="0" applyAlignment="0" applyProtection="0"/>
    <xf numFmtId="0" fontId="11" fillId="16" borderId="0" applyNumberFormat="0" applyBorder="0" applyAlignment="0" applyProtection="0"/>
    <xf numFmtId="0" fontId="44" fillId="16" borderId="0" applyNumberFormat="0" applyBorder="0" applyAlignment="0" applyProtection="0"/>
    <xf numFmtId="0" fontId="11" fillId="20" borderId="0" applyNumberFormat="0" applyBorder="0" applyAlignment="0" applyProtection="0"/>
    <xf numFmtId="0" fontId="44" fillId="20" borderId="0" applyNumberFormat="0" applyBorder="0" applyAlignment="0" applyProtection="0"/>
    <xf numFmtId="0" fontId="11" fillId="24" borderId="0" applyNumberFormat="0" applyBorder="0" applyAlignment="0" applyProtection="0"/>
    <xf numFmtId="0" fontId="44" fillId="24" borderId="0" applyNumberFormat="0" applyBorder="0" applyAlignment="0" applyProtection="0"/>
    <xf numFmtId="0" fontId="11" fillId="28" borderId="0" applyNumberFormat="0" applyBorder="0" applyAlignment="0" applyProtection="0"/>
    <xf numFmtId="0" fontId="44" fillId="28" borderId="0" applyNumberFormat="0" applyBorder="0" applyAlignment="0" applyProtection="0"/>
    <xf numFmtId="0" fontId="11" fillId="32" borderId="0" applyNumberFormat="0" applyBorder="0" applyAlignment="0" applyProtection="0"/>
    <xf numFmtId="0" fontId="44" fillId="32" borderId="0" applyNumberFormat="0" applyBorder="0" applyAlignment="0" applyProtection="0"/>
    <xf numFmtId="0" fontId="45" fillId="13" borderId="0" applyNumberFormat="0" applyBorder="0" applyAlignment="0" applyProtection="0"/>
    <xf numFmtId="0" fontId="45" fillId="17" borderId="0" applyNumberFormat="0" applyBorder="0" applyAlignment="0" applyProtection="0"/>
    <xf numFmtId="0" fontId="45" fillId="21" borderId="0" applyNumberFormat="0" applyBorder="0" applyAlignment="0" applyProtection="0"/>
    <xf numFmtId="0" fontId="45" fillId="25" borderId="0" applyNumberFormat="0" applyBorder="0" applyAlignment="0" applyProtection="0"/>
    <xf numFmtId="0" fontId="45" fillId="29" borderId="0" applyNumberFormat="0" applyBorder="0" applyAlignment="0" applyProtection="0"/>
    <xf numFmtId="0" fontId="45" fillId="33" borderId="0" applyNumberFormat="0" applyBorder="0" applyAlignment="0" applyProtection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46" fillId="4" borderId="0" applyNumberFormat="0" applyBorder="0" applyAlignment="0" applyProtection="0"/>
    <xf numFmtId="0" fontId="47" fillId="7" borderId="13" applyNumberFormat="0" applyAlignment="0" applyProtection="0"/>
    <xf numFmtId="0" fontId="48" fillId="8" borderId="16" applyNumberFormat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3" borderId="0" applyNumberFormat="0" applyBorder="0" applyAlignment="0" applyProtection="0"/>
    <xf numFmtId="0" fontId="51" fillId="0" borderId="10" applyNumberFormat="0" applyFill="0" applyAlignment="0" applyProtection="0"/>
    <xf numFmtId="0" fontId="52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0" applyNumberFormat="0" applyFill="0" applyBorder="0" applyAlignment="0" applyProtection="0"/>
    <xf numFmtId="0" fontId="54" fillId="6" borderId="13" applyNumberFormat="0" applyAlignment="0" applyProtection="0"/>
    <xf numFmtId="0" fontId="55" fillId="0" borderId="15" applyNumberFormat="0" applyFill="0" applyAlignment="0" applyProtection="0"/>
    <xf numFmtId="0" fontId="56" fillId="5" borderId="0" applyNumberFormat="0" applyBorder="0" applyAlignment="0" applyProtection="0"/>
    <xf numFmtId="0" fontId="42" fillId="0" borderId="0"/>
    <xf numFmtId="0" fontId="42" fillId="0" borderId="0"/>
    <xf numFmtId="0" fontId="22" fillId="0" borderId="0">
      <alignment horizontal="left" vertical="top" wrapText="1"/>
    </xf>
    <xf numFmtId="0" fontId="57" fillId="0" borderId="0"/>
    <xf numFmtId="0" fontId="58" fillId="0" borderId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44" fillId="9" borderId="17" applyNumberFormat="0" applyFont="0" applyAlignment="0" applyProtection="0"/>
    <xf numFmtId="0" fontId="11" fillId="9" borderId="17" applyNumberFormat="0" applyFont="0" applyAlignment="0" applyProtection="0"/>
    <xf numFmtId="0" fontId="59" fillId="7" borderId="14" applyNumberFormat="0" applyAlignment="0" applyProtection="0"/>
    <xf numFmtId="0" fontId="60" fillId="0" borderId="0" applyNumberFormat="0" applyFill="0" applyBorder="0" applyAlignment="0" applyProtection="0"/>
    <xf numFmtId="0" fontId="61" fillId="0" borderId="18" applyNumberFormat="0" applyFill="0" applyAlignment="0" applyProtection="0"/>
    <xf numFmtId="0" fontId="62" fillId="0" borderId="0" applyNumberFormat="0" applyFill="0" applyBorder="0" applyAlignment="0" applyProtection="0"/>
    <xf numFmtId="0" fontId="43" fillId="0" borderId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10" fillId="9" borderId="17" applyNumberFormat="0" applyFont="0" applyAlignment="0" applyProtection="0"/>
    <xf numFmtId="167" fontId="63" fillId="0" borderId="0" applyFill="0" applyBorder="0" applyProtection="0">
      <alignment horizontal="right" vertical="top"/>
    </xf>
    <xf numFmtId="0" fontId="9" fillId="0" borderId="0"/>
    <xf numFmtId="43" fontId="9" fillId="0" borderId="0" applyFont="0" applyFill="0" applyBorder="0" applyAlignment="0" applyProtection="0"/>
    <xf numFmtId="6" fontId="64" fillId="0" borderId="0" applyFont="0" applyFill="0" applyBorder="0" applyAlignment="0" applyProtection="0"/>
    <xf numFmtId="6" fontId="64" fillId="0" borderId="0" applyFont="0" applyFill="0" applyBorder="0" applyAlignment="0" applyProtection="0"/>
    <xf numFmtId="0" fontId="14" fillId="0" borderId="0"/>
    <xf numFmtId="0" fontId="14" fillId="0" borderId="0"/>
    <xf numFmtId="0" fontId="65" fillId="0" borderId="0"/>
    <xf numFmtId="0" fontId="14" fillId="0" borderId="0"/>
    <xf numFmtId="0" fontId="14" fillId="0" borderId="0"/>
    <xf numFmtId="0" fontId="16" fillId="0" borderId="0"/>
    <xf numFmtId="0" fontId="66" fillId="35" borderId="0" applyNumberFormat="0" applyBorder="0" applyAlignment="0" applyProtection="0"/>
    <xf numFmtId="0" fontId="9" fillId="35" borderId="0" applyNumberFormat="0" applyBorder="0" applyAlignment="0" applyProtection="0"/>
    <xf numFmtId="0" fontId="44" fillId="11" borderId="0" applyNumberFormat="0" applyBorder="0" applyAlignment="0" applyProtection="0"/>
    <xf numFmtId="0" fontId="67" fillId="36" borderId="0" applyNumberFormat="0" applyBorder="0" applyAlignment="0" applyProtection="0"/>
    <xf numFmtId="0" fontId="66" fillId="35" borderId="0" applyNumberFormat="0" applyBorder="0" applyAlignment="0" applyProtection="0"/>
    <xf numFmtId="0" fontId="23" fillId="11" borderId="0" applyNumberFormat="0" applyBorder="0" applyAlignment="0" applyProtection="0"/>
    <xf numFmtId="0" fontId="68" fillId="37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66" fillId="38" borderId="0" applyNumberFormat="0" applyBorder="0" applyAlignment="0" applyProtection="0"/>
    <xf numFmtId="0" fontId="9" fillId="38" borderId="0" applyNumberFormat="0" applyBorder="0" applyAlignment="0" applyProtection="0"/>
    <xf numFmtId="0" fontId="44" fillId="15" borderId="0" applyNumberFormat="0" applyBorder="0" applyAlignment="0" applyProtection="0"/>
    <xf numFmtId="0" fontId="67" fillId="39" borderId="0" applyNumberFormat="0" applyBorder="0" applyAlignment="0" applyProtection="0"/>
    <xf numFmtId="0" fontId="66" fillId="38" borderId="0" applyNumberFormat="0" applyBorder="0" applyAlignment="0" applyProtection="0"/>
    <xf numFmtId="0" fontId="23" fillId="15" borderId="0" applyNumberFormat="0" applyBorder="0" applyAlignment="0" applyProtection="0"/>
    <xf numFmtId="0" fontId="68" fillId="39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66" fillId="40" borderId="0" applyNumberFormat="0" applyBorder="0" applyAlignment="0" applyProtection="0"/>
    <xf numFmtId="0" fontId="9" fillId="40" borderId="0" applyNumberFormat="0" applyBorder="0" applyAlignment="0" applyProtection="0"/>
    <xf numFmtId="0" fontId="44" fillId="19" borderId="0" applyNumberFormat="0" applyBorder="0" applyAlignment="0" applyProtection="0"/>
    <xf numFmtId="0" fontId="67" fillId="41" borderId="0" applyNumberFormat="0" applyBorder="0" applyAlignment="0" applyProtection="0"/>
    <xf numFmtId="0" fontId="66" fillId="40" borderId="0" applyNumberFormat="0" applyBorder="0" applyAlignment="0" applyProtection="0"/>
    <xf numFmtId="0" fontId="23" fillId="19" borderId="0" applyNumberFormat="0" applyBorder="0" applyAlignment="0" applyProtection="0"/>
    <xf numFmtId="0" fontId="68" fillId="41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66" fillId="42" borderId="0" applyNumberFormat="0" applyBorder="0" applyAlignment="0" applyProtection="0"/>
    <xf numFmtId="0" fontId="9" fillId="42" borderId="0" applyNumberFormat="0" applyBorder="0" applyAlignment="0" applyProtection="0"/>
    <xf numFmtId="0" fontId="44" fillId="23" borderId="0" applyNumberFormat="0" applyBorder="0" applyAlignment="0" applyProtection="0"/>
    <xf numFmtId="0" fontId="67" fillId="37" borderId="0" applyNumberFormat="0" applyBorder="0" applyAlignment="0" applyProtection="0"/>
    <xf numFmtId="0" fontId="66" fillId="42" borderId="0" applyNumberFormat="0" applyBorder="0" applyAlignment="0" applyProtection="0"/>
    <xf numFmtId="0" fontId="23" fillId="23" borderId="0" applyNumberFormat="0" applyBorder="0" applyAlignment="0" applyProtection="0"/>
    <xf numFmtId="0" fontId="68" fillId="37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66" fillId="43" borderId="0" applyNumberFormat="0" applyBorder="0" applyAlignment="0" applyProtection="0"/>
    <xf numFmtId="0" fontId="9" fillId="27" borderId="0" applyNumberFormat="0" applyBorder="0" applyAlignment="0" applyProtection="0"/>
    <xf numFmtId="0" fontId="44" fillId="27" borderId="0" applyNumberFormat="0" applyBorder="0" applyAlignment="0" applyProtection="0"/>
    <xf numFmtId="0" fontId="67" fillId="43" borderId="0" applyNumberFormat="0" applyBorder="0" applyAlignment="0" applyProtection="0"/>
    <xf numFmtId="0" fontId="66" fillId="43" borderId="0" applyNumberFormat="0" applyBorder="0" applyAlignment="0" applyProtection="0"/>
    <xf numFmtId="0" fontId="23" fillId="27" borderId="0" applyNumberFormat="0" applyBorder="0" applyAlignment="0" applyProtection="0"/>
    <xf numFmtId="0" fontId="68" fillId="4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66" fillId="37" borderId="0" applyNumberFormat="0" applyBorder="0" applyAlignment="0" applyProtection="0"/>
    <xf numFmtId="0" fontId="9" fillId="31" borderId="0" applyNumberFormat="0" applyBorder="0" applyAlignment="0" applyProtection="0"/>
    <xf numFmtId="0" fontId="44" fillId="31" borderId="0" applyNumberFormat="0" applyBorder="0" applyAlignment="0" applyProtection="0"/>
    <xf numFmtId="0" fontId="67" fillId="41" borderId="0" applyNumberFormat="0" applyBorder="0" applyAlignment="0" applyProtection="0"/>
    <xf numFmtId="0" fontId="66" fillId="37" borderId="0" applyNumberFormat="0" applyBorder="0" applyAlignment="0" applyProtection="0"/>
    <xf numFmtId="0" fontId="23" fillId="31" borderId="0" applyNumberFormat="0" applyBorder="0" applyAlignment="0" applyProtection="0"/>
    <xf numFmtId="0" fontId="68" fillId="4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66" fillId="36" borderId="0" applyNumberFormat="0" applyBorder="0" applyAlignment="0" applyProtection="0"/>
    <xf numFmtId="0" fontId="9" fillId="12" borderId="0" applyNumberFormat="0" applyBorder="0" applyAlignment="0" applyProtection="0"/>
    <xf numFmtId="0" fontId="44" fillId="12" borderId="0" applyNumberFormat="0" applyBorder="0" applyAlignment="0" applyProtection="0"/>
    <xf numFmtId="0" fontId="67" fillId="43" borderId="0" applyNumberFormat="0" applyBorder="0" applyAlignment="0" applyProtection="0"/>
    <xf numFmtId="0" fontId="66" fillId="36" borderId="0" applyNumberFormat="0" applyBorder="0" applyAlignment="0" applyProtection="0"/>
    <xf numFmtId="0" fontId="23" fillId="12" borderId="0" applyNumberFormat="0" applyBorder="0" applyAlignment="0" applyProtection="0"/>
    <xf numFmtId="0" fontId="68" fillId="44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66" fillId="39" borderId="0" applyNumberFormat="0" applyBorder="0" applyAlignment="0" applyProtection="0"/>
    <xf numFmtId="0" fontId="9" fillId="16" borderId="0" applyNumberFormat="0" applyBorder="0" applyAlignment="0" applyProtection="0"/>
    <xf numFmtId="0" fontId="44" fillId="16" borderId="0" applyNumberFormat="0" applyBorder="0" applyAlignment="0" applyProtection="0"/>
    <xf numFmtId="0" fontId="67" fillId="39" borderId="0" applyNumberFormat="0" applyBorder="0" applyAlignment="0" applyProtection="0"/>
    <xf numFmtId="0" fontId="66" fillId="39" borderId="0" applyNumberFormat="0" applyBorder="0" applyAlignment="0" applyProtection="0"/>
    <xf numFmtId="0" fontId="23" fillId="16" borderId="0" applyNumberFormat="0" applyBorder="0" applyAlignment="0" applyProtection="0"/>
    <xf numFmtId="0" fontId="68" fillId="39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66" fillId="45" borderId="0" applyNumberFormat="0" applyBorder="0" applyAlignment="0" applyProtection="0"/>
    <xf numFmtId="0" fontId="9" fillId="45" borderId="0" applyNumberFormat="0" applyBorder="0" applyAlignment="0" applyProtection="0"/>
    <xf numFmtId="0" fontId="44" fillId="20" borderId="0" applyNumberFormat="0" applyBorder="0" applyAlignment="0" applyProtection="0"/>
    <xf numFmtId="0" fontId="67" fillId="46" borderId="0" applyNumberFormat="0" applyBorder="0" applyAlignment="0" applyProtection="0"/>
    <xf numFmtId="0" fontId="66" fillId="45" borderId="0" applyNumberFormat="0" applyBorder="0" applyAlignment="0" applyProtection="0"/>
    <xf numFmtId="0" fontId="23" fillId="20" borderId="0" applyNumberFormat="0" applyBorder="0" applyAlignment="0" applyProtection="0"/>
    <xf numFmtId="0" fontId="68" fillId="46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66" fillId="42" borderId="0" applyNumberFormat="0" applyBorder="0" applyAlignment="0" applyProtection="0"/>
    <xf numFmtId="0" fontId="9" fillId="24" borderId="0" applyNumberFormat="0" applyBorder="0" applyAlignment="0" applyProtection="0"/>
    <xf numFmtId="0" fontId="44" fillId="24" borderId="0" applyNumberFormat="0" applyBorder="0" applyAlignment="0" applyProtection="0"/>
    <xf numFmtId="0" fontId="67" fillId="38" borderId="0" applyNumberFormat="0" applyBorder="0" applyAlignment="0" applyProtection="0"/>
    <xf numFmtId="0" fontId="66" fillId="42" borderId="0" applyNumberFormat="0" applyBorder="0" applyAlignment="0" applyProtection="0"/>
    <xf numFmtId="0" fontId="23" fillId="24" borderId="0" applyNumberFormat="0" applyBorder="0" applyAlignment="0" applyProtection="0"/>
    <xf numFmtId="0" fontId="68" fillId="4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66" fillId="36" borderId="0" applyNumberFormat="0" applyBorder="0" applyAlignment="0" applyProtection="0"/>
    <xf numFmtId="0" fontId="9" fillId="28" borderId="0" applyNumberFormat="0" applyBorder="0" applyAlignment="0" applyProtection="0"/>
    <xf numFmtId="0" fontId="44" fillId="28" borderId="0" applyNumberFormat="0" applyBorder="0" applyAlignment="0" applyProtection="0"/>
    <xf numFmtId="0" fontId="67" fillId="43" borderId="0" applyNumberFormat="0" applyBorder="0" applyAlignment="0" applyProtection="0"/>
    <xf numFmtId="0" fontId="66" fillId="36" borderId="0" applyNumberFormat="0" applyBorder="0" applyAlignment="0" applyProtection="0"/>
    <xf numFmtId="0" fontId="23" fillId="28" borderId="0" applyNumberFormat="0" applyBorder="0" applyAlignment="0" applyProtection="0"/>
    <xf numFmtId="0" fontId="68" fillId="36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66" fillId="47" borderId="0" applyNumberFormat="0" applyBorder="0" applyAlignment="0" applyProtection="0"/>
    <xf numFmtId="0" fontId="9" fillId="32" borderId="0" applyNumberFormat="0" applyBorder="0" applyAlignment="0" applyProtection="0"/>
    <xf numFmtId="0" fontId="44" fillId="32" borderId="0" applyNumberFormat="0" applyBorder="0" applyAlignment="0" applyProtection="0"/>
    <xf numFmtId="0" fontId="67" fillId="41" borderId="0" applyNumberFormat="0" applyBorder="0" applyAlignment="0" applyProtection="0"/>
    <xf numFmtId="0" fontId="66" fillId="47" borderId="0" applyNumberFormat="0" applyBorder="0" applyAlignment="0" applyProtection="0"/>
    <xf numFmtId="0" fontId="23" fillId="32" borderId="0" applyNumberFormat="0" applyBorder="0" applyAlignment="0" applyProtection="0"/>
    <xf numFmtId="0" fontId="68" fillId="46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69" fillId="48" borderId="0" applyNumberFormat="0" applyBorder="0" applyAlignment="0" applyProtection="0"/>
    <xf numFmtId="0" fontId="39" fillId="13" borderId="0" applyNumberFormat="0" applyBorder="0" applyAlignment="0" applyProtection="0"/>
    <xf numFmtId="0" fontId="45" fillId="13" borderId="0" applyNumberFormat="0" applyBorder="0" applyAlignment="0" applyProtection="0"/>
    <xf numFmtId="0" fontId="70" fillId="43" borderId="0" applyNumberFormat="0" applyBorder="0" applyAlignment="0" applyProtection="0"/>
    <xf numFmtId="0" fontId="71" fillId="13" borderId="0" applyNumberFormat="0" applyBorder="0" applyAlignment="0" applyProtection="0"/>
    <xf numFmtId="0" fontId="72" fillId="49" borderId="0" applyNumberFormat="0" applyBorder="0" applyAlignment="0" applyProtection="0"/>
    <xf numFmtId="0" fontId="39" fillId="13" borderId="0" applyNumberFormat="0" applyBorder="0" applyAlignment="0" applyProtection="0"/>
    <xf numFmtId="0" fontId="69" fillId="39" borderId="0" applyNumberFormat="0" applyBorder="0" applyAlignment="0" applyProtection="0"/>
    <xf numFmtId="0" fontId="39" fillId="17" borderId="0" applyNumberFormat="0" applyBorder="0" applyAlignment="0" applyProtection="0"/>
    <xf numFmtId="0" fontId="45" fillId="17" borderId="0" applyNumberFormat="0" applyBorder="0" applyAlignment="0" applyProtection="0"/>
    <xf numFmtId="0" fontId="70" fillId="50" borderId="0" applyNumberFormat="0" applyBorder="0" applyAlignment="0" applyProtection="0"/>
    <xf numFmtId="0" fontId="71" fillId="17" borderId="0" applyNumberFormat="0" applyBorder="0" applyAlignment="0" applyProtection="0"/>
    <xf numFmtId="0" fontId="72" fillId="39" borderId="0" applyNumberFormat="0" applyBorder="0" applyAlignment="0" applyProtection="0"/>
    <xf numFmtId="0" fontId="39" fillId="17" borderId="0" applyNumberFormat="0" applyBorder="0" applyAlignment="0" applyProtection="0"/>
    <xf numFmtId="0" fontId="69" fillId="45" borderId="0" applyNumberFormat="0" applyBorder="0" applyAlignment="0" applyProtection="0"/>
    <xf numFmtId="0" fontId="39" fillId="45" borderId="0" applyNumberFormat="0" applyBorder="0" applyAlignment="0" applyProtection="0"/>
    <xf numFmtId="0" fontId="45" fillId="21" borderId="0" applyNumberFormat="0" applyBorder="0" applyAlignment="0" applyProtection="0"/>
    <xf numFmtId="0" fontId="70" fillId="47" borderId="0" applyNumberFormat="0" applyBorder="0" applyAlignment="0" applyProtection="0"/>
    <xf numFmtId="0" fontId="71" fillId="21" borderId="0" applyNumberFormat="0" applyBorder="0" applyAlignment="0" applyProtection="0"/>
    <xf numFmtId="0" fontId="72" fillId="46" borderId="0" applyNumberFormat="0" applyBorder="0" applyAlignment="0" applyProtection="0"/>
    <xf numFmtId="0" fontId="39" fillId="21" borderId="0" applyNumberFormat="0" applyBorder="0" applyAlignment="0" applyProtection="0"/>
    <xf numFmtId="0" fontId="69" fillId="51" borderId="0" applyNumberFormat="0" applyBorder="0" applyAlignment="0" applyProtection="0"/>
    <xf numFmtId="0" fontId="39" fillId="51" borderId="0" applyNumberFormat="0" applyBorder="0" applyAlignment="0" applyProtection="0"/>
    <xf numFmtId="0" fontId="45" fillId="25" borderId="0" applyNumberFormat="0" applyBorder="0" applyAlignment="0" applyProtection="0"/>
    <xf numFmtId="0" fontId="70" fillId="38" borderId="0" applyNumberFormat="0" applyBorder="0" applyAlignment="0" applyProtection="0"/>
    <xf numFmtId="0" fontId="71" fillId="25" borderId="0" applyNumberFormat="0" applyBorder="0" applyAlignment="0" applyProtection="0"/>
    <xf numFmtId="0" fontId="72" fillId="44" borderId="0" applyNumberFormat="0" applyBorder="0" applyAlignment="0" applyProtection="0"/>
    <xf numFmtId="0" fontId="39" fillId="25" borderId="0" applyNumberFormat="0" applyBorder="0" applyAlignment="0" applyProtection="0"/>
    <xf numFmtId="0" fontId="69" fillId="49" borderId="0" applyNumberFormat="0" applyBorder="0" applyAlignment="0" applyProtection="0"/>
    <xf numFmtId="0" fontId="39" fillId="29" borderId="0" applyNumberFormat="0" applyBorder="0" applyAlignment="0" applyProtection="0"/>
    <xf numFmtId="0" fontId="45" fillId="29" borderId="0" applyNumberFormat="0" applyBorder="0" applyAlignment="0" applyProtection="0"/>
    <xf numFmtId="0" fontId="70" fillId="43" borderId="0" applyNumberFormat="0" applyBorder="0" applyAlignment="0" applyProtection="0"/>
    <xf numFmtId="0" fontId="71" fillId="29" borderId="0" applyNumberFormat="0" applyBorder="0" applyAlignment="0" applyProtection="0"/>
    <xf numFmtId="0" fontId="72" fillId="49" borderId="0" applyNumberFormat="0" applyBorder="0" applyAlignment="0" applyProtection="0"/>
    <xf numFmtId="0" fontId="39" fillId="29" borderId="0" applyNumberFormat="0" applyBorder="0" applyAlignment="0" applyProtection="0"/>
    <xf numFmtId="0" fontId="69" fillId="52" borderId="0" applyNumberFormat="0" applyBorder="0" applyAlignment="0" applyProtection="0"/>
    <xf numFmtId="0" fontId="39" fillId="52" borderId="0" applyNumberFormat="0" applyBorder="0" applyAlignment="0" applyProtection="0"/>
    <xf numFmtId="0" fontId="45" fillId="33" borderId="0" applyNumberFormat="0" applyBorder="0" applyAlignment="0" applyProtection="0"/>
    <xf numFmtId="0" fontId="70" fillId="39" borderId="0" applyNumberFormat="0" applyBorder="0" applyAlignment="0" applyProtection="0"/>
    <xf numFmtId="0" fontId="71" fillId="33" borderId="0" applyNumberFormat="0" applyBorder="0" applyAlignment="0" applyProtection="0"/>
    <xf numFmtId="0" fontId="72" fillId="39" borderId="0" applyNumberFormat="0" applyBorder="0" applyAlignment="0" applyProtection="0"/>
    <xf numFmtId="0" fontId="39" fillId="33" borderId="0" applyNumberFormat="0" applyBorder="0" applyAlignment="0" applyProtection="0"/>
    <xf numFmtId="0" fontId="73" fillId="53" borderId="0" applyNumberFormat="0" applyBorder="0" applyAlignment="0" applyProtection="0"/>
    <xf numFmtId="0" fontId="73" fillId="54" borderId="0" applyNumberFormat="0" applyBorder="0" applyAlignment="0" applyProtection="0"/>
    <xf numFmtId="0" fontId="74" fillId="55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69" fillId="57" borderId="0" applyNumberFormat="0" applyBorder="0" applyAlignment="0" applyProtection="0"/>
    <xf numFmtId="0" fontId="39" fillId="10" borderId="0" applyNumberFormat="0" applyBorder="0" applyAlignment="0" applyProtection="0"/>
    <xf numFmtId="0" fontId="45" fillId="10" borderId="0" applyNumberFormat="0" applyBorder="0" applyAlignment="0" applyProtection="0"/>
    <xf numFmtId="0" fontId="74" fillId="56" borderId="0" applyNumberFormat="0" applyBorder="0" applyAlignment="0" applyProtection="0"/>
    <xf numFmtId="0" fontId="71" fillId="10" borderId="0" applyNumberFormat="0" applyBorder="0" applyAlignment="0" applyProtection="0"/>
    <xf numFmtId="0" fontId="72" fillId="49" borderId="0" applyNumberFormat="0" applyBorder="0" applyAlignment="0" applyProtection="0"/>
    <xf numFmtId="0" fontId="39" fillId="10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4" fillId="56" borderId="0" applyNumberFormat="0" applyBorder="0" applyAlignment="0" applyProtection="0"/>
    <xf numFmtId="0" fontId="73" fillId="53" borderId="0" applyNumberFormat="0" applyBorder="0" applyAlignment="0" applyProtection="0"/>
    <xf numFmtId="0" fontId="73" fillId="58" borderId="0" applyNumberFormat="0" applyBorder="0" applyAlignment="0" applyProtection="0"/>
    <xf numFmtId="0" fontId="74" fillId="59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69" fillId="61" borderId="0" applyNumberFormat="0" applyBorder="0" applyAlignment="0" applyProtection="0"/>
    <xf numFmtId="0" fontId="39" fillId="14" borderId="0" applyNumberFormat="0" applyBorder="0" applyAlignment="0" applyProtection="0"/>
    <xf numFmtId="0" fontId="45" fillId="14" borderId="0" applyNumberFormat="0" applyBorder="0" applyAlignment="0" applyProtection="0"/>
    <xf numFmtId="0" fontId="74" fillId="60" borderId="0" applyNumberFormat="0" applyBorder="0" applyAlignment="0" applyProtection="0"/>
    <xf numFmtId="0" fontId="71" fillId="14" borderId="0" applyNumberFormat="0" applyBorder="0" applyAlignment="0" applyProtection="0"/>
    <xf numFmtId="0" fontId="72" fillId="61" borderId="0" applyNumberFormat="0" applyBorder="0" applyAlignment="0" applyProtection="0"/>
    <xf numFmtId="0" fontId="39" fillId="14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4" fillId="60" borderId="0" applyNumberFormat="0" applyBorder="0" applyAlignment="0" applyProtection="0"/>
    <xf numFmtId="0" fontId="73" fillId="53" borderId="0" applyNumberFormat="0" applyBorder="0" applyAlignment="0" applyProtection="0"/>
    <xf numFmtId="0" fontId="73" fillId="53" borderId="0" applyNumberFormat="0" applyBorder="0" applyAlignment="0" applyProtection="0"/>
    <xf numFmtId="0" fontId="74" fillId="58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69" fillId="63" borderId="0" applyNumberFormat="0" applyBorder="0" applyAlignment="0" applyProtection="0"/>
    <xf numFmtId="0" fontId="39" fillId="18" borderId="0" applyNumberFormat="0" applyBorder="0" applyAlignment="0" applyProtection="0"/>
    <xf numFmtId="0" fontId="45" fillId="18" borderId="0" applyNumberFormat="0" applyBorder="0" applyAlignment="0" applyProtection="0"/>
    <xf numFmtId="0" fontId="74" fillId="62" borderId="0" applyNumberFormat="0" applyBorder="0" applyAlignment="0" applyProtection="0"/>
    <xf numFmtId="0" fontId="71" fillId="18" borderId="0" applyNumberFormat="0" applyBorder="0" applyAlignment="0" applyProtection="0"/>
    <xf numFmtId="0" fontId="72" fillId="63" borderId="0" applyNumberFormat="0" applyBorder="0" applyAlignment="0" applyProtection="0"/>
    <xf numFmtId="0" fontId="39" fillId="18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4" fillId="62" borderId="0" applyNumberFormat="0" applyBorder="0" applyAlignment="0" applyProtection="0"/>
    <xf numFmtId="0" fontId="73" fillId="53" borderId="0" applyNumberFormat="0" applyBorder="0" applyAlignment="0" applyProtection="0"/>
    <xf numFmtId="0" fontId="73" fillId="58" borderId="0" applyNumberFormat="0" applyBorder="0" applyAlignment="0" applyProtection="0"/>
    <xf numFmtId="0" fontId="74" fillId="64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69" fillId="51" borderId="0" applyNumberFormat="0" applyBorder="0" applyAlignment="0" applyProtection="0"/>
    <xf numFmtId="0" fontId="39" fillId="22" borderId="0" applyNumberFormat="0" applyBorder="0" applyAlignment="0" applyProtection="0"/>
    <xf numFmtId="0" fontId="45" fillId="22" borderId="0" applyNumberFormat="0" applyBorder="0" applyAlignment="0" applyProtection="0"/>
    <xf numFmtId="0" fontId="74" fillId="65" borderId="0" applyNumberFormat="0" applyBorder="0" applyAlignment="0" applyProtection="0"/>
    <xf numFmtId="0" fontId="71" fillId="22" borderId="0" applyNumberFormat="0" applyBorder="0" applyAlignment="0" applyProtection="0"/>
    <xf numFmtId="0" fontId="72" fillId="66" borderId="0" applyNumberFormat="0" applyBorder="0" applyAlignment="0" applyProtection="0"/>
    <xf numFmtId="0" fontId="39" fillId="22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4" fillId="65" borderId="0" applyNumberFormat="0" applyBorder="0" applyAlignment="0" applyProtection="0"/>
    <xf numFmtId="0" fontId="73" fillId="53" borderId="0" applyNumberFormat="0" applyBorder="0" applyAlignment="0" applyProtection="0"/>
    <xf numFmtId="0" fontId="73" fillId="55" borderId="0" applyNumberFormat="0" applyBorder="0" applyAlignment="0" applyProtection="0"/>
    <xf numFmtId="0" fontId="74" fillId="55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69" fillId="49" borderId="0" applyNumberFormat="0" applyBorder="0" applyAlignment="0" applyProtection="0"/>
    <xf numFmtId="0" fontId="39" fillId="26" borderId="0" applyNumberFormat="0" applyBorder="0" applyAlignment="0" applyProtection="0"/>
    <xf numFmtId="0" fontId="45" fillId="26" borderId="0" applyNumberFormat="0" applyBorder="0" applyAlignment="0" applyProtection="0"/>
    <xf numFmtId="0" fontId="74" fillId="67" borderId="0" applyNumberFormat="0" applyBorder="0" applyAlignment="0" applyProtection="0"/>
    <xf numFmtId="0" fontId="71" fillId="26" borderId="0" applyNumberFormat="0" applyBorder="0" applyAlignment="0" applyProtection="0"/>
    <xf numFmtId="0" fontId="72" fillId="49" borderId="0" applyNumberFormat="0" applyBorder="0" applyAlignment="0" applyProtection="0"/>
    <xf numFmtId="0" fontId="39" fillId="26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4" fillId="67" borderId="0" applyNumberFormat="0" applyBorder="0" applyAlignment="0" applyProtection="0"/>
    <xf numFmtId="0" fontId="73" fillId="53" borderId="0" applyNumberFormat="0" applyBorder="0" applyAlignment="0" applyProtection="0"/>
    <xf numFmtId="0" fontId="73" fillId="68" borderId="0" applyNumberFormat="0" applyBorder="0" applyAlignment="0" applyProtection="0"/>
    <xf numFmtId="0" fontId="74" fillId="69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69" fillId="50" borderId="0" applyNumberFormat="0" applyBorder="0" applyAlignment="0" applyProtection="0"/>
    <xf numFmtId="0" fontId="39" fillId="30" borderId="0" applyNumberFormat="0" applyBorder="0" applyAlignment="0" applyProtection="0"/>
    <xf numFmtId="0" fontId="45" fillId="30" borderId="0" applyNumberFormat="0" applyBorder="0" applyAlignment="0" applyProtection="0"/>
    <xf numFmtId="0" fontId="74" fillId="70" borderId="0" applyNumberFormat="0" applyBorder="0" applyAlignment="0" applyProtection="0"/>
    <xf numFmtId="0" fontId="71" fillId="30" borderId="0" applyNumberFormat="0" applyBorder="0" applyAlignment="0" applyProtection="0"/>
    <xf numFmtId="0" fontId="72" fillId="50" borderId="0" applyNumberFormat="0" applyBorder="0" applyAlignment="0" applyProtection="0"/>
    <xf numFmtId="0" fontId="39" fillId="3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0" fontId="74" fillId="70" borderId="0" applyNumberFormat="0" applyBorder="0" applyAlignment="0" applyProtection="0"/>
    <xf numFmtId="6" fontId="64" fillId="0" borderId="0" applyFont="0" applyFill="0" applyBorder="0" applyAlignment="0" applyProtection="0"/>
    <xf numFmtId="0" fontId="75" fillId="38" borderId="0" applyNumberFormat="0" applyBorder="0" applyAlignment="0" applyProtection="0"/>
    <xf numFmtId="0" fontId="29" fillId="4" borderId="0" applyNumberFormat="0" applyBorder="0" applyAlignment="0" applyProtection="0"/>
    <xf numFmtId="0" fontId="46" fillId="4" borderId="0" applyNumberFormat="0" applyBorder="0" applyAlignment="0" applyProtection="0"/>
    <xf numFmtId="0" fontId="76" fillId="68" borderId="0" applyNumberFormat="0" applyBorder="0" applyAlignment="0" applyProtection="0"/>
    <xf numFmtId="0" fontId="77" fillId="4" borderId="0" applyNumberFormat="0" applyBorder="0" applyAlignment="0" applyProtection="0"/>
    <xf numFmtId="0" fontId="78" fillId="38" borderId="0" applyNumberFormat="0" applyBorder="0" applyAlignment="0" applyProtection="0"/>
    <xf numFmtId="0" fontId="29" fillId="4" borderId="0" applyNumberFormat="0" applyBorder="0" applyAlignment="0" applyProtection="0"/>
    <xf numFmtId="0" fontId="79" fillId="0" borderId="0" applyNumberFormat="0" applyFill="0" applyBorder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47" fillId="7" borderId="13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1" fillId="71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2" fillId="7" borderId="13" applyNumberFormat="0" applyAlignment="0" applyProtection="0"/>
    <xf numFmtId="0" fontId="80" fillId="44" borderId="20" applyNumberFormat="0" applyAlignment="0" applyProtection="0"/>
    <xf numFmtId="0" fontId="83" fillId="72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80" fillId="44" borderId="20" applyNumberFormat="0" applyAlignment="0" applyProtection="0"/>
    <xf numFmtId="0" fontId="33" fillId="7" borderId="13" applyNumberFormat="0" applyAlignment="0" applyProtection="0"/>
    <xf numFmtId="0" fontId="84" fillId="73" borderId="21" applyNumberFormat="0" applyAlignment="0" applyProtection="0"/>
    <xf numFmtId="0" fontId="35" fillId="8" borderId="16" applyNumberFormat="0" applyAlignment="0" applyProtection="0"/>
    <xf numFmtId="0" fontId="48" fillId="8" borderId="16" applyNumberFormat="0" applyAlignment="0" applyProtection="0"/>
    <xf numFmtId="0" fontId="85" fillId="59" borderId="21" applyNumberFormat="0" applyAlignment="0" applyProtection="0"/>
    <xf numFmtId="0" fontId="86" fillId="8" borderId="16" applyNumberFormat="0" applyAlignment="0" applyProtection="0"/>
    <xf numFmtId="0" fontId="87" fillId="73" borderId="21" applyNumberFormat="0" applyAlignment="0" applyProtection="0"/>
    <xf numFmtId="0" fontId="35" fillId="8" borderId="16" applyNumberFormat="0" applyAlignment="0" applyProtection="0"/>
    <xf numFmtId="168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168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14" fillId="0" borderId="0" applyFont="0" applyFill="0" applyBorder="0" applyAlignment="0" applyProtection="0"/>
    <xf numFmtId="169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1" fillId="0" borderId="0" applyFont="0" applyFill="0" applyBorder="0" applyAlignment="0" applyProtection="0"/>
    <xf numFmtId="171" fontId="4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1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6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72" fontId="90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173" fontId="40" fillId="0" borderId="0" applyFont="0" applyFill="0" applyBorder="0" applyAlignment="0" applyProtection="0"/>
    <xf numFmtId="170" fontId="14" fillId="0" borderId="0" applyFont="0" applyFill="0" applyBorder="0" applyAlignment="0" applyProtection="0"/>
    <xf numFmtId="169" fontId="40" fillId="0" borderId="0" applyFont="0" applyFill="0" applyBorder="0" applyAlignment="0" applyProtection="0"/>
    <xf numFmtId="174" fontId="14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73" fontId="14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8" fontId="14" fillId="0" borderId="0" applyFont="0" applyFill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41" fillId="0" borderId="0" applyFont="0" applyFill="0" applyBorder="0" applyAlignment="0" applyProtection="0"/>
    <xf numFmtId="175" fontId="65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0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14" fillId="0" borderId="0" applyFont="0" applyFill="0" applyBorder="0" applyAlignment="0" applyProtection="0"/>
    <xf numFmtId="176" fontId="40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22" fillId="0" borderId="0" applyFont="0" applyFill="0" applyBorder="0" applyAlignment="0" applyProtection="0">
      <alignment horizontal="left" vertical="top" wrapText="1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22" fillId="0" borderId="0" applyFont="0" applyFill="0" applyBorder="0" applyAlignment="0" applyProtection="0">
      <alignment horizontal="left" vertical="top" wrapText="1"/>
    </xf>
    <xf numFmtId="169" fontId="9" fillId="0" borderId="0" applyFont="0" applyFill="0" applyBorder="0" applyAlignment="0" applyProtection="0"/>
    <xf numFmtId="43" fontId="40" fillId="0" borderId="0" applyFont="0" applyFill="0" applyBorder="0" applyAlignment="0" applyProtection="0"/>
    <xf numFmtId="178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69" fontId="22" fillId="0" borderId="0" applyFont="0" applyFill="0" applyBorder="0" applyAlignment="0" applyProtection="0">
      <alignment horizontal="left" vertical="top" wrapText="1"/>
    </xf>
    <xf numFmtId="43" fontId="22" fillId="0" borderId="0" applyFont="0" applyFill="0" applyBorder="0" applyAlignment="0" applyProtection="0">
      <alignment horizontal="left" vertical="top" wrapText="1"/>
    </xf>
    <xf numFmtId="177" fontId="9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2" fillId="74" borderId="0" applyNumberFormat="0" applyBorder="0" applyAlignment="0" applyProtection="0"/>
    <xf numFmtId="0" fontId="92" fillId="75" borderId="0" applyNumberFormat="0" applyBorder="0" applyAlignment="0" applyProtection="0"/>
    <xf numFmtId="0" fontId="92" fillId="76" borderId="0" applyNumberFormat="0" applyBorder="0" applyAlignment="0" applyProtection="0"/>
    <xf numFmtId="179" fontId="40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97" fillId="40" borderId="0" applyNumberFormat="0" applyBorder="0" applyAlignment="0" applyProtection="0"/>
    <xf numFmtId="0" fontId="28" fillId="3" borderId="0" applyNumberFormat="0" applyBorder="0" applyAlignment="0" applyProtection="0"/>
    <xf numFmtId="0" fontId="50" fillId="3" borderId="0" applyNumberFormat="0" applyBorder="0" applyAlignment="0" applyProtection="0"/>
    <xf numFmtId="0" fontId="98" fillId="77" borderId="0" applyNumberFormat="0" applyBorder="0" applyAlignment="0" applyProtection="0"/>
    <xf numFmtId="0" fontId="99" fillId="3" borderId="0" applyNumberFormat="0" applyBorder="0" applyAlignment="0" applyProtection="0"/>
    <xf numFmtId="0" fontId="100" fillId="40" borderId="0" applyNumberFormat="0" applyBorder="0" applyAlignment="0" applyProtection="0"/>
    <xf numFmtId="0" fontId="28" fillId="3" borderId="0" applyNumberFormat="0" applyBorder="0" applyAlignment="0" applyProtection="0"/>
    <xf numFmtId="0" fontId="101" fillId="0" borderId="22" applyNumberFormat="0" applyFill="0" applyAlignment="0" applyProtection="0"/>
    <xf numFmtId="0" fontId="25" fillId="0" borderId="10" applyNumberFormat="0" applyFill="0" applyAlignment="0" applyProtection="0"/>
    <xf numFmtId="0" fontId="51" fillId="0" borderId="10" applyNumberFormat="0" applyFill="0" applyAlignment="0" applyProtection="0"/>
    <xf numFmtId="0" fontId="102" fillId="0" borderId="23" applyNumberFormat="0" applyFill="0" applyAlignment="0" applyProtection="0"/>
    <xf numFmtId="0" fontId="103" fillId="0" borderId="10" applyNumberFormat="0" applyFill="0" applyAlignment="0" applyProtection="0"/>
    <xf numFmtId="0" fontId="104" fillId="0" borderId="24" applyNumberFormat="0" applyFill="0" applyAlignment="0" applyProtection="0"/>
    <xf numFmtId="0" fontId="25" fillId="0" borderId="10" applyNumberFormat="0" applyFill="0" applyAlignment="0" applyProtection="0"/>
    <xf numFmtId="0" fontId="105" fillId="0" borderId="25" applyNumberFormat="0" applyFill="0" applyAlignment="0" applyProtection="0"/>
    <xf numFmtId="0" fontId="26" fillId="0" borderId="11" applyNumberFormat="0" applyFill="0" applyAlignment="0" applyProtection="0"/>
    <xf numFmtId="0" fontId="52" fillId="0" borderId="11" applyNumberFormat="0" applyFill="0" applyAlignment="0" applyProtection="0"/>
    <xf numFmtId="0" fontId="106" fillId="0" borderId="26" applyNumberFormat="0" applyFill="0" applyAlignment="0" applyProtection="0"/>
    <xf numFmtId="0" fontId="107" fillId="0" borderId="11" applyNumberFormat="0" applyFill="0" applyAlignment="0" applyProtection="0"/>
    <xf numFmtId="0" fontId="108" fillId="0" borderId="25" applyNumberFormat="0" applyFill="0" applyAlignment="0" applyProtection="0"/>
    <xf numFmtId="0" fontId="26" fillId="0" borderId="11" applyNumberFormat="0" applyFill="0" applyAlignment="0" applyProtection="0"/>
    <xf numFmtId="0" fontId="109" fillId="0" borderId="27" applyNumberFormat="0" applyFill="0" applyAlignment="0" applyProtection="0"/>
    <xf numFmtId="0" fontId="27" fillId="0" borderId="12" applyNumberFormat="0" applyFill="0" applyAlignment="0" applyProtection="0"/>
    <xf numFmtId="0" fontId="53" fillId="0" borderId="12" applyNumberFormat="0" applyFill="0" applyAlignment="0" applyProtection="0"/>
    <xf numFmtId="0" fontId="110" fillId="0" borderId="28" applyNumberFormat="0" applyFill="0" applyAlignment="0" applyProtection="0"/>
    <xf numFmtId="0" fontId="111" fillId="0" borderId="12" applyNumberFormat="0" applyFill="0" applyAlignment="0" applyProtection="0"/>
    <xf numFmtId="0" fontId="112" fillId="0" borderId="29" applyNumberFormat="0" applyFill="0" applyAlignment="0" applyProtection="0"/>
    <xf numFmtId="0" fontId="27" fillId="0" borderId="12" applyNumberFormat="0" applyFill="0" applyAlignment="0" applyProtection="0"/>
    <xf numFmtId="0" fontId="109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>
      <alignment vertical="top"/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41" fillId="0" borderId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54" fillId="6" borderId="13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7" fillId="69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8" fillId="6" borderId="13" applyNumberFormat="0" applyAlignment="0" applyProtection="0"/>
    <xf numFmtId="0" fontId="116" fillId="37" borderId="20" applyNumberFormat="0" applyAlignment="0" applyProtection="0"/>
    <xf numFmtId="0" fontId="119" fillId="46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116" fillId="37" borderId="20" applyNumberFormat="0" applyAlignment="0" applyProtection="0"/>
    <xf numFmtId="0" fontId="31" fillId="6" borderId="13" applyNumberFormat="0" applyAlignment="0" applyProtection="0"/>
    <xf numFmtId="38" fontId="120" fillId="0" borderId="0"/>
    <xf numFmtId="38" fontId="121" fillId="0" borderId="0"/>
    <xf numFmtId="38" fontId="122" fillId="0" borderId="0"/>
    <xf numFmtId="38" fontId="123" fillId="0" borderId="0"/>
    <xf numFmtId="0" fontId="124" fillId="0" borderId="0"/>
    <xf numFmtId="0" fontId="124" fillId="0" borderId="0"/>
    <xf numFmtId="0" fontId="125" fillId="0" borderId="0"/>
    <xf numFmtId="0" fontId="126" fillId="0" borderId="30" applyNumberFormat="0" applyFill="0" applyAlignment="0" applyProtection="0"/>
    <xf numFmtId="0" fontId="34" fillId="0" borderId="15" applyNumberFormat="0" applyFill="0" applyAlignment="0" applyProtection="0"/>
    <xf numFmtId="0" fontId="55" fillId="0" borderId="15" applyNumberFormat="0" applyFill="0" applyAlignment="0" applyProtection="0"/>
    <xf numFmtId="0" fontId="127" fillId="0" borderId="31" applyNumberFormat="0" applyFill="0" applyAlignment="0" applyProtection="0"/>
    <xf numFmtId="0" fontId="128" fillId="0" borderId="15" applyNumberFormat="0" applyFill="0" applyAlignment="0" applyProtection="0"/>
    <xf numFmtId="0" fontId="129" fillId="0" borderId="30" applyNumberFormat="0" applyFill="0" applyAlignment="0" applyProtection="0"/>
    <xf numFmtId="0" fontId="34" fillId="0" borderId="15" applyNumberFormat="0" applyFill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30" fillId="5" borderId="0" applyNumberFormat="0" applyBorder="0" applyAlignment="0" applyProtection="0"/>
    <xf numFmtId="0" fontId="30" fillId="5" borderId="0" applyNumberFormat="0" applyBorder="0" applyAlignment="0" applyProtection="0"/>
    <xf numFmtId="0" fontId="56" fillId="5" borderId="0" applyNumberFormat="0" applyBorder="0" applyAlignment="0" applyProtection="0"/>
    <xf numFmtId="0" fontId="127" fillId="69" borderId="0" applyNumberFormat="0" applyBorder="0" applyAlignment="0" applyProtection="0"/>
    <xf numFmtId="0" fontId="131" fillId="5" borderId="0" applyNumberFormat="0" applyBorder="0" applyAlignment="0" applyProtection="0"/>
    <xf numFmtId="0" fontId="132" fillId="46" borderId="0" applyNumberFormat="0" applyBorder="0" applyAlignment="0" applyProtection="0"/>
    <xf numFmtId="0" fontId="133" fillId="46" borderId="0" applyNumberFormat="0" applyBorder="0" applyAlignment="0" applyProtection="0"/>
    <xf numFmtId="0" fontId="30" fillId="5" borderId="0" applyNumberFormat="0" applyBorder="0" applyAlignment="0" applyProtection="0"/>
    <xf numFmtId="37" fontId="134" fillId="0" borderId="0"/>
    <xf numFmtId="0" fontId="91" fillId="0" borderId="0"/>
    <xf numFmtId="0" fontId="135" fillId="0" borderId="0"/>
    <xf numFmtId="0" fontId="40" fillId="0" borderId="0"/>
    <xf numFmtId="0" fontId="41" fillId="0" borderId="0"/>
    <xf numFmtId="0" fontId="21" fillId="0" borderId="0">
      <alignment horizontal="left" vertical="top" wrapText="1"/>
    </xf>
    <xf numFmtId="0" fontId="41" fillId="0" borderId="0"/>
    <xf numFmtId="0" fontId="9" fillId="0" borderId="0"/>
    <xf numFmtId="0" fontId="66" fillId="0" borderId="0"/>
    <xf numFmtId="0" fontId="68" fillId="0" borderId="0"/>
    <xf numFmtId="0" fontId="40" fillId="0" borderId="0"/>
    <xf numFmtId="0" fontId="9" fillId="0" borderId="0"/>
    <xf numFmtId="0" fontId="9" fillId="0" borderId="0"/>
    <xf numFmtId="0" fontId="41" fillId="0" borderId="0"/>
    <xf numFmtId="0" fontId="9" fillId="0" borderId="0"/>
    <xf numFmtId="0" fontId="9" fillId="0" borderId="0"/>
    <xf numFmtId="0" fontId="9" fillId="0" borderId="0"/>
    <xf numFmtId="0" fontId="22" fillId="0" borderId="0">
      <alignment horizontal="left" vertical="top" wrapText="1"/>
    </xf>
    <xf numFmtId="0" fontId="9" fillId="0" borderId="0"/>
    <xf numFmtId="0" fontId="9" fillId="0" borderId="0"/>
    <xf numFmtId="0" fontId="9" fillId="0" borderId="0"/>
    <xf numFmtId="0" fontId="9" fillId="0" borderId="0"/>
    <xf numFmtId="0" fontId="66" fillId="0" borderId="0"/>
    <xf numFmtId="0" fontId="40" fillId="0" borderId="0"/>
    <xf numFmtId="0" fontId="41" fillId="0" borderId="0"/>
    <xf numFmtId="0" fontId="22" fillId="0" borderId="0">
      <alignment horizontal="left" vertical="top" wrapText="1"/>
    </xf>
    <xf numFmtId="0" fontId="65" fillId="0" borderId="0"/>
    <xf numFmtId="0" fontId="41" fillId="0" borderId="0"/>
    <xf numFmtId="0" fontId="14" fillId="0" borderId="0"/>
    <xf numFmtId="0" fontId="14" fillId="0" borderId="0"/>
    <xf numFmtId="0" fontId="41" fillId="0" borderId="0"/>
    <xf numFmtId="0" fontId="41" fillId="0" borderId="0"/>
    <xf numFmtId="0" fontId="41" fillId="0" borderId="0"/>
    <xf numFmtId="0" fontId="14" fillId="0" borderId="0"/>
    <xf numFmtId="0" fontId="41" fillId="0" borderId="0"/>
    <xf numFmtId="0" fontId="9" fillId="0" borderId="0"/>
    <xf numFmtId="0" fontId="14" fillId="0" borderId="0"/>
    <xf numFmtId="0" fontId="23" fillId="0" borderId="0"/>
    <xf numFmtId="0" fontId="41" fillId="0" borderId="0"/>
    <xf numFmtId="0" fontId="41" fillId="0" borderId="0"/>
    <xf numFmtId="0" fontId="14" fillId="0" borderId="0"/>
    <xf numFmtId="0" fontId="14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0" fillId="0" borderId="0"/>
    <xf numFmtId="0" fontId="14" fillId="0" borderId="0"/>
    <xf numFmtId="1" fontId="136" fillId="0" borderId="0"/>
    <xf numFmtId="0" fontId="137" fillId="0" borderId="0"/>
    <xf numFmtId="0" fontId="40" fillId="0" borderId="0"/>
    <xf numFmtId="0" fontId="9" fillId="0" borderId="0"/>
    <xf numFmtId="1" fontId="136" fillId="0" borderId="0"/>
    <xf numFmtId="1" fontId="136" fillId="0" borderId="0"/>
    <xf numFmtId="0" fontId="40" fillId="0" borderId="0"/>
    <xf numFmtId="0" fontId="40" fillId="0" borderId="0"/>
    <xf numFmtId="0" fontId="40" fillId="0" borderId="0"/>
    <xf numFmtId="0" fontId="14" fillId="0" borderId="0"/>
    <xf numFmtId="1" fontId="136" fillId="0" borderId="0"/>
    <xf numFmtId="0" fontId="41" fillId="0" borderId="0"/>
    <xf numFmtId="0" fontId="14" fillId="0" borderId="0"/>
    <xf numFmtId="0" fontId="23" fillId="0" borderId="0"/>
    <xf numFmtId="0" fontId="138" fillId="0" borderId="0"/>
    <xf numFmtId="0" fontId="40" fillId="0" borderId="0"/>
    <xf numFmtId="0" fontId="41" fillId="0" borderId="0"/>
    <xf numFmtId="0" fontId="20" fillId="0" borderId="0"/>
    <xf numFmtId="0" fontId="58" fillId="0" borderId="0"/>
    <xf numFmtId="0" fontId="14" fillId="0" borderId="0"/>
    <xf numFmtId="0" fontId="41" fillId="0" borderId="0"/>
    <xf numFmtId="0" fontId="41" fillId="0" borderId="0"/>
    <xf numFmtId="0" fontId="22" fillId="0" borderId="0">
      <alignment horizontal="left" vertical="top" wrapText="1"/>
    </xf>
    <xf numFmtId="0" fontId="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8" fillId="0" borderId="0"/>
    <xf numFmtId="0" fontId="88" fillId="0" borderId="0"/>
    <xf numFmtId="0" fontId="88" fillId="0" borderId="0"/>
    <xf numFmtId="1" fontId="136" fillId="0" borderId="0"/>
    <xf numFmtId="0" fontId="65" fillId="0" borderId="0"/>
    <xf numFmtId="0" fontId="89" fillId="0" borderId="0"/>
    <xf numFmtId="0" fontId="14" fillId="0" borderId="0"/>
    <xf numFmtId="0" fontId="139" fillId="0" borderId="0"/>
    <xf numFmtId="0" fontId="41" fillId="0" borderId="0"/>
    <xf numFmtId="0" fontId="14" fillId="0" borderId="0"/>
    <xf numFmtId="0" fontId="40" fillId="0" borderId="0"/>
    <xf numFmtId="0" fontId="14" fillId="0" borderId="0"/>
    <xf numFmtId="0" fontId="140" fillId="0" borderId="0"/>
    <xf numFmtId="0" fontId="14" fillId="0" borderId="0"/>
    <xf numFmtId="0" fontId="41" fillId="0" borderId="0"/>
    <xf numFmtId="0" fontId="65" fillId="0" borderId="0"/>
    <xf numFmtId="0" fontId="89" fillId="0" borderId="0"/>
    <xf numFmtId="0" fontId="14" fillId="0" borderId="0"/>
    <xf numFmtId="0" fontId="22" fillId="0" borderId="0">
      <alignment horizontal="left" vertical="top" wrapText="1"/>
    </xf>
    <xf numFmtId="0" fontId="41" fillId="0" borderId="0"/>
    <xf numFmtId="0" fontId="9" fillId="0" borderId="0"/>
    <xf numFmtId="0" fontId="41" fillId="0" borderId="0"/>
    <xf numFmtId="0" fontId="88" fillId="0" borderId="0"/>
    <xf numFmtId="0" fontId="14" fillId="0" borderId="0"/>
    <xf numFmtId="0" fontId="88" fillId="0" borderId="0"/>
    <xf numFmtId="0" fontId="88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66" fillId="0" borderId="0"/>
    <xf numFmtId="0" fontId="66" fillId="0" borderId="0"/>
    <xf numFmtId="0" fontId="14" fillId="0" borderId="0"/>
    <xf numFmtId="0" fontId="14" fillId="0" borderId="0"/>
    <xf numFmtId="0" fontId="40" fillId="0" borderId="0"/>
    <xf numFmtId="0" fontId="13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2" fillId="0" borderId="0">
      <alignment horizontal="left" vertical="top" wrapText="1"/>
    </xf>
    <xf numFmtId="0" fontId="139" fillId="0" borderId="0"/>
    <xf numFmtId="0" fontId="14" fillId="0" borderId="0"/>
    <xf numFmtId="0" fontId="9" fillId="0" borderId="0"/>
    <xf numFmtId="0" fontId="9" fillId="0" borderId="0"/>
    <xf numFmtId="0" fontId="6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14" fillId="0" borderId="0"/>
    <xf numFmtId="0" fontId="23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" fillId="0" borderId="0"/>
    <xf numFmtId="0" fontId="14" fillId="0" borderId="0"/>
    <xf numFmtId="0" fontId="23" fillId="0" borderId="0"/>
    <xf numFmtId="0" fontId="23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0" fillId="0" borderId="0"/>
    <xf numFmtId="0" fontId="9" fillId="0" borderId="0"/>
    <xf numFmtId="0" fontId="40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40" fillId="0" borderId="0"/>
    <xf numFmtId="0" fontId="67" fillId="0" borderId="0"/>
    <xf numFmtId="0" fontId="135" fillId="0" borderId="0"/>
    <xf numFmtId="0" fontId="8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89" fillId="0" borderId="0"/>
    <xf numFmtId="0" fontId="139" fillId="0" borderId="0"/>
    <xf numFmtId="0" fontId="89" fillId="0" borderId="0"/>
    <xf numFmtId="0" fontId="23" fillId="0" borderId="0"/>
    <xf numFmtId="0" fontId="23" fillId="0" borderId="0"/>
    <xf numFmtId="0" fontId="23" fillId="0" borderId="0"/>
    <xf numFmtId="0" fontId="14" fillId="0" borderId="0"/>
    <xf numFmtId="0" fontId="65" fillId="0" borderId="0"/>
    <xf numFmtId="0" fontId="40" fillId="0" borderId="0"/>
    <xf numFmtId="0" fontId="40" fillId="0" borderId="0"/>
    <xf numFmtId="0" fontId="40" fillId="0" borderId="0"/>
    <xf numFmtId="0" fontId="67" fillId="0" borderId="0"/>
    <xf numFmtId="0" fontId="135" fillId="0" borderId="0"/>
    <xf numFmtId="0" fontId="65" fillId="0" borderId="0"/>
    <xf numFmtId="0" fontId="14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/>
    <xf numFmtId="0" fontId="9" fillId="0" borderId="0"/>
    <xf numFmtId="0" fontId="14" fillId="0" borderId="0"/>
    <xf numFmtId="0" fontId="138" fillId="0" borderId="0"/>
    <xf numFmtId="0" fontId="22" fillId="0" borderId="0">
      <alignment horizontal="left" vertical="top" wrapText="1"/>
    </xf>
    <xf numFmtId="0" fontId="9" fillId="0" borderId="0"/>
    <xf numFmtId="0" fontId="21" fillId="0" borderId="0"/>
    <xf numFmtId="0" fontId="23" fillId="0" borderId="0"/>
    <xf numFmtId="0" fontId="66" fillId="0" borderId="0"/>
    <xf numFmtId="0" fontId="66" fillId="0" borderId="0"/>
    <xf numFmtId="0" fontId="141" fillId="0" borderId="0"/>
    <xf numFmtId="0" fontId="9" fillId="0" borderId="0"/>
    <xf numFmtId="0" fontId="65" fillId="0" borderId="0"/>
    <xf numFmtId="0" fontId="40" fillId="0" borderId="0"/>
    <xf numFmtId="0" fontId="14" fillId="0" borderId="0"/>
    <xf numFmtId="0" fontId="22" fillId="0" borderId="0">
      <alignment horizontal="left" vertical="top" wrapText="1"/>
    </xf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5" fillId="0" borderId="0"/>
    <xf numFmtId="0" fontId="9" fillId="0" borderId="0"/>
    <xf numFmtId="0" fontId="40" fillId="0" borderId="0"/>
    <xf numFmtId="0" fontId="14" fillId="0" borderId="0"/>
    <xf numFmtId="0" fontId="9" fillId="0" borderId="0"/>
    <xf numFmtId="0" fontId="9" fillId="0" borderId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4" fillId="9" borderId="17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66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23" fillId="9" borderId="17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9" fillId="9" borderId="17" applyNumberFormat="0" applyFont="0" applyAlignment="0" applyProtection="0"/>
    <xf numFmtId="0" fontId="40" fillId="41" borderId="32" applyNumberFormat="0" applyFont="0" applyAlignment="0" applyProtection="0"/>
    <xf numFmtId="0" fontId="14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41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66" fillId="9" borderId="17" applyNumberFormat="0" applyFont="0" applyAlignment="0" applyProtection="0"/>
    <xf numFmtId="0" fontId="9" fillId="9" borderId="17" applyNumberFormat="0" applyFont="0" applyAlignment="0" applyProtection="0"/>
    <xf numFmtId="0" fontId="9" fillId="9" borderId="17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9" fillId="9" borderId="17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9" fillId="9" borderId="17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40" fillId="68" borderId="32" applyNumberFormat="0" applyFont="0" applyAlignment="0" applyProtection="0"/>
    <xf numFmtId="0" fontId="40" fillId="68" borderId="32" applyNumberFormat="0" applyFont="0" applyAlignment="0" applyProtection="0"/>
    <xf numFmtId="0" fontId="9" fillId="9" borderId="17" applyNumberFormat="0" applyFont="0" applyAlignment="0" applyProtection="0"/>
    <xf numFmtId="0" fontId="23" fillId="9" borderId="17" applyNumberFormat="0" applyFon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59" fillId="7" borderId="14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3" fillId="71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4" fillId="7" borderId="14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5" fillId="72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142" fillId="44" borderId="33" applyNumberFormat="0" applyAlignment="0" applyProtection="0"/>
    <xf numFmtId="0" fontId="32" fillId="7" borderId="14" applyNumberFormat="0" applyAlignment="0" applyProtection="0"/>
    <xf numFmtId="9" fontId="40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146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66" fillId="0" borderId="0" applyFont="0" applyFill="0" applyBorder="0" applyAlignment="0" applyProtection="0"/>
    <xf numFmtId="0" fontId="147" fillId="0" borderId="0"/>
    <xf numFmtId="0" fontId="148" fillId="0" borderId="0" applyNumberFormat="0" applyFill="0" applyBorder="0" applyAlignment="0" applyProtection="0"/>
    <xf numFmtId="0" fontId="14" fillId="0" borderId="0"/>
    <xf numFmtId="0" fontId="16" fillId="0" borderId="0"/>
    <xf numFmtId="0" fontId="16" fillId="0" borderId="0"/>
    <xf numFmtId="0" fontId="16" fillId="0" borderId="0"/>
    <xf numFmtId="0" fontId="43" fillId="0" borderId="0"/>
    <xf numFmtId="0" fontId="43" fillId="0" borderId="0"/>
    <xf numFmtId="0" fontId="16" fillId="0" borderId="0"/>
    <xf numFmtId="0" fontId="65" fillId="0" borderId="0"/>
    <xf numFmtId="0" fontId="16" fillId="0" borderId="0"/>
    <xf numFmtId="6" fontId="64" fillId="0" borderId="0" applyFont="0" applyFill="0" applyBorder="0" applyAlignment="0" applyProtection="0"/>
    <xf numFmtId="0" fontId="149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61" fillId="0" borderId="18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92" fillId="0" borderId="35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4" fillId="0" borderId="18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5" fillId="0" borderId="36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153" fillId="0" borderId="34" applyNumberFormat="0" applyFill="0" applyAlignment="0" applyProtection="0"/>
    <xf numFmtId="0" fontId="38" fillId="0" borderId="18" applyNumberFormat="0" applyFill="0" applyAlignment="0" applyProtection="0"/>
    <xf numFmtId="0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5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75" fontId="160" fillId="0" borderId="37">
      <protection locked="0"/>
    </xf>
    <xf numFmtId="175" fontId="161" fillId="78" borderId="37"/>
    <xf numFmtId="0" fontId="65" fillId="0" borderId="0"/>
    <xf numFmtId="1" fontId="136" fillId="0" borderId="0"/>
    <xf numFmtId="0" fontId="65" fillId="0" borderId="0"/>
    <xf numFmtId="0" fontId="9" fillId="0" borderId="0"/>
    <xf numFmtId="0" fontId="40" fillId="0" borderId="0"/>
    <xf numFmtId="0" fontId="65" fillId="0" borderId="0"/>
    <xf numFmtId="0" fontId="22" fillId="0" borderId="0">
      <alignment horizontal="left" vertical="top" wrapText="1"/>
    </xf>
    <xf numFmtId="0" fontId="9" fillId="0" borderId="0"/>
    <xf numFmtId="0" fontId="65" fillId="0" borderId="0"/>
    <xf numFmtId="0" fontId="9" fillId="9" borderId="17" applyNumberFormat="0" applyFont="0" applyAlignment="0" applyProtection="0"/>
    <xf numFmtId="9" fontId="9" fillId="0" borderId="0" applyFont="0" applyFill="0" applyBorder="0" applyAlignment="0" applyProtection="0"/>
    <xf numFmtId="0" fontId="14" fillId="0" borderId="0"/>
    <xf numFmtId="0" fontId="16" fillId="0" borderId="0"/>
    <xf numFmtId="0" fontId="43" fillId="0" borderId="0"/>
    <xf numFmtId="173" fontId="40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73" fontId="65" fillId="0" borderId="0" applyFont="0" applyFill="0" applyBorder="0" applyAlignment="0" applyProtection="0"/>
    <xf numFmtId="43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2" fillId="0" borderId="0">
      <alignment horizontal="left" vertical="top" wrapText="1"/>
    </xf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22" fillId="0" borderId="0">
      <alignment horizontal="left" vertical="top" wrapText="1"/>
    </xf>
    <xf numFmtId="0" fontId="8" fillId="9" borderId="17" applyNumberFormat="0" applyFont="0" applyAlignment="0" applyProtection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22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41" fillId="0" borderId="0"/>
    <xf numFmtId="0" fontId="41" fillId="0" borderId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3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8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4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4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45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0" borderId="0"/>
    <xf numFmtId="0" fontId="5" fillId="0" borderId="0"/>
    <xf numFmtId="0" fontId="5" fillId="9" borderId="17" applyNumberFormat="0" applyFont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162" fillId="0" borderId="0"/>
    <xf numFmtId="176" fontId="162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3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38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40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42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45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0" borderId="0"/>
    <xf numFmtId="0" fontId="4" fillId="0" borderId="0"/>
    <xf numFmtId="0" fontId="4" fillId="9" borderId="17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3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38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40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42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45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0" borderId="0"/>
    <xf numFmtId="0" fontId="4" fillId="0" borderId="0"/>
    <xf numFmtId="0" fontId="4" fillId="9" borderId="17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0" fillId="0" borderId="0"/>
    <xf numFmtId="176" fontId="40" fillId="0" borderId="0" applyFont="0" applyFill="0" applyBorder="0" applyAlignment="0" applyProtection="0"/>
    <xf numFmtId="0" fontId="22" fillId="0" borderId="0">
      <alignment horizontal="left" vertical="top" wrapText="1"/>
    </xf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7" applyNumberFormat="0" applyFont="0" applyAlignment="0" applyProtection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2" fillId="0" borderId="0"/>
    <xf numFmtId="0" fontId="40" fillId="0" borderId="0"/>
    <xf numFmtId="43" fontId="41" fillId="0" borderId="0" applyFont="0" applyFill="0" applyBorder="0" applyAlignment="0" applyProtection="0"/>
    <xf numFmtId="176" fontId="40" fillId="0" borderId="0" applyFont="0" applyFill="0" applyBorder="0" applyAlignment="0" applyProtection="0"/>
    <xf numFmtId="0" fontId="1" fillId="0" borderId="0"/>
    <xf numFmtId="0" fontId="66" fillId="0" borderId="0"/>
  </cellStyleXfs>
  <cellXfs count="187">
    <xf numFmtId="0" fontId="0" fillId="0" borderId="0" xfId="0"/>
    <xf numFmtId="0" fontId="18" fillId="2" borderId="0" xfId="0" applyFont="1" applyFill="1"/>
    <xf numFmtId="0" fontId="18" fillId="2" borderId="0" xfId="0" applyFont="1" applyFill="1" applyAlignment="1">
      <alignment horizontal="left" indent="15"/>
    </xf>
    <xf numFmtId="0" fontId="18" fillId="2" borderId="0" xfId="0" applyFont="1" applyFill="1" applyAlignment="1">
      <alignment wrapText="1"/>
    </xf>
    <xf numFmtId="165" fontId="18" fillId="2" borderId="0" xfId="0" applyNumberFormat="1" applyFont="1" applyFill="1"/>
    <xf numFmtId="164" fontId="18" fillId="2" borderId="0" xfId="0" applyNumberFormat="1" applyFont="1" applyFill="1" applyAlignment="1">
      <alignment wrapText="1"/>
    </xf>
    <xf numFmtId="166" fontId="18" fillId="2" borderId="0" xfId="0" applyNumberFormat="1" applyFont="1" applyFill="1" applyAlignment="1">
      <alignment wrapText="1"/>
    </xf>
    <xf numFmtId="0" fontId="18" fillId="2" borderId="41" xfId="0" applyFont="1" applyFill="1" applyBorder="1" applyAlignment="1">
      <alignment horizontal="left" vertical="top" wrapText="1"/>
    </xf>
    <xf numFmtId="43" fontId="19" fillId="2" borderId="0" xfId="0" applyNumberFormat="1" applyFont="1" applyFill="1" applyAlignment="1"/>
    <xf numFmtId="0" fontId="19" fillId="2" borderId="0" xfId="0" applyFont="1" applyFill="1"/>
    <xf numFmtId="0" fontId="19" fillId="2" borderId="0" xfId="0" applyFont="1" applyFill="1" applyAlignment="1">
      <alignment wrapText="1"/>
    </xf>
    <xf numFmtId="0" fontId="19" fillId="2" borderId="0" xfId="0" applyFont="1" applyFill="1" applyAlignment="1"/>
    <xf numFmtId="0" fontId="18" fillId="2" borderId="7" xfId="0" applyFont="1" applyFill="1" applyBorder="1" applyAlignment="1">
      <alignment horizontal="right" wrapText="1"/>
    </xf>
    <xf numFmtId="0" fontId="18" fillId="2" borderId="0" xfId="0" applyFont="1" applyFill="1" applyAlignment="1">
      <alignment horizontal="left"/>
    </xf>
    <xf numFmtId="0" fontId="18" fillId="2" borderId="0" xfId="14" applyFont="1" applyFill="1" applyAlignment="1">
      <alignment horizontal="center"/>
    </xf>
    <xf numFmtId="166" fontId="18" fillId="2" borderId="0" xfId="0" applyNumberFormat="1" applyFont="1" applyFill="1" applyBorder="1" applyAlignment="1">
      <alignment wrapText="1"/>
    </xf>
    <xf numFmtId="166" fontId="18" fillId="2" borderId="0" xfId="0" applyNumberFormat="1" applyFont="1" applyFill="1"/>
    <xf numFmtId="166" fontId="18" fillId="2" borderId="1" xfId="0" applyNumberFormat="1" applyFont="1" applyFill="1" applyBorder="1" applyAlignment="1">
      <alignment horizontal="right" wrapText="1"/>
    </xf>
    <xf numFmtId="0" fontId="18" fillId="2" borderId="0" xfId="0" applyFont="1" applyFill="1" applyAlignment="1">
      <alignment horizontal="right"/>
    </xf>
    <xf numFmtId="0" fontId="18" fillId="2" borderId="0" xfId="0" applyFont="1" applyFill="1" applyBorder="1" applyAlignment="1">
      <alignment horizontal="left" wrapText="1"/>
    </xf>
    <xf numFmtId="0" fontId="18" fillId="2" borderId="1" xfId="0" applyFont="1" applyFill="1" applyBorder="1" applyAlignment="1">
      <alignment horizontal="right" vertical="top" wrapText="1"/>
    </xf>
    <xf numFmtId="0" fontId="18" fillId="2" borderId="1" xfId="0" applyFont="1" applyFill="1" applyBorder="1" applyAlignment="1">
      <alignment horizontal="left" vertical="top" wrapText="1"/>
    </xf>
    <xf numFmtId="166" fontId="18" fillId="2" borderId="1" xfId="0" applyNumberFormat="1" applyFont="1" applyFill="1" applyBorder="1" applyAlignment="1">
      <alignment horizontal="center"/>
    </xf>
    <xf numFmtId="166" fontId="18" fillId="2" borderId="1" xfId="0" applyNumberFormat="1" applyFont="1" applyFill="1" applyBorder="1" applyAlignment="1">
      <alignment horizontal="center" wrapText="1"/>
    </xf>
    <xf numFmtId="0" fontId="18" fillId="2" borderId="1" xfId="0" applyFont="1" applyFill="1" applyBorder="1"/>
    <xf numFmtId="166" fontId="18" fillId="34" borderId="1" xfId="0" applyNumberFormat="1" applyFont="1" applyFill="1" applyBorder="1" applyAlignment="1">
      <alignment horizontal="center" wrapText="1"/>
    </xf>
    <xf numFmtId="0" fontId="18" fillId="2" borderId="6" xfId="0" applyFont="1" applyFill="1" applyBorder="1" applyAlignment="1">
      <alignment horizontal="center" vertical="center" wrapText="1"/>
    </xf>
    <xf numFmtId="166" fontId="18" fillId="2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top" wrapText="1"/>
    </xf>
    <xf numFmtId="0" fontId="18" fillId="0" borderId="1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left" vertical="center" wrapText="1"/>
    </xf>
    <xf numFmtId="0" fontId="18" fillId="2" borderId="0" xfId="0" applyFont="1" applyFill="1" applyBorder="1" applyAlignment="1">
      <alignment horizontal="right" wrapText="1"/>
    </xf>
    <xf numFmtId="0" fontId="18" fillId="2" borderId="0" xfId="0" applyFont="1" applyFill="1" applyBorder="1" applyAlignment="1">
      <alignment horizontal="center" wrapText="1"/>
    </xf>
    <xf numFmtId="0" fontId="163" fillId="2" borderId="5" xfId="15" applyFont="1" applyFill="1" applyBorder="1" applyAlignment="1">
      <alignment horizontal="right" vertical="center" wrapText="1"/>
    </xf>
    <xf numFmtId="0" fontId="163" fillId="2" borderId="42" xfId="15" applyFont="1" applyFill="1" applyBorder="1" applyAlignment="1">
      <alignment horizontal="right" vertical="center" wrapText="1"/>
    </xf>
    <xf numFmtId="0" fontId="18" fillId="2" borderId="4" xfId="0" applyFont="1" applyFill="1" applyBorder="1" applyAlignment="1">
      <alignment horizontal="center" textRotation="90" wrapText="1"/>
    </xf>
    <xf numFmtId="0" fontId="18" fillId="2" borderId="1" xfId="0" applyFont="1" applyFill="1" applyBorder="1" applyAlignment="1">
      <alignment horizontal="center" textRotation="90" wrapText="1"/>
    </xf>
    <xf numFmtId="0" fontId="18" fillId="2" borderId="9" xfId="0" applyFont="1" applyFill="1" applyBorder="1" applyAlignment="1">
      <alignment horizontal="center" textRotation="90" wrapText="1"/>
    </xf>
    <xf numFmtId="166" fontId="18" fillId="2" borderId="1" xfId="152" applyNumberFormat="1" applyFont="1" applyFill="1" applyBorder="1" applyAlignment="1">
      <alignment horizontal="center"/>
    </xf>
    <xf numFmtId="166" fontId="18" fillId="2" borderId="41" xfId="152" applyNumberFormat="1" applyFont="1" applyFill="1" applyBorder="1" applyAlignment="1">
      <alignment horizontal="center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166" fontId="18" fillId="2" borderId="1" xfId="1" applyNumberFormat="1" applyFont="1" applyFill="1" applyBorder="1" applyAlignment="1">
      <alignment horizontal="center" wrapText="1"/>
    </xf>
    <xf numFmtId="166" fontId="18" fillId="2" borderId="1" xfId="17" applyNumberFormat="1" applyFont="1" applyFill="1" applyBorder="1" applyAlignment="1">
      <alignment horizontal="center" wrapText="1"/>
    </xf>
    <xf numFmtId="49" fontId="18" fillId="0" borderId="1" xfId="0" applyNumberFormat="1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top"/>
    </xf>
    <xf numFmtId="166" fontId="18" fillId="2" borderId="0" xfId="0" applyNumberFormat="1" applyFont="1" applyFill="1" applyAlignment="1">
      <alignment horizontal="center"/>
    </xf>
    <xf numFmtId="0" fontId="18" fillId="2" borderId="42" xfId="0" applyFont="1" applyFill="1" applyBorder="1" applyAlignment="1">
      <alignment vertical="top" wrapText="1"/>
    </xf>
    <xf numFmtId="0" fontId="18" fillId="2" borderId="43" xfId="0" applyFont="1" applyFill="1" applyBorder="1" applyAlignment="1">
      <alignment vertical="top" wrapText="1"/>
    </xf>
    <xf numFmtId="0" fontId="18" fillId="2" borderId="41" xfId="0" applyFont="1" applyFill="1" applyBorder="1" applyAlignment="1">
      <alignment vertical="top" wrapText="1"/>
    </xf>
    <xf numFmtId="166" fontId="18" fillId="2" borderId="0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Fill="1" applyBorder="1"/>
    <xf numFmtId="0" fontId="18" fillId="0" borderId="1" xfId="0" applyFont="1" applyFill="1" applyBorder="1" applyAlignment="1">
      <alignment horizontal="center" vertical="top"/>
    </xf>
    <xf numFmtId="0" fontId="18" fillId="2" borderId="42" xfId="0" applyFont="1" applyFill="1" applyBorder="1" applyAlignment="1">
      <alignment horizontal="right" vertical="top" wrapText="1"/>
    </xf>
    <xf numFmtId="0" fontId="18" fillId="2" borderId="43" xfId="0" applyFont="1" applyFill="1" applyBorder="1" applyAlignment="1">
      <alignment horizontal="right" vertical="top" wrapText="1"/>
    </xf>
    <xf numFmtId="0" fontId="18" fillId="2" borderId="0" xfId="0" applyFont="1" applyFill="1" applyAlignment="1">
      <alignment horizontal="right" wrapText="1"/>
    </xf>
    <xf numFmtId="0" fontId="18" fillId="2" borderId="42" xfId="0" applyFont="1" applyFill="1" applyBorder="1" applyAlignment="1">
      <alignment horizontal="center" vertical="center" wrapText="1"/>
    </xf>
    <xf numFmtId="166" fontId="18" fillId="2" borderId="41" xfId="0" applyNumberFormat="1" applyFont="1" applyFill="1" applyBorder="1" applyAlignment="1">
      <alignment horizontal="center" wrapText="1"/>
    </xf>
    <xf numFmtId="166" fontId="18" fillId="2" borderId="0" xfId="0" applyNumberFormat="1" applyFont="1" applyFill="1" applyBorder="1" applyAlignment="1">
      <alignment horizontal="center" wrapText="1"/>
    </xf>
    <xf numFmtId="0" fontId="18" fillId="2" borderId="41" xfId="0" applyFont="1" applyFill="1" applyBorder="1" applyAlignment="1">
      <alignment horizontal="center" vertical="top" wrapText="1"/>
    </xf>
    <xf numFmtId="0" fontId="18" fillId="2" borderId="41" xfId="0" applyFont="1" applyFill="1" applyBorder="1" applyAlignment="1">
      <alignment horizontal="right" vertical="top" wrapText="1"/>
    </xf>
    <xf numFmtId="166" fontId="165" fillId="2" borderId="1" xfId="17" applyNumberFormat="1" applyFont="1" applyFill="1" applyBorder="1" applyAlignment="1">
      <alignment horizontal="center" wrapText="1"/>
    </xf>
    <xf numFmtId="0" fontId="18" fillId="2" borderId="0" xfId="5" applyFont="1" applyFill="1"/>
    <xf numFmtId="0" fontId="164" fillId="0" borderId="0" xfId="0" applyFont="1" applyAlignment="1">
      <alignment horizontal="left" vertical="center" wrapText="1"/>
    </xf>
    <xf numFmtId="0" fontId="164" fillId="0" borderId="46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8" fillId="2" borderId="47" xfId="0" applyFont="1" applyFill="1" applyBorder="1" applyAlignment="1">
      <alignment horizontal="right" vertical="top" wrapText="1"/>
    </xf>
    <xf numFmtId="166" fontId="18" fillId="2" borderId="42" xfId="1" applyNumberFormat="1" applyFont="1" applyFill="1" applyBorder="1" applyAlignment="1">
      <alignment horizontal="center" vertical="top" wrapText="1"/>
    </xf>
    <xf numFmtId="0" fontId="18" fillId="2" borderId="48" xfId="0" applyFont="1" applyFill="1" applyBorder="1" applyAlignment="1">
      <alignment horizontal="right" vertical="top" wrapText="1"/>
    </xf>
    <xf numFmtId="166" fontId="18" fillId="2" borderId="43" xfId="1" applyNumberFormat="1" applyFont="1" applyFill="1" applyBorder="1" applyAlignment="1">
      <alignment horizontal="center" vertical="top" wrapText="1"/>
    </xf>
    <xf numFmtId="0" fontId="18" fillId="2" borderId="39" xfId="0" applyFont="1" applyFill="1" applyBorder="1" applyAlignment="1">
      <alignment horizontal="right" vertical="top" wrapText="1"/>
    </xf>
    <xf numFmtId="166" fontId="18" fillId="2" borderId="41" xfId="1" applyNumberFormat="1" applyFont="1" applyFill="1" applyBorder="1" applyAlignment="1">
      <alignment horizontal="center" vertical="top" wrapText="1"/>
    </xf>
    <xf numFmtId="0" fontId="165" fillId="2" borderId="9" xfId="0" applyFont="1" applyFill="1" applyBorder="1" applyAlignment="1">
      <alignment horizontal="left" vertical="top" wrapText="1"/>
    </xf>
    <xf numFmtId="166" fontId="18" fillId="34" borderId="41" xfId="0" applyNumberFormat="1" applyFont="1" applyFill="1" applyBorder="1" applyAlignment="1">
      <alignment horizontal="center" wrapText="1"/>
    </xf>
    <xf numFmtId="166" fontId="18" fillId="2" borderId="0" xfId="14" applyNumberFormat="1" applyFont="1" applyFill="1" applyAlignment="1">
      <alignment horizontal="center" vertical="center"/>
    </xf>
    <xf numFmtId="166" fontId="18" fillId="2" borderId="1" xfId="0" applyNumberFormat="1" applyFont="1" applyFill="1" applyBorder="1"/>
    <xf numFmtId="0" fontId="18" fillId="2" borderId="42" xfId="0" applyFont="1" applyFill="1" applyBorder="1" applyAlignment="1">
      <alignment horizontal="center" vertical="center" wrapText="1"/>
    </xf>
    <xf numFmtId="0" fontId="18" fillId="2" borderId="43" xfId="0" applyFont="1" applyFill="1" applyBorder="1" applyAlignment="1">
      <alignment horizontal="center" vertical="top" wrapText="1"/>
    </xf>
    <xf numFmtId="0" fontId="18" fillId="2" borderId="43" xfId="0" applyFont="1" applyFill="1" applyBorder="1" applyAlignment="1">
      <alignment horizontal="right" vertical="top" wrapText="1"/>
    </xf>
    <xf numFmtId="166" fontId="18" fillId="2" borderId="41" xfId="0" applyNumberFormat="1" applyFont="1" applyFill="1" applyBorder="1" applyAlignment="1">
      <alignment horizontal="center" wrapText="1"/>
    </xf>
    <xf numFmtId="0" fontId="18" fillId="2" borderId="1" xfId="0" applyFont="1" applyFill="1" applyBorder="1" applyAlignment="1">
      <alignment wrapText="1"/>
    </xf>
    <xf numFmtId="0" fontId="166" fillId="0" borderId="1" xfId="0" applyFont="1" applyBorder="1" applyAlignment="1">
      <alignment horizontal="left" vertical="top" wrapText="1"/>
    </xf>
    <xf numFmtId="0" fontId="167" fillId="0" borderId="1" xfId="0" applyFont="1" applyBorder="1" applyAlignment="1">
      <alignment horizontal="left" vertical="top" wrapText="1"/>
    </xf>
    <xf numFmtId="0" fontId="168" fillId="0" borderId="1" xfId="0" applyFont="1" applyBorder="1" applyAlignment="1">
      <alignment horizontal="left" vertical="top" wrapText="1"/>
    </xf>
    <xf numFmtId="0" fontId="169" fillId="0" borderId="1" xfId="0" applyFont="1" applyFill="1" applyBorder="1" applyAlignment="1">
      <alignment horizontal="left" vertical="top" wrapText="1"/>
    </xf>
    <xf numFmtId="0" fontId="18" fillId="2" borderId="47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left" vertical="center" wrapText="1"/>
    </xf>
    <xf numFmtId="0" fontId="18" fillId="2" borderId="0" xfId="2718" applyFont="1" applyFill="1"/>
    <xf numFmtId="0" fontId="18" fillId="2" borderId="0" xfId="2718" applyFont="1" applyFill="1" applyAlignment="1">
      <alignment horizontal="left"/>
    </xf>
    <xf numFmtId="0" fontId="18" fillId="2" borderId="0" xfId="2718" applyFont="1" applyFill="1" applyAlignment="1">
      <alignment horizontal="center"/>
    </xf>
    <xf numFmtId="166" fontId="18" fillId="2" borderId="0" xfId="2742" applyNumberFormat="1" applyFont="1" applyFill="1" applyAlignment="1">
      <alignment horizontal="center"/>
    </xf>
    <xf numFmtId="0" fontId="18" fillId="2" borderId="1" xfId="2718" applyFont="1" applyFill="1" applyBorder="1" applyAlignment="1">
      <alignment horizontal="center" vertical="top" wrapText="1"/>
    </xf>
    <xf numFmtId="0" fontId="18" fillId="2" borderId="1" xfId="2718" applyFont="1" applyFill="1" applyBorder="1" applyAlignment="1">
      <alignment horizontal="left" vertical="top" wrapText="1"/>
    </xf>
    <xf numFmtId="0" fontId="18" fillId="2" borderId="1" xfId="2742" applyFont="1" applyFill="1" applyBorder="1" applyAlignment="1">
      <alignment horizontal="center" vertical="center" wrapText="1"/>
    </xf>
    <xf numFmtId="166" fontId="18" fillId="2" borderId="1" xfId="2718" applyNumberFormat="1" applyFont="1" applyFill="1" applyBorder="1" applyAlignment="1">
      <alignment horizontal="center" vertical="center" wrapText="1"/>
    </xf>
    <xf numFmtId="0" fontId="169" fillId="2" borderId="1" xfId="0" applyFont="1" applyFill="1" applyBorder="1" applyAlignment="1">
      <alignment horizontal="left" vertical="top" wrapText="1"/>
    </xf>
    <xf numFmtId="0" fontId="18" fillId="2" borderId="50" xfId="2718" applyFont="1" applyFill="1" applyBorder="1" applyAlignment="1">
      <alignment horizontal="left" vertical="top" wrapText="1"/>
    </xf>
    <xf numFmtId="0" fontId="18" fillId="2" borderId="41" xfId="2718" applyFont="1" applyFill="1" applyBorder="1" applyAlignment="1">
      <alignment horizontal="left" vertical="top" wrapText="1"/>
    </xf>
    <xf numFmtId="166" fontId="18" fillId="2" borderId="41" xfId="2718" applyNumberFormat="1" applyFont="1" applyFill="1" applyBorder="1" applyAlignment="1">
      <alignment horizontal="center" vertical="center" wrapText="1"/>
    </xf>
    <xf numFmtId="0" fontId="18" fillId="2" borderId="1" xfId="2718" applyNumberFormat="1" applyFont="1" applyFill="1" applyBorder="1" applyAlignment="1">
      <alignment horizontal="left" vertical="top"/>
    </xf>
    <xf numFmtId="0" fontId="18" fillId="2" borderId="51" xfId="2718" applyFont="1" applyFill="1" applyBorder="1" applyAlignment="1">
      <alignment horizontal="left" vertical="top" wrapText="1"/>
    </xf>
    <xf numFmtId="0" fontId="18" fillId="2" borderId="1" xfId="2718" applyFont="1" applyFill="1" applyBorder="1" applyAlignment="1">
      <alignment horizontal="left" vertical="center" wrapText="1"/>
    </xf>
    <xf numFmtId="0" fontId="18" fillId="2" borderId="3" xfId="2718" applyNumberFormat="1" applyFont="1" applyFill="1" applyBorder="1" applyAlignment="1">
      <alignment horizontal="left" vertical="top"/>
    </xf>
    <xf numFmtId="0" fontId="18" fillId="2" borderId="42" xfId="2718" applyNumberFormat="1" applyFont="1" applyFill="1" applyBorder="1" applyAlignment="1">
      <alignment horizontal="left" vertical="top"/>
    </xf>
    <xf numFmtId="0" fontId="18" fillId="2" borderId="42" xfId="2718" applyFont="1" applyFill="1" applyBorder="1" applyAlignment="1">
      <alignment horizontal="left" vertical="center" wrapText="1"/>
    </xf>
    <xf numFmtId="0" fontId="18" fillId="2" borderId="0" xfId="2718" applyFont="1" applyFill="1" applyAlignment="1">
      <alignment horizontal="left" vertical="top" wrapText="1"/>
    </xf>
    <xf numFmtId="0" fontId="18" fillId="2" borderId="1" xfId="2718" applyFont="1" applyFill="1" applyBorder="1" applyAlignment="1">
      <alignment horizontal="center" vertical="center" wrapText="1"/>
    </xf>
    <xf numFmtId="0" fontId="18" fillId="2" borderId="1" xfId="2718" applyFont="1" applyFill="1" applyBorder="1" applyAlignment="1">
      <alignment vertical="center" wrapText="1"/>
    </xf>
    <xf numFmtId="180" fontId="18" fillId="2" borderId="1" xfId="2718" applyNumberFormat="1" applyFont="1" applyFill="1" applyBorder="1" applyAlignment="1">
      <alignment horizontal="left" vertical="top" wrapText="1"/>
    </xf>
    <xf numFmtId="166" fontId="18" fillId="2" borderId="1" xfId="2719" applyNumberFormat="1" applyFont="1" applyFill="1" applyBorder="1" applyAlignment="1">
      <alignment horizontal="center"/>
    </xf>
    <xf numFmtId="180" fontId="18" fillId="2" borderId="3" xfId="2718" applyNumberFormat="1" applyFont="1" applyFill="1" applyBorder="1" applyAlignment="1">
      <alignment horizontal="left" vertical="top" wrapText="1"/>
    </xf>
    <xf numFmtId="0" fontId="18" fillId="2" borderId="1" xfId="2743" applyFont="1" applyFill="1" applyBorder="1" applyAlignment="1">
      <alignment horizontal="left" vertical="top" wrapText="1"/>
    </xf>
    <xf numFmtId="0" fontId="165" fillId="2" borderId="1" xfId="2718" applyFont="1" applyFill="1" applyBorder="1" applyAlignment="1">
      <alignment horizontal="left" vertical="top" wrapText="1"/>
    </xf>
    <xf numFmtId="166" fontId="164" fillId="0" borderId="0" xfId="0" applyNumberFormat="1" applyFont="1" applyFill="1" applyAlignment="1">
      <alignment vertical="center" wrapText="1"/>
    </xf>
    <xf numFmtId="0" fontId="18" fillId="2" borderId="0" xfId="0" applyFont="1" applyFill="1" applyAlignment="1">
      <alignment horizontal="left" vertical="top" wrapText="1"/>
    </xf>
    <xf numFmtId="0" fontId="18" fillId="2" borderId="1" xfId="0" applyFont="1" applyFill="1" applyBorder="1" applyAlignment="1">
      <alignment vertical="top" wrapText="1"/>
    </xf>
    <xf numFmtId="0" fontId="18" fillId="2" borderId="3" xfId="0" applyFont="1" applyFill="1" applyBorder="1" applyAlignment="1">
      <alignment horizontal="left" vertical="top" wrapText="1"/>
    </xf>
    <xf numFmtId="0" fontId="18" fillId="2" borderId="38" xfId="0" applyFont="1" applyFill="1" applyBorder="1" applyAlignment="1">
      <alignment horizontal="left" vertical="top" wrapText="1"/>
    </xf>
    <xf numFmtId="0" fontId="18" fillId="2" borderId="3" xfId="0" applyFont="1" applyFill="1" applyBorder="1" applyAlignment="1">
      <alignment vertical="center" wrapText="1"/>
    </xf>
    <xf numFmtId="0" fontId="18" fillId="2" borderId="38" xfId="0" applyFont="1" applyFill="1" applyBorder="1" applyAlignment="1">
      <alignment vertical="center" wrapText="1"/>
    </xf>
    <xf numFmtId="0" fontId="18" fillId="0" borderId="3" xfId="0" applyFont="1" applyBorder="1" applyAlignment="1">
      <alignment horizontal="left" vertical="top" wrapText="1"/>
    </xf>
    <xf numFmtId="0" fontId="18" fillId="2" borderId="42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166" fontId="18" fillId="2" borderId="0" xfId="0" applyNumberFormat="1" applyFont="1" applyFill="1" applyAlignment="1">
      <alignment horizontal="right"/>
    </xf>
    <xf numFmtId="0" fontId="18" fillId="2" borderId="1" xfId="0" applyFont="1" applyFill="1" applyBorder="1" applyAlignment="1">
      <alignment horizontal="left" wrapText="1"/>
    </xf>
    <xf numFmtId="0" fontId="18" fillId="2" borderId="1" xfId="2718" applyFont="1" applyFill="1" applyBorder="1"/>
    <xf numFmtId="0" fontId="18" fillId="2" borderId="1" xfId="2718" applyFont="1" applyFill="1" applyBorder="1" applyAlignment="1">
      <alignment horizontal="left"/>
    </xf>
    <xf numFmtId="0" fontId="18" fillId="2" borderId="1" xfId="2718" applyFont="1" applyFill="1" applyBorder="1" applyAlignment="1">
      <alignment horizontal="center"/>
    </xf>
    <xf numFmtId="0" fontId="170" fillId="0" borderId="0" xfId="0" applyFont="1"/>
    <xf numFmtId="180" fontId="18" fillId="2" borderId="41" xfId="0" applyNumberFormat="1" applyFont="1" applyFill="1" applyBorder="1" applyAlignment="1">
      <alignment horizontal="center" vertical="top" wrapText="1"/>
    </xf>
    <xf numFmtId="180" fontId="18" fillId="2" borderId="1" xfId="0" applyNumberFormat="1" applyFont="1" applyFill="1" applyBorder="1" applyAlignment="1">
      <alignment horizontal="center" vertical="top" wrapText="1"/>
    </xf>
    <xf numFmtId="0" fontId="165" fillId="0" borderId="1" xfId="0" applyFont="1" applyFill="1" applyBorder="1" applyAlignment="1">
      <alignment horizontal="left" vertical="top" wrapText="1"/>
    </xf>
    <xf numFmtId="0" fontId="165" fillId="2" borderId="41" xfId="0" applyFont="1" applyFill="1" applyBorder="1" applyAlignment="1">
      <alignment horizontal="left" vertical="top" wrapText="1"/>
    </xf>
    <xf numFmtId="0" fontId="165" fillId="2" borderId="1" xfId="0" applyFont="1" applyFill="1" applyBorder="1" applyAlignment="1">
      <alignment horizontal="left" vertical="top" wrapText="1"/>
    </xf>
    <xf numFmtId="0" fontId="18" fillId="2" borderId="39" xfId="0" applyFont="1" applyFill="1" applyBorder="1" applyAlignment="1">
      <alignment horizontal="center" vertical="top" wrapText="1"/>
    </xf>
    <xf numFmtId="0" fontId="18" fillId="2" borderId="40" xfId="0" applyFont="1" applyFill="1" applyBorder="1" applyAlignment="1">
      <alignment horizontal="center" vertical="top" wrapText="1"/>
    </xf>
    <xf numFmtId="0" fontId="18" fillId="2" borderId="45" xfId="0" applyFont="1" applyFill="1" applyBorder="1" applyAlignment="1">
      <alignment horizontal="center" vertical="top" wrapText="1"/>
    </xf>
    <xf numFmtId="0" fontId="18" fillId="2" borderId="0" xfId="0" applyFont="1" applyFill="1" applyAlignment="1">
      <alignment horizontal="right" wrapText="1"/>
    </xf>
    <xf numFmtId="0" fontId="18" fillId="2" borderId="0" xfId="0" applyFont="1" applyFill="1" applyAlignment="1">
      <alignment horizontal="center" vertical="center" wrapText="1"/>
    </xf>
    <xf numFmtId="0" fontId="163" fillId="2" borderId="2" xfId="15" applyFont="1" applyFill="1" applyBorder="1" applyAlignment="1">
      <alignment horizontal="right" vertical="top" wrapText="1"/>
    </xf>
    <xf numFmtId="0" fontId="163" fillId="2" borderId="8" xfId="15" applyFont="1" applyFill="1" applyBorder="1" applyAlignment="1">
      <alignment horizontal="right" vertical="top" wrapText="1"/>
    </xf>
    <xf numFmtId="0" fontId="18" fillId="2" borderId="8" xfId="0" applyFont="1" applyFill="1" applyBorder="1" applyAlignment="1">
      <alignment horizontal="center" vertical="center" wrapText="1"/>
    </xf>
    <xf numFmtId="0" fontId="18" fillId="2" borderId="42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top" wrapText="1"/>
    </xf>
    <xf numFmtId="0" fontId="18" fillId="2" borderId="42" xfId="0" applyFont="1" applyFill="1" applyBorder="1" applyAlignment="1">
      <alignment horizontal="center" vertical="top" wrapText="1"/>
    </xf>
    <xf numFmtId="0" fontId="18" fillId="2" borderId="43" xfId="0" applyFont="1" applyFill="1" applyBorder="1" applyAlignment="1">
      <alignment horizontal="center" vertical="top" wrapText="1"/>
    </xf>
    <xf numFmtId="0" fontId="18" fillId="2" borderId="41" xfId="0" applyFont="1" applyFill="1" applyBorder="1" applyAlignment="1">
      <alignment horizontal="center" vertical="top" wrapText="1"/>
    </xf>
    <xf numFmtId="0" fontId="18" fillId="2" borderId="42" xfId="0" applyFont="1" applyFill="1" applyBorder="1" applyAlignment="1">
      <alignment horizontal="right" vertical="top" wrapText="1"/>
    </xf>
    <xf numFmtId="0" fontId="18" fillId="2" borderId="43" xfId="0" applyFont="1" applyFill="1" applyBorder="1" applyAlignment="1">
      <alignment horizontal="right" vertical="top" wrapText="1"/>
    </xf>
    <xf numFmtId="0" fontId="18" fillId="2" borderId="41" xfId="0" applyFont="1" applyFill="1" applyBorder="1" applyAlignment="1">
      <alignment horizontal="right" vertical="top" wrapText="1"/>
    </xf>
    <xf numFmtId="0" fontId="163" fillId="2" borderId="49" xfId="0" applyFont="1" applyFill="1" applyBorder="1" applyAlignment="1">
      <alignment horizontal="center" vertical="top" wrapText="1"/>
    </xf>
    <xf numFmtId="0" fontId="163" fillId="2" borderId="44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49" xfId="0" applyFont="1" applyFill="1" applyBorder="1" applyAlignment="1">
      <alignment horizontal="center" vertical="center" wrapText="1"/>
    </xf>
    <xf numFmtId="0" fontId="18" fillId="2" borderId="44" xfId="0" applyFont="1" applyFill="1" applyBorder="1" applyAlignment="1">
      <alignment horizontal="center" vertical="center" wrapText="1"/>
    </xf>
    <xf numFmtId="0" fontId="163" fillId="2" borderId="3" xfId="0" applyFont="1" applyFill="1" applyBorder="1" applyAlignment="1">
      <alignment horizontal="center" vertical="top" wrapText="1"/>
    </xf>
    <xf numFmtId="0" fontId="163" fillId="2" borderId="9" xfId="0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166" fontId="18" fillId="2" borderId="0" xfId="0" applyNumberFormat="1" applyFont="1" applyFill="1" applyAlignment="1">
      <alignment horizontal="right"/>
    </xf>
    <xf numFmtId="0" fontId="164" fillId="2" borderId="3" xfId="0" applyFont="1" applyFill="1" applyBorder="1" applyAlignment="1">
      <alignment horizontal="center" vertical="top" wrapText="1"/>
    </xf>
    <xf numFmtId="0" fontId="164" fillId="2" borderId="38" xfId="0" applyFont="1" applyFill="1" applyBorder="1" applyAlignment="1">
      <alignment horizontal="center" vertical="top" wrapText="1"/>
    </xf>
    <xf numFmtId="166" fontId="18" fillId="2" borderId="42" xfId="0" applyNumberFormat="1" applyFont="1" applyFill="1" applyBorder="1" applyAlignment="1">
      <alignment horizontal="center" wrapText="1"/>
    </xf>
    <xf numFmtId="166" fontId="18" fillId="2" borderId="43" xfId="0" applyNumberFormat="1" applyFont="1" applyFill="1" applyBorder="1" applyAlignment="1">
      <alignment horizontal="center" wrapText="1"/>
    </xf>
    <xf numFmtId="166" fontId="18" fillId="2" borderId="41" xfId="0" applyNumberFormat="1" applyFont="1" applyFill="1" applyBorder="1" applyAlignment="1">
      <alignment horizontal="center" wrapText="1"/>
    </xf>
    <xf numFmtId="0" fontId="163" fillId="2" borderId="0" xfId="0" applyFont="1" applyFill="1" applyBorder="1" applyAlignment="1">
      <alignment horizontal="right" vertical="center" wrapText="1"/>
    </xf>
    <xf numFmtId="0" fontId="163" fillId="2" borderId="0" xfId="0" applyFont="1" applyFill="1" applyBorder="1" applyAlignment="1">
      <alignment horizontal="center" vertical="center" wrapText="1"/>
    </xf>
    <xf numFmtId="0" fontId="18" fillId="2" borderId="0" xfId="14" applyFont="1" applyFill="1" applyAlignment="1">
      <alignment horizontal="left"/>
    </xf>
    <xf numFmtId="0" fontId="18" fillId="2" borderId="0" xfId="0" applyFont="1" applyFill="1" applyAlignment="1">
      <alignment horizontal="center" vertical="top" wrapText="1"/>
    </xf>
    <xf numFmtId="0" fontId="18" fillId="2" borderId="1" xfId="0" applyFont="1" applyFill="1" applyBorder="1" applyAlignment="1">
      <alignment horizontal="left" wrapText="1"/>
    </xf>
    <xf numFmtId="0" fontId="164" fillId="2" borderId="3" xfId="0" applyFont="1" applyFill="1" applyBorder="1" applyAlignment="1">
      <alignment horizontal="left" vertical="top" wrapText="1"/>
    </xf>
    <xf numFmtId="0" fontId="164" fillId="2" borderId="9" xfId="0" applyFont="1" applyFill="1" applyBorder="1" applyAlignment="1">
      <alignment horizontal="left" vertical="top" wrapText="1"/>
    </xf>
    <xf numFmtId="166" fontId="18" fillId="2" borderId="3" xfId="0" applyNumberFormat="1" applyFont="1" applyFill="1" applyBorder="1" applyAlignment="1">
      <alignment horizontal="center" vertical="center" wrapText="1"/>
    </xf>
    <xf numFmtId="166" fontId="18" fillId="2" borderId="38" xfId="0" applyNumberFormat="1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64" fillId="2" borderId="38" xfId="0" applyFont="1" applyFill="1" applyBorder="1" applyAlignment="1">
      <alignment horizontal="left" vertical="top" wrapText="1"/>
    </xf>
    <xf numFmtId="166" fontId="18" fillId="2" borderId="0" xfId="0" applyNumberFormat="1" applyFont="1" applyFill="1" applyAlignment="1">
      <alignment horizontal="center"/>
    </xf>
    <xf numFmtId="0" fontId="18" fillId="2" borderId="0" xfId="2718" applyFont="1" applyFill="1" applyAlignment="1">
      <alignment horizontal="center" vertical="center" wrapText="1"/>
    </xf>
    <xf numFmtId="166" fontId="18" fillId="2" borderId="40" xfId="2719" applyNumberFormat="1" applyFont="1" applyFill="1" applyBorder="1" applyAlignment="1">
      <alignment horizontal="center" vertical="center" wrapText="1"/>
    </xf>
    <xf numFmtId="0" fontId="18" fillId="2" borderId="1" xfId="2718" applyFont="1" applyFill="1" applyBorder="1" applyAlignment="1">
      <alignment horizontal="center" vertical="top" wrapText="1"/>
    </xf>
    <xf numFmtId="0" fontId="18" fillId="2" borderId="42" xfId="2718" applyFont="1" applyFill="1" applyBorder="1" applyAlignment="1">
      <alignment horizontal="center" vertical="top" wrapText="1"/>
    </xf>
    <xf numFmtId="0" fontId="18" fillId="2" borderId="41" xfId="2718" applyFont="1" applyFill="1" applyBorder="1" applyAlignment="1">
      <alignment horizontal="center" vertical="top" wrapText="1"/>
    </xf>
    <xf numFmtId="166" fontId="18" fillId="2" borderId="3" xfId="2718" applyNumberFormat="1" applyFont="1" applyFill="1" applyBorder="1" applyAlignment="1">
      <alignment horizontal="center" vertical="center" wrapText="1"/>
    </xf>
    <xf numFmtId="166" fontId="18" fillId="2" borderId="9" xfId="2718" applyNumberFormat="1" applyFont="1" applyFill="1" applyBorder="1" applyAlignment="1">
      <alignment horizontal="center" vertical="center" wrapText="1"/>
    </xf>
  </cellXfs>
  <cellStyles count="2744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view="pageBreakPreview" zoomScale="115" zoomScaleNormal="115" zoomScaleSheetLayoutView="115" workbookViewId="0">
      <selection activeCell="D18" sqref="D18:E18"/>
    </sheetView>
  </sheetViews>
  <sheetFormatPr defaultRowHeight="17.25"/>
  <cols>
    <col min="1" max="1" width="11.28515625" style="56" customWidth="1"/>
    <col min="2" max="2" width="15.28515625" style="56" customWidth="1"/>
    <col min="3" max="3" width="84.5703125" style="3" customWidth="1"/>
    <col min="4" max="5" width="18.7109375" style="3" customWidth="1"/>
    <col min="6" max="6" width="17" style="3" bestFit="1" customWidth="1"/>
    <col min="7" max="7" width="16" style="3" bestFit="1" customWidth="1"/>
    <col min="8" max="16384" width="9.140625" style="3"/>
  </cols>
  <sheetData>
    <row r="1" spans="1:7">
      <c r="E1" s="56" t="s">
        <v>17</v>
      </c>
    </row>
    <row r="2" spans="1:7">
      <c r="A2" s="56" t="s">
        <v>0</v>
      </c>
      <c r="E2" s="18" t="s">
        <v>59</v>
      </c>
    </row>
    <row r="3" spans="1:7">
      <c r="C3" s="139" t="s">
        <v>1</v>
      </c>
      <c r="D3" s="139"/>
      <c r="E3" s="139"/>
    </row>
    <row r="4" spans="1:7">
      <c r="E4" s="56"/>
    </row>
    <row r="5" spans="1:7" ht="72" customHeight="1">
      <c r="A5" s="140" t="s">
        <v>115</v>
      </c>
      <c r="B5" s="140"/>
      <c r="C5" s="140"/>
      <c r="D5" s="140"/>
      <c r="E5" s="140"/>
    </row>
    <row r="6" spans="1:7" ht="18" thickBot="1">
      <c r="A6" s="31"/>
      <c r="B6" s="31"/>
      <c r="C6" s="32"/>
      <c r="D6" s="32"/>
      <c r="E6" s="12" t="s">
        <v>52</v>
      </c>
    </row>
    <row r="7" spans="1:7" ht="69.75" customHeight="1">
      <c r="A7" s="141" t="s">
        <v>3</v>
      </c>
      <c r="B7" s="142"/>
      <c r="C7" s="143" t="s">
        <v>15</v>
      </c>
      <c r="D7" s="152" t="s">
        <v>46</v>
      </c>
      <c r="E7" s="153"/>
    </row>
    <row r="8" spans="1:7" ht="34.5">
      <c r="A8" s="33" t="s">
        <v>4</v>
      </c>
      <c r="B8" s="34" t="s">
        <v>5</v>
      </c>
      <c r="C8" s="144"/>
      <c r="D8" s="87" t="s">
        <v>83</v>
      </c>
      <c r="E8" s="26" t="s">
        <v>14</v>
      </c>
    </row>
    <row r="9" spans="1:7">
      <c r="A9" s="20"/>
      <c r="B9" s="20"/>
      <c r="C9" s="74" t="s">
        <v>37</v>
      </c>
      <c r="D9" s="62">
        <f t="shared" ref="D9" si="0">D10+D24</f>
        <v>0</v>
      </c>
      <c r="E9" s="62">
        <f>E10+E24</f>
        <v>0</v>
      </c>
    </row>
    <row r="10" spans="1:7">
      <c r="A10" s="60"/>
      <c r="B10" s="61"/>
      <c r="C10" s="83" t="s">
        <v>60</v>
      </c>
      <c r="D10" s="62">
        <f t="shared" ref="D10" si="1">D11</f>
        <v>-1460638</v>
      </c>
      <c r="E10" s="62">
        <f>E11</f>
        <v>-1460638</v>
      </c>
      <c r="F10" s="6"/>
      <c r="G10" s="6"/>
    </row>
    <row r="11" spans="1:7">
      <c r="A11" s="68">
        <v>1139</v>
      </c>
      <c r="B11" s="54"/>
      <c r="C11" s="84" t="s">
        <v>38</v>
      </c>
      <c r="D11" s="69">
        <f t="shared" ref="D11" si="2">D18</f>
        <v>-1460638</v>
      </c>
      <c r="E11" s="69">
        <f>E18</f>
        <v>-1460638</v>
      </c>
    </row>
    <row r="12" spans="1:7">
      <c r="A12" s="70"/>
      <c r="B12" s="55"/>
      <c r="C12" s="85" t="s">
        <v>61</v>
      </c>
      <c r="D12" s="71"/>
      <c r="E12" s="71"/>
    </row>
    <row r="13" spans="1:7">
      <c r="A13" s="70"/>
      <c r="B13" s="55"/>
      <c r="C13" s="84" t="s">
        <v>39</v>
      </c>
      <c r="D13" s="71"/>
      <c r="E13" s="71"/>
    </row>
    <row r="14" spans="1:7" ht="20.25" customHeight="1">
      <c r="A14" s="70"/>
      <c r="B14" s="55"/>
      <c r="C14" s="85" t="s">
        <v>62</v>
      </c>
      <c r="D14" s="71"/>
      <c r="E14" s="71"/>
    </row>
    <row r="15" spans="1:7">
      <c r="A15" s="70"/>
      <c r="B15" s="55"/>
      <c r="C15" s="84" t="s">
        <v>40</v>
      </c>
      <c r="D15" s="71"/>
      <c r="E15" s="71"/>
    </row>
    <row r="16" spans="1:7" ht="34.5">
      <c r="A16" s="72"/>
      <c r="B16" s="61"/>
      <c r="C16" s="85" t="s">
        <v>63</v>
      </c>
      <c r="D16" s="73"/>
      <c r="E16" s="73"/>
    </row>
    <row r="17" spans="1:6" ht="17.25" customHeight="1">
      <c r="A17" s="136" t="s">
        <v>41</v>
      </c>
      <c r="B17" s="137"/>
      <c r="C17" s="145"/>
      <c r="D17" s="23"/>
      <c r="E17" s="23"/>
    </row>
    <row r="18" spans="1:6">
      <c r="A18" s="146"/>
      <c r="B18" s="149">
        <v>11001</v>
      </c>
      <c r="C18" s="84" t="s">
        <v>6</v>
      </c>
      <c r="D18" s="43">
        <v>-1460638</v>
      </c>
      <c r="E18" s="43">
        <v>-1460638</v>
      </c>
      <c r="F18" s="5"/>
    </row>
    <row r="19" spans="1:6">
      <c r="A19" s="147"/>
      <c r="B19" s="150"/>
      <c r="C19" s="85" t="s">
        <v>61</v>
      </c>
      <c r="D19" s="43"/>
      <c r="E19" s="43"/>
    </row>
    <row r="20" spans="1:6">
      <c r="A20" s="147"/>
      <c r="B20" s="150"/>
      <c r="C20" s="84" t="s">
        <v>7</v>
      </c>
      <c r="D20" s="43"/>
      <c r="E20" s="43"/>
    </row>
    <row r="21" spans="1:6" ht="82.5" customHeight="1">
      <c r="A21" s="147"/>
      <c r="B21" s="150"/>
      <c r="C21" s="85" t="s">
        <v>64</v>
      </c>
      <c r="D21" s="43"/>
      <c r="E21" s="43"/>
    </row>
    <row r="22" spans="1:6">
      <c r="A22" s="147"/>
      <c r="B22" s="150"/>
      <c r="C22" s="84" t="s">
        <v>23</v>
      </c>
      <c r="D22" s="43"/>
      <c r="E22" s="43"/>
    </row>
    <row r="23" spans="1:6">
      <c r="A23" s="148"/>
      <c r="B23" s="151"/>
      <c r="C23" s="85" t="s">
        <v>65</v>
      </c>
      <c r="D23" s="43"/>
      <c r="E23" s="43"/>
    </row>
    <row r="24" spans="1:6">
      <c r="A24" s="79"/>
      <c r="B24" s="80"/>
      <c r="C24" s="86" t="s">
        <v>47</v>
      </c>
      <c r="D24" s="43">
        <f t="shared" ref="D24" si="3">D25</f>
        <v>1460638</v>
      </c>
      <c r="E24" s="43">
        <f>E25</f>
        <v>1460638</v>
      </c>
    </row>
    <row r="25" spans="1:6">
      <c r="A25" s="54">
        <v>1205</v>
      </c>
      <c r="B25" s="47"/>
      <c r="C25" s="84" t="s">
        <v>38</v>
      </c>
      <c r="D25" s="43">
        <f t="shared" ref="D25" si="4">D32</f>
        <v>1460638</v>
      </c>
      <c r="E25" s="43">
        <f>E32</f>
        <v>1460638</v>
      </c>
      <c r="F25" s="5"/>
    </row>
    <row r="26" spans="1:6">
      <c r="A26" s="55"/>
      <c r="B26" s="48"/>
      <c r="C26" t="s">
        <v>108</v>
      </c>
      <c r="D26" s="42"/>
      <c r="E26" s="42"/>
    </row>
    <row r="27" spans="1:6">
      <c r="A27" s="55"/>
      <c r="B27" s="48"/>
      <c r="C27" s="84" t="s">
        <v>39</v>
      </c>
      <c r="D27" s="23"/>
      <c r="E27" s="23"/>
    </row>
    <row r="28" spans="1:6" ht="34.5">
      <c r="A28" s="55"/>
      <c r="B28" s="48"/>
      <c r="C28" s="85" t="s">
        <v>109</v>
      </c>
      <c r="D28" s="23"/>
      <c r="E28" s="23"/>
    </row>
    <row r="29" spans="1:6">
      <c r="A29" s="55"/>
      <c r="B29" s="48"/>
      <c r="C29" s="84" t="s">
        <v>40</v>
      </c>
      <c r="D29" s="23"/>
      <c r="E29" s="23"/>
    </row>
    <row r="30" spans="1:6">
      <c r="A30" s="61"/>
      <c r="B30" s="49"/>
      <c r="C30" s="85" t="s">
        <v>110</v>
      </c>
      <c r="D30" s="23"/>
      <c r="E30" s="23"/>
    </row>
    <row r="31" spans="1:6" ht="17.25" customHeight="1">
      <c r="A31" s="136" t="s">
        <v>41</v>
      </c>
      <c r="B31" s="137"/>
      <c r="C31" s="138"/>
      <c r="D31" s="81"/>
      <c r="E31" s="58"/>
    </row>
    <row r="32" spans="1:6">
      <c r="A32" s="28"/>
      <c r="B32" s="29">
        <v>12029</v>
      </c>
      <c r="C32" s="84" t="s">
        <v>6</v>
      </c>
      <c r="D32" s="23">
        <v>1460638</v>
      </c>
      <c r="E32" s="23">
        <v>1460638</v>
      </c>
    </row>
    <row r="33" spans="1:5" ht="34.5">
      <c r="A33" s="28"/>
      <c r="B33" s="29"/>
      <c r="C33" s="85" t="s">
        <v>106</v>
      </c>
      <c r="D33" s="23"/>
      <c r="E33" s="23"/>
    </row>
    <row r="34" spans="1:5">
      <c r="A34" s="28"/>
      <c r="B34" s="29"/>
      <c r="C34" s="84" t="s">
        <v>7</v>
      </c>
      <c r="D34" s="23"/>
      <c r="E34" s="23"/>
    </row>
    <row r="35" spans="1:5" ht="63.75" customHeight="1">
      <c r="A35" s="28"/>
      <c r="B35" s="29"/>
      <c r="C35" s="85" t="s">
        <v>107</v>
      </c>
      <c r="D35" s="23"/>
      <c r="E35" s="23"/>
    </row>
    <row r="36" spans="1:5">
      <c r="A36" s="28"/>
      <c r="B36" s="29"/>
      <c r="C36" s="84" t="s">
        <v>23</v>
      </c>
      <c r="D36" s="23"/>
      <c r="E36" s="23"/>
    </row>
    <row r="37" spans="1:5">
      <c r="A37" s="28"/>
      <c r="B37" s="29"/>
      <c r="C37" s="85" t="s">
        <v>19</v>
      </c>
      <c r="D37" s="23"/>
      <c r="E37" s="23"/>
    </row>
  </sheetData>
  <mergeCells count="9">
    <mergeCell ref="A31:C31"/>
    <mergeCell ref="C3:E3"/>
    <mergeCell ref="A5:E5"/>
    <mergeCell ref="A7:B7"/>
    <mergeCell ref="C7:C8"/>
    <mergeCell ref="A17:C17"/>
    <mergeCell ref="A18:A23"/>
    <mergeCell ref="B18:B23"/>
    <mergeCell ref="D7:E7"/>
  </mergeCells>
  <pageMargins left="0.25" right="0" top="0" bottom="0" header="0.05" footer="0"/>
  <pageSetup paperSize="9" scale="5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view="pageBreakPreview" zoomScaleNormal="100" zoomScaleSheetLayoutView="100" workbookViewId="0">
      <selection activeCell="F9" sqref="F9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69.42578125" style="1" customWidth="1"/>
    <col min="7" max="7" width="21" style="1" customWidth="1"/>
    <col min="8" max="8" width="19.85546875" style="1" customWidth="1"/>
    <col min="9" max="9" width="18.42578125" style="9" customWidth="1"/>
    <col min="10" max="10" width="18.85546875" style="1" bestFit="1" customWidth="1"/>
    <col min="11" max="11" width="16.140625" style="1" bestFit="1" customWidth="1"/>
    <col min="12" max="12" width="12.85546875" style="1" bestFit="1" customWidth="1"/>
    <col min="13" max="13" width="14.28515625" style="1" bestFit="1" customWidth="1"/>
    <col min="14" max="14" width="10.85546875" style="1" bestFit="1" customWidth="1"/>
    <col min="15" max="16384" width="9.140625" style="1"/>
  </cols>
  <sheetData>
    <row r="1" spans="1:11">
      <c r="H1" s="18" t="s">
        <v>2</v>
      </c>
    </row>
    <row r="2" spans="1:11">
      <c r="A2" s="2" t="s">
        <v>0</v>
      </c>
      <c r="D2" s="2" t="s">
        <v>0</v>
      </c>
      <c r="H2" s="18" t="s">
        <v>59</v>
      </c>
    </row>
    <row r="3" spans="1:11">
      <c r="H3" s="18" t="s">
        <v>1</v>
      </c>
    </row>
    <row r="4" spans="1:11">
      <c r="F4" s="18"/>
      <c r="G4" s="18"/>
      <c r="H4" s="18"/>
    </row>
    <row r="5" spans="1:11" ht="39" customHeight="1">
      <c r="A5" s="140" t="s">
        <v>84</v>
      </c>
      <c r="B5" s="140"/>
      <c r="C5" s="140"/>
      <c r="D5" s="140"/>
      <c r="E5" s="140"/>
      <c r="F5" s="140"/>
      <c r="G5" s="140"/>
      <c r="H5" s="140"/>
    </row>
    <row r="6" spans="1:11" ht="18" thickBot="1">
      <c r="H6" s="12" t="s">
        <v>49</v>
      </c>
    </row>
    <row r="7" spans="1:11" ht="100.5" customHeight="1">
      <c r="A7" s="154" t="s">
        <v>16</v>
      </c>
      <c r="B7" s="143"/>
      <c r="C7" s="143"/>
      <c r="D7" s="155" t="s">
        <v>3</v>
      </c>
      <c r="E7" s="143"/>
      <c r="F7" s="143" t="s">
        <v>13</v>
      </c>
      <c r="G7" s="157" t="str">
        <f>'1'!D7</f>
        <v>Ցուցանիշների փոփոխությունները ավելացումները նշված են դրական նշանով, իսկ նվազեցումները՝ փակագծերում</v>
      </c>
      <c r="H7" s="158"/>
      <c r="I7" s="10"/>
      <c r="J7" s="3"/>
    </row>
    <row r="8" spans="1:11" ht="48.75">
      <c r="A8" s="35" t="s">
        <v>8</v>
      </c>
      <c r="B8" s="36" t="s">
        <v>9</v>
      </c>
      <c r="C8" s="36" t="s">
        <v>10</v>
      </c>
      <c r="D8" s="37" t="s">
        <v>11</v>
      </c>
      <c r="E8" s="36" t="s">
        <v>12</v>
      </c>
      <c r="F8" s="156"/>
      <c r="G8" s="78" t="str">
        <f>'1'!D8</f>
        <v xml:space="preserve"> Ինն ամիս </v>
      </c>
      <c r="H8" s="57" t="str">
        <f>'1'!E8</f>
        <v>Տարի</v>
      </c>
    </row>
    <row r="9" spans="1:11">
      <c r="A9" s="21"/>
      <c r="B9" s="21"/>
      <c r="C9" s="21"/>
      <c r="D9" s="21"/>
      <c r="E9" s="21"/>
      <c r="F9" s="135" t="s">
        <v>31</v>
      </c>
      <c r="G9" s="38">
        <f>G11+G29</f>
        <v>0</v>
      </c>
      <c r="H9" s="38">
        <f>H11+H29</f>
        <v>0</v>
      </c>
      <c r="I9" s="11"/>
    </row>
    <row r="10" spans="1:11">
      <c r="A10" s="21"/>
      <c r="B10" s="21"/>
      <c r="C10" s="21"/>
      <c r="D10" s="21"/>
      <c r="E10" s="21"/>
      <c r="F10" s="21" t="s">
        <v>30</v>
      </c>
      <c r="G10" s="25"/>
      <c r="H10" s="25"/>
      <c r="I10" s="11"/>
    </row>
    <row r="11" spans="1:11" ht="21" customHeight="1">
      <c r="A11" s="7"/>
      <c r="B11" s="7"/>
      <c r="C11" s="7"/>
      <c r="D11" s="7"/>
      <c r="E11" s="7"/>
      <c r="F11" s="134" t="str">
        <f>'1'!C24</f>
        <v xml:space="preserve"> ՀՀ աշխատանքի և սոցիալական հարցերի նախարարություն</v>
      </c>
      <c r="G11" s="75">
        <f t="shared" ref="G11" si="0">G12</f>
        <v>1460638</v>
      </c>
      <c r="H11" s="75">
        <f>H12</f>
        <v>1460638</v>
      </c>
      <c r="I11" s="11"/>
    </row>
    <row r="12" spans="1:11" ht="23.25" customHeight="1">
      <c r="A12" s="7" t="s">
        <v>32</v>
      </c>
      <c r="B12" s="7"/>
      <c r="C12" s="7"/>
      <c r="D12" s="7"/>
      <c r="E12" s="7"/>
      <c r="F12" s="7" t="s">
        <v>33</v>
      </c>
      <c r="G12" s="39">
        <f t="shared" ref="G12" si="1">G14</f>
        <v>1460638</v>
      </c>
      <c r="H12" s="39">
        <f>H14</f>
        <v>1460638</v>
      </c>
      <c r="I12" s="8"/>
    </row>
    <row r="13" spans="1:11">
      <c r="A13" s="21"/>
      <c r="B13" s="21"/>
      <c r="C13" s="21"/>
      <c r="D13" s="21"/>
      <c r="E13" s="21"/>
      <c r="F13" s="21" t="s">
        <v>30</v>
      </c>
      <c r="G13" s="23"/>
      <c r="H13" s="23"/>
      <c r="I13" s="8"/>
      <c r="J13" s="4"/>
      <c r="K13" s="4"/>
    </row>
    <row r="14" spans="1:11">
      <c r="A14" s="24"/>
      <c r="B14" s="44" t="s">
        <v>111</v>
      </c>
      <c r="C14" s="29"/>
      <c r="D14" s="29"/>
      <c r="E14" s="29"/>
      <c r="F14" s="83" t="s">
        <v>116</v>
      </c>
      <c r="G14" s="22">
        <f t="shared" ref="G14" si="2">G16</f>
        <v>1460638</v>
      </c>
      <c r="H14" s="22">
        <f>H16</f>
        <v>1460638</v>
      </c>
    </row>
    <row r="15" spans="1:11">
      <c r="A15" s="24"/>
      <c r="B15" s="29"/>
      <c r="C15" s="29"/>
      <c r="D15" s="29"/>
      <c r="E15" s="29"/>
      <c r="F15" s="51" t="s">
        <v>50</v>
      </c>
      <c r="G15" s="22"/>
      <c r="H15" s="22"/>
    </row>
    <row r="16" spans="1:11">
      <c r="A16" s="24"/>
      <c r="B16" s="29"/>
      <c r="C16" s="44" t="s">
        <v>117</v>
      </c>
      <c r="D16" s="29"/>
      <c r="E16" s="29"/>
      <c r="F16" s="83" t="s">
        <v>116</v>
      </c>
      <c r="G16" s="22">
        <f t="shared" ref="G16" si="3">G18</f>
        <v>1460638</v>
      </c>
      <c r="H16" s="22">
        <f>H18</f>
        <v>1460638</v>
      </c>
    </row>
    <row r="17" spans="1:8">
      <c r="A17" s="24"/>
      <c r="B17" s="29"/>
      <c r="C17" s="44"/>
      <c r="D17" s="29"/>
      <c r="E17" s="29"/>
      <c r="F17" s="30" t="s">
        <v>30</v>
      </c>
      <c r="G17" s="22"/>
      <c r="H17" s="22"/>
    </row>
    <row r="18" spans="1:8">
      <c r="A18" s="24"/>
      <c r="B18" s="29"/>
      <c r="C18" s="29"/>
      <c r="D18" s="29">
        <v>1205</v>
      </c>
      <c r="E18" s="29"/>
      <c r="F18" s="29" t="s">
        <v>108</v>
      </c>
      <c r="G18" s="22">
        <f t="shared" ref="G18" si="4">G20</f>
        <v>1460638</v>
      </c>
      <c r="H18" s="22">
        <f>H20</f>
        <v>1460638</v>
      </c>
    </row>
    <row r="19" spans="1:8">
      <c r="A19" s="24"/>
      <c r="B19" s="29"/>
      <c r="C19" s="29"/>
      <c r="D19" s="29"/>
      <c r="E19" s="29"/>
      <c r="F19" s="30" t="s">
        <v>30</v>
      </c>
      <c r="G19" s="22"/>
      <c r="H19" s="22"/>
    </row>
    <row r="20" spans="1:8" ht="51.75">
      <c r="A20" s="24"/>
      <c r="B20" s="52"/>
      <c r="C20" s="52"/>
      <c r="D20" s="53"/>
      <c r="E20" s="53">
        <f>'1'!B32</f>
        <v>12029</v>
      </c>
      <c r="F20" s="29" t="str">
        <f>'1'!C33</f>
        <v xml:space="preserve"> Անկանխիկ եղանակով վճարումներից կենսաթոշակառուներին
հետվճարի տրամադրում </v>
      </c>
      <c r="G20" s="22">
        <f t="shared" ref="G20" si="5">G22</f>
        <v>1460638</v>
      </c>
      <c r="H20" s="22">
        <f>H22</f>
        <v>1460638</v>
      </c>
    </row>
    <row r="21" spans="1:8">
      <c r="A21" s="24"/>
      <c r="B21" s="52"/>
      <c r="C21" s="52"/>
      <c r="D21" s="53"/>
      <c r="E21" s="53"/>
      <c r="F21" s="29" t="s">
        <v>58</v>
      </c>
      <c r="G21" s="22"/>
      <c r="H21" s="22"/>
    </row>
    <row r="22" spans="1:8" ht="41.25" customHeight="1">
      <c r="A22" s="24"/>
      <c r="B22" s="52"/>
      <c r="C22" s="52"/>
      <c r="D22" s="45"/>
      <c r="E22" s="45"/>
      <c r="F22" s="29" t="s">
        <v>112</v>
      </c>
      <c r="G22" s="22">
        <f t="shared" ref="G22" si="6">G24</f>
        <v>1460638</v>
      </c>
      <c r="H22" s="22">
        <f>H24</f>
        <v>1460638</v>
      </c>
    </row>
    <row r="23" spans="1:8" ht="34.5">
      <c r="A23" s="24"/>
      <c r="B23" s="52"/>
      <c r="C23" s="52"/>
      <c r="D23" s="53"/>
      <c r="E23" s="53"/>
      <c r="F23" s="29" t="s">
        <v>22</v>
      </c>
      <c r="G23" s="22"/>
      <c r="H23" s="22"/>
    </row>
    <row r="24" spans="1:8">
      <c r="A24" s="24"/>
      <c r="B24" s="52"/>
      <c r="C24" s="52"/>
      <c r="D24" s="53"/>
      <c r="E24" s="53"/>
      <c r="F24" s="29" t="s">
        <v>31</v>
      </c>
      <c r="G24" s="22">
        <f t="shared" ref="G24:G26" si="7">G25</f>
        <v>1460638</v>
      </c>
      <c r="H24" s="22">
        <f t="shared" ref="H24:H26" si="8">H25</f>
        <v>1460638</v>
      </c>
    </row>
    <row r="25" spans="1:8">
      <c r="A25" s="24"/>
      <c r="B25" s="52"/>
      <c r="C25" s="52"/>
      <c r="D25" s="53"/>
      <c r="E25" s="53"/>
      <c r="F25" s="29" t="s">
        <v>34</v>
      </c>
      <c r="G25" s="22">
        <f t="shared" si="7"/>
        <v>1460638</v>
      </c>
      <c r="H25" s="22">
        <f t="shared" si="8"/>
        <v>1460638</v>
      </c>
    </row>
    <row r="26" spans="1:8">
      <c r="A26" s="24"/>
      <c r="B26" s="52"/>
      <c r="C26" s="52"/>
      <c r="D26" s="53"/>
      <c r="E26" s="53"/>
      <c r="F26" s="29" t="s">
        <v>35</v>
      </c>
      <c r="G26" s="22">
        <f t="shared" si="7"/>
        <v>1460638</v>
      </c>
      <c r="H26" s="22">
        <f t="shared" si="8"/>
        <v>1460638</v>
      </c>
    </row>
    <row r="27" spans="1:8" ht="34.5">
      <c r="A27" s="24"/>
      <c r="B27" s="52"/>
      <c r="C27" s="52"/>
      <c r="D27" s="53"/>
      <c r="E27" s="53"/>
      <c r="F27" s="29" t="s">
        <v>104</v>
      </c>
      <c r="G27" s="22">
        <f>'1'!D32</f>
        <v>1460638</v>
      </c>
      <c r="H27" s="22">
        <f>'1'!E32</f>
        <v>1460638</v>
      </c>
    </row>
    <row r="28" spans="1:8">
      <c r="A28" s="24"/>
      <c r="B28" s="52"/>
      <c r="C28" s="52"/>
      <c r="D28" s="53"/>
      <c r="E28" s="53"/>
      <c r="F28" s="29" t="s">
        <v>36</v>
      </c>
      <c r="G28" s="22">
        <f>'1'!D32</f>
        <v>1460638</v>
      </c>
      <c r="H28" s="22">
        <f>'1'!E32</f>
        <v>1460638</v>
      </c>
    </row>
    <row r="29" spans="1:8">
      <c r="A29" s="24"/>
      <c r="B29" s="52"/>
      <c r="C29" s="52"/>
      <c r="D29" s="53"/>
      <c r="E29" s="53"/>
      <c r="F29" s="133" t="s">
        <v>74</v>
      </c>
      <c r="G29" s="22">
        <f>G30</f>
        <v>-1460638</v>
      </c>
      <c r="H29" s="22">
        <f>H30</f>
        <v>-1460638</v>
      </c>
    </row>
    <row r="30" spans="1:8" ht="34.5">
      <c r="A30" s="83" t="s">
        <v>66</v>
      </c>
      <c r="B30" s="85"/>
      <c r="C30" s="85"/>
      <c r="D30" s="85"/>
      <c r="E30" s="85"/>
      <c r="F30" s="83" t="s">
        <v>67</v>
      </c>
      <c r="G30" s="22">
        <f t="shared" ref="G30" si="9">G32</f>
        <v>-1460638</v>
      </c>
      <c r="H30" s="22">
        <f>H32</f>
        <v>-1460638</v>
      </c>
    </row>
    <row r="31" spans="1:8">
      <c r="A31" s="85"/>
      <c r="B31" s="85"/>
      <c r="C31" s="85"/>
      <c r="D31" s="85"/>
      <c r="E31" s="85"/>
      <c r="F31" s="85" t="s">
        <v>30</v>
      </c>
      <c r="G31" s="22"/>
      <c r="H31" s="22"/>
    </row>
    <row r="32" spans="1:8">
      <c r="A32" s="85"/>
      <c r="B32" s="83" t="s">
        <v>68</v>
      </c>
      <c r="C32" s="85"/>
      <c r="D32" s="85"/>
      <c r="E32" s="85"/>
      <c r="F32" s="83" t="s">
        <v>69</v>
      </c>
      <c r="G32" s="22">
        <f t="shared" ref="G32" si="10">G34</f>
        <v>-1460638</v>
      </c>
      <c r="H32" s="22">
        <f>H34</f>
        <v>-1460638</v>
      </c>
    </row>
    <row r="33" spans="1:8">
      <c r="A33" s="85"/>
      <c r="B33" s="85"/>
      <c r="C33" s="85"/>
      <c r="D33" s="85"/>
      <c r="E33" s="85"/>
      <c r="F33" s="85" t="s">
        <v>30</v>
      </c>
      <c r="G33" s="22"/>
      <c r="H33" s="22"/>
    </row>
    <row r="34" spans="1:8">
      <c r="A34" s="85"/>
      <c r="B34" s="85"/>
      <c r="C34" s="83" t="s">
        <v>68</v>
      </c>
      <c r="D34" s="85"/>
      <c r="E34" s="85"/>
      <c r="F34" s="83" t="s">
        <v>61</v>
      </c>
      <c r="G34" s="22">
        <f t="shared" ref="G34" si="11">G36</f>
        <v>-1460638</v>
      </c>
      <c r="H34" s="22">
        <f>H36</f>
        <v>-1460638</v>
      </c>
    </row>
    <row r="35" spans="1:8">
      <c r="A35" s="85"/>
      <c r="B35" s="85"/>
      <c r="C35" s="85"/>
      <c r="D35" s="85"/>
      <c r="E35" s="85"/>
      <c r="F35" s="85" t="s">
        <v>30</v>
      </c>
      <c r="G35" s="22"/>
      <c r="H35" s="22"/>
    </row>
    <row r="36" spans="1:8">
      <c r="A36" s="85"/>
      <c r="B36" s="85"/>
      <c r="C36" s="85"/>
      <c r="D36" s="85" t="s">
        <v>70</v>
      </c>
      <c r="F36" s="85" t="s">
        <v>61</v>
      </c>
      <c r="G36" s="22">
        <f t="shared" ref="G36" si="12">G38</f>
        <v>-1460638</v>
      </c>
      <c r="H36" s="22">
        <f>H38</f>
        <v>-1460638</v>
      </c>
    </row>
    <row r="37" spans="1:8">
      <c r="A37" s="24"/>
      <c r="B37" s="29"/>
      <c r="C37" s="29"/>
      <c r="D37" s="29"/>
      <c r="E37" s="29"/>
      <c r="F37" s="85" t="s">
        <v>30</v>
      </c>
      <c r="G37" s="22"/>
      <c r="H37" s="22"/>
    </row>
    <row r="38" spans="1:8">
      <c r="A38" s="24"/>
      <c r="B38" s="29"/>
      <c r="C38" s="29"/>
      <c r="D38" s="29"/>
      <c r="E38" s="85" t="s">
        <v>71</v>
      </c>
      <c r="F38" s="29" t="s">
        <v>61</v>
      </c>
      <c r="G38" s="22">
        <f t="shared" ref="G38" si="13">G40</f>
        <v>-1460638</v>
      </c>
      <c r="H38" s="22">
        <f>H40</f>
        <v>-1460638</v>
      </c>
    </row>
    <row r="39" spans="1:8">
      <c r="A39" s="24"/>
      <c r="B39" s="29"/>
      <c r="C39" s="29"/>
      <c r="D39" s="29"/>
      <c r="E39" s="29"/>
      <c r="F39" s="29" t="s">
        <v>58</v>
      </c>
      <c r="G39" s="22"/>
      <c r="H39" s="22"/>
    </row>
    <row r="40" spans="1:8">
      <c r="A40" s="24"/>
      <c r="B40" s="29"/>
      <c r="C40" s="29"/>
      <c r="D40" s="29"/>
      <c r="E40" s="29"/>
      <c r="F40" s="29" t="s">
        <v>60</v>
      </c>
      <c r="G40" s="22">
        <f t="shared" ref="G40:G44" si="14">G41</f>
        <v>-1460638</v>
      </c>
      <c r="H40" s="22">
        <f t="shared" ref="H40:H43" si="15">H41</f>
        <v>-1460638</v>
      </c>
    </row>
    <row r="41" spans="1:8" ht="34.5">
      <c r="A41" s="24"/>
      <c r="B41" s="29"/>
      <c r="C41" s="29"/>
      <c r="D41" s="29"/>
      <c r="E41" s="29"/>
      <c r="F41" s="29" t="s">
        <v>22</v>
      </c>
      <c r="G41" s="22">
        <f t="shared" si="14"/>
        <v>-1460638</v>
      </c>
      <c r="H41" s="22">
        <f t="shared" si="15"/>
        <v>-1460638</v>
      </c>
    </row>
    <row r="42" spans="1:8">
      <c r="A42" s="24"/>
      <c r="B42" s="29"/>
      <c r="C42" s="29"/>
      <c r="D42" s="29"/>
      <c r="E42" s="29"/>
      <c r="F42" s="29" t="s">
        <v>31</v>
      </c>
      <c r="G42" s="22">
        <f t="shared" si="14"/>
        <v>-1460638</v>
      </c>
      <c r="H42" s="22">
        <f t="shared" si="15"/>
        <v>-1460638</v>
      </c>
    </row>
    <row r="43" spans="1:8">
      <c r="A43" s="24"/>
      <c r="B43" s="29"/>
      <c r="C43" s="29"/>
      <c r="D43" s="29"/>
      <c r="E43" s="29"/>
      <c r="F43" s="29" t="s">
        <v>34</v>
      </c>
      <c r="G43" s="22">
        <f t="shared" si="14"/>
        <v>-1460638</v>
      </c>
      <c r="H43" s="22">
        <f t="shared" si="15"/>
        <v>-1460638</v>
      </c>
    </row>
    <row r="44" spans="1:8">
      <c r="A44" s="24"/>
      <c r="B44" s="29"/>
      <c r="C44" s="29"/>
      <c r="D44" s="29"/>
      <c r="E44" s="29"/>
      <c r="F44" s="29" t="s">
        <v>72</v>
      </c>
      <c r="G44" s="22">
        <f t="shared" si="14"/>
        <v>-1460638</v>
      </c>
      <c r="H44" s="22">
        <f>H45</f>
        <v>-1460638</v>
      </c>
    </row>
    <row r="45" spans="1:8">
      <c r="A45" s="24"/>
      <c r="B45" s="24"/>
      <c r="C45" s="24"/>
      <c r="D45" s="24"/>
      <c r="E45" s="24"/>
      <c r="F45" s="29" t="s">
        <v>73</v>
      </c>
      <c r="G45" s="22">
        <f>'1'!D18</f>
        <v>-1460638</v>
      </c>
      <c r="H45" s="22">
        <f>'1'!E18</f>
        <v>-1460638</v>
      </c>
    </row>
  </sheetData>
  <mergeCells count="5">
    <mergeCell ref="A5:H5"/>
    <mergeCell ref="A7:C7"/>
    <mergeCell ref="D7:E7"/>
    <mergeCell ref="F7:F8"/>
    <mergeCell ref="G7:H7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view="pageBreakPreview" topLeftCell="A16" zoomScaleNormal="100" zoomScaleSheetLayoutView="100" workbookViewId="0">
      <selection activeCell="C22" sqref="C22:D22"/>
    </sheetView>
  </sheetViews>
  <sheetFormatPr defaultRowHeight="17.25"/>
  <cols>
    <col min="1" max="1" width="50.42578125" style="1" customWidth="1"/>
    <col min="2" max="2" width="74.140625" style="1" customWidth="1"/>
    <col min="3" max="3" width="17.7109375" style="1" customWidth="1"/>
    <col min="4" max="4" width="20.5703125" style="46" customWidth="1"/>
    <col min="5" max="5" width="16.5703125" style="1" customWidth="1"/>
    <col min="6" max="6" width="15" style="1" customWidth="1"/>
    <col min="7" max="16384" width="9.140625" style="1"/>
  </cols>
  <sheetData>
    <row r="1" spans="1:4">
      <c r="A1" s="18"/>
      <c r="B1" s="18"/>
      <c r="C1" s="18"/>
      <c r="D1" s="46" t="s">
        <v>53</v>
      </c>
    </row>
    <row r="2" spans="1:4">
      <c r="A2" s="18"/>
      <c r="B2" s="162" t="s">
        <v>59</v>
      </c>
      <c r="C2" s="162"/>
      <c r="D2" s="162"/>
    </row>
    <row r="3" spans="1:4">
      <c r="A3" s="18"/>
      <c r="B3" s="162" t="s">
        <v>1</v>
      </c>
      <c r="C3" s="162"/>
      <c r="D3" s="162"/>
    </row>
    <row r="4" spans="1:4" ht="14.25" customHeight="1">
      <c r="A4" s="168" t="s">
        <v>44</v>
      </c>
      <c r="B4" s="168"/>
      <c r="C4" s="168"/>
      <c r="D4" s="168"/>
    </row>
    <row r="5" spans="1:4" ht="61.5" customHeight="1">
      <c r="A5" s="169" t="s">
        <v>85</v>
      </c>
      <c r="B5" s="169"/>
      <c r="C5" s="169"/>
      <c r="D5" s="169"/>
    </row>
    <row r="6" spans="1:4" ht="30.75" customHeight="1">
      <c r="A6" s="171" t="s">
        <v>45</v>
      </c>
      <c r="B6" s="171"/>
      <c r="C6" s="171"/>
      <c r="D6" s="171"/>
    </row>
    <row r="7" spans="1:4">
      <c r="A7" s="170" t="s">
        <v>48</v>
      </c>
      <c r="B7" s="170"/>
      <c r="C7" s="170"/>
      <c r="D7" s="170"/>
    </row>
    <row r="8" spans="1:4">
      <c r="A8" s="14"/>
      <c r="B8" s="14"/>
      <c r="C8" s="14"/>
      <c r="D8" s="59"/>
    </row>
    <row r="9" spans="1:4">
      <c r="A9" s="13"/>
      <c r="B9" s="13"/>
      <c r="C9" s="13"/>
    </row>
    <row r="10" spans="1:4">
      <c r="A10" s="19"/>
      <c r="B10" s="19"/>
      <c r="C10" s="19"/>
      <c r="D10" s="50"/>
    </row>
    <row r="11" spans="1:4">
      <c r="A11" s="21" t="s">
        <v>42</v>
      </c>
      <c r="B11" s="117" t="s">
        <v>43</v>
      </c>
      <c r="C11" s="19"/>
      <c r="D11" s="50"/>
    </row>
    <row r="12" spans="1:4">
      <c r="A12" s="21">
        <v>1205</v>
      </c>
      <c r="B12" s="130" t="s">
        <v>108</v>
      </c>
      <c r="C12" s="88"/>
      <c r="D12" s="50"/>
    </row>
    <row r="13" spans="1:4" ht="23.25" customHeight="1">
      <c r="A13" s="118"/>
      <c r="B13" s="119"/>
      <c r="C13" s="19"/>
      <c r="D13" s="16"/>
    </row>
    <row r="14" spans="1:4">
      <c r="A14" s="120" t="s">
        <v>105</v>
      </c>
      <c r="B14" s="121"/>
      <c r="C14" s="19"/>
      <c r="D14" s="16"/>
    </row>
    <row r="15" spans="1:4" ht="66.75" customHeight="1">
      <c r="A15" s="67" t="s">
        <v>28</v>
      </c>
      <c r="B15" s="66" t="s">
        <v>118</v>
      </c>
      <c r="C15" s="175" t="s">
        <v>55</v>
      </c>
      <c r="D15" s="176"/>
    </row>
    <row r="16" spans="1:4" ht="38.25" customHeight="1">
      <c r="A16" s="67" t="s">
        <v>24</v>
      </c>
      <c r="B16" s="66" t="s">
        <v>119</v>
      </c>
      <c r="C16" s="123" t="s">
        <v>83</v>
      </c>
      <c r="D16" s="65" t="s">
        <v>56</v>
      </c>
    </row>
    <row r="17" spans="1:5" ht="41.25" customHeight="1">
      <c r="A17" s="67" t="s">
        <v>25</v>
      </c>
      <c r="B17" s="66" t="s">
        <v>120</v>
      </c>
      <c r="C17" s="165"/>
      <c r="D17" s="165"/>
    </row>
    <row r="18" spans="1:5" ht="51.75">
      <c r="A18" s="67" t="s">
        <v>26</v>
      </c>
      <c r="B18" s="66" t="s">
        <v>121</v>
      </c>
      <c r="C18" s="166"/>
      <c r="D18" s="166"/>
    </row>
    <row r="19" spans="1:5" ht="25.5" customHeight="1">
      <c r="A19" s="67" t="s">
        <v>21</v>
      </c>
      <c r="B19" s="66" t="s">
        <v>20</v>
      </c>
      <c r="C19" s="166"/>
      <c r="D19" s="166"/>
    </row>
    <row r="20" spans="1:5" ht="55.5" customHeight="1">
      <c r="A20" s="67" t="s">
        <v>81</v>
      </c>
      <c r="B20" s="66" t="s">
        <v>122</v>
      </c>
      <c r="C20" s="167"/>
      <c r="D20" s="167"/>
    </row>
    <row r="21" spans="1:5" ht="17.25" customHeight="1">
      <c r="A21" s="163" t="s">
        <v>29</v>
      </c>
      <c r="B21" s="164"/>
      <c r="C21" s="17"/>
      <c r="D21" s="17"/>
    </row>
    <row r="22" spans="1:5" ht="17.25" customHeight="1">
      <c r="A22" s="173" t="s">
        <v>123</v>
      </c>
      <c r="B22" s="174"/>
      <c r="C22" s="23">
        <v>125000</v>
      </c>
      <c r="D22" s="23">
        <v>125000</v>
      </c>
    </row>
    <row r="23" spans="1:5" ht="17.25" customHeight="1">
      <c r="A23" s="173" t="s">
        <v>27</v>
      </c>
      <c r="B23" s="174"/>
      <c r="C23" s="27">
        <f>'1'!D32</f>
        <v>1460638</v>
      </c>
      <c r="D23" s="27">
        <f>'1'!E32</f>
        <v>1460638</v>
      </c>
      <c r="E23" s="16"/>
    </row>
    <row r="24" spans="1:5">
      <c r="A24" s="64"/>
      <c r="B24" s="64"/>
      <c r="C24" s="64"/>
      <c r="D24" s="63"/>
    </row>
    <row r="25" spans="1:5">
      <c r="A25" s="64"/>
      <c r="B25" s="64" t="s">
        <v>74</v>
      </c>
      <c r="C25" s="64"/>
      <c r="D25" s="63"/>
    </row>
    <row r="26" spans="1:5">
      <c r="A26" s="126" t="s">
        <v>42</v>
      </c>
      <c r="B26" s="126" t="s">
        <v>43</v>
      </c>
      <c r="C26" s="19"/>
      <c r="D26" s="16"/>
    </row>
    <row r="27" spans="1:5">
      <c r="A27" s="40">
        <v>1139</v>
      </c>
      <c r="B27" s="41" t="s">
        <v>75</v>
      </c>
      <c r="C27" s="88"/>
      <c r="D27" s="76"/>
    </row>
    <row r="28" spans="1:5">
      <c r="A28" s="172" t="s">
        <v>51</v>
      </c>
      <c r="B28" s="172"/>
      <c r="C28" s="19"/>
      <c r="D28" s="16"/>
    </row>
    <row r="29" spans="1:5">
      <c r="A29" s="19"/>
      <c r="B29" s="19"/>
      <c r="C29" s="19"/>
      <c r="D29" s="16"/>
    </row>
    <row r="30" spans="1:5" ht="60" customHeight="1">
      <c r="A30" s="67" t="s">
        <v>28</v>
      </c>
      <c r="B30" s="66" t="s">
        <v>76</v>
      </c>
      <c r="C30" s="159" t="s">
        <v>54</v>
      </c>
      <c r="D30" s="160"/>
    </row>
    <row r="31" spans="1:5" ht="45" customHeight="1">
      <c r="A31" s="67" t="s">
        <v>24</v>
      </c>
      <c r="B31" s="66" t="s">
        <v>77</v>
      </c>
      <c r="C31" s="66" t="s">
        <v>83</v>
      </c>
      <c r="D31" s="124" t="s">
        <v>14</v>
      </c>
    </row>
    <row r="32" spans="1:5">
      <c r="A32" s="67" t="s">
        <v>25</v>
      </c>
      <c r="B32" s="66" t="s">
        <v>78</v>
      </c>
      <c r="C32" s="77"/>
      <c r="D32" s="77"/>
    </row>
    <row r="33" spans="1:4" ht="69">
      <c r="A33" s="67" t="s">
        <v>26</v>
      </c>
      <c r="B33" s="66" t="s">
        <v>79</v>
      </c>
      <c r="C33" s="77"/>
      <c r="D33" s="77"/>
    </row>
    <row r="34" spans="1:4">
      <c r="A34" s="67" t="s">
        <v>21</v>
      </c>
      <c r="B34" s="66" t="s">
        <v>80</v>
      </c>
      <c r="C34" s="77"/>
      <c r="D34" s="77"/>
    </row>
    <row r="35" spans="1:4">
      <c r="A35" s="67" t="s">
        <v>81</v>
      </c>
      <c r="B35" s="66" t="s">
        <v>82</v>
      </c>
      <c r="C35" s="77"/>
      <c r="D35" s="77"/>
    </row>
    <row r="36" spans="1:4" ht="17.25" customHeight="1">
      <c r="A36" s="161" t="s">
        <v>29</v>
      </c>
      <c r="B36" s="161"/>
      <c r="C36" s="77"/>
      <c r="D36" s="77"/>
    </row>
    <row r="37" spans="1:4" ht="34.5">
      <c r="A37" s="126" t="s">
        <v>27</v>
      </c>
      <c r="B37" s="126"/>
      <c r="C37" s="27">
        <f>'1'!D18</f>
        <v>-1460638</v>
      </c>
      <c r="D37" s="27">
        <f>'1'!E18</f>
        <v>-1460638</v>
      </c>
    </row>
    <row r="38" spans="1:4">
      <c r="A38" s="13"/>
      <c r="B38" s="13"/>
      <c r="C38" s="13"/>
    </row>
    <row r="39" spans="1:4">
      <c r="A39" s="13"/>
      <c r="B39" s="13"/>
      <c r="C39" s="13"/>
    </row>
    <row r="40" spans="1:4">
      <c r="A40" s="13"/>
      <c r="B40" s="13"/>
      <c r="C40" s="13"/>
    </row>
    <row r="41" spans="1:4">
      <c r="A41" s="13"/>
      <c r="B41" s="13"/>
      <c r="C41" s="13"/>
    </row>
    <row r="42" spans="1:4">
      <c r="A42" s="13"/>
      <c r="B42" s="13"/>
      <c r="C42" s="13"/>
    </row>
    <row r="43" spans="1:4">
      <c r="A43" s="13"/>
      <c r="B43" s="13"/>
      <c r="C43" s="13"/>
    </row>
    <row r="44" spans="1:4">
      <c r="A44" s="13"/>
      <c r="B44" s="13"/>
      <c r="C44" s="13"/>
    </row>
    <row r="45" spans="1:4">
      <c r="A45" s="13"/>
      <c r="B45" s="13"/>
      <c r="C45" s="13"/>
    </row>
    <row r="46" spans="1:4">
      <c r="A46" s="13"/>
      <c r="B46" s="13"/>
      <c r="C46" s="13"/>
    </row>
    <row r="47" spans="1:4">
      <c r="A47" s="13"/>
      <c r="B47" s="13"/>
      <c r="C47" s="13"/>
    </row>
    <row r="48" spans="1:4">
      <c r="A48" s="13"/>
      <c r="B48" s="13"/>
      <c r="C48" s="13"/>
    </row>
    <row r="49" spans="1:3">
      <c r="A49" s="13"/>
      <c r="B49" s="13"/>
      <c r="C49" s="13"/>
    </row>
  </sheetData>
  <sortState ref="A17:N22">
    <sortCondition ref="D12"/>
  </sortState>
  <mergeCells count="15">
    <mergeCell ref="C30:D30"/>
    <mergeCell ref="A36:B36"/>
    <mergeCell ref="B2:D2"/>
    <mergeCell ref="B3:D3"/>
    <mergeCell ref="A21:B21"/>
    <mergeCell ref="D17:D20"/>
    <mergeCell ref="A4:D4"/>
    <mergeCell ref="A5:D5"/>
    <mergeCell ref="A7:D7"/>
    <mergeCell ref="A6:D6"/>
    <mergeCell ref="A28:B28"/>
    <mergeCell ref="A23:B23"/>
    <mergeCell ref="C17:C20"/>
    <mergeCell ref="C15:D15"/>
    <mergeCell ref="A22:B22"/>
  </mergeCells>
  <pageMargins left="0.2" right="0" top="0.25" bottom="0.25" header="0.3" footer="0.3"/>
  <pageSetup paperSize="9" scale="56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abSelected="1" view="pageBreakPreview" topLeftCell="A13" zoomScaleNormal="100" zoomScaleSheetLayoutView="100" workbookViewId="0">
      <selection activeCell="C22" sqref="C22:D23"/>
    </sheetView>
  </sheetViews>
  <sheetFormatPr defaultRowHeight="17.25"/>
  <cols>
    <col min="1" max="1" width="50.42578125" style="1" customWidth="1"/>
    <col min="2" max="2" width="74.140625" style="1" customWidth="1"/>
    <col min="3" max="3" width="18.28515625" style="1" customWidth="1"/>
    <col min="4" max="4" width="19" style="125" customWidth="1"/>
    <col min="5" max="5" width="9.5703125" style="1" customWidth="1"/>
    <col min="6" max="6" width="16.5703125" style="1" customWidth="1"/>
    <col min="7" max="7" width="10" style="1" customWidth="1"/>
    <col min="8" max="16384" width="9.140625" style="1"/>
  </cols>
  <sheetData>
    <row r="1" spans="1:4">
      <c r="A1" s="18"/>
      <c r="B1" s="18"/>
      <c r="C1" s="18"/>
      <c r="D1" s="125" t="s">
        <v>57</v>
      </c>
    </row>
    <row r="2" spans="1:4">
      <c r="A2" s="18"/>
      <c r="B2" s="18"/>
      <c r="C2" s="18"/>
      <c r="D2" s="125" t="s">
        <v>59</v>
      </c>
    </row>
    <row r="3" spans="1:4">
      <c r="A3" s="18"/>
      <c r="B3" s="18"/>
      <c r="C3" s="18"/>
      <c r="D3" s="125" t="s">
        <v>1</v>
      </c>
    </row>
    <row r="4" spans="1:4" ht="14.25" customHeight="1">
      <c r="A4" s="168" t="s">
        <v>44</v>
      </c>
      <c r="B4" s="168"/>
      <c r="C4" s="168"/>
      <c r="D4" s="168"/>
    </row>
    <row r="5" spans="1:4" ht="61.5" customHeight="1">
      <c r="A5" s="177" t="s">
        <v>114</v>
      </c>
      <c r="B5" s="177"/>
      <c r="C5" s="177"/>
      <c r="D5" s="177"/>
    </row>
    <row r="6" spans="1:4" ht="30.75" customHeight="1">
      <c r="A6" s="171" t="s">
        <v>113</v>
      </c>
      <c r="B6" s="171"/>
      <c r="C6" s="171"/>
      <c r="D6" s="171"/>
    </row>
    <row r="7" spans="1:4">
      <c r="A7" s="170" t="s">
        <v>18</v>
      </c>
      <c r="B7" s="170"/>
      <c r="C7" s="170"/>
      <c r="D7" s="170"/>
    </row>
    <row r="8" spans="1:4">
      <c r="A8" s="14"/>
      <c r="B8" s="14"/>
      <c r="C8" s="14"/>
      <c r="D8" s="15"/>
    </row>
    <row r="9" spans="1:4">
      <c r="A9" s="13"/>
      <c r="B9" s="13"/>
      <c r="C9" s="13"/>
    </row>
    <row r="10" spans="1:4">
      <c r="A10" s="19"/>
      <c r="B10" s="19"/>
      <c r="C10" s="19"/>
      <c r="D10" s="50"/>
    </row>
    <row r="11" spans="1:4">
      <c r="A11" s="21" t="s">
        <v>42</v>
      </c>
      <c r="B11" s="117" t="s">
        <v>43</v>
      </c>
      <c r="C11" s="19"/>
      <c r="D11" s="50"/>
    </row>
    <row r="12" spans="1:4">
      <c r="A12" s="21">
        <v>1205</v>
      </c>
      <c r="B12" s="130" t="s">
        <v>108</v>
      </c>
      <c r="C12" s="88"/>
      <c r="D12" s="50"/>
    </row>
    <row r="13" spans="1:4" ht="23.25" customHeight="1">
      <c r="A13" s="118"/>
      <c r="B13" s="119"/>
      <c r="C13" s="19"/>
      <c r="D13" s="16"/>
    </row>
    <row r="14" spans="1:4">
      <c r="A14" s="120" t="s">
        <v>105</v>
      </c>
      <c r="B14" s="121"/>
      <c r="C14" s="19"/>
      <c r="D14" s="16"/>
    </row>
    <row r="15" spans="1:4" ht="89.25" customHeight="1">
      <c r="A15" s="122" t="str">
        <f>'3'!A15</f>
        <v xml:space="preserve"> Ծրագրի դասիչը` </v>
      </c>
      <c r="B15" s="122" t="str">
        <f>'3'!B15</f>
        <v xml:space="preserve"> 1205 </v>
      </c>
      <c r="C15" s="175" t="s">
        <v>55</v>
      </c>
      <c r="D15" s="176"/>
    </row>
    <row r="16" spans="1:4" ht="40.5" customHeight="1">
      <c r="A16" s="122" t="str">
        <f>'3'!A16</f>
        <v xml:space="preserve"> Միջոցառման դասիչը` </v>
      </c>
      <c r="B16" s="122" t="str">
        <f>'3'!B16</f>
        <v xml:space="preserve"> 12029 </v>
      </c>
      <c r="C16" s="123" t="s">
        <v>83</v>
      </c>
      <c r="D16" s="65" t="s">
        <v>56</v>
      </c>
    </row>
    <row r="17" spans="1:4" ht="41.25" customHeight="1">
      <c r="A17" s="122" t="str">
        <f>'3'!A17</f>
        <v xml:space="preserve"> Միջոցառման անվանումը` </v>
      </c>
      <c r="B17" s="122" t="str">
        <f>'3'!B17</f>
        <v xml:space="preserve"> Անկանխիկ եղանակով վճարումներից կենսաթոշակառուներին հետվճարի տրամադրում </v>
      </c>
      <c r="C17" s="165"/>
      <c r="D17" s="165"/>
    </row>
    <row r="18" spans="1:4" ht="51.75">
      <c r="A18" s="122" t="str">
        <f>'3'!A18</f>
        <v xml:space="preserve"> Նկարագրությունը` </v>
      </c>
      <c r="B18" s="122" t="str">
        <f>'3'!B18</f>
        <v xml:space="preserve"> Անկանխիկ եղանակով վճարումներից կենսաթոշակառուներին հետվճարի տրամադրում՛ պետություն-մասնավոր սոցիալական փոխգործակցության միջոցառման շրջանակում </v>
      </c>
      <c r="C18" s="166"/>
      <c r="D18" s="166"/>
    </row>
    <row r="19" spans="1:4" ht="25.5" customHeight="1">
      <c r="A19" s="122" t="str">
        <f>'3'!A19</f>
        <v xml:space="preserve"> Միջոցառման տեսակը` </v>
      </c>
      <c r="B19" s="122" t="str">
        <f>'3'!B19</f>
        <v xml:space="preserve"> Տրանսֆերտների տրամադրում </v>
      </c>
      <c r="C19" s="166"/>
      <c r="D19" s="166"/>
    </row>
    <row r="20" spans="1:4" ht="55.5" customHeight="1">
      <c r="A20" s="122" t="str">
        <f>'3'!A20</f>
        <v xml:space="preserve"> Միջոցառումն իրականացնողի անվանումը </v>
      </c>
      <c r="B20" s="122" t="str">
        <f>'3'!B20</f>
        <v xml:space="preserve"> ՀՀ աշխատանքի և սոցիալական հարցերի նախարարության միասնական սոցիալական ծառայություն </v>
      </c>
      <c r="C20" s="167"/>
      <c r="D20" s="167"/>
    </row>
    <row r="21" spans="1:4" ht="17.25" customHeight="1">
      <c r="A21" s="163" t="s">
        <v>29</v>
      </c>
      <c r="B21" s="164"/>
      <c r="C21" s="17"/>
      <c r="D21" s="17"/>
    </row>
    <row r="22" spans="1:4" ht="17.25" customHeight="1">
      <c r="A22" s="173" t="str">
        <f>'3'!A22:B22</f>
        <v xml:space="preserve">Անկանխիկ եղանակով վճարումներ իրականացնող շահառուների թիվ </v>
      </c>
      <c r="B22" s="174"/>
      <c r="C22" s="27">
        <f>'3'!C22</f>
        <v>125000</v>
      </c>
      <c r="D22" s="27">
        <f>'3'!D22</f>
        <v>125000</v>
      </c>
    </row>
    <row r="23" spans="1:4" ht="17.25" customHeight="1">
      <c r="A23" s="173" t="s">
        <v>27</v>
      </c>
      <c r="B23" s="178"/>
      <c r="C23" s="27">
        <f>'3'!C23</f>
        <v>1460638</v>
      </c>
      <c r="D23" s="27">
        <f>'3'!D23</f>
        <v>1460638</v>
      </c>
    </row>
    <row r="24" spans="1:4">
      <c r="A24" s="64"/>
      <c r="B24" s="64"/>
      <c r="C24" s="64"/>
      <c r="D24" s="63"/>
    </row>
    <row r="25" spans="1:4">
      <c r="A25" s="64"/>
      <c r="B25" s="64" t="s">
        <v>74</v>
      </c>
      <c r="C25" s="64"/>
      <c r="D25" s="63"/>
    </row>
    <row r="26" spans="1:4">
      <c r="A26" s="126" t="s">
        <v>42</v>
      </c>
      <c r="B26" s="126" t="s">
        <v>43</v>
      </c>
      <c r="C26" s="19"/>
      <c r="D26" s="16"/>
    </row>
    <row r="27" spans="1:4">
      <c r="A27" s="40">
        <v>1139</v>
      </c>
      <c r="B27" s="41" t="s">
        <v>75</v>
      </c>
      <c r="C27" s="88"/>
      <c r="D27" s="76"/>
    </row>
    <row r="28" spans="1:4">
      <c r="A28" s="172" t="s">
        <v>51</v>
      </c>
      <c r="B28" s="172"/>
      <c r="C28" s="19"/>
      <c r="D28" s="16"/>
    </row>
    <row r="29" spans="1:4">
      <c r="A29" s="19"/>
      <c r="B29" s="19"/>
      <c r="C29" s="19"/>
      <c r="D29" s="16"/>
    </row>
    <row r="30" spans="1:4" ht="69" customHeight="1">
      <c r="A30" s="67" t="s">
        <v>28</v>
      </c>
      <c r="B30" s="66" t="s">
        <v>76</v>
      </c>
      <c r="C30" s="159" t="s">
        <v>54</v>
      </c>
      <c r="D30" s="160"/>
    </row>
    <row r="31" spans="1:4" ht="39" customHeight="1">
      <c r="A31" s="67" t="s">
        <v>24</v>
      </c>
      <c r="B31" s="66" t="s">
        <v>77</v>
      </c>
      <c r="C31" s="66" t="s">
        <v>83</v>
      </c>
      <c r="D31" s="124" t="s">
        <v>14</v>
      </c>
    </row>
    <row r="32" spans="1:4">
      <c r="A32" s="67" t="s">
        <v>25</v>
      </c>
      <c r="B32" s="66" t="s">
        <v>78</v>
      </c>
      <c r="C32" s="77"/>
      <c r="D32" s="77"/>
    </row>
    <row r="33" spans="1:4" ht="69">
      <c r="A33" s="67" t="s">
        <v>26</v>
      </c>
      <c r="B33" s="66" t="s">
        <v>79</v>
      </c>
      <c r="C33" s="77"/>
      <c r="D33" s="77"/>
    </row>
    <row r="34" spans="1:4">
      <c r="A34" s="67" t="s">
        <v>21</v>
      </c>
      <c r="B34" s="66" t="s">
        <v>80</v>
      </c>
      <c r="C34" s="77"/>
      <c r="D34" s="77"/>
    </row>
    <row r="35" spans="1:4">
      <c r="A35" s="67" t="s">
        <v>81</v>
      </c>
      <c r="B35" s="66" t="s">
        <v>82</v>
      </c>
      <c r="C35" s="77"/>
      <c r="D35" s="77"/>
    </row>
    <row r="36" spans="1:4" ht="17.25" customHeight="1">
      <c r="A36" s="161" t="s">
        <v>29</v>
      </c>
      <c r="B36" s="161"/>
      <c r="C36" s="77"/>
      <c r="D36" s="77"/>
    </row>
    <row r="37" spans="1:4" ht="34.5">
      <c r="A37" s="82" t="s">
        <v>27</v>
      </c>
      <c r="B37" s="126"/>
      <c r="C37" s="27">
        <f>'1'!D18</f>
        <v>-1460638</v>
      </c>
      <c r="D37" s="27">
        <f>'1'!E18</f>
        <v>-1460638</v>
      </c>
    </row>
    <row r="38" spans="1:4">
      <c r="A38" s="13"/>
      <c r="B38" s="13"/>
      <c r="C38" s="13"/>
      <c r="D38" s="16"/>
    </row>
    <row r="39" spans="1:4">
      <c r="A39" s="13"/>
      <c r="B39" s="13"/>
      <c r="C39" s="13"/>
      <c r="D39" s="16"/>
    </row>
    <row r="40" spans="1:4">
      <c r="A40" s="13"/>
      <c r="B40" s="13"/>
      <c r="C40" s="13"/>
      <c r="D40" s="16"/>
    </row>
    <row r="41" spans="1:4">
      <c r="A41" s="13"/>
      <c r="B41" s="13"/>
      <c r="C41" s="13"/>
      <c r="D41" s="16"/>
    </row>
    <row r="42" spans="1:4">
      <c r="A42" s="13"/>
      <c r="B42" s="13"/>
      <c r="C42" s="13"/>
      <c r="D42" s="16"/>
    </row>
    <row r="43" spans="1:4">
      <c r="A43" s="13"/>
      <c r="B43" s="13"/>
      <c r="C43" s="13"/>
      <c r="D43" s="16"/>
    </row>
    <row r="44" spans="1:4">
      <c r="A44" s="13"/>
      <c r="B44" s="13"/>
      <c r="C44" s="13"/>
      <c r="D44" s="16"/>
    </row>
    <row r="45" spans="1:4">
      <c r="A45" s="13"/>
      <c r="B45" s="13"/>
      <c r="C45" s="13"/>
      <c r="D45" s="16"/>
    </row>
    <row r="46" spans="1:4">
      <c r="A46" s="13"/>
      <c r="B46" s="13"/>
      <c r="C46" s="13"/>
      <c r="D46" s="16"/>
    </row>
    <row r="47" spans="1:4">
      <c r="A47" s="13"/>
      <c r="B47" s="13"/>
      <c r="C47" s="13"/>
      <c r="D47" s="16"/>
    </row>
    <row r="48" spans="1:4">
      <c r="A48" s="13"/>
      <c r="B48" s="13"/>
      <c r="C48" s="13"/>
      <c r="D48" s="16"/>
    </row>
    <row r="49" spans="1:4">
      <c r="A49" s="13"/>
      <c r="B49" s="13"/>
      <c r="C49" s="13"/>
      <c r="D49" s="16"/>
    </row>
    <row r="50" spans="1:4">
      <c r="D50" s="16"/>
    </row>
    <row r="51" spans="1:4">
      <c r="D51" s="16"/>
    </row>
    <row r="52" spans="1:4">
      <c r="D52" s="16"/>
    </row>
    <row r="53" spans="1:4">
      <c r="D53" s="16"/>
    </row>
    <row r="54" spans="1:4">
      <c r="D54" s="16"/>
    </row>
    <row r="55" spans="1:4">
      <c r="D55" s="16"/>
    </row>
    <row r="56" spans="1:4">
      <c r="D56" s="16"/>
    </row>
    <row r="57" spans="1:4">
      <c r="D57" s="16"/>
    </row>
    <row r="58" spans="1:4">
      <c r="D58" s="16"/>
    </row>
    <row r="59" spans="1:4">
      <c r="D59" s="16"/>
    </row>
    <row r="60" spans="1:4">
      <c r="D60" s="16"/>
    </row>
    <row r="61" spans="1:4">
      <c r="D61" s="16"/>
    </row>
    <row r="62" spans="1:4">
      <c r="D62" s="16"/>
    </row>
    <row r="63" spans="1:4">
      <c r="D63" s="16"/>
    </row>
    <row r="64" spans="1:4">
      <c r="D64" s="16"/>
    </row>
    <row r="65" spans="4:4">
      <c r="D65" s="16"/>
    </row>
  </sheetData>
  <mergeCells count="13">
    <mergeCell ref="C30:D30"/>
    <mergeCell ref="A36:B36"/>
    <mergeCell ref="D17:D20"/>
    <mergeCell ref="A21:B21"/>
    <mergeCell ref="A23:B23"/>
    <mergeCell ref="A28:B28"/>
    <mergeCell ref="C17:C20"/>
    <mergeCell ref="A22:B22"/>
    <mergeCell ref="A4:D4"/>
    <mergeCell ref="A5:D5"/>
    <mergeCell ref="A6:D6"/>
    <mergeCell ref="A7:D7"/>
    <mergeCell ref="C15:D15"/>
  </mergeCells>
  <pageMargins left="0.2" right="0" top="0.25" bottom="0.25" header="0.3" footer="0.3"/>
  <pageSetup paperSize="9" scale="65" fitToHeight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45"/>
  <sheetViews>
    <sheetView view="pageBreakPreview" zoomScaleNormal="100" zoomScaleSheetLayoutView="100" workbookViewId="0">
      <selection activeCell="G3" sqref="G3:H3"/>
    </sheetView>
  </sheetViews>
  <sheetFormatPr defaultRowHeight="17.25"/>
  <cols>
    <col min="1" max="1" width="9.7109375" style="89" customWidth="1"/>
    <col min="2" max="2" width="10.42578125" style="89" customWidth="1"/>
    <col min="3" max="3" width="8" style="89" customWidth="1"/>
    <col min="4" max="4" width="11.85546875" style="90" customWidth="1"/>
    <col min="5" max="5" width="12.140625" style="91" customWidth="1"/>
    <col min="6" max="6" width="62.28515625" style="89" customWidth="1"/>
    <col min="7" max="7" width="19.42578125" style="91" customWidth="1"/>
    <col min="8" max="8" width="21.7109375" style="91" customWidth="1"/>
    <col min="9" max="255" width="9.140625" style="89"/>
    <col min="256" max="256" width="9.7109375" style="89" customWidth="1"/>
    <col min="257" max="257" width="10.42578125" style="89" customWidth="1"/>
    <col min="258" max="258" width="8" style="89" customWidth="1"/>
    <col min="259" max="259" width="11.85546875" style="89" customWidth="1"/>
    <col min="260" max="260" width="12.140625" style="89" customWidth="1"/>
    <col min="261" max="261" width="62.28515625" style="89" customWidth="1"/>
    <col min="262" max="262" width="15.140625" style="89" customWidth="1"/>
    <col min="263" max="263" width="16.140625" style="89" customWidth="1"/>
    <col min="264" max="264" width="16.7109375" style="89" customWidth="1"/>
    <col min="265" max="511" width="9.140625" style="89"/>
    <col min="512" max="512" width="9.7109375" style="89" customWidth="1"/>
    <col min="513" max="513" width="10.42578125" style="89" customWidth="1"/>
    <col min="514" max="514" width="8" style="89" customWidth="1"/>
    <col min="515" max="515" width="11.85546875" style="89" customWidth="1"/>
    <col min="516" max="516" width="12.140625" style="89" customWidth="1"/>
    <col min="517" max="517" width="62.28515625" style="89" customWidth="1"/>
    <col min="518" max="518" width="15.140625" style="89" customWidth="1"/>
    <col min="519" max="519" width="16.140625" style="89" customWidth="1"/>
    <col min="520" max="520" width="16.7109375" style="89" customWidth="1"/>
    <col min="521" max="767" width="9.140625" style="89"/>
    <col min="768" max="768" width="9.7109375" style="89" customWidth="1"/>
    <col min="769" max="769" width="10.42578125" style="89" customWidth="1"/>
    <col min="770" max="770" width="8" style="89" customWidth="1"/>
    <col min="771" max="771" width="11.85546875" style="89" customWidth="1"/>
    <col min="772" max="772" width="12.140625" style="89" customWidth="1"/>
    <col min="773" max="773" width="62.28515625" style="89" customWidth="1"/>
    <col min="774" max="774" width="15.140625" style="89" customWidth="1"/>
    <col min="775" max="775" width="16.140625" style="89" customWidth="1"/>
    <col min="776" max="776" width="16.7109375" style="89" customWidth="1"/>
    <col min="777" max="1023" width="9.140625" style="89"/>
    <col min="1024" max="1024" width="9.7109375" style="89" customWidth="1"/>
    <col min="1025" max="1025" width="10.42578125" style="89" customWidth="1"/>
    <col min="1026" max="1026" width="8" style="89" customWidth="1"/>
    <col min="1027" max="1027" width="11.85546875" style="89" customWidth="1"/>
    <col min="1028" max="1028" width="12.140625" style="89" customWidth="1"/>
    <col min="1029" max="1029" width="62.28515625" style="89" customWidth="1"/>
    <col min="1030" max="1030" width="15.140625" style="89" customWidth="1"/>
    <col min="1031" max="1031" width="16.140625" style="89" customWidth="1"/>
    <col min="1032" max="1032" width="16.7109375" style="89" customWidth="1"/>
    <col min="1033" max="1279" width="9.140625" style="89"/>
    <col min="1280" max="1280" width="9.7109375" style="89" customWidth="1"/>
    <col min="1281" max="1281" width="10.42578125" style="89" customWidth="1"/>
    <col min="1282" max="1282" width="8" style="89" customWidth="1"/>
    <col min="1283" max="1283" width="11.85546875" style="89" customWidth="1"/>
    <col min="1284" max="1284" width="12.140625" style="89" customWidth="1"/>
    <col min="1285" max="1285" width="62.28515625" style="89" customWidth="1"/>
    <col min="1286" max="1286" width="15.140625" style="89" customWidth="1"/>
    <col min="1287" max="1287" width="16.140625" style="89" customWidth="1"/>
    <col min="1288" max="1288" width="16.7109375" style="89" customWidth="1"/>
    <col min="1289" max="1535" width="9.140625" style="89"/>
    <col min="1536" max="1536" width="9.7109375" style="89" customWidth="1"/>
    <col min="1537" max="1537" width="10.42578125" style="89" customWidth="1"/>
    <col min="1538" max="1538" width="8" style="89" customWidth="1"/>
    <col min="1539" max="1539" width="11.85546875" style="89" customWidth="1"/>
    <col min="1540" max="1540" width="12.140625" style="89" customWidth="1"/>
    <col min="1541" max="1541" width="62.28515625" style="89" customWidth="1"/>
    <col min="1542" max="1542" width="15.140625" style="89" customWidth="1"/>
    <col min="1543" max="1543" width="16.140625" style="89" customWidth="1"/>
    <col min="1544" max="1544" width="16.7109375" style="89" customWidth="1"/>
    <col min="1545" max="1791" width="9.140625" style="89"/>
    <col min="1792" max="1792" width="9.7109375" style="89" customWidth="1"/>
    <col min="1793" max="1793" width="10.42578125" style="89" customWidth="1"/>
    <col min="1794" max="1794" width="8" style="89" customWidth="1"/>
    <col min="1795" max="1795" width="11.85546875" style="89" customWidth="1"/>
    <col min="1796" max="1796" width="12.140625" style="89" customWidth="1"/>
    <col min="1797" max="1797" width="62.28515625" style="89" customWidth="1"/>
    <col min="1798" max="1798" width="15.140625" style="89" customWidth="1"/>
    <col min="1799" max="1799" width="16.140625" style="89" customWidth="1"/>
    <col min="1800" max="1800" width="16.7109375" style="89" customWidth="1"/>
    <col min="1801" max="2047" width="9.140625" style="89"/>
    <col min="2048" max="2048" width="9.7109375" style="89" customWidth="1"/>
    <col min="2049" max="2049" width="10.42578125" style="89" customWidth="1"/>
    <col min="2050" max="2050" width="8" style="89" customWidth="1"/>
    <col min="2051" max="2051" width="11.85546875" style="89" customWidth="1"/>
    <col min="2052" max="2052" width="12.140625" style="89" customWidth="1"/>
    <col min="2053" max="2053" width="62.28515625" style="89" customWidth="1"/>
    <col min="2054" max="2054" width="15.140625" style="89" customWidth="1"/>
    <col min="2055" max="2055" width="16.140625" style="89" customWidth="1"/>
    <col min="2056" max="2056" width="16.7109375" style="89" customWidth="1"/>
    <col min="2057" max="2303" width="9.140625" style="89"/>
    <col min="2304" max="2304" width="9.7109375" style="89" customWidth="1"/>
    <col min="2305" max="2305" width="10.42578125" style="89" customWidth="1"/>
    <col min="2306" max="2306" width="8" style="89" customWidth="1"/>
    <col min="2307" max="2307" width="11.85546875" style="89" customWidth="1"/>
    <col min="2308" max="2308" width="12.140625" style="89" customWidth="1"/>
    <col min="2309" max="2309" width="62.28515625" style="89" customWidth="1"/>
    <col min="2310" max="2310" width="15.140625" style="89" customWidth="1"/>
    <col min="2311" max="2311" width="16.140625" style="89" customWidth="1"/>
    <col min="2312" max="2312" width="16.7109375" style="89" customWidth="1"/>
    <col min="2313" max="2559" width="9.140625" style="89"/>
    <col min="2560" max="2560" width="9.7109375" style="89" customWidth="1"/>
    <col min="2561" max="2561" width="10.42578125" style="89" customWidth="1"/>
    <col min="2562" max="2562" width="8" style="89" customWidth="1"/>
    <col min="2563" max="2563" width="11.85546875" style="89" customWidth="1"/>
    <col min="2564" max="2564" width="12.140625" style="89" customWidth="1"/>
    <col min="2565" max="2565" width="62.28515625" style="89" customWidth="1"/>
    <col min="2566" max="2566" width="15.140625" style="89" customWidth="1"/>
    <col min="2567" max="2567" width="16.140625" style="89" customWidth="1"/>
    <col min="2568" max="2568" width="16.7109375" style="89" customWidth="1"/>
    <col min="2569" max="2815" width="9.140625" style="89"/>
    <col min="2816" max="2816" width="9.7109375" style="89" customWidth="1"/>
    <col min="2817" max="2817" width="10.42578125" style="89" customWidth="1"/>
    <col min="2818" max="2818" width="8" style="89" customWidth="1"/>
    <col min="2819" max="2819" width="11.85546875" style="89" customWidth="1"/>
    <col min="2820" max="2820" width="12.140625" style="89" customWidth="1"/>
    <col min="2821" max="2821" width="62.28515625" style="89" customWidth="1"/>
    <col min="2822" max="2822" width="15.140625" style="89" customWidth="1"/>
    <col min="2823" max="2823" width="16.140625" style="89" customWidth="1"/>
    <col min="2824" max="2824" width="16.7109375" style="89" customWidth="1"/>
    <col min="2825" max="3071" width="9.140625" style="89"/>
    <col min="3072" max="3072" width="9.7109375" style="89" customWidth="1"/>
    <col min="3073" max="3073" width="10.42578125" style="89" customWidth="1"/>
    <col min="3074" max="3074" width="8" style="89" customWidth="1"/>
    <col min="3075" max="3075" width="11.85546875" style="89" customWidth="1"/>
    <col min="3076" max="3076" width="12.140625" style="89" customWidth="1"/>
    <col min="3077" max="3077" width="62.28515625" style="89" customWidth="1"/>
    <col min="3078" max="3078" width="15.140625" style="89" customWidth="1"/>
    <col min="3079" max="3079" width="16.140625" style="89" customWidth="1"/>
    <col min="3080" max="3080" width="16.7109375" style="89" customWidth="1"/>
    <col min="3081" max="3327" width="9.140625" style="89"/>
    <col min="3328" max="3328" width="9.7109375" style="89" customWidth="1"/>
    <col min="3329" max="3329" width="10.42578125" style="89" customWidth="1"/>
    <col min="3330" max="3330" width="8" style="89" customWidth="1"/>
    <col min="3331" max="3331" width="11.85546875" style="89" customWidth="1"/>
    <col min="3332" max="3332" width="12.140625" style="89" customWidth="1"/>
    <col min="3333" max="3333" width="62.28515625" style="89" customWidth="1"/>
    <col min="3334" max="3334" width="15.140625" style="89" customWidth="1"/>
    <col min="3335" max="3335" width="16.140625" style="89" customWidth="1"/>
    <col min="3336" max="3336" width="16.7109375" style="89" customWidth="1"/>
    <col min="3337" max="3583" width="9.140625" style="89"/>
    <col min="3584" max="3584" width="9.7109375" style="89" customWidth="1"/>
    <col min="3585" max="3585" width="10.42578125" style="89" customWidth="1"/>
    <col min="3586" max="3586" width="8" style="89" customWidth="1"/>
    <col min="3587" max="3587" width="11.85546875" style="89" customWidth="1"/>
    <col min="3588" max="3588" width="12.140625" style="89" customWidth="1"/>
    <col min="3589" max="3589" width="62.28515625" style="89" customWidth="1"/>
    <col min="3590" max="3590" width="15.140625" style="89" customWidth="1"/>
    <col min="3591" max="3591" width="16.140625" style="89" customWidth="1"/>
    <col min="3592" max="3592" width="16.7109375" style="89" customWidth="1"/>
    <col min="3593" max="3839" width="9.140625" style="89"/>
    <col min="3840" max="3840" width="9.7109375" style="89" customWidth="1"/>
    <col min="3841" max="3841" width="10.42578125" style="89" customWidth="1"/>
    <col min="3842" max="3842" width="8" style="89" customWidth="1"/>
    <col min="3843" max="3843" width="11.85546875" style="89" customWidth="1"/>
    <col min="3844" max="3844" width="12.140625" style="89" customWidth="1"/>
    <col min="3845" max="3845" width="62.28515625" style="89" customWidth="1"/>
    <col min="3846" max="3846" width="15.140625" style="89" customWidth="1"/>
    <col min="3847" max="3847" width="16.140625" style="89" customWidth="1"/>
    <col min="3848" max="3848" width="16.7109375" style="89" customWidth="1"/>
    <col min="3849" max="4095" width="9.140625" style="89"/>
    <col min="4096" max="4096" width="9.7109375" style="89" customWidth="1"/>
    <col min="4097" max="4097" width="10.42578125" style="89" customWidth="1"/>
    <col min="4098" max="4098" width="8" style="89" customWidth="1"/>
    <col min="4099" max="4099" width="11.85546875" style="89" customWidth="1"/>
    <col min="4100" max="4100" width="12.140625" style="89" customWidth="1"/>
    <col min="4101" max="4101" width="62.28515625" style="89" customWidth="1"/>
    <col min="4102" max="4102" width="15.140625" style="89" customWidth="1"/>
    <col min="4103" max="4103" width="16.140625" style="89" customWidth="1"/>
    <col min="4104" max="4104" width="16.7109375" style="89" customWidth="1"/>
    <col min="4105" max="4351" width="9.140625" style="89"/>
    <col min="4352" max="4352" width="9.7109375" style="89" customWidth="1"/>
    <col min="4353" max="4353" width="10.42578125" style="89" customWidth="1"/>
    <col min="4354" max="4354" width="8" style="89" customWidth="1"/>
    <col min="4355" max="4355" width="11.85546875" style="89" customWidth="1"/>
    <col min="4356" max="4356" width="12.140625" style="89" customWidth="1"/>
    <col min="4357" max="4357" width="62.28515625" style="89" customWidth="1"/>
    <col min="4358" max="4358" width="15.140625" style="89" customWidth="1"/>
    <col min="4359" max="4359" width="16.140625" style="89" customWidth="1"/>
    <col min="4360" max="4360" width="16.7109375" style="89" customWidth="1"/>
    <col min="4361" max="4607" width="9.140625" style="89"/>
    <col min="4608" max="4608" width="9.7109375" style="89" customWidth="1"/>
    <col min="4609" max="4609" width="10.42578125" style="89" customWidth="1"/>
    <col min="4610" max="4610" width="8" style="89" customWidth="1"/>
    <col min="4611" max="4611" width="11.85546875" style="89" customWidth="1"/>
    <col min="4612" max="4612" width="12.140625" style="89" customWidth="1"/>
    <col min="4613" max="4613" width="62.28515625" style="89" customWidth="1"/>
    <col min="4614" max="4614" width="15.140625" style="89" customWidth="1"/>
    <col min="4615" max="4615" width="16.140625" style="89" customWidth="1"/>
    <col min="4616" max="4616" width="16.7109375" style="89" customWidth="1"/>
    <col min="4617" max="4863" width="9.140625" style="89"/>
    <col min="4864" max="4864" width="9.7109375" style="89" customWidth="1"/>
    <col min="4865" max="4865" width="10.42578125" style="89" customWidth="1"/>
    <col min="4866" max="4866" width="8" style="89" customWidth="1"/>
    <col min="4867" max="4867" width="11.85546875" style="89" customWidth="1"/>
    <col min="4868" max="4868" width="12.140625" style="89" customWidth="1"/>
    <col min="4869" max="4869" width="62.28515625" style="89" customWidth="1"/>
    <col min="4870" max="4870" width="15.140625" style="89" customWidth="1"/>
    <col min="4871" max="4871" width="16.140625" style="89" customWidth="1"/>
    <col min="4872" max="4872" width="16.7109375" style="89" customWidth="1"/>
    <col min="4873" max="5119" width="9.140625" style="89"/>
    <col min="5120" max="5120" width="9.7109375" style="89" customWidth="1"/>
    <col min="5121" max="5121" width="10.42578125" style="89" customWidth="1"/>
    <col min="5122" max="5122" width="8" style="89" customWidth="1"/>
    <col min="5123" max="5123" width="11.85546875" style="89" customWidth="1"/>
    <col min="5124" max="5124" width="12.140625" style="89" customWidth="1"/>
    <col min="5125" max="5125" width="62.28515625" style="89" customWidth="1"/>
    <col min="5126" max="5126" width="15.140625" style="89" customWidth="1"/>
    <col min="5127" max="5127" width="16.140625" style="89" customWidth="1"/>
    <col min="5128" max="5128" width="16.7109375" style="89" customWidth="1"/>
    <col min="5129" max="5375" width="9.140625" style="89"/>
    <col min="5376" max="5376" width="9.7109375" style="89" customWidth="1"/>
    <col min="5377" max="5377" width="10.42578125" style="89" customWidth="1"/>
    <col min="5378" max="5378" width="8" style="89" customWidth="1"/>
    <col min="5379" max="5379" width="11.85546875" style="89" customWidth="1"/>
    <col min="5380" max="5380" width="12.140625" style="89" customWidth="1"/>
    <col min="5381" max="5381" width="62.28515625" style="89" customWidth="1"/>
    <col min="5382" max="5382" width="15.140625" style="89" customWidth="1"/>
    <col min="5383" max="5383" width="16.140625" style="89" customWidth="1"/>
    <col min="5384" max="5384" width="16.7109375" style="89" customWidth="1"/>
    <col min="5385" max="5631" width="9.140625" style="89"/>
    <col min="5632" max="5632" width="9.7109375" style="89" customWidth="1"/>
    <col min="5633" max="5633" width="10.42578125" style="89" customWidth="1"/>
    <col min="5634" max="5634" width="8" style="89" customWidth="1"/>
    <col min="5635" max="5635" width="11.85546875" style="89" customWidth="1"/>
    <col min="5636" max="5636" width="12.140625" style="89" customWidth="1"/>
    <col min="5637" max="5637" width="62.28515625" style="89" customWidth="1"/>
    <col min="5638" max="5638" width="15.140625" style="89" customWidth="1"/>
    <col min="5639" max="5639" width="16.140625" style="89" customWidth="1"/>
    <col min="5640" max="5640" width="16.7109375" style="89" customWidth="1"/>
    <col min="5641" max="5887" width="9.140625" style="89"/>
    <col min="5888" max="5888" width="9.7109375" style="89" customWidth="1"/>
    <col min="5889" max="5889" width="10.42578125" style="89" customWidth="1"/>
    <col min="5890" max="5890" width="8" style="89" customWidth="1"/>
    <col min="5891" max="5891" width="11.85546875" style="89" customWidth="1"/>
    <col min="5892" max="5892" width="12.140625" style="89" customWidth="1"/>
    <col min="5893" max="5893" width="62.28515625" style="89" customWidth="1"/>
    <col min="5894" max="5894" width="15.140625" style="89" customWidth="1"/>
    <col min="5895" max="5895" width="16.140625" style="89" customWidth="1"/>
    <col min="5896" max="5896" width="16.7109375" style="89" customWidth="1"/>
    <col min="5897" max="6143" width="9.140625" style="89"/>
    <col min="6144" max="6144" width="9.7109375" style="89" customWidth="1"/>
    <col min="6145" max="6145" width="10.42578125" style="89" customWidth="1"/>
    <col min="6146" max="6146" width="8" style="89" customWidth="1"/>
    <col min="6147" max="6147" width="11.85546875" style="89" customWidth="1"/>
    <col min="6148" max="6148" width="12.140625" style="89" customWidth="1"/>
    <col min="6149" max="6149" width="62.28515625" style="89" customWidth="1"/>
    <col min="6150" max="6150" width="15.140625" style="89" customWidth="1"/>
    <col min="6151" max="6151" width="16.140625" style="89" customWidth="1"/>
    <col min="6152" max="6152" width="16.7109375" style="89" customWidth="1"/>
    <col min="6153" max="6399" width="9.140625" style="89"/>
    <col min="6400" max="6400" width="9.7109375" style="89" customWidth="1"/>
    <col min="6401" max="6401" width="10.42578125" style="89" customWidth="1"/>
    <col min="6402" max="6402" width="8" style="89" customWidth="1"/>
    <col min="6403" max="6403" width="11.85546875" style="89" customWidth="1"/>
    <col min="6404" max="6404" width="12.140625" style="89" customWidth="1"/>
    <col min="6405" max="6405" width="62.28515625" style="89" customWidth="1"/>
    <col min="6406" max="6406" width="15.140625" style="89" customWidth="1"/>
    <col min="6407" max="6407" width="16.140625" style="89" customWidth="1"/>
    <col min="6408" max="6408" width="16.7109375" style="89" customWidth="1"/>
    <col min="6409" max="6655" width="9.140625" style="89"/>
    <col min="6656" max="6656" width="9.7109375" style="89" customWidth="1"/>
    <col min="6657" max="6657" width="10.42578125" style="89" customWidth="1"/>
    <col min="6658" max="6658" width="8" style="89" customWidth="1"/>
    <col min="6659" max="6659" width="11.85546875" style="89" customWidth="1"/>
    <col min="6660" max="6660" width="12.140625" style="89" customWidth="1"/>
    <col min="6661" max="6661" width="62.28515625" style="89" customWidth="1"/>
    <col min="6662" max="6662" width="15.140625" style="89" customWidth="1"/>
    <col min="6663" max="6663" width="16.140625" style="89" customWidth="1"/>
    <col min="6664" max="6664" width="16.7109375" style="89" customWidth="1"/>
    <col min="6665" max="6911" width="9.140625" style="89"/>
    <col min="6912" max="6912" width="9.7109375" style="89" customWidth="1"/>
    <col min="6913" max="6913" width="10.42578125" style="89" customWidth="1"/>
    <col min="6914" max="6914" width="8" style="89" customWidth="1"/>
    <col min="6915" max="6915" width="11.85546875" style="89" customWidth="1"/>
    <col min="6916" max="6916" width="12.140625" style="89" customWidth="1"/>
    <col min="6917" max="6917" width="62.28515625" style="89" customWidth="1"/>
    <col min="6918" max="6918" width="15.140625" style="89" customWidth="1"/>
    <col min="6919" max="6919" width="16.140625" style="89" customWidth="1"/>
    <col min="6920" max="6920" width="16.7109375" style="89" customWidth="1"/>
    <col min="6921" max="7167" width="9.140625" style="89"/>
    <col min="7168" max="7168" width="9.7109375" style="89" customWidth="1"/>
    <col min="7169" max="7169" width="10.42578125" style="89" customWidth="1"/>
    <col min="7170" max="7170" width="8" style="89" customWidth="1"/>
    <col min="7171" max="7171" width="11.85546875" style="89" customWidth="1"/>
    <col min="7172" max="7172" width="12.140625" style="89" customWidth="1"/>
    <col min="7173" max="7173" width="62.28515625" style="89" customWidth="1"/>
    <col min="7174" max="7174" width="15.140625" style="89" customWidth="1"/>
    <col min="7175" max="7175" width="16.140625" style="89" customWidth="1"/>
    <col min="7176" max="7176" width="16.7109375" style="89" customWidth="1"/>
    <col min="7177" max="7423" width="9.140625" style="89"/>
    <col min="7424" max="7424" width="9.7109375" style="89" customWidth="1"/>
    <col min="7425" max="7425" width="10.42578125" style="89" customWidth="1"/>
    <col min="7426" max="7426" width="8" style="89" customWidth="1"/>
    <col min="7427" max="7427" width="11.85546875" style="89" customWidth="1"/>
    <col min="7428" max="7428" width="12.140625" style="89" customWidth="1"/>
    <col min="7429" max="7429" width="62.28515625" style="89" customWidth="1"/>
    <col min="7430" max="7430" width="15.140625" style="89" customWidth="1"/>
    <col min="7431" max="7431" width="16.140625" style="89" customWidth="1"/>
    <col min="7432" max="7432" width="16.7109375" style="89" customWidth="1"/>
    <col min="7433" max="7679" width="9.140625" style="89"/>
    <col min="7680" max="7680" width="9.7109375" style="89" customWidth="1"/>
    <col min="7681" max="7681" width="10.42578125" style="89" customWidth="1"/>
    <col min="7682" max="7682" width="8" style="89" customWidth="1"/>
    <col min="7683" max="7683" width="11.85546875" style="89" customWidth="1"/>
    <col min="7684" max="7684" width="12.140625" style="89" customWidth="1"/>
    <col min="7685" max="7685" width="62.28515625" style="89" customWidth="1"/>
    <col min="7686" max="7686" width="15.140625" style="89" customWidth="1"/>
    <col min="7687" max="7687" width="16.140625" style="89" customWidth="1"/>
    <col min="7688" max="7688" width="16.7109375" style="89" customWidth="1"/>
    <col min="7689" max="7935" width="9.140625" style="89"/>
    <col min="7936" max="7936" width="9.7109375" style="89" customWidth="1"/>
    <col min="7937" max="7937" width="10.42578125" style="89" customWidth="1"/>
    <col min="7938" max="7938" width="8" style="89" customWidth="1"/>
    <col min="7939" max="7939" width="11.85546875" style="89" customWidth="1"/>
    <col min="7940" max="7940" width="12.140625" style="89" customWidth="1"/>
    <col min="7941" max="7941" width="62.28515625" style="89" customWidth="1"/>
    <col min="7942" max="7942" width="15.140625" style="89" customWidth="1"/>
    <col min="7943" max="7943" width="16.140625" style="89" customWidth="1"/>
    <col min="7944" max="7944" width="16.7109375" style="89" customWidth="1"/>
    <col min="7945" max="8191" width="9.140625" style="89"/>
    <col min="8192" max="8192" width="9.7109375" style="89" customWidth="1"/>
    <col min="8193" max="8193" width="10.42578125" style="89" customWidth="1"/>
    <col min="8194" max="8194" width="8" style="89" customWidth="1"/>
    <col min="8195" max="8195" width="11.85546875" style="89" customWidth="1"/>
    <col min="8196" max="8196" width="12.140625" style="89" customWidth="1"/>
    <col min="8197" max="8197" width="62.28515625" style="89" customWidth="1"/>
    <col min="8198" max="8198" width="15.140625" style="89" customWidth="1"/>
    <col min="8199" max="8199" width="16.140625" style="89" customWidth="1"/>
    <col min="8200" max="8200" width="16.7109375" style="89" customWidth="1"/>
    <col min="8201" max="8447" width="9.140625" style="89"/>
    <col min="8448" max="8448" width="9.7109375" style="89" customWidth="1"/>
    <col min="8449" max="8449" width="10.42578125" style="89" customWidth="1"/>
    <col min="8450" max="8450" width="8" style="89" customWidth="1"/>
    <col min="8451" max="8451" width="11.85546875" style="89" customWidth="1"/>
    <col min="8452" max="8452" width="12.140625" style="89" customWidth="1"/>
    <col min="8453" max="8453" width="62.28515625" style="89" customWidth="1"/>
    <col min="8454" max="8454" width="15.140625" style="89" customWidth="1"/>
    <col min="8455" max="8455" width="16.140625" style="89" customWidth="1"/>
    <col min="8456" max="8456" width="16.7109375" style="89" customWidth="1"/>
    <col min="8457" max="8703" width="9.140625" style="89"/>
    <col min="8704" max="8704" width="9.7109375" style="89" customWidth="1"/>
    <col min="8705" max="8705" width="10.42578125" style="89" customWidth="1"/>
    <col min="8706" max="8706" width="8" style="89" customWidth="1"/>
    <col min="8707" max="8707" width="11.85546875" style="89" customWidth="1"/>
    <col min="8708" max="8708" width="12.140625" style="89" customWidth="1"/>
    <col min="8709" max="8709" width="62.28515625" style="89" customWidth="1"/>
    <col min="8710" max="8710" width="15.140625" style="89" customWidth="1"/>
    <col min="8711" max="8711" width="16.140625" style="89" customWidth="1"/>
    <col min="8712" max="8712" width="16.7109375" style="89" customWidth="1"/>
    <col min="8713" max="8959" width="9.140625" style="89"/>
    <col min="8960" max="8960" width="9.7109375" style="89" customWidth="1"/>
    <col min="8961" max="8961" width="10.42578125" style="89" customWidth="1"/>
    <col min="8962" max="8962" width="8" style="89" customWidth="1"/>
    <col min="8963" max="8963" width="11.85546875" style="89" customWidth="1"/>
    <col min="8964" max="8964" width="12.140625" style="89" customWidth="1"/>
    <col min="8965" max="8965" width="62.28515625" style="89" customWidth="1"/>
    <col min="8966" max="8966" width="15.140625" style="89" customWidth="1"/>
    <col min="8967" max="8967" width="16.140625" style="89" customWidth="1"/>
    <col min="8968" max="8968" width="16.7109375" style="89" customWidth="1"/>
    <col min="8969" max="9215" width="9.140625" style="89"/>
    <col min="9216" max="9216" width="9.7109375" style="89" customWidth="1"/>
    <col min="9217" max="9217" width="10.42578125" style="89" customWidth="1"/>
    <col min="9218" max="9218" width="8" style="89" customWidth="1"/>
    <col min="9219" max="9219" width="11.85546875" style="89" customWidth="1"/>
    <col min="9220" max="9220" width="12.140625" style="89" customWidth="1"/>
    <col min="9221" max="9221" width="62.28515625" style="89" customWidth="1"/>
    <col min="9222" max="9222" width="15.140625" style="89" customWidth="1"/>
    <col min="9223" max="9223" width="16.140625" style="89" customWidth="1"/>
    <col min="9224" max="9224" width="16.7109375" style="89" customWidth="1"/>
    <col min="9225" max="9471" width="9.140625" style="89"/>
    <col min="9472" max="9472" width="9.7109375" style="89" customWidth="1"/>
    <col min="9473" max="9473" width="10.42578125" style="89" customWidth="1"/>
    <col min="9474" max="9474" width="8" style="89" customWidth="1"/>
    <col min="9475" max="9475" width="11.85546875" style="89" customWidth="1"/>
    <col min="9476" max="9476" width="12.140625" style="89" customWidth="1"/>
    <col min="9477" max="9477" width="62.28515625" style="89" customWidth="1"/>
    <col min="9478" max="9478" width="15.140625" style="89" customWidth="1"/>
    <col min="9479" max="9479" width="16.140625" style="89" customWidth="1"/>
    <col min="9480" max="9480" width="16.7109375" style="89" customWidth="1"/>
    <col min="9481" max="9727" width="9.140625" style="89"/>
    <col min="9728" max="9728" width="9.7109375" style="89" customWidth="1"/>
    <col min="9729" max="9729" width="10.42578125" style="89" customWidth="1"/>
    <col min="9730" max="9730" width="8" style="89" customWidth="1"/>
    <col min="9731" max="9731" width="11.85546875" style="89" customWidth="1"/>
    <col min="9732" max="9732" width="12.140625" style="89" customWidth="1"/>
    <col min="9733" max="9733" width="62.28515625" style="89" customWidth="1"/>
    <col min="9734" max="9734" width="15.140625" style="89" customWidth="1"/>
    <col min="9735" max="9735" width="16.140625" style="89" customWidth="1"/>
    <col min="9736" max="9736" width="16.7109375" style="89" customWidth="1"/>
    <col min="9737" max="9983" width="9.140625" style="89"/>
    <col min="9984" max="9984" width="9.7109375" style="89" customWidth="1"/>
    <col min="9985" max="9985" width="10.42578125" style="89" customWidth="1"/>
    <col min="9986" max="9986" width="8" style="89" customWidth="1"/>
    <col min="9987" max="9987" width="11.85546875" style="89" customWidth="1"/>
    <col min="9988" max="9988" width="12.140625" style="89" customWidth="1"/>
    <col min="9989" max="9989" width="62.28515625" style="89" customWidth="1"/>
    <col min="9990" max="9990" width="15.140625" style="89" customWidth="1"/>
    <col min="9991" max="9991" width="16.140625" style="89" customWidth="1"/>
    <col min="9992" max="9992" width="16.7109375" style="89" customWidth="1"/>
    <col min="9993" max="10239" width="9.140625" style="89"/>
    <col min="10240" max="10240" width="9.7109375" style="89" customWidth="1"/>
    <col min="10241" max="10241" width="10.42578125" style="89" customWidth="1"/>
    <col min="10242" max="10242" width="8" style="89" customWidth="1"/>
    <col min="10243" max="10243" width="11.85546875" style="89" customWidth="1"/>
    <col min="10244" max="10244" width="12.140625" style="89" customWidth="1"/>
    <col min="10245" max="10245" width="62.28515625" style="89" customWidth="1"/>
    <col min="10246" max="10246" width="15.140625" style="89" customWidth="1"/>
    <col min="10247" max="10247" width="16.140625" style="89" customWidth="1"/>
    <col min="10248" max="10248" width="16.7109375" style="89" customWidth="1"/>
    <col min="10249" max="10495" width="9.140625" style="89"/>
    <col min="10496" max="10496" width="9.7109375" style="89" customWidth="1"/>
    <col min="10497" max="10497" width="10.42578125" style="89" customWidth="1"/>
    <col min="10498" max="10498" width="8" style="89" customWidth="1"/>
    <col min="10499" max="10499" width="11.85546875" style="89" customWidth="1"/>
    <col min="10500" max="10500" width="12.140625" style="89" customWidth="1"/>
    <col min="10501" max="10501" width="62.28515625" style="89" customWidth="1"/>
    <col min="10502" max="10502" width="15.140625" style="89" customWidth="1"/>
    <col min="10503" max="10503" width="16.140625" style="89" customWidth="1"/>
    <col min="10504" max="10504" width="16.7109375" style="89" customWidth="1"/>
    <col min="10505" max="10751" width="9.140625" style="89"/>
    <col min="10752" max="10752" width="9.7109375" style="89" customWidth="1"/>
    <col min="10753" max="10753" width="10.42578125" style="89" customWidth="1"/>
    <col min="10754" max="10754" width="8" style="89" customWidth="1"/>
    <col min="10755" max="10755" width="11.85546875" style="89" customWidth="1"/>
    <col min="10756" max="10756" width="12.140625" style="89" customWidth="1"/>
    <col min="10757" max="10757" width="62.28515625" style="89" customWidth="1"/>
    <col min="10758" max="10758" width="15.140625" style="89" customWidth="1"/>
    <col min="10759" max="10759" width="16.140625" style="89" customWidth="1"/>
    <col min="10760" max="10760" width="16.7109375" style="89" customWidth="1"/>
    <col min="10761" max="11007" width="9.140625" style="89"/>
    <col min="11008" max="11008" width="9.7109375" style="89" customWidth="1"/>
    <col min="11009" max="11009" width="10.42578125" style="89" customWidth="1"/>
    <col min="11010" max="11010" width="8" style="89" customWidth="1"/>
    <col min="11011" max="11011" width="11.85546875" style="89" customWidth="1"/>
    <col min="11012" max="11012" width="12.140625" style="89" customWidth="1"/>
    <col min="11013" max="11013" width="62.28515625" style="89" customWidth="1"/>
    <col min="11014" max="11014" width="15.140625" style="89" customWidth="1"/>
    <col min="11015" max="11015" width="16.140625" style="89" customWidth="1"/>
    <col min="11016" max="11016" width="16.7109375" style="89" customWidth="1"/>
    <col min="11017" max="11263" width="9.140625" style="89"/>
    <col min="11264" max="11264" width="9.7109375" style="89" customWidth="1"/>
    <col min="11265" max="11265" width="10.42578125" style="89" customWidth="1"/>
    <col min="11266" max="11266" width="8" style="89" customWidth="1"/>
    <col min="11267" max="11267" width="11.85546875" style="89" customWidth="1"/>
    <col min="11268" max="11268" width="12.140625" style="89" customWidth="1"/>
    <col min="11269" max="11269" width="62.28515625" style="89" customWidth="1"/>
    <col min="11270" max="11270" width="15.140625" style="89" customWidth="1"/>
    <col min="11271" max="11271" width="16.140625" style="89" customWidth="1"/>
    <col min="11272" max="11272" width="16.7109375" style="89" customWidth="1"/>
    <col min="11273" max="11519" width="9.140625" style="89"/>
    <col min="11520" max="11520" width="9.7109375" style="89" customWidth="1"/>
    <col min="11521" max="11521" width="10.42578125" style="89" customWidth="1"/>
    <col min="11522" max="11522" width="8" style="89" customWidth="1"/>
    <col min="11523" max="11523" width="11.85546875" style="89" customWidth="1"/>
    <col min="11524" max="11524" width="12.140625" style="89" customWidth="1"/>
    <col min="11525" max="11525" width="62.28515625" style="89" customWidth="1"/>
    <col min="11526" max="11526" width="15.140625" style="89" customWidth="1"/>
    <col min="11527" max="11527" width="16.140625" style="89" customWidth="1"/>
    <col min="11528" max="11528" width="16.7109375" style="89" customWidth="1"/>
    <col min="11529" max="11775" width="9.140625" style="89"/>
    <col min="11776" max="11776" width="9.7109375" style="89" customWidth="1"/>
    <col min="11777" max="11777" width="10.42578125" style="89" customWidth="1"/>
    <col min="11778" max="11778" width="8" style="89" customWidth="1"/>
    <col min="11779" max="11779" width="11.85546875" style="89" customWidth="1"/>
    <col min="11780" max="11780" width="12.140625" style="89" customWidth="1"/>
    <col min="11781" max="11781" width="62.28515625" style="89" customWidth="1"/>
    <col min="11782" max="11782" width="15.140625" style="89" customWidth="1"/>
    <col min="11783" max="11783" width="16.140625" style="89" customWidth="1"/>
    <col min="11784" max="11784" width="16.7109375" style="89" customWidth="1"/>
    <col min="11785" max="12031" width="9.140625" style="89"/>
    <col min="12032" max="12032" width="9.7109375" style="89" customWidth="1"/>
    <col min="12033" max="12033" width="10.42578125" style="89" customWidth="1"/>
    <col min="12034" max="12034" width="8" style="89" customWidth="1"/>
    <col min="12035" max="12035" width="11.85546875" style="89" customWidth="1"/>
    <col min="12036" max="12036" width="12.140625" style="89" customWidth="1"/>
    <col min="12037" max="12037" width="62.28515625" style="89" customWidth="1"/>
    <col min="12038" max="12038" width="15.140625" style="89" customWidth="1"/>
    <col min="12039" max="12039" width="16.140625" style="89" customWidth="1"/>
    <col min="12040" max="12040" width="16.7109375" style="89" customWidth="1"/>
    <col min="12041" max="12287" width="9.140625" style="89"/>
    <col min="12288" max="12288" width="9.7109375" style="89" customWidth="1"/>
    <col min="12289" max="12289" width="10.42578125" style="89" customWidth="1"/>
    <col min="12290" max="12290" width="8" style="89" customWidth="1"/>
    <col min="12291" max="12291" width="11.85546875" style="89" customWidth="1"/>
    <col min="12292" max="12292" width="12.140625" style="89" customWidth="1"/>
    <col min="12293" max="12293" width="62.28515625" style="89" customWidth="1"/>
    <col min="12294" max="12294" width="15.140625" style="89" customWidth="1"/>
    <col min="12295" max="12295" width="16.140625" style="89" customWidth="1"/>
    <col min="12296" max="12296" width="16.7109375" style="89" customWidth="1"/>
    <col min="12297" max="12543" width="9.140625" style="89"/>
    <col min="12544" max="12544" width="9.7109375" style="89" customWidth="1"/>
    <col min="12545" max="12545" width="10.42578125" style="89" customWidth="1"/>
    <col min="12546" max="12546" width="8" style="89" customWidth="1"/>
    <col min="12547" max="12547" width="11.85546875" style="89" customWidth="1"/>
    <col min="12548" max="12548" width="12.140625" style="89" customWidth="1"/>
    <col min="12549" max="12549" width="62.28515625" style="89" customWidth="1"/>
    <col min="12550" max="12550" width="15.140625" style="89" customWidth="1"/>
    <col min="12551" max="12551" width="16.140625" style="89" customWidth="1"/>
    <col min="12552" max="12552" width="16.7109375" style="89" customWidth="1"/>
    <col min="12553" max="12799" width="9.140625" style="89"/>
    <col min="12800" max="12800" width="9.7109375" style="89" customWidth="1"/>
    <col min="12801" max="12801" width="10.42578125" style="89" customWidth="1"/>
    <col min="12802" max="12802" width="8" style="89" customWidth="1"/>
    <col min="12803" max="12803" width="11.85546875" style="89" customWidth="1"/>
    <col min="12804" max="12804" width="12.140625" style="89" customWidth="1"/>
    <col min="12805" max="12805" width="62.28515625" style="89" customWidth="1"/>
    <col min="12806" max="12806" width="15.140625" style="89" customWidth="1"/>
    <col min="12807" max="12807" width="16.140625" style="89" customWidth="1"/>
    <col min="12808" max="12808" width="16.7109375" style="89" customWidth="1"/>
    <col min="12809" max="13055" width="9.140625" style="89"/>
    <col min="13056" max="13056" width="9.7109375" style="89" customWidth="1"/>
    <col min="13057" max="13057" width="10.42578125" style="89" customWidth="1"/>
    <col min="13058" max="13058" width="8" style="89" customWidth="1"/>
    <col min="13059" max="13059" width="11.85546875" style="89" customWidth="1"/>
    <col min="13060" max="13060" width="12.140625" style="89" customWidth="1"/>
    <col min="13061" max="13061" width="62.28515625" style="89" customWidth="1"/>
    <col min="13062" max="13062" width="15.140625" style="89" customWidth="1"/>
    <col min="13063" max="13063" width="16.140625" style="89" customWidth="1"/>
    <col min="13064" max="13064" width="16.7109375" style="89" customWidth="1"/>
    <col min="13065" max="13311" width="9.140625" style="89"/>
    <col min="13312" max="13312" width="9.7109375" style="89" customWidth="1"/>
    <col min="13313" max="13313" width="10.42578125" style="89" customWidth="1"/>
    <col min="13314" max="13314" width="8" style="89" customWidth="1"/>
    <col min="13315" max="13315" width="11.85546875" style="89" customWidth="1"/>
    <col min="13316" max="13316" width="12.140625" style="89" customWidth="1"/>
    <col min="13317" max="13317" width="62.28515625" style="89" customWidth="1"/>
    <col min="13318" max="13318" width="15.140625" style="89" customWidth="1"/>
    <col min="13319" max="13319" width="16.140625" style="89" customWidth="1"/>
    <col min="13320" max="13320" width="16.7109375" style="89" customWidth="1"/>
    <col min="13321" max="13567" width="9.140625" style="89"/>
    <col min="13568" max="13568" width="9.7109375" style="89" customWidth="1"/>
    <col min="13569" max="13569" width="10.42578125" style="89" customWidth="1"/>
    <col min="13570" max="13570" width="8" style="89" customWidth="1"/>
    <col min="13571" max="13571" width="11.85546875" style="89" customWidth="1"/>
    <col min="13572" max="13572" width="12.140625" style="89" customWidth="1"/>
    <col min="13573" max="13573" width="62.28515625" style="89" customWidth="1"/>
    <col min="13574" max="13574" width="15.140625" style="89" customWidth="1"/>
    <col min="13575" max="13575" width="16.140625" style="89" customWidth="1"/>
    <col min="13576" max="13576" width="16.7109375" style="89" customWidth="1"/>
    <col min="13577" max="13823" width="9.140625" style="89"/>
    <col min="13824" max="13824" width="9.7109375" style="89" customWidth="1"/>
    <col min="13825" max="13825" width="10.42578125" style="89" customWidth="1"/>
    <col min="13826" max="13826" width="8" style="89" customWidth="1"/>
    <col min="13827" max="13827" width="11.85546875" style="89" customWidth="1"/>
    <col min="13828" max="13828" width="12.140625" style="89" customWidth="1"/>
    <col min="13829" max="13829" width="62.28515625" style="89" customWidth="1"/>
    <col min="13830" max="13830" width="15.140625" style="89" customWidth="1"/>
    <col min="13831" max="13831" width="16.140625" style="89" customWidth="1"/>
    <col min="13832" max="13832" width="16.7109375" style="89" customWidth="1"/>
    <col min="13833" max="14079" width="9.140625" style="89"/>
    <col min="14080" max="14080" width="9.7109375" style="89" customWidth="1"/>
    <col min="14081" max="14081" width="10.42578125" style="89" customWidth="1"/>
    <col min="14082" max="14082" width="8" style="89" customWidth="1"/>
    <col min="14083" max="14083" width="11.85546875" style="89" customWidth="1"/>
    <col min="14084" max="14084" width="12.140625" style="89" customWidth="1"/>
    <col min="14085" max="14085" width="62.28515625" style="89" customWidth="1"/>
    <col min="14086" max="14086" width="15.140625" style="89" customWidth="1"/>
    <col min="14087" max="14087" width="16.140625" style="89" customWidth="1"/>
    <col min="14088" max="14088" width="16.7109375" style="89" customWidth="1"/>
    <col min="14089" max="14335" width="9.140625" style="89"/>
    <col min="14336" max="14336" width="9.7109375" style="89" customWidth="1"/>
    <col min="14337" max="14337" width="10.42578125" style="89" customWidth="1"/>
    <col min="14338" max="14338" width="8" style="89" customWidth="1"/>
    <col min="14339" max="14339" width="11.85546875" style="89" customWidth="1"/>
    <col min="14340" max="14340" width="12.140625" style="89" customWidth="1"/>
    <col min="14341" max="14341" width="62.28515625" style="89" customWidth="1"/>
    <col min="14342" max="14342" width="15.140625" style="89" customWidth="1"/>
    <col min="14343" max="14343" width="16.140625" style="89" customWidth="1"/>
    <col min="14344" max="14344" width="16.7109375" style="89" customWidth="1"/>
    <col min="14345" max="14591" width="9.140625" style="89"/>
    <col min="14592" max="14592" width="9.7109375" style="89" customWidth="1"/>
    <col min="14593" max="14593" width="10.42578125" style="89" customWidth="1"/>
    <col min="14594" max="14594" width="8" style="89" customWidth="1"/>
    <col min="14595" max="14595" width="11.85546875" style="89" customWidth="1"/>
    <col min="14596" max="14596" width="12.140625" style="89" customWidth="1"/>
    <col min="14597" max="14597" width="62.28515625" style="89" customWidth="1"/>
    <col min="14598" max="14598" width="15.140625" style="89" customWidth="1"/>
    <col min="14599" max="14599" width="16.140625" style="89" customWidth="1"/>
    <col min="14600" max="14600" width="16.7109375" style="89" customWidth="1"/>
    <col min="14601" max="14847" width="9.140625" style="89"/>
    <col min="14848" max="14848" width="9.7109375" style="89" customWidth="1"/>
    <col min="14849" max="14849" width="10.42578125" style="89" customWidth="1"/>
    <col min="14850" max="14850" width="8" style="89" customWidth="1"/>
    <col min="14851" max="14851" width="11.85546875" style="89" customWidth="1"/>
    <col min="14852" max="14852" width="12.140625" style="89" customWidth="1"/>
    <col min="14853" max="14853" width="62.28515625" style="89" customWidth="1"/>
    <col min="14854" max="14854" width="15.140625" style="89" customWidth="1"/>
    <col min="14855" max="14855" width="16.140625" style="89" customWidth="1"/>
    <col min="14856" max="14856" width="16.7109375" style="89" customWidth="1"/>
    <col min="14857" max="15103" width="9.140625" style="89"/>
    <col min="15104" max="15104" width="9.7109375" style="89" customWidth="1"/>
    <col min="15105" max="15105" width="10.42578125" style="89" customWidth="1"/>
    <col min="15106" max="15106" width="8" style="89" customWidth="1"/>
    <col min="15107" max="15107" width="11.85546875" style="89" customWidth="1"/>
    <col min="15108" max="15108" width="12.140625" style="89" customWidth="1"/>
    <col min="15109" max="15109" width="62.28515625" style="89" customWidth="1"/>
    <col min="15110" max="15110" width="15.140625" style="89" customWidth="1"/>
    <col min="15111" max="15111" width="16.140625" style="89" customWidth="1"/>
    <col min="15112" max="15112" width="16.7109375" style="89" customWidth="1"/>
    <col min="15113" max="15359" width="9.140625" style="89"/>
    <col min="15360" max="15360" width="9.7109375" style="89" customWidth="1"/>
    <col min="15361" max="15361" width="10.42578125" style="89" customWidth="1"/>
    <col min="15362" max="15362" width="8" style="89" customWidth="1"/>
    <col min="15363" max="15363" width="11.85546875" style="89" customWidth="1"/>
    <col min="15364" max="15364" width="12.140625" style="89" customWidth="1"/>
    <col min="15365" max="15365" width="62.28515625" style="89" customWidth="1"/>
    <col min="15366" max="15366" width="15.140625" style="89" customWidth="1"/>
    <col min="15367" max="15367" width="16.140625" style="89" customWidth="1"/>
    <col min="15368" max="15368" width="16.7109375" style="89" customWidth="1"/>
    <col min="15369" max="15615" width="9.140625" style="89"/>
    <col min="15616" max="15616" width="9.7109375" style="89" customWidth="1"/>
    <col min="15617" max="15617" width="10.42578125" style="89" customWidth="1"/>
    <col min="15618" max="15618" width="8" style="89" customWidth="1"/>
    <col min="15619" max="15619" width="11.85546875" style="89" customWidth="1"/>
    <col min="15620" max="15620" width="12.140625" style="89" customWidth="1"/>
    <col min="15621" max="15621" width="62.28515625" style="89" customWidth="1"/>
    <col min="15622" max="15622" width="15.140625" style="89" customWidth="1"/>
    <col min="15623" max="15623" width="16.140625" style="89" customWidth="1"/>
    <col min="15624" max="15624" width="16.7109375" style="89" customWidth="1"/>
    <col min="15625" max="15871" width="9.140625" style="89"/>
    <col min="15872" max="15872" width="9.7109375" style="89" customWidth="1"/>
    <col min="15873" max="15873" width="10.42578125" style="89" customWidth="1"/>
    <col min="15874" max="15874" width="8" style="89" customWidth="1"/>
    <col min="15875" max="15875" width="11.85546875" style="89" customWidth="1"/>
    <col min="15876" max="15876" width="12.140625" style="89" customWidth="1"/>
    <col min="15877" max="15877" width="62.28515625" style="89" customWidth="1"/>
    <col min="15878" max="15878" width="15.140625" style="89" customWidth="1"/>
    <col min="15879" max="15879" width="16.140625" style="89" customWidth="1"/>
    <col min="15880" max="15880" width="16.7109375" style="89" customWidth="1"/>
    <col min="15881" max="16127" width="9.140625" style="89"/>
    <col min="16128" max="16128" width="9.7109375" style="89" customWidth="1"/>
    <col min="16129" max="16129" width="10.42578125" style="89" customWidth="1"/>
    <col min="16130" max="16130" width="8" style="89" customWidth="1"/>
    <col min="16131" max="16131" width="11.85546875" style="89" customWidth="1"/>
    <col min="16132" max="16132" width="12.140625" style="89" customWidth="1"/>
    <col min="16133" max="16133" width="62.28515625" style="89" customWidth="1"/>
    <col min="16134" max="16134" width="15.140625" style="89" customWidth="1"/>
    <col min="16135" max="16135" width="16.140625" style="89" customWidth="1"/>
    <col min="16136" max="16136" width="16.7109375" style="89" customWidth="1"/>
    <col min="16137" max="16384" width="9.140625" style="89"/>
  </cols>
  <sheetData>
    <row r="1" spans="1:8">
      <c r="H1" s="92" t="s">
        <v>86</v>
      </c>
    </row>
    <row r="2" spans="1:8">
      <c r="G2" s="179" t="s">
        <v>59</v>
      </c>
      <c r="H2" s="179"/>
    </row>
    <row r="3" spans="1:8">
      <c r="G3" s="179" t="s">
        <v>1</v>
      </c>
      <c r="H3" s="179"/>
    </row>
    <row r="5" spans="1:8" ht="53.25" customHeight="1">
      <c r="B5" s="180" t="s">
        <v>87</v>
      </c>
      <c r="C5" s="180"/>
      <c r="D5" s="180"/>
      <c r="E5" s="180"/>
      <c r="F5" s="180"/>
      <c r="G5" s="180"/>
      <c r="H5" s="180"/>
    </row>
    <row r="6" spans="1:8">
      <c r="G6" s="181" t="s">
        <v>88</v>
      </c>
      <c r="H6" s="181"/>
    </row>
    <row r="7" spans="1:8" ht="106.5" customHeight="1">
      <c r="A7" s="182" t="s">
        <v>89</v>
      </c>
      <c r="B7" s="182"/>
      <c r="C7" s="182"/>
      <c r="D7" s="182" t="s">
        <v>90</v>
      </c>
      <c r="E7" s="182"/>
      <c r="F7" s="183" t="s">
        <v>91</v>
      </c>
      <c r="G7" s="185" t="s">
        <v>92</v>
      </c>
      <c r="H7" s="186"/>
    </row>
    <row r="8" spans="1:8" ht="34.5">
      <c r="A8" s="93" t="s">
        <v>93</v>
      </c>
      <c r="B8" s="93" t="s">
        <v>94</v>
      </c>
      <c r="C8" s="93" t="s">
        <v>95</v>
      </c>
      <c r="D8" s="94" t="s">
        <v>96</v>
      </c>
      <c r="E8" s="93" t="s">
        <v>12</v>
      </c>
      <c r="F8" s="184"/>
      <c r="G8" s="95" t="s">
        <v>97</v>
      </c>
      <c r="H8" s="95" t="s">
        <v>98</v>
      </c>
    </row>
    <row r="9" spans="1:8">
      <c r="A9" s="94"/>
      <c r="B9" s="94"/>
      <c r="C9" s="94"/>
      <c r="D9" s="94"/>
      <c r="E9" s="93"/>
      <c r="F9" s="94" t="s">
        <v>31</v>
      </c>
      <c r="G9" s="96">
        <f>G11+G28</f>
        <v>0</v>
      </c>
      <c r="H9" s="96">
        <f>H11+H28</f>
        <v>0</v>
      </c>
    </row>
    <row r="10" spans="1:8">
      <c r="A10" s="94"/>
      <c r="B10" s="94"/>
      <c r="C10" s="94"/>
      <c r="D10" s="94"/>
      <c r="E10" s="93"/>
      <c r="F10" s="94" t="s">
        <v>30</v>
      </c>
      <c r="G10" s="96"/>
      <c r="H10" s="96"/>
    </row>
    <row r="11" spans="1:8">
      <c r="A11" s="94"/>
      <c r="B11" s="94"/>
      <c r="C11" s="94"/>
      <c r="D11" s="94"/>
      <c r="E11" s="93"/>
      <c r="F11" s="97" t="s">
        <v>60</v>
      </c>
      <c r="G11" s="96">
        <f>G12</f>
        <v>-1460638</v>
      </c>
      <c r="H11" s="96">
        <f>H12</f>
        <v>-1460638</v>
      </c>
    </row>
    <row r="12" spans="1:8" ht="34.5">
      <c r="A12" s="98">
        <v>11</v>
      </c>
      <c r="B12" s="98"/>
      <c r="C12" s="98"/>
      <c r="D12" s="98"/>
      <c r="E12" s="98"/>
      <c r="F12" s="99" t="s">
        <v>67</v>
      </c>
      <c r="G12" s="100">
        <f>+G14</f>
        <v>-1460638</v>
      </c>
      <c r="H12" s="100">
        <f>+H14</f>
        <v>-1460638</v>
      </c>
    </row>
    <row r="13" spans="1:8">
      <c r="A13" s="101"/>
      <c r="B13" s="101"/>
      <c r="C13" s="101"/>
      <c r="D13" s="102"/>
      <c r="E13" s="102"/>
      <c r="F13" s="94" t="s">
        <v>30</v>
      </c>
      <c r="G13" s="96"/>
      <c r="H13" s="96"/>
    </row>
    <row r="14" spans="1:8" ht="34.5">
      <c r="A14" s="101"/>
      <c r="B14" s="103" t="s">
        <v>68</v>
      </c>
      <c r="C14" s="103"/>
      <c r="D14" s="104"/>
      <c r="E14" s="101"/>
      <c r="F14" s="94" t="s">
        <v>99</v>
      </c>
      <c r="G14" s="96">
        <f>G16</f>
        <v>-1460638</v>
      </c>
      <c r="H14" s="96">
        <f>H16</f>
        <v>-1460638</v>
      </c>
    </row>
    <row r="15" spans="1:8">
      <c r="A15" s="101"/>
      <c r="B15" s="101"/>
      <c r="C15" s="103"/>
      <c r="D15" s="104"/>
      <c r="E15" s="101"/>
      <c r="F15" s="94" t="s">
        <v>30</v>
      </c>
      <c r="G15" s="96"/>
      <c r="H15" s="96"/>
    </row>
    <row r="16" spans="1:8">
      <c r="A16" s="101"/>
      <c r="B16" s="105"/>
      <c r="C16" s="106" t="s">
        <v>68</v>
      </c>
      <c r="D16" s="107"/>
      <c r="E16" s="105"/>
      <c r="F16" s="94" t="s">
        <v>100</v>
      </c>
      <c r="G16" s="96">
        <f>G18</f>
        <v>-1460638</v>
      </c>
      <c r="H16" s="96">
        <f>H18</f>
        <v>-1460638</v>
      </c>
    </row>
    <row r="17" spans="1:254">
      <c r="A17" s="101"/>
      <c r="B17" s="101"/>
      <c r="C17" s="94"/>
      <c r="D17" s="101"/>
      <c r="E17" s="101"/>
      <c r="F17" s="94" t="s">
        <v>30</v>
      </c>
      <c r="G17" s="96"/>
      <c r="H17" s="96"/>
    </row>
    <row r="18" spans="1:254">
      <c r="A18" s="101"/>
      <c r="B18" s="101"/>
      <c r="C18" s="101"/>
      <c r="D18" s="108">
        <v>1139</v>
      </c>
      <c r="E18" s="109"/>
      <c r="F18" s="94" t="s">
        <v>61</v>
      </c>
      <c r="G18" s="96">
        <f>+G20</f>
        <v>-1460638</v>
      </c>
      <c r="H18" s="96">
        <f>+H20</f>
        <v>-1460638</v>
      </c>
    </row>
    <row r="19" spans="1:254">
      <c r="A19" s="101"/>
      <c r="B19" s="101"/>
      <c r="C19" s="101"/>
      <c r="D19" s="101"/>
      <c r="E19" s="110"/>
      <c r="F19" s="94" t="s">
        <v>30</v>
      </c>
      <c r="G19" s="96"/>
      <c r="H19" s="96"/>
    </row>
    <row r="20" spans="1:254">
      <c r="A20" s="101"/>
      <c r="B20" s="101"/>
      <c r="C20" s="101"/>
      <c r="D20" s="101"/>
      <c r="E20" s="103">
        <v>11001</v>
      </c>
      <c r="F20" s="94" t="s">
        <v>61</v>
      </c>
      <c r="G20" s="96">
        <f>G22</f>
        <v>-1460638</v>
      </c>
      <c r="H20" s="96">
        <f>H22</f>
        <v>-1460638</v>
      </c>
    </row>
    <row r="21" spans="1:254">
      <c r="A21" s="101"/>
      <c r="B21" s="101"/>
      <c r="C21" s="101"/>
      <c r="D21" s="101"/>
      <c r="E21" s="110"/>
      <c r="F21" s="94" t="s">
        <v>58</v>
      </c>
      <c r="G21" s="111"/>
      <c r="H21" s="111"/>
    </row>
    <row r="22" spans="1:254">
      <c r="A22" s="101"/>
      <c r="B22" s="101"/>
      <c r="C22" s="101"/>
      <c r="D22" s="101"/>
      <c r="E22" s="110"/>
      <c r="F22" s="94" t="s">
        <v>74</v>
      </c>
      <c r="G22" s="96">
        <f>G24</f>
        <v>-1460638</v>
      </c>
      <c r="H22" s="96">
        <f>H24</f>
        <v>-1460638</v>
      </c>
    </row>
    <row r="23" spans="1:254" ht="34.5">
      <c r="A23" s="101"/>
      <c r="B23" s="101"/>
      <c r="C23" s="101"/>
      <c r="D23" s="101"/>
      <c r="E23" s="110"/>
      <c r="F23" s="94" t="s">
        <v>22</v>
      </c>
      <c r="G23" s="111"/>
      <c r="H23" s="111"/>
    </row>
    <row r="24" spans="1:254">
      <c r="A24" s="101"/>
      <c r="B24" s="101"/>
      <c r="C24" s="101"/>
      <c r="D24" s="101"/>
      <c r="E24" s="112"/>
      <c r="F24" s="113" t="s">
        <v>31</v>
      </c>
      <c r="G24" s="96">
        <f t="shared" ref="G24:H26" si="0">G25</f>
        <v>-1460638</v>
      </c>
      <c r="H24" s="96">
        <f t="shared" si="0"/>
        <v>-1460638</v>
      </c>
    </row>
    <row r="25" spans="1:254">
      <c r="A25" s="101"/>
      <c r="B25" s="101"/>
      <c r="C25" s="101"/>
      <c r="D25" s="101"/>
      <c r="E25" s="112"/>
      <c r="F25" s="113" t="s">
        <v>34</v>
      </c>
      <c r="G25" s="96">
        <f t="shared" si="0"/>
        <v>-1460638</v>
      </c>
      <c r="H25" s="96">
        <f t="shared" si="0"/>
        <v>-1460638</v>
      </c>
    </row>
    <row r="26" spans="1:254">
      <c r="A26" s="101"/>
      <c r="B26" s="101"/>
      <c r="C26" s="101"/>
      <c r="D26" s="101"/>
      <c r="E26" s="112"/>
      <c r="F26" s="94" t="s">
        <v>101</v>
      </c>
      <c r="G26" s="96">
        <f t="shared" si="0"/>
        <v>-1460638</v>
      </c>
      <c r="H26" s="96">
        <f t="shared" si="0"/>
        <v>-1460638</v>
      </c>
    </row>
    <row r="27" spans="1:254">
      <c r="A27" s="101"/>
      <c r="B27" s="101"/>
      <c r="C27" s="101"/>
      <c r="D27" s="101"/>
      <c r="E27" s="112"/>
      <c r="F27" s="94" t="s">
        <v>102</v>
      </c>
      <c r="G27" s="96">
        <f>'1'!D18</f>
        <v>-1460638</v>
      </c>
      <c r="H27" s="96">
        <f>'1'!E18</f>
        <v>-1460638</v>
      </c>
    </row>
    <row r="28" spans="1:254" ht="34.5">
      <c r="A28" s="101"/>
      <c r="B28" s="101"/>
      <c r="C28" s="101"/>
      <c r="D28" s="101"/>
      <c r="E28" s="112"/>
      <c r="F28" s="114" t="s">
        <v>103</v>
      </c>
      <c r="G28" s="96">
        <f>G29</f>
        <v>1460638</v>
      </c>
      <c r="H28" s="96">
        <f>H29</f>
        <v>1460638</v>
      </c>
    </row>
    <row r="29" spans="1:254">
      <c r="A29" s="7" t="str">
        <f>'2'!A12</f>
        <v xml:space="preserve"> 10</v>
      </c>
      <c r="B29" s="7"/>
      <c r="C29" s="7"/>
      <c r="D29" s="7"/>
      <c r="E29" s="7"/>
      <c r="F29" s="7" t="str">
        <f>'2'!F12</f>
        <v xml:space="preserve"> ՍՈՑԻԱԼԱԿԱՆ ՊԱՇՏՊԱՆՈՒԹՅՈՒՆ</v>
      </c>
      <c r="G29" s="131">
        <f>'2'!G12</f>
        <v>1460638</v>
      </c>
      <c r="H29" s="131">
        <f>'2'!H12</f>
        <v>1460638</v>
      </c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15"/>
      <c r="AV29" s="115"/>
      <c r="AW29" s="115"/>
      <c r="AX29" s="115"/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S29" s="115"/>
      <c r="BT29" s="115"/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  <c r="DB29" s="115"/>
      <c r="DC29" s="115"/>
      <c r="DD29" s="115"/>
      <c r="DE29" s="115"/>
      <c r="DF29" s="115"/>
      <c r="DG29" s="115"/>
      <c r="DH29" s="115"/>
      <c r="DI29" s="115"/>
      <c r="DJ29" s="115"/>
      <c r="DK29" s="115"/>
      <c r="DL29" s="115"/>
      <c r="DM29" s="115"/>
      <c r="DN29" s="115"/>
      <c r="DO29" s="115"/>
      <c r="DP29" s="115"/>
      <c r="DQ29" s="115"/>
      <c r="DR29" s="115"/>
      <c r="DS29" s="115"/>
      <c r="DT29" s="115"/>
      <c r="DU29" s="115"/>
      <c r="DV29" s="115"/>
      <c r="DW29" s="115"/>
      <c r="DX29" s="115"/>
      <c r="DY29" s="115"/>
      <c r="DZ29" s="115"/>
      <c r="EA29" s="115"/>
      <c r="EB29" s="115"/>
      <c r="EC29" s="115"/>
      <c r="ED29" s="115"/>
      <c r="EE29" s="115"/>
      <c r="EF29" s="115"/>
      <c r="EG29" s="115"/>
      <c r="EH29" s="115"/>
      <c r="EI29" s="115"/>
      <c r="EJ29" s="115"/>
      <c r="EK29" s="115"/>
      <c r="EL29" s="115"/>
      <c r="EM29" s="115"/>
      <c r="EN29" s="115"/>
      <c r="EO29" s="115"/>
      <c r="EP29" s="115"/>
      <c r="EQ29" s="115"/>
      <c r="ER29" s="115"/>
      <c r="ES29" s="115"/>
      <c r="ET29" s="115"/>
      <c r="EU29" s="115"/>
      <c r="EV29" s="115"/>
      <c r="EW29" s="115"/>
      <c r="EX29" s="115"/>
      <c r="EY29" s="115"/>
      <c r="EZ29" s="115"/>
      <c r="FA29" s="115"/>
      <c r="FB29" s="115"/>
      <c r="FC29" s="115"/>
      <c r="FD29" s="115"/>
      <c r="FE29" s="115"/>
      <c r="FF29" s="115"/>
      <c r="FG29" s="115"/>
      <c r="FH29" s="115"/>
      <c r="FI29" s="115"/>
      <c r="FJ29" s="115"/>
      <c r="FK29" s="115"/>
      <c r="FL29" s="115"/>
      <c r="FM29" s="115"/>
      <c r="FN29" s="115"/>
      <c r="FO29" s="115"/>
      <c r="FP29" s="115"/>
      <c r="FQ29" s="115"/>
      <c r="FR29" s="115"/>
      <c r="FS29" s="115"/>
      <c r="FT29" s="115"/>
      <c r="FU29" s="115"/>
      <c r="FV29" s="115"/>
      <c r="FW29" s="115"/>
      <c r="FX29" s="115"/>
      <c r="FY29" s="115"/>
      <c r="FZ29" s="115"/>
      <c r="GA29" s="115"/>
      <c r="GB29" s="115"/>
      <c r="GC29" s="115"/>
      <c r="GD29" s="115"/>
      <c r="GE29" s="115"/>
      <c r="GF29" s="115"/>
      <c r="GG29" s="115"/>
      <c r="GH29" s="115"/>
      <c r="GI29" s="115"/>
      <c r="GJ29" s="115"/>
      <c r="GK29" s="115"/>
      <c r="GL29" s="115"/>
      <c r="GM29" s="115"/>
      <c r="GN29" s="115"/>
      <c r="GO29" s="115"/>
      <c r="GP29" s="115"/>
      <c r="GQ29" s="115"/>
      <c r="GR29" s="115"/>
      <c r="GS29" s="115"/>
      <c r="GT29" s="115"/>
      <c r="GU29" s="115"/>
      <c r="GV29" s="115"/>
      <c r="GW29" s="115"/>
      <c r="GX29" s="115"/>
      <c r="GY29" s="115"/>
      <c r="GZ29" s="115"/>
      <c r="HA29" s="115"/>
      <c r="HB29" s="115"/>
      <c r="HC29" s="115"/>
      <c r="HD29" s="115"/>
      <c r="HE29" s="115"/>
      <c r="HF29" s="115"/>
      <c r="HG29" s="115"/>
      <c r="HH29" s="115"/>
      <c r="HI29" s="115"/>
      <c r="HJ29" s="115"/>
      <c r="HK29" s="115"/>
      <c r="HL29" s="115"/>
      <c r="HM29" s="115"/>
      <c r="HN29" s="115"/>
      <c r="HO29" s="115"/>
      <c r="HP29" s="115"/>
      <c r="HQ29" s="115"/>
      <c r="HR29" s="115"/>
      <c r="HS29" s="115"/>
      <c r="HT29" s="115"/>
      <c r="HU29" s="115"/>
      <c r="HV29" s="115"/>
      <c r="HW29" s="115"/>
      <c r="HX29" s="115"/>
      <c r="HY29" s="115"/>
      <c r="HZ29" s="115"/>
      <c r="IA29" s="115"/>
      <c r="IB29" s="115"/>
      <c r="IC29" s="115"/>
      <c r="ID29" s="115"/>
      <c r="IE29" s="115"/>
      <c r="IF29" s="115"/>
      <c r="IG29" s="115"/>
      <c r="IH29" s="115"/>
      <c r="II29" s="115"/>
      <c r="IJ29" s="115"/>
      <c r="IK29" s="115"/>
      <c r="IL29" s="115"/>
      <c r="IM29" s="115"/>
      <c r="IN29" s="115"/>
      <c r="IO29" s="115"/>
      <c r="IP29" s="115"/>
      <c r="IQ29" s="115"/>
      <c r="IR29" s="115"/>
      <c r="IS29" s="115"/>
      <c r="IT29" s="115"/>
    </row>
    <row r="30" spans="1:254">
      <c r="A30" s="7"/>
      <c r="B30" s="7"/>
      <c r="C30" s="7"/>
      <c r="D30" s="7"/>
      <c r="E30" s="7"/>
      <c r="F30" s="7" t="str">
        <f>'2'!F13</f>
        <v xml:space="preserve"> այդ թվում`</v>
      </c>
      <c r="G30" s="131"/>
      <c r="H30" s="131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15"/>
      <c r="AV30" s="115"/>
      <c r="AW30" s="115"/>
      <c r="AX30" s="115"/>
      <c r="AY30" s="115"/>
      <c r="AZ30" s="115"/>
      <c r="BA30" s="115"/>
      <c r="BB30" s="115"/>
      <c r="BC30" s="115"/>
      <c r="BD30" s="115"/>
      <c r="BE30" s="115"/>
      <c r="BF30" s="115"/>
      <c r="BG30" s="115"/>
      <c r="BH30" s="115"/>
      <c r="BI30" s="115"/>
      <c r="BJ30" s="115"/>
      <c r="BK30" s="115"/>
      <c r="BL30" s="115"/>
      <c r="BM30" s="115"/>
      <c r="BN30" s="115"/>
      <c r="BO30" s="115"/>
      <c r="BP30" s="115"/>
      <c r="BQ30" s="115"/>
      <c r="BR30" s="115"/>
      <c r="BS30" s="115"/>
      <c r="BT30" s="115"/>
      <c r="BU30" s="115"/>
      <c r="BV30" s="115"/>
      <c r="BW30" s="115"/>
      <c r="BX30" s="115"/>
      <c r="BY30" s="115"/>
      <c r="BZ30" s="115"/>
      <c r="CA30" s="115"/>
      <c r="CB30" s="115"/>
      <c r="CC30" s="115"/>
      <c r="CD30" s="115"/>
      <c r="CE30" s="115"/>
      <c r="CF30" s="115"/>
      <c r="CG30" s="115"/>
      <c r="CH30" s="115"/>
      <c r="CI30" s="115"/>
      <c r="CJ30" s="115"/>
      <c r="CK30" s="115"/>
      <c r="CL30" s="115"/>
      <c r="CM30" s="115"/>
      <c r="CN30" s="115"/>
      <c r="CO30" s="115"/>
      <c r="CP30" s="115"/>
      <c r="CQ30" s="115"/>
      <c r="CR30" s="115"/>
      <c r="CS30" s="115"/>
      <c r="CT30" s="115"/>
      <c r="CU30" s="115"/>
      <c r="CV30" s="115"/>
      <c r="CW30" s="115"/>
      <c r="CX30" s="115"/>
      <c r="CY30" s="115"/>
      <c r="CZ30" s="115"/>
      <c r="DA30" s="115"/>
      <c r="DB30" s="115"/>
      <c r="DC30" s="115"/>
      <c r="DD30" s="115"/>
      <c r="DE30" s="115"/>
      <c r="DF30" s="115"/>
      <c r="DG30" s="115"/>
      <c r="DH30" s="115"/>
      <c r="DI30" s="115"/>
      <c r="DJ30" s="115"/>
      <c r="DK30" s="115"/>
      <c r="DL30" s="115"/>
      <c r="DM30" s="115"/>
      <c r="DN30" s="115"/>
      <c r="DO30" s="115"/>
      <c r="DP30" s="115"/>
      <c r="DQ30" s="115"/>
      <c r="DR30" s="115"/>
      <c r="DS30" s="115"/>
      <c r="DT30" s="115"/>
      <c r="DU30" s="115"/>
      <c r="DV30" s="115"/>
      <c r="DW30" s="115"/>
      <c r="DX30" s="115"/>
      <c r="DY30" s="115"/>
      <c r="DZ30" s="115"/>
      <c r="EA30" s="115"/>
      <c r="EB30" s="115"/>
      <c r="EC30" s="115"/>
      <c r="ED30" s="115"/>
      <c r="EE30" s="115"/>
      <c r="EF30" s="115"/>
      <c r="EG30" s="115"/>
      <c r="EH30" s="115"/>
      <c r="EI30" s="115"/>
      <c r="EJ30" s="115"/>
      <c r="EK30" s="115"/>
      <c r="EL30" s="115"/>
      <c r="EM30" s="115"/>
      <c r="EN30" s="115"/>
      <c r="EO30" s="115"/>
      <c r="EP30" s="115"/>
      <c r="EQ30" s="115"/>
      <c r="ER30" s="115"/>
      <c r="ES30" s="115"/>
      <c r="ET30" s="115"/>
      <c r="EU30" s="115"/>
      <c r="EV30" s="115"/>
      <c r="EW30" s="115"/>
      <c r="EX30" s="115"/>
      <c r="EY30" s="115"/>
      <c r="EZ30" s="115"/>
      <c r="FA30" s="115"/>
      <c r="FB30" s="115"/>
      <c r="FC30" s="115"/>
      <c r="FD30" s="115"/>
      <c r="FE30" s="115"/>
      <c r="FF30" s="115"/>
      <c r="FG30" s="115"/>
      <c r="FH30" s="115"/>
      <c r="FI30" s="115"/>
      <c r="FJ30" s="115"/>
      <c r="FK30" s="115"/>
      <c r="FL30" s="115"/>
      <c r="FM30" s="115"/>
      <c r="FN30" s="115"/>
      <c r="FO30" s="115"/>
      <c r="FP30" s="115"/>
      <c r="FQ30" s="115"/>
      <c r="FR30" s="115"/>
      <c r="FS30" s="115"/>
      <c r="FT30" s="115"/>
      <c r="FU30" s="115"/>
      <c r="FV30" s="115"/>
      <c r="FW30" s="115"/>
      <c r="FX30" s="115"/>
      <c r="FY30" s="115"/>
      <c r="FZ30" s="115"/>
      <c r="GA30" s="115"/>
      <c r="GB30" s="115"/>
      <c r="GC30" s="115"/>
      <c r="GD30" s="115"/>
      <c r="GE30" s="115"/>
      <c r="GF30" s="115"/>
      <c r="GG30" s="115"/>
      <c r="GH30" s="115"/>
      <c r="GI30" s="115"/>
      <c r="GJ30" s="115"/>
      <c r="GK30" s="115"/>
      <c r="GL30" s="115"/>
      <c r="GM30" s="115"/>
      <c r="GN30" s="115"/>
      <c r="GO30" s="115"/>
      <c r="GP30" s="115"/>
      <c r="GQ30" s="115"/>
      <c r="GR30" s="115"/>
      <c r="GS30" s="115"/>
      <c r="GT30" s="115"/>
      <c r="GU30" s="115"/>
      <c r="GV30" s="115"/>
      <c r="GW30" s="115"/>
      <c r="GX30" s="115"/>
      <c r="GY30" s="115"/>
      <c r="GZ30" s="115"/>
      <c r="HA30" s="115"/>
      <c r="HB30" s="115"/>
      <c r="HC30" s="115"/>
      <c r="HD30" s="115"/>
      <c r="HE30" s="115"/>
      <c r="HF30" s="115"/>
      <c r="HG30" s="115"/>
      <c r="HH30" s="115"/>
      <c r="HI30" s="115"/>
      <c r="HJ30" s="115"/>
      <c r="HK30" s="115"/>
      <c r="HL30" s="115"/>
      <c r="HM30" s="115"/>
      <c r="HN30" s="115"/>
      <c r="HO30" s="115"/>
      <c r="HP30" s="115"/>
      <c r="HQ30" s="115"/>
      <c r="HR30" s="115"/>
      <c r="HS30" s="115"/>
      <c r="HT30" s="115"/>
      <c r="HU30" s="115"/>
      <c r="HV30" s="115"/>
      <c r="HW30" s="115"/>
      <c r="HX30" s="115"/>
      <c r="HY30" s="115"/>
      <c r="HZ30" s="115"/>
      <c r="IA30" s="115"/>
      <c r="IB30" s="115"/>
      <c r="IC30" s="115"/>
      <c r="ID30" s="115"/>
      <c r="IE30" s="115"/>
      <c r="IF30" s="115"/>
      <c r="IG30" s="115"/>
      <c r="IH30" s="115"/>
      <c r="II30" s="115"/>
      <c r="IJ30" s="115"/>
      <c r="IK30" s="115"/>
      <c r="IL30" s="115"/>
      <c r="IM30" s="115"/>
      <c r="IN30" s="115"/>
      <c r="IO30" s="115"/>
      <c r="IP30" s="115"/>
      <c r="IQ30" s="115"/>
      <c r="IR30" s="115"/>
      <c r="IS30" s="115"/>
      <c r="IT30" s="115"/>
    </row>
    <row r="31" spans="1:254">
      <c r="A31" s="7"/>
      <c r="B31" s="7" t="str">
        <f>'2'!B14</f>
        <v>02</v>
      </c>
      <c r="C31" s="7"/>
      <c r="D31" s="7"/>
      <c r="E31" s="7"/>
      <c r="F31" s="7" t="str">
        <f>'2'!F14</f>
        <v xml:space="preserve"> Ծերություն</v>
      </c>
      <c r="G31" s="131">
        <f>'2'!G14</f>
        <v>1460638</v>
      </c>
      <c r="H31" s="131">
        <f>'2'!H14</f>
        <v>1460638</v>
      </c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  <c r="AR31" s="115"/>
      <c r="AS31" s="115"/>
      <c r="AT31" s="115"/>
      <c r="AU31" s="115"/>
      <c r="AV31" s="115"/>
      <c r="AW31" s="115"/>
      <c r="AX31" s="115"/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  <c r="BI31" s="115"/>
      <c r="BJ31" s="115"/>
      <c r="BK31" s="115"/>
      <c r="BL31" s="115"/>
      <c r="BM31" s="115"/>
      <c r="BN31" s="115"/>
      <c r="BO31" s="115"/>
      <c r="BP31" s="115"/>
      <c r="BQ31" s="115"/>
      <c r="BR31" s="115"/>
      <c r="BS31" s="115"/>
      <c r="BT31" s="115"/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  <c r="DB31" s="115"/>
      <c r="DC31" s="115"/>
      <c r="DD31" s="115"/>
      <c r="DE31" s="115"/>
      <c r="DF31" s="115"/>
      <c r="DG31" s="115"/>
      <c r="DH31" s="115"/>
      <c r="DI31" s="115"/>
      <c r="DJ31" s="115"/>
      <c r="DK31" s="115"/>
      <c r="DL31" s="115"/>
      <c r="DM31" s="115"/>
      <c r="DN31" s="115"/>
      <c r="DO31" s="115"/>
      <c r="DP31" s="115"/>
      <c r="DQ31" s="115"/>
      <c r="DR31" s="115"/>
      <c r="DS31" s="115"/>
      <c r="DT31" s="115"/>
      <c r="DU31" s="115"/>
      <c r="DV31" s="115"/>
      <c r="DW31" s="115"/>
      <c r="DX31" s="115"/>
      <c r="DY31" s="115"/>
      <c r="DZ31" s="115"/>
      <c r="EA31" s="115"/>
      <c r="EB31" s="115"/>
      <c r="EC31" s="115"/>
      <c r="ED31" s="115"/>
      <c r="EE31" s="115"/>
      <c r="EF31" s="115"/>
      <c r="EG31" s="115"/>
      <c r="EH31" s="115"/>
      <c r="EI31" s="115"/>
      <c r="EJ31" s="115"/>
      <c r="EK31" s="115"/>
      <c r="EL31" s="115"/>
      <c r="EM31" s="115"/>
      <c r="EN31" s="115"/>
      <c r="EO31" s="115"/>
      <c r="EP31" s="115"/>
      <c r="EQ31" s="115"/>
      <c r="ER31" s="115"/>
      <c r="ES31" s="115"/>
      <c r="ET31" s="115"/>
      <c r="EU31" s="115"/>
      <c r="EV31" s="115"/>
      <c r="EW31" s="115"/>
      <c r="EX31" s="115"/>
      <c r="EY31" s="115"/>
      <c r="EZ31" s="115"/>
      <c r="FA31" s="115"/>
      <c r="FB31" s="115"/>
      <c r="FC31" s="115"/>
      <c r="FD31" s="115"/>
      <c r="FE31" s="115"/>
      <c r="FF31" s="115"/>
      <c r="FG31" s="115"/>
      <c r="FH31" s="115"/>
      <c r="FI31" s="115"/>
      <c r="FJ31" s="115"/>
      <c r="FK31" s="115"/>
      <c r="FL31" s="115"/>
      <c r="FM31" s="115"/>
      <c r="FN31" s="115"/>
      <c r="FO31" s="115"/>
      <c r="FP31" s="115"/>
      <c r="FQ31" s="115"/>
      <c r="FR31" s="115"/>
      <c r="FS31" s="115"/>
      <c r="FT31" s="115"/>
      <c r="FU31" s="115"/>
      <c r="FV31" s="115"/>
      <c r="FW31" s="115"/>
      <c r="FX31" s="115"/>
      <c r="FY31" s="115"/>
      <c r="FZ31" s="115"/>
      <c r="GA31" s="115"/>
      <c r="GB31" s="115"/>
      <c r="GC31" s="115"/>
      <c r="GD31" s="115"/>
      <c r="GE31" s="115"/>
      <c r="GF31" s="115"/>
      <c r="GG31" s="115"/>
      <c r="GH31" s="115"/>
      <c r="GI31" s="115"/>
      <c r="GJ31" s="115"/>
      <c r="GK31" s="115"/>
      <c r="GL31" s="115"/>
      <c r="GM31" s="115"/>
      <c r="GN31" s="115"/>
      <c r="GO31" s="115"/>
      <c r="GP31" s="115"/>
      <c r="GQ31" s="115"/>
      <c r="GR31" s="115"/>
      <c r="GS31" s="115"/>
      <c r="GT31" s="115"/>
      <c r="GU31" s="115"/>
      <c r="GV31" s="115"/>
      <c r="GW31" s="115"/>
      <c r="GX31" s="115"/>
      <c r="GY31" s="115"/>
      <c r="GZ31" s="115"/>
      <c r="HA31" s="115"/>
      <c r="HB31" s="115"/>
      <c r="HC31" s="115"/>
      <c r="HD31" s="115"/>
      <c r="HE31" s="115"/>
      <c r="HF31" s="115"/>
      <c r="HG31" s="115"/>
      <c r="HH31" s="115"/>
      <c r="HI31" s="115"/>
      <c r="HJ31" s="115"/>
      <c r="HK31" s="115"/>
      <c r="HL31" s="115"/>
      <c r="HM31" s="115"/>
      <c r="HN31" s="115"/>
      <c r="HO31" s="115"/>
      <c r="HP31" s="115"/>
      <c r="HQ31" s="115"/>
      <c r="HR31" s="115"/>
      <c r="HS31" s="115"/>
      <c r="HT31" s="115"/>
      <c r="HU31" s="115"/>
      <c r="HV31" s="115"/>
      <c r="HW31" s="115"/>
      <c r="HX31" s="115"/>
      <c r="HY31" s="115"/>
      <c r="HZ31" s="115"/>
      <c r="IA31" s="115"/>
      <c r="IB31" s="115"/>
      <c r="IC31" s="115"/>
      <c r="ID31" s="115"/>
      <c r="IE31" s="115"/>
      <c r="IF31" s="115"/>
      <c r="IG31" s="115"/>
      <c r="IH31" s="115"/>
      <c r="II31" s="115"/>
      <c r="IJ31" s="115"/>
      <c r="IK31" s="115"/>
      <c r="IL31" s="115"/>
      <c r="IM31" s="115"/>
      <c r="IN31" s="115"/>
      <c r="IO31" s="115"/>
      <c r="IP31" s="115"/>
      <c r="IQ31" s="115"/>
      <c r="IR31" s="115"/>
      <c r="IS31" s="115"/>
      <c r="IT31" s="115"/>
    </row>
    <row r="32" spans="1:254">
      <c r="A32" s="7"/>
      <c r="B32" s="7"/>
      <c r="C32" s="7"/>
      <c r="D32" s="7"/>
      <c r="E32" s="7"/>
      <c r="F32" s="7" t="str">
        <f>'2'!F15</f>
        <v>այդ թվում՝</v>
      </c>
      <c r="G32" s="131"/>
      <c r="H32" s="131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s="115"/>
      <c r="CO32" s="115"/>
      <c r="CP32" s="115"/>
      <c r="CQ32" s="115"/>
      <c r="CR32" s="115"/>
      <c r="CS32" s="115"/>
      <c r="CT32" s="115"/>
      <c r="CU32" s="115"/>
      <c r="CV32" s="115"/>
      <c r="CW32" s="115"/>
      <c r="CX32" s="115"/>
      <c r="CY32" s="115"/>
      <c r="CZ32" s="115"/>
      <c r="DA32" s="115"/>
      <c r="DB32" s="115"/>
      <c r="DC32" s="115"/>
      <c r="DD32" s="115"/>
      <c r="DE32" s="115"/>
      <c r="DF32" s="115"/>
      <c r="DG32" s="115"/>
      <c r="DH32" s="115"/>
      <c r="DI32" s="115"/>
      <c r="DJ32" s="115"/>
      <c r="DK32" s="115"/>
      <c r="DL32" s="115"/>
      <c r="DM32" s="115"/>
      <c r="DN32" s="115"/>
      <c r="DO32" s="115"/>
      <c r="DP32" s="115"/>
      <c r="DQ32" s="115"/>
      <c r="DR32" s="115"/>
      <c r="DS32" s="115"/>
      <c r="DT32" s="115"/>
      <c r="DU32" s="115"/>
      <c r="DV32" s="115"/>
      <c r="DW32" s="115"/>
      <c r="DX32" s="115"/>
      <c r="DY32" s="115"/>
      <c r="DZ32" s="115"/>
      <c r="EA32" s="115"/>
      <c r="EB32" s="115"/>
      <c r="EC32" s="115"/>
      <c r="ED32" s="115"/>
      <c r="EE32" s="115"/>
      <c r="EF32" s="115"/>
      <c r="EG32" s="115"/>
      <c r="EH32" s="115"/>
      <c r="EI32" s="115"/>
      <c r="EJ32" s="115"/>
      <c r="EK32" s="115"/>
      <c r="EL32" s="115"/>
      <c r="EM32" s="115"/>
      <c r="EN32" s="115"/>
      <c r="EO32" s="115"/>
      <c r="EP32" s="115"/>
      <c r="EQ32" s="115"/>
      <c r="ER32" s="115"/>
      <c r="ES32" s="115"/>
      <c r="ET32" s="115"/>
      <c r="EU32" s="115"/>
      <c r="EV32" s="115"/>
      <c r="EW32" s="115"/>
      <c r="EX32" s="115"/>
      <c r="EY32" s="115"/>
      <c r="EZ32" s="115"/>
      <c r="FA32" s="115"/>
      <c r="FB32" s="115"/>
      <c r="FC32" s="115"/>
      <c r="FD32" s="115"/>
      <c r="FE32" s="115"/>
      <c r="FF32" s="115"/>
      <c r="FG32" s="115"/>
      <c r="FH32" s="115"/>
      <c r="FI32" s="115"/>
      <c r="FJ32" s="115"/>
      <c r="FK32" s="115"/>
      <c r="FL32" s="115"/>
      <c r="FM32" s="115"/>
      <c r="FN32" s="115"/>
      <c r="FO32" s="115"/>
      <c r="FP32" s="115"/>
      <c r="FQ32" s="115"/>
      <c r="FR32" s="115"/>
      <c r="FS32" s="115"/>
      <c r="FT32" s="115"/>
      <c r="FU32" s="115"/>
      <c r="FV32" s="115"/>
      <c r="FW32" s="115"/>
      <c r="FX32" s="115"/>
      <c r="FY32" s="115"/>
      <c r="FZ32" s="115"/>
      <c r="GA32" s="115"/>
      <c r="GB32" s="115"/>
      <c r="GC32" s="115"/>
      <c r="GD32" s="115"/>
      <c r="GE32" s="115"/>
      <c r="GF32" s="115"/>
      <c r="GG32" s="115"/>
      <c r="GH32" s="115"/>
      <c r="GI32" s="115"/>
      <c r="GJ32" s="115"/>
      <c r="GK32" s="115"/>
      <c r="GL32" s="115"/>
      <c r="GM32" s="115"/>
      <c r="GN32" s="115"/>
      <c r="GO32" s="115"/>
      <c r="GP32" s="115"/>
      <c r="GQ32" s="115"/>
      <c r="GR32" s="115"/>
      <c r="GS32" s="115"/>
      <c r="GT32" s="115"/>
      <c r="GU32" s="115"/>
      <c r="GV32" s="115"/>
      <c r="GW32" s="115"/>
      <c r="GX32" s="115"/>
      <c r="GY32" s="115"/>
      <c r="GZ32" s="115"/>
      <c r="HA32" s="115"/>
      <c r="HB32" s="115"/>
      <c r="HC32" s="115"/>
      <c r="HD32" s="115"/>
      <c r="HE32" s="115"/>
      <c r="HF32" s="115"/>
      <c r="HG32" s="115"/>
      <c r="HH32" s="115"/>
      <c r="HI32" s="115"/>
      <c r="HJ32" s="115"/>
      <c r="HK32" s="115"/>
      <c r="HL32" s="115"/>
      <c r="HM32" s="115"/>
      <c r="HN32" s="115"/>
      <c r="HO32" s="115"/>
      <c r="HP32" s="115"/>
      <c r="HQ32" s="115"/>
      <c r="HR32" s="115"/>
      <c r="HS32" s="115"/>
      <c r="HT32" s="115"/>
      <c r="HU32" s="115"/>
      <c r="HV32" s="115"/>
      <c r="HW32" s="115"/>
      <c r="HX32" s="115"/>
      <c r="HY32" s="115"/>
      <c r="HZ32" s="115"/>
      <c r="IA32" s="115"/>
      <c r="IB32" s="115"/>
      <c r="IC32" s="115"/>
      <c r="ID32" s="115"/>
      <c r="IE32" s="115"/>
      <c r="IF32" s="115"/>
      <c r="IG32" s="115"/>
      <c r="IH32" s="115"/>
      <c r="II32" s="115"/>
      <c r="IJ32" s="115"/>
      <c r="IK32" s="115"/>
      <c r="IL32" s="115"/>
      <c r="IM32" s="115"/>
      <c r="IN32" s="115"/>
      <c r="IO32" s="115"/>
      <c r="IP32" s="115"/>
      <c r="IQ32" s="115"/>
      <c r="IR32" s="115"/>
      <c r="IS32" s="115"/>
      <c r="IT32" s="115"/>
    </row>
    <row r="33" spans="1:254">
      <c r="A33" s="7"/>
      <c r="B33" s="7"/>
      <c r="C33" s="7" t="str">
        <f>'2'!C16</f>
        <v>01</v>
      </c>
      <c r="D33" s="7"/>
      <c r="E33" s="7"/>
      <c r="F33" s="7" t="str">
        <f>'2'!F16</f>
        <v xml:space="preserve"> Ծերություն</v>
      </c>
      <c r="G33" s="131">
        <f>'2'!G16</f>
        <v>1460638</v>
      </c>
      <c r="H33" s="131">
        <f>'2'!H16</f>
        <v>1460638</v>
      </c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115"/>
      <c r="DN33" s="115"/>
      <c r="DO33" s="115"/>
      <c r="DP33" s="115"/>
      <c r="DQ33" s="115"/>
      <c r="DR33" s="115"/>
      <c r="DS33" s="115"/>
      <c r="DT33" s="115"/>
      <c r="DU33" s="115"/>
      <c r="DV33" s="115"/>
      <c r="DW33" s="115"/>
      <c r="DX33" s="115"/>
      <c r="DY33" s="115"/>
      <c r="DZ33" s="115"/>
      <c r="EA33" s="115"/>
      <c r="EB33" s="115"/>
      <c r="EC33" s="115"/>
      <c r="ED33" s="115"/>
      <c r="EE33" s="115"/>
      <c r="EF33" s="115"/>
      <c r="EG33" s="115"/>
      <c r="EH33" s="115"/>
      <c r="EI33" s="115"/>
      <c r="EJ33" s="115"/>
      <c r="EK33" s="115"/>
      <c r="EL33" s="115"/>
      <c r="EM33" s="115"/>
      <c r="EN33" s="115"/>
      <c r="EO33" s="115"/>
      <c r="EP33" s="115"/>
      <c r="EQ33" s="115"/>
      <c r="ER33" s="115"/>
      <c r="ES33" s="115"/>
      <c r="ET33" s="115"/>
      <c r="EU33" s="115"/>
      <c r="EV33" s="115"/>
      <c r="EW33" s="115"/>
      <c r="EX33" s="115"/>
      <c r="EY33" s="115"/>
      <c r="EZ33" s="115"/>
      <c r="FA33" s="115"/>
      <c r="FB33" s="115"/>
      <c r="FC33" s="115"/>
      <c r="FD33" s="115"/>
      <c r="FE33" s="115"/>
      <c r="FF33" s="115"/>
      <c r="FG33" s="115"/>
      <c r="FH33" s="115"/>
      <c r="FI33" s="115"/>
      <c r="FJ33" s="115"/>
      <c r="FK33" s="115"/>
      <c r="FL33" s="115"/>
      <c r="FM33" s="115"/>
      <c r="FN33" s="115"/>
      <c r="FO33" s="115"/>
      <c r="FP33" s="115"/>
      <c r="FQ33" s="115"/>
      <c r="FR33" s="115"/>
      <c r="FS33" s="115"/>
      <c r="FT33" s="115"/>
      <c r="FU33" s="115"/>
      <c r="FV33" s="115"/>
      <c r="FW33" s="115"/>
      <c r="FX33" s="115"/>
      <c r="FY33" s="115"/>
      <c r="FZ33" s="115"/>
      <c r="GA33" s="115"/>
      <c r="GB33" s="115"/>
      <c r="GC33" s="115"/>
      <c r="GD33" s="115"/>
      <c r="GE33" s="115"/>
      <c r="GF33" s="115"/>
      <c r="GG33" s="115"/>
      <c r="GH33" s="115"/>
      <c r="GI33" s="115"/>
      <c r="GJ33" s="115"/>
      <c r="GK33" s="115"/>
      <c r="GL33" s="115"/>
      <c r="GM33" s="115"/>
      <c r="GN33" s="115"/>
      <c r="GO33" s="115"/>
      <c r="GP33" s="115"/>
      <c r="GQ33" s="115"/>
      <c r="GR33" s="115"/>
      <c r="GS33" s="115"/>
      <c r="GT33" s="115"/>
      <c r="GU33" s="115"/>
      <c r="GV33" s="115"/>
      <c r="GW33" s="115"/>
      <c r="GX33" s="115"/>
      <c r="GY33" s="115"/>
      <c r="GZ33" s="115"/>
      <c r="HA33" s="115"/>
      <c r="HB33" s="115"/>
      <c r="HC33" s="115"/>
      <c r="HD33" s="115"/>
      <c r="HE33" s="115"/>
      <c r="HF33" s="115"/>
      <c r="HG33" s="115"/>
      <c r="HH33" s="115"/>
      <c r="HI33" s="115"/>
      <c r="HJ33" s="115"/>
      <c r="HK33" s="115"/>
      <c r="HL33" s="115"/>
      <c r="HM33" s="115"/>
      <c r="HN33" s="115"/>
      <c r="HO33" s="115"/>
      <c r="HP33" s="115"/>
      <c r="HQ33" s="115"/>
      <c r="HR33" s="115"/>
      <c r="HS33" s="115"/>
      <c r="HT33" s="115"/>
      <c r="HU33" s="115"/>
      <c r="HV33" s="115"/>
      <c r="HW33" s="115"/>
      <c r="HX33" s="115"/>
      <c r="HY33" s="115"/>
      <c r="HZ33" s="115"/>
      <c r="IA33" s="115"/>
      <c r="IB33" s="115"/>
      <c r="IC33" s="115"/>
      <c r="ID33" s="115"/>
      <c r="IE33" s="115"/>
      <c r="IF33" s="115"/>
      <c r="IG33" s="115"/>
      <c r="IH33" s="115"/>
      <c r="II33" s="115"/>
      <c r="IJ33" s="115"/>
      <c r="IK33" s="115"/>
      <c r="IL33" s="115"/>
      <c r="IM33" s="115"/>
      <c r="IN33" s="115"/>
      <c r="IO33" s="115"/>
      <c r="IP33" s="115"/>
      <c r="IQ33" s="115"/>
      <c r="IR33" s="115"/>
      <c r="IS33" s="115"/>
      <c r="IT33" s="115"/>
    </row>
    <row r="34" spans="1:254">
      <c r="A34" s="7"/>
      <c r="B34" s="7"/>
      <c r="C34" s="7"/>
      <c r="D34" s="7"/>
      <c r="E34" s="7"/>
      <c r="F34" s="7" t="str">
        <f>'2'!F17</f>
        <v xml:space="preserve"> այդ թվում`</v>
      </c>
      <c r="G34" s="131"/>
      <c r="H34" s="131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  <c r="AR34" s="115"/>
      <c r="AS34" s="115"/>
      <c r="AT34" s="115"/>
      <c r="AU34" s="115"/>
      <c r="AV34" s="115"/>
      <c r="AW34" s="115"/>
      <c r="AX34" s="115"/>
      <c r="AY34" s="115"/>
      <c r="AZ34" s="115"/>
      <c r="BA34" s="115"/>
      <c r="BB34" s="115"/>
      <c r="BC34" s="115"/>
      <c r="BD34" s="115"/>
      <c r="BE34" s="115"/>
      <c r="BF34" s="115"/>
      <c r="BG34" s="115"/>
      <c r="BH34" s="115"/>
      <c r="BI34" s="115"/>
      <c r="BJ34" s="115"/>
      <c r="BK34" s="115"/>
      <c r="BL34" s="115"/>
      <c r="BM34" s="115"/>
      <c r="BN34" s="115"/>
      <c r="BO34" s="115"/>
      <c r="BP34" s="115"/>
      <c r="BQ34" s="115"/>
      <c r="BR34" s="115"/>
      <c r="BS34" s="115"/>
      <c r="BT34" s="115"/>
      <c r="BU34" s="115"/>
      <c r="BV34" s="115"/>
      <c r="BW34" s="115"/>
      <c r="BX34" s="115"/>
      <c r="BY34" s="115"/>
      <c r="BZ34" s="115"/>
      <c r="CA34" s="115"/>
      <c r="CB34" s="115"/>
      <c r="CC34" s="115"/>
      <c r="CD34" s="115"/>
      <c r="CE34" s="115"/>
      <c r="CF34" s="115"/>
      <c r="CG34" s="115"/>
      <c r="CH34" s="115"/>
      <c r="CI34" s="115"/>
      <c r="CJ34" s="115"/>
      <c r="CK34" s="115"/>
      <c r="CL34" s="115"/>
      <c r="CM34" s="115"/>
      <c r="CN34" s="115"/>
      <c r="CO34" s="115"/>
      <c r="CP34" s="115"/>
      <c r="CQ34" s="115"/>
      <c r="CR34" s="115"/>
      <c r="CS34" s="115"/>
      <c r="CT34" s="115"/>
      <c r="CU34" s="115"/>
      <c r="CV34" s="115"/>
      <c r="CW34" s="115"/>
      <c r="CX34" s="115"/>
      <c r="CY34" s="115"/>
      <c r="CZ34" s="115"/>
      <c r="DA34" s="115"/>
      <c r="DB34" s="115"/>
      <c r="DC34" s="115"/>
      <c r="DD34" s="115"/>
      <c r="DE34" s="115"/>
      <c r="DF34" s="115"/>
      <c r="DG34" s="115"/>
      <c r="DH34" s="115"/>
      <c r="DI34" s="115"/>
      <c r="DJ34" s="115"/>
      <c r="DK34" s="115"/>
      <c r="DL34" s="115"/>
      <c r="DM34" s="115"/>
      <c r="DN34" s="115"/>
      <c r="DO34" s="115"/>
      <c r="DP34" s="115"/>
      <c r="DQ34" s="115"/>
      <c r="DR34" s="115"/>
      <c r="DS34" s="115"/>
      <c r="DT34" s="115"/>
      <c r="DU34" s="115"/>
      <c r="DV34" s="115"/>
      <c r="DW34" s="115"/>
      <c r="DX34" s="115"/>
      <c r="DY34" s="115"/>
      <c r="DZ34" s="115"/>
      <c r="EA34" s="115"/>
      <c r="EB34" s="115"/>
      <c r="EC34" s="115"/>
      <c r="ED34" s="115"/>
      <c r="EE34" s="115"/>
      <c r="EF34" s="115"/>
      <c r="EG34" s="115"/>
      <c r="EH34" s="115"/>
      <c r="EI34" s="115"/>
      <c r="EJ34" s="115"/>
      <c r="EK34" s="115"/>
      <c r="EL34" s="115"/>
      <c r="EM34" s="115"/>
      <c r="EN34" s="115"/>
      <c r="EO34" s="115"/>
      <c r="EP34" s="115"/>
      <c r="EQ34" s="115"/>
      <c r="ER34" s="115"/>
      <c r="ES34" s="115"/>
      <c r="ET34" s="115"/>
      <c r="EU34" s="115"/>
      <c r="EV34" s="115"/>
      <c r="EW34" s="115"/>
      <c r="EX34" s="115"/>
      <c r="EY34" s="115"/>
      <c r="EZ34" s="115"/>
      <c r="FA34" s="115"/>
      <c r="FB34" s="115"/>
      <c r="FC34" s="115"/>
      <c r="FD34" s="115"/>
      <c r="FE34" s="115"/>
      <c r="FF34" s="115"/>
      <c r="FG34" s="115"/>
      <c r="FH34" s="115"/>
      <c r="FI34" s="115"/>
      <c r="FJ34" s="115"/>
      <c r="FK34" s="115"/>
      <c r="FL34" s="115"/>
      <c r="FM34" s="115"/>
      <c r="FN34" s="115"/>
      <c r="FO34" s="115"/>
      <c r="FP34" s="115"/>
      <c r="FQ34" s="115"/>
      <c r="FR34" s="115"/>
      <c r="FS34" s="115"/>
      <c r="FT34" s="115"/>
      <c r="FU34" s="115"/>
      <c r="FV34" s="115"/>
      <c r="FW34" s="115"/>
      <c r="FX34" s="115"/>
      <c r="FY34" s="115"/>
      <c r="FZ34" s="115"/>
      <c r="GA34" s="115"/>
      <c r="GB34" s="115"/>
      <c r="GC34" s="115"/>
      <c r="GD34" s="115"/>
      <c r="GE34" s="115"/>
      <c r="GF34" s="115"/>
      <c r="GG34" s="115"/>
      <c r="GH34" s="115"/>
      <c r="GI34" s="115"/>
      <c r="GJ34" s="115"/>
      <c r="GK34" s="115"/>
      <c r="GL34" s="115"/>
      <c r="GM34" s="115"/>
      <c r="GN34" s="115"/>
      <c r="GO34" s="115"/>
      <c r="GP34" s="115"/>
      <c r="GQ34" s="115"/>
      <c r="GR34" s="115"/>
      <c r="GS34" s="115"/>
      <c r="GT34" s="115"/>
      <c r="GU34" s="115"/>
      <c r="GV34" s="115"/>
      <c r="GW34" s="115"/>
      <c r="GX34" s="115"/>
      <c r="GY34" s="115"/>
      <c r="GZ34" s="115"/>
      <c r="HA34" s="115"/>
      <c r="HB34" s="115"/>
      <c r="HC34" s="115"/>
      <c r="HD34" s="115"/>
      <c r="HE34" s="115"/>
      <c r="HF34" s="115"/>
      <c r="HG34" s="115"/>
      <c r="HH34" s="115"/>
      <c r="HI34" s="115"/>
      <c r="HJ34" s="115"/>
      <c r="HK34" s="115"/>
      <c r="HL34" s="115"/>
      <c r="HM34" s="115"/>
      <c r="HN34" s="115"/>
      <c r="HO34" s="115"/>
      <c r="HP34" s="115"/>
      <c r="HQ34" s="115"/>
      <c r="HR34" s="115"/>
      <c r="HS34" s="115"/>
      <c r="HT34" s="115"/>
      <c r="HU34" s="115"/>
      <c r="HV34" s="115"/>
      <c r="HW34" s="115"/>
      <c r="HX34" s="115"/>
      <c r="HY34" s="115"/>
      <c r="HZ34" s="115"/>
      <c r="IA34" s="115"/>
      <c r="IB34" s="115"/>
      <c r="IC34" s="115"/>
      <c r="ID34" s="115"/>
      <c r="IE34" s="115"/>
      <c r="IF34" s="115"/>
      <c r="IG34" s="115"/>
      <c r="IH34" s="115"/>
      <c r="II34" s="115"/>
      <c r="IJ34" s="115"/>
      <c r="IK34" s="115"/>
      <c r="IL34" s="115"/>
      <c r="IM34" s="115"/>
      <c r="IN34" s="115"/>
      <c r="IO34" s="115"/>
      <c r="IP34" s="115"/>
      <c r="IQ34" s="115"/>
      <c r="IR34" s="115"/>
      <c r="IS34" s="115"/>
      <c r="IT34" s="115"/>
    </row>
    <row r="35" spans="1:254" s="116" customFormat="1">
      <c r="A35" s="7"/>
      <c r="B35" s="7"/>
      <c r="C35" s="7"/>
      <c r="D35" s="7">
        <f>'2'!D18</f>
        <v>1205</v>
      </c>
      <c r="E35" s="7"/>
      <c r="F35" s="7" t="str">
        <f>'2'!F18</f>
        <v>Սոցիալական ապահովություն</v>
      </c>
      <c r="G35" s="131">
        <f>'2'!G18</f>
        <v>1460638</v>
      </c>
      <c r="H35" s="131">
        <f>'2'!H18</f>
        <v>1460638</v>
      </c>
    </row>
    <row r="36" spans="1:254" s="116" customFormat="1">
      <c r="A36" s="7"/>
      <c r="B36" s="7"/>
      <c r="C36" s="7"/>
      <c r="D36" s="7"/>
      <c r="E36" s="7"/>
      <c r="F36" s="7" t="str">
        <f>'2'!F19</f>
        <v xml:space="preserve"> այդ թվում`</v>
      </c>
      <c r="G36" s="131"/>
      <c r="H36" s="131"/>
    </row>
    <row r="37" spans="1:254" s="116" customFormat="1" ht="51.75">
      <c r="A37" s="7"/>
      <c r="B37" s="7"/>
      <c r="C37" s="7"/>
      <c r="D37" s="7"/>
      <c r="E37" s="7">
        <f>'2'!E20</f>
        <v>12029</v>
      </c>
      <c r="F37" s="7" t="str">
        <f>'2'!F20</f>
        <v xml:space="preserve"> Անկանխիկ եղանակով վճարումներից կենսաթոշակառուներին
հետվճարի տրամադրում </v>
      </c>
      <c r="G37" s="131">
        <f>'2'!G20</f>
        <v>1460638</v>
      </c>
      <c r="H37" s="131">
        <f>'2'!H20</f>
        <v>1460638</v>
      </c>
    </row>
    <row r="38" spans="1:254" s="116" customFormat="1">
      <c r="A38" s="7"/>
      <c r="B38" s="7"/>
      <c r="C38" s="7"/>
      <c r="D38" s="7"/>
      <c r="E38" s="7"/>
      <c r="F38" s="7" t="str">
        <f>'2'!F21</f>
        <v xml:space="preserve"> այդ թվում` ըստ կատարողների</v>
      </c>
      <c r="G38" s="131"/>
      <c r="H38" s="131"/>
    </row>
    <row r="39" spans="1:254" s="116" customFormat="1" ht="51.75">
      <c r="A39" s="7"/>
      <c r="B39" s="7"/>
      <c r="C39" s="7"/>
      <c r="D39" s="7"/>
      <c r="E39" s="7"/>
      <c r="F39" s="7" t="str">
        <f>'2'!F22</f>
        <v>ՀՀ աշխատանքի և սոցիալական հարցերի նախարարության միասնական սոցիալական ծառայություն</v>
      </c>
      <c r="G39" s="131">
        <f>'2'!G22</f>
        <v>1460638</v>
      </c>
      <c r="H39" s="131">
        <f>'2'!H22</f>
        <v>1460638</v>
      </c>
    </row>
    <row r="40" spans="1:254" s="116" customFormat="1" ht="34.5">
      <c r="A40" s="7"/>
      <c r="B40" s="7"/>
      <c r="C40" s="7"/>
      <c r="D40" s="7"/>
      <c r="E40" s="7"/>
      <c r="F40" s="7" t="str">
        <f>'2'!F23</f>
        <v xml:space="preserve"> այդ թվում` բյուջետային ծախսերի տնտեսագիտական դասակարգման հոդվածներ</v>
      </c>
      <c r="G40" s="131"/>
      <c r="H40" s="131"/>
    </row>
    <row r="41" spans="1:254" s="116" customFormat="1">
      <c r="A41" s="7"/>
      <c r="B41" s="7"/>
      <c r="C41" s="7"/>
      <c r="D41" s="7"/>
      <c r="E41" s="7"/>
      <c r="F41" s="7" t="str">
        <f>'2'!F24</f>
        <v xml:space="preserve"> ԸՆԴԱՄԵՆԸ ԾԱԽՍԵՐ</v>
      </c>
      <c r="G41" s="131">
        <f>'2'!G24</f>
        <v>1460638</v>
      </c>
      <c r="H41" s="131">
        <f>'2'!H24</f>
        <v>1460638</v>
      </c>
    </row>
    <row r="42" spans="1:254" s="116" customFormat="1">
      <c r="A42" s="7"/>
      <c r="B42" s="7"/>
      <c r="C42" s="7"/>
      <c r="D42" s="7"/>
      <c r="E42" s="7"/>
      <c r="F42" s="7" t="str">
        <f>'2'!F25</f>
        <v xml:space="preserve"> ԸՆԹԱՑԻԿ ԾԱԽՍԵՐ</v>
      </c>
      <c r="G42" s="131">
        <f>'2'!G25</f>
        <v>1460638</v>
      </c>
      <c r="H42" s="131">
        <f>'2'!H25</f>
        <v>1460638</v>
      </c>
    </row>
    <row r="43" spans="1:254" s="116" customFormat="1">
      <c r="A43" s="7"/>
      <c r="B43" s="7"/>
      <c r="C43" s="7"/>
      <c r="D43" s="7"/>
      <c r="E43" s="7"/>
      <c r="F43" s="7" t="str">
        <f>'2'!F26</f>
        <v xml:space="preserve"> ՍՈՑԻԱԼԱԿԱՆ  ՆՊԱՍՏՆԵՐ ԵՎ ԿԵՆՍԱԹՈՇԱԿՆԵՐ</v>
      </c>
      <c r="G43" s="131">
        <f>'2'!G26</f>
        <v>1460638</v>
      </c>
      <c r="H43" s="131">
        <f>'2'!H26</f>
        <v>1460638</v>
      </c>
    </row>
    <row r="44" spans="1:254" s="116" customFormat="1" ht="34.5">
      <c r="A44" s="7"/>
      <c r="B44" s="7"/>
      <c r="C44" s="7"/>
      <c r="D44" s="7"/>
      <c r="E44" s="7"/>
      <c r="F44" s="7" t="str">
        <f>'2'!F27</f>
        <v xml:space="preserve"> Սոցիալական օգնության դրամական արտահայտությամբ նպաստներ (բյուջեից)</v>
      </c>
      <c r="G44" s="131">
        <f>'2'!G27</f>
        <v>1460638</v>
      </c>
      <c r="H44" s="131">
        <f>'2'!H27</f>
        <v>1460638</v>
      </c>
    </row>
    <row r="45" spans="1:254">
      <c r="A45" s="127"/>
      <c r="B45" s="127"/>
      <c r="C45" s="127"/>
      <c r="D45" s="128"/>
      <c r="E45" s="129"/>
      <c r="F45" s="21" t="str">
        <f>'2'!F28</f>
        <v xml:space="preserve"> - Այլ նպաստներ բյուջեից</v>
      </c>
      <c r="G45" s="132">
        <f>'1'!D32</f>
        <v>1460638</v>
      </c>
      <c r="H45" s="132">
        <f>'1'!E32</f>
        <v>1460638</v>
      </c>
    </row>
  </sheetData>
  <mergeCells count="8">
    <mergeCell ref="G2:H2"/>
    <mergeCell ref="G3:H3"/>
    <mergeCell ref="B5:H5"/>
    <mergeCell ref="G6:H6"/>
    <mergeCell ref="A7:C7"/>
    <mergeCell ref="D7:E7"/>
    <mergeCell ref="F7:F8"/>
    <mergeCell ref="G7:H7"/>
  </mergeCells>
  <pageMargins left="0.7" right="0.7" top="0.75" bottom="0.75" header="0.3" footer="0.3"/>
  <pageSetup paperSize="9" scale="50" orientation="portrait" verticalDpi="0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Gohar.Hayrapetyan</cp:lastModifiedBy>
  <cp:lastPrinted>2022-06-08T11:53:13Z</cp:lastPrinted>
  <dcterms:created xsi:type="dcterms:W3CDTF">2003-05-20T07:22:10Z</dcterms:created>
  <dcterms:modified xsi:type="dcterms:W3CDTF">2023-07-19T05:46:26Z</dcterms:modified>
</cp:coreProperties>
</file>