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06June\21991էկոնոմիկա\Լրամշակված\"/>
    </mc:Choice>
  </mc:AlternateContent>
  <bookViews>
    <workbookView xWindow="0" yWindow="0" windowWidth="28800" windowHeight="12480" tabRatio="698" activeTab="1"/>
  </bookViews>
  <sheets>
    <sheet name="հավելված 1" sheetId="31" r:id="rId1"/>
    <sheet name="հավելված2" sheetId="38" r:id="rId2"/>
    <sheet name="հավելված 3 " sheetId="67" r:id="rId3"/>
    <sheet name="հավելված 4" sheetId="66" r:id="rId4"/>
  </sheets>
  <definedNames>
    <definedName name="aaa">#REF!</definedName>
    <definedName name="AgencyCode" localSheetId="1">#REF!</definedName>
    <definedName name="AgencyCode">#REF!</definedName>
    <definedName name="AgencyName" localSheetId="1">#REF!</definedName>
    <definedName name="AgencyName">#REF!</definedName>
    <definedName name="alis">#REF!</definedName>
    <definedName name="alisa">#REF!</definedName>
    <definedName name="als">#REF!</definedName>
    <definedName name="davit">#REF!</definedName>
    <definedName name="Functional1" localSheetId="1">#REF!</definedName>
    <definedName name="Functional1">#REF!</definedName>
    <definedName name="ggg" localSheetId="1">#REF!</definedName>
    <definedName name="ggg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0">'հավելված 1'!$A$1:$E$42</definedName>
    <definedName name="_xlnm.Print_Area" localSheetId="1">հավելված2!$A$1:$H$29</definedName>
    <definedName name="Հավելված">#REF!</definedName>
    <definedName name="Մաս">#REF!</definedName>
    <definedName name="շախմատիստ" localSheetId="1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14" i="67" l="1"/>
  <c r="H13" i="67" s="1"/>
  <c r="H12" i="67" s="1"/>
  <c r="H11" i="67" s="1"/>
  <c r="H10" i="67" l="1"/>
  <c r="D37" i="66" l="1"/>
  <c r="E37" i="66"/>
  <c r="G29" i="38" l="1"/>
  <c r="H29" i="38"/>
  <c r="G38" i="38"/>
  <c r="G37" i="38" s="1"/>
  <c r="G36" i="38" s="1"/>
  <c r="G35" i="38" s="1"/>
  <c r="G34" i="38" s="1"/>
  <c r="G32" i="38" s="1"/>
  <c r="G30" i="38" s="1"/>
  <c r="H38" i="38"/>
  <c r="H37" i="38"/>
  <c r="H36" i="38" s="1"/>
  <c r="H35" i="38" s="1"/>
  <c r="H34" i="38" s="1"/>
  <c r="H32" i="38" s="1"/>
  <c r="H30" i="38" s="1"/>
  <c r="D10" i="31"/>
  <c r="D37" i="31" s="1"/>
  <c r="D55" i="66" s="1"/>
  <c r="E10" i="31"/>
  <c r="E37" i="31" s="1"/>
  <c r="E55" i="66" s="1"/>
  <c r="D26" i="66" l="1"/>
  <c r="E26" i="66"/>
  <c r="D9" i="31" l="1"/>
  <c r="E9" i="31"/>
  <c r="G28" i="38" l="1"/>
  <c r="G27" i="38" s="1"/>
  <c r="G26" i="38" s="1"/>
  <c r="G25" i="38" s="1"/>
  <c r="G23" i="38" s="1"/>
  <c r="G21" i="38" s="1"/>
  <c r="G19" i="38" l="1"/>
  <c r="G17" i="38" s="1"/>
  <c r="E30" i="31"/>
  <c r="E29" i="31" s="1"/>
  <c r="D30" i="31"/>
  <c r="D29" i="31" s="1"/>
  <c r="G15" i="38" l="1"/>
  <c r="G13" i="38" s="1"/>
  <c r="G11" i="38" l="1"/>
  <c r="G9" i="38" s="1"/>
  <c r="D8" i="31"/>
  <c r="G56" i="38" l="1"/>
  <c r="G55" i="38" s="1"/>
  <c r="G54" i="38" s="1"/>
  <c r="G53" i="38" s="1"/>
  <c r="G51" i="38" s="1"/>
  <c r="G49" i="38" s="1"/>
  <c r="G47" i="38" s="1"/>
  <c r="G45" i="38" s="1"/>
  <c r="G43" i="38" s="1"/>
  <c r="G41" i="38" s="1"/>
  <c r="H28" i="38"/>
  <c r="G7" i="38" l="1"/>
  <c r="G39" i="38"/>
  <c r="E8" i="31"/>
  <c r="H27" i="38" l="1"/>
  <c r="H26" i="38" s="1"/>
  <c r="H25" i="38" s="1"/>
  <c r="H23" i="38" s="1"/>
  <c r="H21" i="38" s="1"/>
  <c r="H19" i="38" l="1"/>
  <c r="H17" i="38" s="1"/>
  <c r="H15" i="38" s="1"/>
  <c r="H13" i="38" s="1"/>
  <c r="H11" i="38" l="1"/>
  <c r="H56" i="38" l="1"/>
  <c r="H55" i="38" s="1"/>
  <c r="H54" i="38" s="1"/>
  <c r="H53" i="38" s="1"/>
  <c r="H51" i="38" s="1"/>
  <c r="H49" i="38" s="1"/>
  <c r="H47" i="38" s="1"/>
  <c r="H45" i="38" s="1"/>
  <c r="H43" i="38" s="1"/>
  <c r="H41" i="38" s="1"/>
  <c r="H9" i="38"/>
  <c r="H7" i="38" l="1"/>
  <c r="H39" i="38"/>
</calcChain>
</file>

<file path=xl/sharedStrings.xml><?xml version="1.0" encoding="utf-8"?>
<sst xmlns="http://schemas.openxmlformats.org/spreadsheetml/2006/main" count="201" uniqueCount="130">
  <si>
    <t>Ծրագրի դասիչը</t>
  </si>
  <si>
    <t>Ծրագրի անվանումը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</si>
  <si>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</si>
  <si>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</si>
  <si>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</si>
  <si>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</si>
  <si>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</si>
  <si>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</si>
  <si>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</si>
  <si>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</si>
  <si>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</si>
  <si>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</si>
  <si>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</si>
  <si>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</si>
  <si>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</si>
  <si>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</si>
  <si>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</si>
  <si>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</si>
  <si>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</si>
  <si>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</si>
  <si>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</si>
  <si>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</si>
  <si>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</si>
  <si>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</si>
  <si>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</si>
  <si>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</si>
  <si>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</si>
  <si>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</si>
  <si>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</si>
  <si>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</si>
  <si>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</si>
  <si>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01</t>
  </si>
  <si>
    <t xml:space="preserve"> ԸՆԴԱՄԵՆԸ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</si>
  <si>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</si>
  <si>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</si>
  <si>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</si>
  <si>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Ծրագրի դասիչը` </t>
  </si>
  <si>
    <t xml:space="preserve"> Միջոցառման վրա կատարվող ծախսը (հազար դրամ) </t>
  </si>
  <si>
    <t xml:space="preserve"> Ծառայությունների մատուցում</t>
  </si>
  <si>
    <t xml:space="preserve"> Տրանսֆերտների տրամադրում</t>
  </si>
  <si>
    <t>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</si>
  <si>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</si>
  <si>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</si>
  <si>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Տրանսֆերտների տրամադրում </t>
  </si>
  <si>
    <t xml:space="preserve"> Շահառուների ընտրության չափանիշները </t>
  </si>
  <si>
    <t xml:space="preserve"> 01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</si>
  <si>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</si>
  <si>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</si>
  <si>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</si>
  <si>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>հազ. դրամ</t>
  </si>
  <si>
    <t>Ինն ամիս</t>
  </si>
  <si>
    <t>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</si>
  <si>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</si>
  <si>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</si>
  <si>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</si>
  <si>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</si>
  <si>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</si>
  <si>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</si>
  <si>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</si>
  <si>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</si>
  <si>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</si>
  <si>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ԸՆԴԱՄԵՆԸ ԾԱԽՍԵՐ</t>
  </si>
  <si>
    <t>ԱՅԼ ԾԱԽՍԵՐ</t>
  </si>
  <si>
    <t>Պահուստային միջոցներ</t>
  </si>
  <si>
    <t>ՀՀ կառավարության պահուստային ֆոնդ</t>
  </si>
  <si>
    <t>Ծրագրի միջոցառումները</t>
  </si>
  <si>
    <t>Ծրագրի դասիչը՝</t>
  </si>
  <si>
    <t>Միջոցառման դասիչը՝</t>
  </si>
  <si>
    <t xml:space="preserve"> Ինն ամիս 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</si>
  <si>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</si>
  <si>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</si>
  <si>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</si>
  <si>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</si>
  <si>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</si>
  <si>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</si>
  <si>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</si>
  <si>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</si>
  <si>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ՀԱՅԱՍՏԱՆԻ ՀԱՆՐԱՊԵՏՈՒԹՅԱՆ ԿԱՌԱՎԱՐՈՒԹՅԱՆ 2022 ԹՎԱԿԱՆԻ ԴԵԿՏԵՄԲԵՐԻ 29-Ի N 2111-Ն ՈՐՈՇՄԱՆ N 3 և N 4 ՀԱՎԵԼՎԱԾՆԵՐՈՒՄ ԿԱՏԱՐՎՈՂ  ՓՈՓՈԽՈՒԹՅՈՒՆՆԵՐԸ</t>
  </si>
  <si>
    <t>№ ------------ -Ն որոշման</t>
  </si>
  <si>
    <t xml:space="preserve">ՀՀ Էկոնոմիկայի նախարարություն </t>
  </si>
  <si>
    <t>ՄԱՍ 1. 2. ՊԵՏԱԿԱՆ ՄԱՐՄՆԻ ԳԾՈՎ ԱՐԴՅՈՒՆՔԱՅԻՆ (ԿԱՏԱՐՈՂԱԿԱՆ) ՑՈՒՑԱՆԻՇՆԵՐԸ</t>
  </si>
  <si>
    <t xml:space="preserve">ՀԱՅԱՍՏԱՆԻ ՀԱՆՐԱՊԵՏՈՒԹՅԱՆ ԿԱՌԱՎԱՐՈՒԹՅԱՆ 2022 ԹՎԱԿԱՆԻ ԴԵԿՏԵՄԲԵՐԻ 29-Ի N 2111-Ն ՈՐՈՇՄԱՆ N 9 ՀԱՎԵԼՎԱԾԻ N 9.47 և N 9.1 ՀԱՎԵԼՎԱԾԻ N 9.1.58 ԱՂՅՈՒՍԱԿՆԵՐՈՒՄ ԿԱՏԱՐՎՈՂ ՓՈՓՈԽՈՒԹՅՈՒՆՆԵՐԸ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</si>
  <si>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2022 ԹՎԱԿԱՆԻ ԴԵԿՏԵՄԲԵՐԻ 29-Ի N 2111-Ն ՈՐՈՇՄԱՆ N 9 ՀԱՎԵԼՎԱԾԻ 9.10 ԱՂՅՈՒՍԱԿՈՒՄ ԵՎ N 9.1 ՀԱՎԵԼՎԱԾԻ 9.1.10 ԱՂՅՈՒՍԱԿՈՒՄ ԿԱՏԱՐՎՈՂ ՓՈՓՈԽՈՒԹՅՈՒՆՆԵՐԸ</t>
    </r>
  </si>
  <si>
    <t xml:space="preserve"> Բուսաբուծության խթանում և բույսերի պաշտպանություն</t>
  </si>
  <si>
    <t xml:space="preserve"> Հողագործությունից ստացվող արդյունքի բարելավում</t>
  </si>
  <si>
    <t xml:space="preserve"> Մշակաբույսերի միջին բերքատվության բարձրացում:ՀՀ գյուղատնտեսական նշանակության ողջ հողատարածքի համար կազմված ագրոքիմիական քարտեզներով ապահովվածություն: Հացահատիկի և հատիկաընդեղենի արտադրության ծավալների ավելացում:</t>
  </si>
  <si>
    <t xml:space="preserve"> Հայաստանի Հանրապետությունում աշնանացան ցորենի արտադրության խթանման նպատակով փոխհատուցման տրամադրում</t>
  </si>
  <si>
    <t xml:space="preserve"> Աշնանացան ցորենի ցանքատարածությունների ընդլայնմանը և ցորենի համախառն բերքի ծավալների ավելացմանը նպաստելու նպատակով կատարված մշակության ծախսերի մասնակի փոխհատուցում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</si>
  <si>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</si>
  <si>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</si>
  <si>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</si>
  <si>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Ծրագրի շրջանակներում աշնանացան ցորենի հավաստագրված սերմով ապահովված ցանքատարածություններ, հա </t>
  </si>
  <si>
    <t xml:space="preserve"> Ծրագրի շրջանակներում աշնանացան ցորենի չհավաստագրված սերմով ապահովված ցանքատարածություններ, հա </t>
  </si>
  <si>
    <t xml:space="preserve">Հավելված N 2
ՀՀ կառավարության 2023 թվականի
––-----------–––––––– N –––––– որոշման </t>
  </si>
  <si>
    <t>11009</t>
  </si>
  <si>
    <t xml:space="preserve"> Հայաստանի Հանրապետությունում աշնանացան ցորենի ցանքատարածությունների մոնիթորինգի իրականացմանն աջակցություն</t>
  </si>
  <si>
    <t xml:space="preserve"> Համայնքների կողմից աշնանացան ցորենի ցանքատարածությունների մոնիթորինգի իրականացում, արդյունքների ամփոփում և համապատասխան տեղեկատվության ներկայացում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</si>
  <si>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</si>
  <si>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</si>
  <si>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 համայնքներին</t>
  </si>
  <si>
    <t xml:space="preserve"> 1059 </t>
  </si>
  <si>
    <t xml:space="preserve"> 11009 </t>
  </si>
  <si>
    <t xml:space="preserve"> Հայաստանի Հանրապետությունում աշնանացան ցորենի ցանքատարածությունների մոնիթորինգի իրականացմանն աջակցություն </t>
  </si>
  <si>
    <t xml:space="preserve"> Համայնքների կողմից աշնանացան ցորենի ցանքատարածությունների մոնիթորինգի իրականացում, արդյունքների ամփոփում և համապատասխան տեղեկատվության ներկայացում </t>
  </si>
  <si>
    <t xml:space="preserve"> Ծառայությունների մատուցում </t>
  </si>
  <si>
    <t xml:space="preserve"> Միջոցառումն իրականացնողի անվանումը՛ </t>
  </si>
  <si>
    <t xml:space="preserve"> ՀՀ համայնքներ՛ ընտրված համաձայն ՀՀ կառավարության 11.08.2022թ. թիվ 1313-Լ որոշմամբ հաստատված ծրագրի չափանիշների </t>
  </si>
  <si>
    <t xml:space="preserve"> Մոնիթորինգի ենթարկված ցանքատարածություններ, հա </t>
  </si>
  <si>
    <t>Հավելված  № 3</t>
  </si>
  <si>
    <t>ՀՀ կառավարության 2023 թվականի</t>
  </si>
  <si>
    <t>ՀԱՅԱՍՏԱՆԻ ՀԱՆՐԱՊԵՏՈՒԹՅԱՆ ԿԱՌԱՎԱՐՈՒԹՅԱՆ 2022 ԹՎԱԿԱՆԻ ԴԵԿՏԵՄԲԵՐԻ 29-Ի N 2111-Ն ՈՐՈՇՄԱՆ N 5 ՀԱՎԵԼՎԱԾԻ 7 ԱՂՅՈՒՍԱԿՈՒՄ ԿԱՏԱՐՎՈՂ ՓՈՓՈԽՈՒԹՅՈՒՆՆԵՐԸ</t>
  </si>
  <si>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</si>
  <si>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</si>
  <si>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</si>
  <si>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</si>
  <si>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</si>
  <si>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</si>
  <si>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</si>
  <si>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Ցուցանիշների փոփոխությունը (ավելացումները նշված են դրական նշանով, իսկ նվազեցումները` փակագծերում)</t>
  </si>
  <si>
    <t>ՀՀ էկոնոմիկայի նախարարություն</t>
  </si>
  <si>
    <t>Բուսաբուծության խթանում և բույսերի պաշտպանություն</t>
  </si>
  <si>
    <t>Հայաստանի Հանրապետությունում աշնանացան ցորենի ցանքատարածությունների մոնիթորինգի իրականացմանն աջակցություն</t>
  </si>
  <si>
    <t>ՀՀ կառավարության կողմից հաստատված համապատասխան ծրագրի չափանիշները բավարարող համայնքներ</t>
  </si>
  <si>
    <t xml:space="preserve">Հավելված N 1
ՀՀ կառավարության 2023 թվականի
––-----------–––––––– N –––––– որոշման </t>
  </si>
  <si>
    <t>Հավելված  N  4</t>
  </si>
  <si>
    <t xml:space="preserve">«ՀԱՅԱUՏԱՆԻ ՀԱՆՐԱՊԵՏՈՒԹՅԱՆ 2023 ԹՎԱԿԱՆԻ ՊԵՏԱԿԱՆ ԲՅՈՒՋԵԻ ՄԱUԻՆ» OՐԵՆՔԻ N 1 ՀԱՎԵԼՎԱԾԻ N 2 ԱՂՅՈՒՍԱԿՈՒՄ ԿԱՏԱՐՎՈՂ ՎԵՐԱԲԱՇԽՈՒՄԸ, ՓՈՓՈԽՈՒԹՅՈՒՆՆԵՐԸ ԵՎ ՀԱՅԱՍՏԱՆԻ ՀԱՆՐԱՊԵՏՈՒԹՅԱՆ ԿԱՌԱՎԱՐՈՒԹՅԱՆ 2022 ԹՎԱԿԱՆԻ ԴԵԿՏԵՄԲԵՐԻ 29-Ի N 2111-Ն ՈՐՈՇՄԱՆ N 5 ՀԱՎԵԼՎԱԾԻ N 1 ԱՂՅՈՒՍԱԿՈՒՄ ԿԱՏԱՐՎՈՂ ՓՈՓՈԽՈՒԹՅՈՒՆՆԵՐԸ </t>
  </si>
  <si>
    <t>Ցուցանիշների փոփոխությունը (ավելացումները նշված են դրական նշանով)</t>
  </si>
  <si>
    <t xml:space="preserve"> ՀՀ գյուղատնտեսական տնտեսավարողներ` ընտրված համաձայն ՀՀ կառավարության 11.08.2022թ. թիվ 1313-Լ որոշմամբ հաստատված ծրագրի չափանիշներ </t>
  </si>
  <si>
    <t xml:space="preserve"> ՀՀ կառավարություն</t>
  </si>
  <si>
    <t>Ցուցանիշների փոփոխությունը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</si>
</sst>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-* #,##0.00\ _֏_-;\-* #,##0.00\ _֏_-;_-* &quot;-&quot;??\ _֏_-;_-@_-"/>
    <numFmt numFmtId="169" formatCode="0_);\(0\)"/>
    <numFmt numFmtId="170" formatCode="#,##0.0_);\(#,##0.0\)"/>
    <numFmt numFmtId="171" formatCode="_([$€-2]* #,##0.00_);_([$€-2]* \(#,##0.00\);_([$€-2]* &quot;-&quot;??_)"/>
    <numFmt numFmtId="172" formatCode="_-* #,##0.0_р_._-;\-* #,##0.0_р_._-;_-* &quot;-&quot;?_р_._-;_-@_-"/>
    <numFmt numFmtId="173" formatCode="_-* #,##0.00\ _р_._-;\-* #,##0.00\ _р_._-;_-* &quot;-&quot;??\ _р_._-;_-@_-"/>
    <numFmt numFmtId="174" formatCode="_-* #,##0.00_-;\-* #,##0.00_-;_-* &quot;-&quot;??_-;_-@_-"/>
    <numFmt numFmtId="175" formatCode="General_)"/>
    <numFmt numFmtId="176" formatCode="##,##0;\(##,##0\);\-"/>
    <numFmt numFmtId="177" formatCode="##,##0.00;\(##,##0.00\);\-"/>
  </numFmts>
  <fonts count="17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b/>
      <sz val="8"/>
      <name val="GHEA Grapalat"/>
      <family val="2"/>
    </font>
    <font>
      <sz val="10"/>
      <name val="Arial Cyr"/>
      <family val="2"/>
    </font>
    <font>
      <b/>
      <sz val="12"/>
      <color indexed="8"/>
      <name val="GHEA Grapalat"/>
      <family val="3"/>
    </font>
    <font>
      <i/>
      <sz val="12"/>
      <name val="GHEA Grapalat"/>
      <family val="3"/>
    </font>
    <font>
      <sz val="12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2"/>
      <name val="Arial Armenian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Arial Armenian"/>
      <family val="2"/>
    </font>
    <font>
      <sz val="11"/>
      <color indexed="9"/>
      <name val="Calibri"/>
      <family val="2"/>
    </font>
    <font>
      <sz val="10"/>
      <color indexed="9"/>
      <name val="Arial Armenian"/>
      <family val="2"/>
    </font>
    <font>
      <sz val="11"/>
      <color indexed="20"/>
      <name val="Calibri"/>
      <family val="2"/>
    </font>
    <font>
      <sz val="10"/>
      <color indexed="20"/>
      <name val="Arial Armenian"/>
      <family val="2"/>
    </font>
    <font>
      <b/>
      <sz val="11"/>
      <color indexed="52"/>
      <name val="Calibri"/>
      <family val="2"/>
    </font>
    <font>
      <b/>
      <sz val="10"/>
      <color indexed="52"/>
      <name val="Arial Armenian"/>
      <family val="2"/>
    </font>
    <font>
      <b/>
      <sz val="11"/>
      <color indexed="9"/>
      <name val="Calibri"/>
      <family val="2"/>
    </font>
    <font>
      <b/>
      <sz val="10"/>
      <color indexed="9"/>
      <name val="Arial Armenian"/>
      <family val="2"/>
    </font>
    <font>
      <i/>
      <sz val="11"/>
      <color indexed="23"/>
      <name val="Calibri"/>
      <family val="2"/>
    </font>
    <font>
      <i/>
      <sz val="10"/>
      <color indexed="23"/>
      <name val="Arial Armenian"/>
      <family val="2"/>
    </font>
    <font>
      <sz val="11"/>
      <color indexed="17"/>
      <name val="Calibri"/>
      <family val="2"/>
    </font>
    <font>
      <sz val="10"/>
      <color indexed="17"/>
      <name val="Arial Armenian"/>
      <family val="2"/>
    </font>
    <font>
      <b/>
      <sz val="15"/>
      <color indexed="56"/>
      <name val="Calibri"/>
      <family val="2"/>
    </font>
    <font>
      <b/>
      <sz val="15"/>
      <color indexed="62"/>
      <name val="Arial Armenian"/>
      <family val="2"/>
    </font>
    <font>
      <b/>
      <sz val="13"/>
      <color indexed="56"/>
      <name val="Calibri"/>
      <family val="2"/>
    </font>
    <font>
      <b/>
      <sz val="13"/>
      <color indexed="62"/>
      <name val="Arial Armenian"/>
      <family val="2"/>
    </font>
    <font>
      <b/>
      <sz val="11"/>
      <color indexed="56"/>
      <name val="Calibri"/>
      <family val="2"/>
    </font>
    <font>
      <b/>
      <sz val="11"/>
      <color indexed="62"/>
      <name val="Arial Armenian"/>
      <family val="2"/>
    </font>
    <font>
      <sz val="11"/>
      <color indexed="62"/>
      <name val="Calibri"/>
      <family val="2"/>
    </font>
    <font>
      <sz val="10"/>
      <color indexed="62"/>
      <name val="Arial Armenian"/>
      <family val="2"/>
    </font>
    <font>
      <sz val="11"/>
      <color indexed="52"/>
      <name val="Calibri"/>
      <family val="2"/>
    </font>
    <font>
      <sz val="10"/>
      <color indexed="52"/>
      <name val="Arial Armenian"/>
      <family val="2"/>
    </font>
    <font>
      <sz val="11"/>
      <color indexed="60"/>
      <name val="Calibri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1"/>
      <color indexed="63"/>
      <name val="Calibri"/>
      <family val="2"/>
    </font>
    <font>
      <b/>
      <sz val="10"/>
      <color indexed="63"/>
      <name val="Arial Armenian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Arial Armenian"/>
      <family val="2"/>
    </font>
    <font>
      <sz val="11"/>
      <color indexed="10"/>
      <name val="Calibri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scheme val="major"/>
    </font>
    <font>
      <b/>
      <sz val="10"/>
      <color theme="1"/>
      <name val="GHEA Grapalat"/>
      <family val="3"/>
    </font>
    <font>
      <b/>
      <i/>
      <sz val="12"/>
      <color theme="1"/>
      <name val="GHEA Grapalat"/>
      <family val="3"/>
    </font>
    <font>
      <sz val="10"/>
      <name val="Arial"/>
      <family val="2"/>
    </font>
    <font>
      <sz val="18"/>
      <color theme="3"/>
      <name val="Cambria"/>
      <family val="2"/>
      <scheme val="major"/>
    </font>
    <font>
      <i/>
      <sz val="12"/>
      <name val="GHEA Grapalat"/>
      <family val="2"/>
    </font>
    <font>
      <sz val="10"/>
      <color theme="1"/>
      <name val="Arial Narrow"/>
      <family val="2"/>
    </font>
    <font>
      <sz val="10"/>
      <color rgb="FF000000"/>
      <name val="Times New Roman"/>
      <family val="1"/>
    </font>
    <font>
      <b/>
      <sz val="10"/>
      <name val="GHEA Grapalat"/>
      <family val="3"/>
    </font>
    <font>
      <i/>
      <sz val="8"/>
      <color theme="1"/>
      <name val="GHEA Grapalat"/>
      <family val="3"/>
    </font>
    <font>
      <b/>
      <sz val="11"/>
      <color theme="1"/>
      <name val="GHEA Grapalat"/>
      <family val="3"/>
    </font>
    <font>
      <i/>
      <sz val="10"/>
      <name val="GHEA Grapalat"/>
      <family val="3"/>
    </font>
  </fonts>
  <fills count="6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</borders>
  <cellStyleXfs count="1063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0" fontId="14" fillId="0" borderId="0"/>
    <xf numFmtId="165" fontId="15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6" fillId="0" borderId="0"/>
    <xf numFmtId="0" fontId="11" fillId="0" borderId="0"/>
    <xf numFmtId="0" fontId="5" fillId="0" borderId="0"/>
    <xf numFmtId="0" fontId="18" fillId="0" borderId="0">
      <alignment horizontal="left" vertical="top" wrapText="1"/>
    </xf>
    <xf numFmtId="166" fontId="18" fillId="0" borderId="0" applyFill="0" applyBorder="0" applyProtection="0">
      <alignment horizontal="right" vertical="top"/>
    </xf>
    <xf numFmtId="0" fontId="4" fillId="0" borderId="0"/>
    <xf numFmtId="168" fontId="4" fillId="0" borderId="0" applyFont="0" applyFill="0" applyBorder="0" applyAlignment="0" applyProtection="0"/>
    <xf numFmtId="0" fontId="19" fillId="0" borderId="0"/>
    <xf numFmtId="0" fontId="17" fillId="0" borderId="0"/>
    <xf numFmtId="164" fontId="17" fillId="0" borderId="0" applyFont="0" applyFill="0" applyBorder="0" applyAlignment="0" applyProtection="0"/>
    <xf numFmtId="0" fontId="17" fillId="0" borderId="0"/>
    <xf numFmtId="0" fontId="20" fillId="0" borderId="0"/>
    <xf numFmtId="0" fontId="9" fillId="0" borderId="0"/>
    <xf numFmtId="0" fontId="14" fillId="0" borderId="0"/>
    <xf numFmtId="164" fontId="14" fillId="0" borderId="0" applyFont="0" applyFill="0" applyBorder="0" applyAlignment="0" applyProtection="0"/>
    <xf numFmtId="0" fontId="22" fillId="0" borderId="0"/>
    <xf numFmtId="0" fontId="15" fillId="0" borderId="0"/>
    <xf numFmtId="165" fontId="14" fillId="0" borderId="0" applyFont="0" applyFill="0" applyBorder="0" applyAlignment="0" applyProtection="0"/>
    <xf numFmtId="0" fontId="9" fillId="0" borderId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24" fillId="13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24" fillId="33" borderId="0" applyNumberFormat="0" applyBorder="0" applyAlignment="0" applyProtection="0"/>
    <xf numFmtId="0" fontId="24" fillId="10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5" fillId="4" borderId="0" applyNumberFormat="0" applyBorder="0" applyAlignment="0" applyProtection="0"/>
    <xf numFmtId="0" fontId="26" fillId="7" borderId="18" applyNumberFormat="0" applyAlignment="0" applyProtection="0"/>
    <xf numFmtId="0" fontId="27" fillId="8" borderId="21" applyNumberFormat="0" applyAlignment="0" applyProtection="0"/>
    <xf numFmtId="0" fontId="28" fillId="0" borderId="0" applyNumberFormat="0" applyFill="0" applyBorder="0" applyAlignment="0" applyProtection="0"/>
    <xf numFmtId="0" fontId="29" fillId="3" borderId="0" applyNumberFormat="0" applyBorder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2" fillId="0" borderId="17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18" applyNumberFormat="0" applyAlignment="0" applyProtection="0"/>
    <xf numFmtId="0" fontId="34" fillId="0" borderId="20" applyNumberFormat="0" applyFill="0" applyAlignment="0" applyProtection="0"/>
    <xf numFmtId="0" fontId="35" fillId="5" borderId="0" applyNumberFormat="0" applyBorder="0" applyAlignment="0" applyProtection="0"/>
    <xf numFmtId="0" fontId="36" fillId="7" borderId="19" applyNumberFormat="0" applyAlignment="0" applyProtection="0"/>
    <xf numFmtId="0" fontId="37" fillId="0" borderId="0" applyNumberFormat="0" applyFill="0" applyBorder="0" applyAlignment="0" applyProtection="0"/>
    <xf numFmtId="0" fontId="38" fillId="0" borderId="23" applyNumberFormat="0" applyFill="0" applyAlignment="0" applyProtection="0"/>
    <xf numFmtId="0" fontId="39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166" fontId="45" fillId="0" borderId="0" applyFill="0" applyBorder="0" applyProtection="0">
      <alignment horizontal="right" vertical="top"/>
    </xf>
    <xf numFmtId="0" fontId="9" fillId="0" borderId="0"/>
    <xf numFmtId="0" fontId="46" fillId="0" borderId="0"/>
    <xf numFmtId="43" fontId="14" fillId="0" borderId="0" applyFont="0" applyFill="0" applyBorder="0" applyAlignment="0" applyProtection="0"/>
    <xf numFmtId="0" fontId="14" fillId="0" borderId="0"/>
    <xf numFmtId="0" fontId="9" fillId="0" borderId="0"/>
    <xf numFmtId="0" fontId="17" fillId="0" borderId="0"/>
    <xf numFmtId="0" fontId="3" fillId="0" borderId="0"/>
    <xf numFmtId="43" fontId="17" fillId="0" borderId="0" applyFont="0" applyFill="0" applyBorder="0" applyAlignment="0" applyProtection="0"/>
    <xf numFmtId="0" fontId="17" fillId="0" borderId="0"/>
    <xf numFmtId="9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86" fillId="34" borderId="0" applyNumberFormat="0" applyBorder="0" applyAlignment="0" applyProtection="0"/>
    <xf numFmtId="0" fontId="2" fillId="11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0" applyNumberFormat="0" applyBorder="0" applyAlignment="0" applyProtection="0"/>
    <xf numFmtId="0" fontId="87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86" fillId="3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66" fillId="34" borderId="0" applyNumberFormat="0" applyBorder="0" applyAlignment="0" applyProtection="0"/>
    <xf numFmtId="0" fontId="86" fillId="36" borderId="0" applyNumberFormat="0" applyBorder="0" applyAlignment="0" applyProtection="0"/>
    <xf numFmtId="0" fontId="2" fillId="15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15" borderId="0" applyNumberFormat="0" applyBorder="0" applyAlignment="0" applyProtection="0"/>
    <xf numFmtId="0" fontId="87" fillId="37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86" fillId="36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66" fillId="36" borderId="0" applyNumberFormat="0" applyBorder="0" applyAlignment="0" applyProtection="0"/>
    <xf numFmtId="0" fontId="86" fillId="38" borderId="0" applyNumberFormat="0" applyBorder="0" applyAlignment="0" applyProtection="0"/>
    <xf numFmtId="0" fontId="2" fillId="19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19" borderId="0" applyNumberFormat="0" applyBorder="0" applyAlignment="0" applyProtection="0"/>
    <xf numFmtId="0" fontId="87" fillId="3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86" fillId="3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66" fillId="38" borderId="0" applyNumberFormat="0" applyBorder="0" applyAlignment="0" applyProtection="0"/>
    <xf numFmtId="0" fontId="86" fillId="40" borderId="0" applyNumberFormat="0" applyBorder="0" applyAlignment="0" applyProtection="0"/>
    <xf numFmtId="0" fontId="2" fillId="23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23" borderId="0" applyNumberFormat="0" applyBorder="0" applyAlignment="0" applyProtection="0"/>
    <xf numFmtId="0" fontId="87" fillId="35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86" fillId="40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66" fillId="40" borderId="0" applyNumberFormat="0" applyBorder="0" applyAlignment="0" applyProtection="0"/>
    <xf numFmtId="0" fontId="86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87" fillId="41" borderId="0" applyNumberFormat="0" applyBorder="0" applyAlignment="0" applyProtection="0"/>
    <xf numFmtId="0" fontId="2" fillId="27" borderId="0" applyNumberFormat="0" applyBorder="0" applyAlignment="0" applyProtection="0"/>
    <xf numFmtId="0" fontId="86" fillId="41" borderId="0" applyNumberFormat="0" applyBorder="0" applyAlignment="0" applyProtection="0"/>
    <xf numFmtId="0" fontId="66" fillId="41" borderId="0" applyNumberFormat="0" applyBorder="0" applyAlignment="0" applyProtection="0"/>
    <xf numFmtId="0" fontId="86" fillId="35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87" fillId="39" borderId="0" applyNumberFormat="0" applyBorder="0" applyAlignment="0" applyProtection="0"/>
    <xf numFmtId="0" fontId="2" fillId="31" borderId="0" applyNumberFormat="0" applyBorder="0" applyAlignment="0" applyProtection="0"/>
    <xf numFmtId="0" fontId="86" fillId="35" borderId="0" applyNumberFormat="0" applyBorder="0" applyAlignment="0" applyProtection="0"/>
    <xf numFmtId="0" fontId="66" fillId="35" borderId="0" applyNumberFormat="0" applyBorder="0" applyAlignment="0" applyProtection="0"/>
    <xf numFmtId="0" fontId="66" fillId="34" borderId="0" applyNumberFormat="0" applyBorder="0" applyAlignment="0" applyProtection="0"/>
    <xf numFmtId="0" fontId="122" fillId="3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66" fillId="36" borderId="0" applyNumberFormat="0" applyBorder="0" applyAlignment="0" applyProtection="0"/>
    <xf numFmtId="0" fontId="122" fillId="36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66" fillId="38" borderId="0" applyNumberFormat="0" applyBorder="0" applyAlignment="0" applyProtection="0"/>
    <xf numFmtId="0" fontId="122" fillId="3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66" fillId="40" borderId="0" applyNumberFormat="0" applyBorder="0" applyAlignment="0" applyProtection="0"/>
    <xf numFmtId="0" fontId="122" fillId="40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66" fillId="41" borderId="0" applyNumberFormat="0" applyBorder="0" applyAlignment="0" applyProtection="0"/>
    <xf numFmtId="0" fontId="12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66" fillId="35" borderId="0" applyNumberFormat="0" applyBorder="0" applyAlignment="0" applyProtection="0"/>
    <xf numFmtId="0" fontId="122" fillId="35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86" fillId="4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87" fillId="43" borderId="0" applyNumberFormat="0" applyBorder="0" applyAlignment="0" applyProtection="0"/>
    <xf numFmtId="0" fontId="2" fillId="12" borderId="0" applyNumberFormat="0" applyBorder="0" applyAlignment="0" applyProtection="0"/>
    <xf numFmtId="0" fontId="86" fillId="42" borderId="0" applyNumberFormat="0" applyBorder="0" applyAlignment="0" applyProtection="0"/>
    <xf numFmtId="0" fontId="66" fillId="42" borderId="0" applyNumberFormat="0" applyBorder="0" applyAlignment="0" applyProtection="0"/>
    <xf numFmtId="0" fontId="86" fillId="37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87" fillId="37" borderId="0" applyNumberFormat="0" applyBorder="0" applyAlignment="0" applyProtection="0"/>
    <xf numFmtId="0" fontId="2" fillId="16" borderId="0" applyNumberFormat="0" applyBorder="0" applyAlignment="0" applyProtection="0"/>
    <xf numFmtId="0" fontId="86" fillId="37" borderId="0" applyNumberFormat="0" applyBorder="0" applyAlignment="0" applyProtection="0"/>
    <xf numFmtId="0" fontId="66" fillId="37" borderId="0" applyNumberFormat="0" applyBorder="0" applyAlignment="0" applyProtection="0"/>
    <xf numFmtId="0" fontId="86" fillId="44" borderId="0" applyNumberFormat="0" applyBorder="0" applyAlignment="0" applyProtection="0"/>
    <xf numFmtId="0" fontId="2" fillId="2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20" borderId="0" applyNumberFormat="0" applyBorder="0" applyAlignment="0" applyProtection="0"/>
    <xf numFmtId="0" fontId="87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86" fillId="44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66" fillId="44" borderId="0" applyNumberFormat="0" applyBorder="0" applyAlignment="0" applyProtection="0"/>
    <xf numFmtId="0" fontId="86" fillId="4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87" fillId="43" borderId="0" applyNumberFormat="0" applyBorder="0" applyAlignment="0" applyProtection="0"/>
    <xf numFmtId="0" fontId="2" fillId="24" borderId="0" applyNumberFormat="0" applyBorder="0" applyAlignment="0" applyProtection="0"/>
    <xf numFmtId="0" fontId="86" fillId="40" borderId="0" applyNumberFormat="0" applyBorder="0" applyAlignment="0" applyProtection="0"/>
    <xf numFmtId="0" fontId="66" fillId="40" borderId="0" applyNumberFormat="0" applyBorder="0" applyAlignment="0" applyProtection="0"/>
    <xf numFmtId="0" fontId="86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87" fillId="42" borderId="0" applyNumberFormat="0" applyBorder="0" applyAlignment="0" applyProtection="0"/>
    <xf numFmtId="0" fontId="2" fillId="28" borderId="0" applyNumberFormat="0" applyBorder="0" applyAlignment="0" applyProtection="0"/>
    <xf numFmtId="0" fontId="86" fillId="42" borderId="0" applyNumberFormat="0" applyBorder="0" applyAlignment="0" applyProtection="0"/>
    <xf numFmtId="0" fontId="66" fillId="42" borderId="0" applyNumberFormat="0" applyBorder="0" applyAlignment="0" applyProtection="0"/>
    <xf numFmtId="0" fontId="86" fillId="46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87" fillId="45" borderId="0" applyNumberFormat="0" applyBorder="0" applyAlignment="0" applyProtection="0"/>
    <xf numFmtId="0" fontId="2" fillId="32" borderId="0" applyNumberFormat="0" applyBorder="0" applyAlignment="0" applyProtection="0"/>
    <xf numFmtId="0" fontId="86" fillId="46" borderId="0" applyNumberFormat="0" applyBorder="0" applyAlignment="0" applyProtection="0"/>
    <xf numFmtId="0" fontId="66" fillId="46" borderId="0" applyNumberFormat="0" applyBorder="0" applyAlignment="0" applyProtection="0"/>
    <xf numFmtId="0" fontId="66" fillId="42" borderId="0" applyNumberFormat="0" applyBorder="0" applyAlignment="0" applyProtection="0"/>
    <xf numFmtId="0" fontId="122" fillId="4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66" fillId="37" borderId="0" applyNumberFormat="0" applyBorder="0" applyAlignment="0" applyProtection="0"/>
    <xf numFmtId="0" fontId="122" fillId="37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66" fillId="44" borderId="0" applyNumberFormat="0" applyBorder="0" applyAlignment="0" applyProtection="0"/>
    <xf numFmtId="0" fontId="122" fillId="44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66" fillId="40" borderId="0" applyNumberFormat="0" applyBorder="0" applyAlignment="0" applyProtection="0"/>
    <xf numFmtId="0" fontId="122" fillId="4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66" fillId="42" borderId="0" applyNumberFormat="0" applyBorder="0" applyAlignment="0" applyProtection="0"/>
    <xf numFmtId="0" fontId="122" fillId="42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66" fillId="46" borderId="0" applyNumberFormat="0" applyBorder="0" applyAlignment="0" applyProtection="0"/>
    <xf numFmtId="0" fontId="122" fillId="46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88" fillId="47" borderId="0" applyNumberFormat="0" applyBorder="0" applyAlignment="0" applyProtection="0"/>
    <xf numFmtId="0" fontId="64" fillId="13" borderId="0" applyNumberFormat="0" applyBorder="0" applyAlignment="0" applyProtection="0"/>
    <xf numFmtId="0" fontId="89" fillId="48" borderId="0" applyNumberFormat="0" applyBorder="0" applyAlignment="0" applyProtection="0"/>
    <xf numFmtId="0" fontId="64" fillId="13" borderId="0" applyNumberFormat="0" applyBorder="0" applyAlignment="0" applyProtection="0"/>
    <xf numFmtId="0" fontId="70" fillId="47" borderId="0" applyNumberFormat="0" applyBorder="0" applyAlignment="0" applyProtection="0"/>
    <xf numFmtId="0" fontId="88" fillId="37" borderId="0" applyNumberFormat="0" applyBorder="0" applyAlignment="0" applyProtection="0"/>
    <xf numFmtId="0" fontId="64" fillId="17" borderId="0" applyNumberFormat="0" applyBorder="0" applyAlignment="0" applyProtection="0"/>
    <xf numFmtId="0" fontId="89" fillId="37" borderId="0" applyNumberFormat="0" applyBorder="0" applyAlignment="0" applyProtection="0"/>
    <xf numFmtId="0" fontId="64" fillId="17" borderId="0" applyNumberFormat="0" applyBorder="0" applyAlignment="0" applyProtection="0"/>
    <xf numFmtId="0" fontId="70" fillId="37" borderId="0" applyNumberFormat="0" applyBorder="0" applyAlignment="0" applyProtection="0"/>
    <xf numFmtId="0" fontId="88" fillId="44" borderId="0" applyNumberFormat="0" applyBorder="0" applyAlignment="0" applyProtection="0"/>
    <xf numFmtId="0" fontId="64" fillId="44" borderId="0" applyNumberFormat="0" applyBorder="0" applyAlignment="0" applyProtection="0"/>
    <xf numFmtId="0" fontId="64" fillId="44" borderId="0" applyNumberFormat="0" applyBorder="0" applyAlignment="0" applyProtection="0"/>
    <xf numFmtId="0" fontId="64" fillId="21" borderId="0" applyNumberFormat="0" applyBorder="0" applyAlignment="0" applyProtection="0"/>
    <xf numFmtId="0" fontId="89" fillId="45" borderId="0" applyNumberFormat="0" applyBorder="0" applyAlignment="0" applyProtection="0"/>
    <xf numFmtId="0" fontId="64" fillId="21" borderId="0" applyNumberFormat="0" applyBorder="0" applyAlignment="0" applyProtection="0"/>
    <xf numFmtId="0" fontId="64" fillId="21" borderId="0" applyNumberFormat="0" applyBorder="0" applyAlignment="0" applyProtection="0"/>
    <xf numFmtId="0" fontId="64" fillId="21" borderId="0" applyNumberFormat="0" applyBorder="0" applyAlignment="0" applyProtection="0"/>
    <xf numFmtId="0" fontId="64" fillId="21" borderId="0" applyNumberFormat="0" applyBorder="0" applyAlignment="0" applyProtection="0"/>
    <xf numFmtId="0" fontId="64" fillId="21" borderId="0" applyNumberFormat="0" applyBorder="0" applyAlignment="0" applyProtection="0"/>
    <xf numFmtId="0" fontId="64" fillId="21" borderId="0" applyNumberFormat="0" applyBorder="0" applyAlignment="0" applyProtection="0"/>
    <xf numFmtId="0" fontId="70" fillId="44" borderId="0" applyNumberFormat="0" applyBorder="0" applyAlignment="0" applyProtection="0"/>
    <xf numFmtId="0" fontId="88" fillId="49" borderId="0" applyNumberFormat="0" applyBorder="0" applyAlignment="0" applyProtection="0"/>
    <xf numFmtId="0" fontId="64" fillId="49" borderId="0" applyNumberFormat="0" applyBorder="0" applyAlignment="0" applyProtection="0"/>
    <xf numFmtId="0" fontId="64" fillId="49" borderId="0" applyNumberFormat="0" applyBorder="0" applyAlignment="0" applyProtection="0"/>
    <xf numFmtId="0" fontId="64" fillId="25" borderId="0" applyNumberFormat="0" applyBorder="0" applyAlignment="0" applyProtection="0"/>
    <xf numFmtId="0" fontId="89" fillId="43" borderId="0" applyNumberFormat="0" applyBorder="0" applyAlignment="0" applyProtection="0"/>
    <xf numFmtId="0" fontId="64" fillId="25" borderId="0" applyNumberFormat="0" applyBorder="0" applyAlignment="0" applyProtection="0"/>
    <xf numFmtId="0" fontId="64" fillId="25" borderId="0" applyNumberFormat="0" applyBorder="0" applyAlignment="0" applyProtection="0"/>
    <xf numFmtId="0" fontId="64" fillId="25" borderId="0" applyNumberFormat="0" applyBorder="0" applyAlignment="0" applyProtection="0"/>
    <xf numFmtId="0" fontId="64" fillId="25" borderId="0" applyNumberFormat="0" applyBorder="0" applyAlignment="0" applyProtection="0"/>
    <xf numFmtId="0" fontId="64" fillId="25" borderId="0" applyNumberFormat="0" applyBorder="0" applyAlignment="0" applyProtection="0"/>
    <xf numFmtId="0" fontId="64" fillId="25" borderId="0" applyNumberFormat="0" applyBorder="0" applyAlignment="0" applyProtection="0"/>
    <xf numFmtId="0" fontId="70" fillId="49" borderId="0" applyNumberFormat="0" applyBorder="0" applyAlignment="0" applyProtection="0"/>
    <xf numFmtId="0" fontId="88" fillId="48" borderId="0" applyNumberFormat="0" applyBorder="0" applyAlignment="0" applyProtection="0"/>
    <xf numFmtId="0" fontId="64" fillId="29" borderId="0" applyNumberFormat="0" applyBorder="0" applyAlignment="0" applyProtection="0"/>
    <xf numFmtId="0" fontId="89" fillId="48" borderId="0" applyNumberFormat="0" applyBorder="0" applyAlignment="0" applyProtection="0"/>
    <xf numFmtId="0" fontId="64" fillId="29" borderId="0" applyNumberFormat="0" applyBorder="0" applyAlignment="0" applyProtection="0"/>
    <xf numFmtId="0" fontId="70" fillId="48" borderId="0" applyNumberFormat="0" applyBorder="0" applyAlignment="0" applyProtection="0"/>
    <xf numFmtId="0" fontId="88" fillId="50" borderId="0" applyNumberFormat="0" applyBorder="0" applyAlignment="0" applyProtection="0"/>
    <xf numFmtId="0" fontId="64" fillId="50" borderId="0" applyNumberFormat="0" applyBorder="0" applyAlignment="0" applyProtection="0"/>
    <xf numFmtId="0" fontId="64" fillId="50" borderId="0" applyNumberFormat="0" applyBorder="0" applyAlignment="0" applyProtection="0"/>
    <xf numFmtId="0" fontId="64" fillId="33" borderId="0" applyNumberFormat="0" applyBorder="0" applyAlignment="0" applyProtection="0"/>
    <xf numFmtId="0" fontId="89" fillId="37" borderId="0" applyNumberFormat="0" applyBorder="0" applyAlignment="0" applyProtection="0"/>
    <xf numFmtId="0" fontId="64" fillId="33" borderId="0" applyNumberFormat="0" applyBorder="0" applyAlignment="0" applyProtection="0"/>
    <xf numFmtId="0" fontId="64" fillId="33" borderId="0" applyNumberFormat="0" applyBorder="0" applyAlignment="0" applyProtection="0"/>
    <xf numFmtId="0" fontId="64" fillId="33" borderId="0" applyNumberFormat="0" applyBorder="0" applyAlignment="0" applyProtection="0"/>
    <xf numFmtId="0" fontId="64" fillId="33" borderId="0" applyNumberFormat="0" applyBorder="0" applyAlignment="0" applyProtection="0"/>
    <xf numFmtId="0" fontId="64" fillId="33" borderId="0" applyNumberFormat="0" applyBorder="0" applyAlignment="0" applyProtection="0"/>
    <xf numFmtId="0" fontId="64" fillId="33" borderId="0" applyNumberFormat="0" applyBorder="0" applyAlignment="0" applyProtection="0"/>
    <xf numFmtId="0" fontId="70" fillId="50" borderId="0" applyNumberFormat="0" applyBorder="0" applyAlignment="0" applyProtection="0"/>
    <xf numFmtId="0" fontId="70" fillId="47" borderId="0" applyNumberFormat="0" applyBorder="0" applyAlignment="0" applyProtection="0"/>
    <xf numFmtId="0" fontId="123" fillId="47" borderId="0" applyNumberFormat="0" applyBorder="0" applyAlignment="0" applyProtection="0"/>
    <xf numFmtId="0" fontId="70" fillId="37" borderId="0" applyNumberFormat="0" applyBorder="0" applyAlignment="0" applyProtection="0"/>
    <xf numFmtId="0" fontId="123" fillId="37" borderId="0" applyNumberFormat="0" applyBorder="0" applyAlignment="0" applyProtection="0"/>
    <xf numFmtId="0" fontId="70" fillId="44" borderId="0" applyNumberFormat="0" applyBorder="0" applyAlignment="0" applyProtection="0"/>
    <xf numFmtId="0" fontId="123" fillId="44" borderId="0" applyNumberFormat="0" applyBorder="0" applyAlignment="0" applyProtection="0"/>
    <xf numFmtId="0" fontId="70" fillId="49" borderId="0" applyNumberFormat="0" applyBorder="0" applyAlignment="0" applyProtection="0"/>
    <xf numFmtId="0" fontId="123" fillId="49" borderId="0" applyNumberFormat="0" applyBorder="0" applyAlignment="0" applyProtection="0"/>
    <xf numFmtId="0" fontId="70" fillId="48" borderId="0" applyNumberFormat="0" applyBorder="0" applyAlignment="0" applyProtection="0"/>
    <xf numFmtId="0" fontId="123" fillId="48" borderId="0" applyNumberFormat="0" applyBorder="0" applyAlignment="0" applyProtection="0"/>
    <xf numFmtId="0" fontId="70" fillId="50" borderId="0" applyNumberFormat="0" applyBorder="0" applyAlignment="0" applyProtection="0"/>
    <xf numFmtId="0" fontId="123" fillId="50" borderId="0" applyNumberFormat="0" applyBorder="0" applyAlignment="0" applyProtection="0"/>
    <xf numFmtId="0" fontId="88" fillId="51" borderId="0" applyNumberFormat="0" applyBorder="0" applyAlignment="0" applyProtection="0"/>
    <xf numFmtId="0" fontId="64" fillId="10" borderId="0" applyNumberFormat="0" applyBorder="0" applyAlignment="0" applyProtection="0"/>
    <xf numFmtId="0" fontId="89" fillId="48" borderId="0" applyNumberFormat="0" applyBorder="0" applyAlignment="0" applyProtection="0"/>
    <xf numFmtId="0" fontId="64" fillId="10" borderId="0" applyNumberFormat="0" applyBorder="0" applyAlignment="0" applyProtection="0"/>
    <xf numFmtId="0" fontId="70" fillId="51" borderId="0" applyNumberFormat="0" applyBorder="0" applyAlignment="0" applyProtection="0"/>
    <xf numFmtId="0" fontId="88" fillId="52" borderId="0" applyNumberFormat="0" applyBorder="0" applyAlignment="0" applyProtection="0"/>
    <xf numFmtId="0" fontId="64" fillId="14" borderId="0" applyNumberFormat="0" applyBorder="0" applyAlignment="0" applyProtection="0"/>
    <xf numFmtId="0" fontId="89" fillId="52" borderId="0" applyNumberFormat="0" applyBorder="0" applyAlignment="0" applyProtection="0"/>
    <xf numFmtId="0" fontId="64" fillId="14" borderId="0" applyNumberFormat="0" applyBorder="0" applyAlignment="0" applyProtection="0"/>
    <xf numFmtId="0" fontId="70" fillId="52" borderId="0" applyNumberFormat="0" applyBorder="0" applyAlignment="0" applyProtection="0"/>
    <xf numFmtId="0" fontId="88" fillId="53" borderId="0" applyNumberFormat="0" applyBorder="0" applyAlignment="0" applyProtection="0"/>
    <xf numFmtId="0" fontId="64" fillId="18" borderId="0" applyNumberFormat="0" applyBorder="0" applyAlignment="0" applyProtection="0"/>
    <xf numFmtId="0" fontId="89" fillId="53" borderId="0" applyNumberFormat="0" applyBorder="0" applyAlignment="0" applyProtection="0"/>
    <xf numFmtId="0" fontId="64" fillId="18" borderId="0" applyNumberFormat="0" applyBorder="0" applyAlignment="0" applyProtection="0"/>
    <xf numFmtId="0" fontId="70" fillId="53" borderId="0" applyNumberFormat="0" applyBorder="0" applyAlignment="0" applyProtection="0"/>
    <xf numFmtId="0" fontId="88" fillId="49" borderId="0" applyNumberFormat="0" applyBorder="0" applyAlignment="0" applyProtection="0"/>
    <xf numFmtId="0" fontId="64" fillId="22" borderId="0" applyNumberFormat="0" applyBorder="0" applyAlignment="0" applyProtection="0"/>
    <xf numFmtId="0" fontId="89" fillId="54" borderId="0" applyNumberFormat="0" applyBorder="0" applyAlignment="0" applyProtection="0"/>
    <xf numFmtId="0" fontId="64" fillId="22" borderId="0" applyNumberFormat="0" applyBorder="0" applyAlignment="0" applyProtection="0"/>
    <xf numFmtId="0" fontId="70" fillId="49" borderId="0" applyNumberFormat="0" applyBorder="0" applyAlignment="0" applyProtection="0"/>
    <xf numFmtId="0" fontId="88" fillId="48" borderId="0" applyNumberFormat="0" applyBorder="0" applyAlignment="0" applyProtection="0"/>
    <xf numFmtId="0" fontId="64" fillId="26" borderId="0" applyNumberFormat="0" applyBorder="0" applyAlignment="0" applyProtection="0"/>
    <xf numFmtId="0" fontId="89" fillId="48" borderId="0" applyNumberFormat="0" applyBorder="0" applyAlignment="0" applyProtection="0"/>
    <xf numFmtId="0" fontId="64" fillId="26" borderId="0" applyNumberFormat="0" applyBorder="0" applyAlignment="0" applyProtection="0"/>
    <xf numFmtId="0" fontId="70" fillId="48" borderId="0" applyNumberFormat="0" applyBorder="0" applyAlignment="0" applyProtection="0"/>
    <xf numFmtId="0" fontId="88" fillId="55" borderId="0" applyNumberFormat="0" applyBorder="0" applyAlignment="0" applyProtection="0"/>
    <xf numFmtId="0" fontId="64" fillId="30" borderId="0" applyNumberFormat="0" applyBorder="0" applyAlignment="0" applyProtection="0"/>
    <xf numFmtId="0" fontId="89" fillId="55" borderId="0" applyNumberFormat="0" applyBorder="0" applyAlignment="0" applyProtection="0"/>
    <xf numFmtId="0" fontId="64" fillId="30" borderId="0" applyNumberFormat="0" applyBorder="0" applyAlignment="0" applyProtection="0"/>
    <xf numFmtId="0" fontId="70" fillId="55" borderId="0" applyNumberFormat="0" applyBorder="0" applyAlignment="0" applyProtection="0"/>
    <xf numFmtId="0" fontId="90" fillId="36" borderId="0" applyNumberFormat="0" applyBorder="0" applyAlignment="0" applyProtection="0"/>
    <xf numFmtId="0" fontId="54" fillId="4" borderId="0" applyNumberFormat="0" applyBorder="0" applyAlignment="0" applyProtection="0"/>
    <xf numFmtId="0" fontId="91" fillId="36" borderId="0" applyNumberFormat="0" applyBorder="0" applyAlignment="0" applyProtection="0"/>
    <xf numFmtId="0" fontId="54" fillId="4" borderId="0" applyNumberFormat="0" applyBorder="0" applyAlignment="0" applyProtection="0"/>
    <xf numFmtId="0" fontId="71" fillId="36" borderId="0" applyNumberFormat="0" applyBorder="0" applyAlignment="0" applyProtection="0"/>
    <xf numFmtId="0" fontId="92" fillId="43" borderId="28" applyNumberFormat="0" applyAlignment="0" applyProtection="0"/>
    <xf numFmtId="0" fontId="58" fillId="7" borderId="18" applyNumberFormat="0" applyAlignment="0" applyProtection="0"/>
    <xf numFmtId="0" fontId="93" fillId="56" borderId="28" applyNumberFormat="0" applyAlignment="0" applyProtection="0"/>
    <xf numFmtId="0" fontId="58" fillId="7" borderId="18" applyNumberFormat="0" applyAlignment="0" applyProtection="0"/>
    <xf numFmtId="0" fontId="72" fillId="43" borderId="28" applyNumberFormat="0" applyAlignment="0" applyProtection="0"/>
    <xf numFmtId="0" fontId="94" fillId="57" borderId="29" applyNumberFormat="0" applyAlignment="0" applyProtection="0"/>
    <xf numFmtId="0" fontId="60" fillId="8" borderId="21" applyNumberFormat="0" applyAlignment="0" applyProtection="0"/>
    <xf numFmtId="0" fontId="95" fillId="57" borderId="29" applyNumberFormat="0" applyAlignment="0" applyProtection="0"/>
    <xf numFmtId="0" fontId="60" fillId="8" borderId="21" applyNumberFormat="0" applyAlignment="0" applyProtection="0"/>
    <xf numFmtId="0" fontId="73" fillId="57" borderId="29" applyNumberFormat="0" applyAlignment="0" applyProtection="0"/>
    <xf numFmtId="165" fontId="15" fillId="0" borderId="0" applyFont="0" applyFill="0" applyBorder="0" applyAlignment="0" applyProtection="0"/>
    <xf numFmtId="174" fontId="1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9" fillId="0" borderId="0" applyFont="0" applyFill="0" applyBorder="0" applyAlignment="0" applyProtection="0"/>
    <xf numFmtId="174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74" fontId="17" fillId="0" borderId="0" applyFont="0" applyFill="0" applyBorder="0" applyAlignment="0" applyProtection="0"/>
    <xf numFmtId="43" fontId="14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7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6" fillId="0" borderId="0" applyFont="0" applyFill="0" applyBorder="0" applyAlignment="0" applyProtection="0"/>
    <xf numFmtId="174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174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2" fillId="0" borderId="0" applyFont="0" applyFill="0" applyBorder="0" applyAlignment="0" applyProtection="0"/>
    <xf numFmtId="175" fontId="15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173" fontId="15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9" fillId="0" borderId="0" applyFont="0" applyFill="0" applyBorder="0" applyAlignment="0" applyProtection="0"/>
    <xf numFmtId="174" fontId="14" fillId="0" borderId="0" applyFont="0" applyFill="0" applyBorder="0" applyAlignment="0" applyProtection="0"/>
    <xf numFmtId="172" fontId="1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/>
    <xf numFmtId="172" fontId="1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174" fontId="14" fillId="0" borderId="0" applyFont="0" applyFill="0" applyBorder="0" applyAlignment="0" applyProtection="0"/>
    <xf numFmtId="173" fontId="1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0" fontId="96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149" fillId="3" borderId="0" applyNumberFormat="0" applyBorder="0" applyAlignment="0" applyProtection="0"/>
    <xf numFmtId="0" fontId="98" fillId="38" borderId="0" applyNumberFormat="0" applyBorder="0" applyAlignment="0" applyProtection="0"/>
    <xf numFmtId="0" fontId="53" fillId="3" borderId="0" applyNumberFormat="0" applyBorder="0" applyAlignment="0" applyProtection="0"/>
    <xf numFmtId="0" fontId="99" fillId="38" borderId="0" applyNumberFormat="0" applyBorder="0" applyAlignment="0" applyProtection="0"/>
    <xf numFmtId="0" fontId="53" fillId="3" borderId="0" applyNumberFormat="0" applyBorder="0" applyAlignment="0" applyProtection="0"/>
    <xf numFmtId="0" fontId="75" fillId="38" borderId="0" applyNumberFormat="0" applyBorder="0" applyAlignment="0" applyProtection="0"/>
    <xf numFmtId="0" fontId="100" fillId="0" borderId="30" applyNumberFormat="0" applyFill="0" applyAlignment="0" applyProtection="0"/>
    <xf numFmtId="0" fontId="50" fillId="0" borderId="15" applyNumberFormat="0" applyFill="0" applyAlignment="0" applyProtection="0"/>
    <xf numFmtId="0" fontId="101" fillId="0" borderId="31" applyNumberFormat="0" applyFill="0" applyAlignment="0" applyProtection="0"/>
    <xf numFmtId="0" fontId="50" fillId="0" borderId="15" applyNumberFormat="0" applyFill="0" applyAlignment="0" applyProtection="0"/>
    <xf numFmtId="0" fontId="76" fillId="0" borderId="30" applyNumberFormat="0" applyFill="0" applyAlignment="0" applyProtection="0"/>
    <xf numFmtId="0" fontId="102" fillId="0" borderId="32" applyNumberFormat="0" applyFill="0" applyAlignment="0" applyProtection="0"/>
    <xf numFmtId="0" fontId="51" fillId="0" borderId="16" applyNumberFormat="0" applyFill="0" applyAlignment="0" applyProtection="0"/>
    <xf numFmtId="0" fontId="103" fillId="0" borderId="32" applyNumberFormat="0" applyFill="0" applyAlignment="0" applyProtection="0"/>
    <xf numFmtId="0" fontId="51" fillId="0" borderId="16" applyNumberFormat="0" applyFill="0" applyAlignment="0" applyProtection="0"/>
    <xf numFmtId="0" fontId="77" fillId="0" borderId="32" applyNumberFormat="0" applyFill="0" applyAlignment="0" applyProtection="0"/>
    <xf numFmtId="0" fontId="104" fillId="0" borderId="33" applyNumberFormat="0" applyFill="0" applyAlignment="0" applyProtection="0"/>
    <xf numFmtId="0" fontId="52" fillId="0" borderId="17" applyNumberFormat="0" applyFill="0" applyAlignment="0" applyProtection="0"/>
    <xf numFmtId="0" fontId="105" fillId="0" borderId="34" applyNumberFormat="0" applyFill="0" applyAlignment="0" applyProtection="0"/>
    <xf numFmtId="0" fontId="52" fillId="0" borderId="17" applyNumberFormat="0" applyFill="0" applyAlignment="0" applyProtection="0"/>
    <xf numFmtId="0" fontId="78" fillId="0" borderId="33" applyNumberFormat="0" applyFill="0" applyAlignment="0" applyProtection="0"/>
    <xf numFmtId="0" fontId="104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1" fillId="0" borderId="0" applyNumberFormat="0" applyFill="0" applyBorder="0" applyAlignment="0" applyProtection="0">
      <alignment vertical="top"/>
      <protection locked="0"/>
    </xf>
    <xf numFmtId="0" fontId="152" fillId="0" borderId="0" applyNumberFormat="0" applyFill="0" applyBorder="0" applyAlignment="0" applyProtection="0">
      <alignment vertical="top"/>
      <protection locked="0"/>
    </xf>
    <xf numFmtId="0" fontId="152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106" fillId="35" borderId="28" applyNumberFormat="0" applyAlignment="0" applyProtection="0"/>
    <xf numFmtId="0" fontId="56" fillId="6" borderId="18" applyNumberFormat="0" applyAlignment="0" applyProtection="0"/>
    <xf numFmtId="0" fontId="107" fillId="45" borderId="28" applyNumberFormat="0" applyAlignment="0" applyProtection="0"/>
    <xf numFmtId="0" fontId="56" fillId="6" borderId="18" applyNumberFormat="0" applyAlignment="0" applyProtection="0"/>
    <xf numFmtId="0" fontId="79" fillId="35" borderId="28" applyNumberFormat="0" applyAlignment="0" applyProtection="0"/>
    <xf numFmtId="38" fontId="124" fillId="0" borderId="0"/>
    <xf numFmtId="38" fontId="125" fillId="0" borderId="0"/>
    <xf numFmtId="38" fontId="126" fillId="0" borderId="0"/>
    <xf numFmtId="38" fontId="127" fillId="0" borderId="0"/>
    <xf numFmtId="0" fontId="128" fillId="0" borderId="0"/>
    <xf numFmtId="0" fontId="128" fillId="0" borderId="0"/>
    <xf numFmtId="0" fontId="129" fillId="0" borderId="0"/>
    <xf numFmtId="0" fontId="108" fillId="0" borderId="35" applyNumberFormat="0" applyFill="0" applyAlignment="0" applyProtection="0"/>
    <xf numFmtId="0" fontId="59" fillId="0" borderId="20" applyNumberFormat="0" applyFill="0" applyAlignment="0" applyProtection="0"/>
    <xf numFmtId="0" fontId="109" fillId="0" borderId="35" applyNumberFormat="0" applyFill="0" applyAlignment="0" applyProtection="0"/>
    <xf numFmtId="0" fontId="59" fillId="0" borderId="20" applyNumberFormat="0" applyFill="0" applyAlignment="0" applyProtection="0"/>
    <xf numFmtId="0" fontId="80" fillId="0" borderId="35" applyNumberFormat="0" applyFill="0" applyAlignment="0" applyProtection="0"/>
    <xf numFmtId="0" fontId="153" fillId="5" borderId="0" applyNumberFormat="0" applyBorder="0" applyAlignment="0" applyProtection="0"/>
    <xf numFmtId="0" fontId="110" fillId="45" borderId="0" applyNumberFormat="0" applyBorder="0" applyAlignment="0" applyProtection="0"/>
    <xf numFmtId="0" fontId="55" fillId="5" borderId="0" applyNumberFormat="0" applyBorder="0" applyAlignment="0" applyProtection="0"/>
    <xf numFmtId="0" fontId="111" fillId="45" borderId="0" applyNumberFormat="0" applyBorder="0" applyAlignment="0" applyProtection="0"/>
    <xf numFmtId="0" fontId="55" fillId="5" borderId="0" applyNumberFormat="0" applyBorder="0" applyAlignment="0" applyProtection="0"/>
    <xf numFmtId="0" fontId="81" fillId="45" borderId="0" applyNumberFormat="0" applyBorder="0" applyAlignment="0" applyProtection="0"/>
    <xf numFmtId="0" fontId="11" fillId="0" borderId="0"/>
    <xf numFmtId="0" fontId="17" fillId="0" borderId="0"/>
    <xf numFmtId="0" fontId="148" fillId="0" borderId="0"/>
    <xf numFmtId="0" fontId="154" fillId="0" borderId="0"/>
    <xf numFmtId="0" fontId="9" fillId="0" borderId="0"/>
    <xf numFmtId="0" fontId="15" fillId="0" borderId="0"/>
    <xf numFmtId="0" fontId="9" fillId="0" borderId="0"/>
    <xf numFmtId="0" fontId="14" fillId="0" borderId="0"/>
    <xf numFmtId="0" fontId="17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15" fillId="0" borderId="0"/>
    <xf numFmtId="0" fontId="9" fillId="0" borderId="0"/>
    <xf numFmtId="0" fontId="9" fillId="0" borderId="0"/>
    <xf numFmtId="0" fontId="148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7" fillId="0" borderId="0"/>
    <xf numFmtId="0" fontId="69" fillId="0" borderId="0"/>
    <xf numFmtId="0" fontId="15" fillId="0" borderId="0"/>
    <xf numFmtId="0" fontId="67" fillId="0" borderId="0"/>
    <xf numFmtId="0" fontId="155" fillId="0" borderId="0"/>
    <xf numFmtId="0" fontId="9" fillId="0" borderId="0"/>
    <xf numFmtId="0" fontId="67" fillId="0" borderId="0"/>
    <xf numFmtId="0" fontId="7" fillId="0" borderId="0"/>
    <xf numFmtId="0" fontId="14" fillId="0" borderId="0"/>
    <xf numFmtId="0" fontId="9" fillId="0" borderId="0"/>
    <xf numFmtId="0" fontId="14" fillId="0" borderId="0"/>
    <xf numFmtId="0" fontId="14" fillId="0" borderId="0"/>
    <xf numFmtId="0" fontId="11" fillId="0" borderId="0"/>
    <xf numFmtId="0" fontId="14" fillId="0" borderId="0"/>
    <xf numFmtId="0" fontId="46" fillId="0" borderId="0"/>
    <xf numFmtId="0" fontId="9" fillId="0" borderId="0"/>
    <xf numFmtId="0" fontId="2" fillId="0" borderId="0"/>
    <xf numFmtId="0" fontId="2" fillId="0" borderId="0"/>
    <xf numFmtId="0" fontId="9" fillId="0" borderId="0">
      <alignment shrinkToFit="1"/>
    </xf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9" fillId="0" borderId="0"/>
    <xf numFmtId="0" fontId="17" fillId="0" borderId="0"/>
    <xf numFmtId="0" fontId="17" fillId="0" borderId="0"/>
    <xf numFmtId="0" fontId="2" fillId="0" borderId="0"/>
    <xf numFmtId="0" fontId="17" fillId="0" borderId="0"/>
    <xf numFmtId="0" fontId="9" fillId="0" borderId="0"/>
    <xf numFmtId="0" fontId="9" fillId="0" borderId="0"/>
    <xf numFmtId="0" fontId="14" fillId="0" borderId="0"/>
    <xf numFmtId="0" fontId="17" fillId="0" borderId="0"/>
    <xf numFmtId="0" fontId="17" fillId="0" borderId="0"/>
    <xf numFmtId="0" fontId="112" fillId="0" borderId="0"/>
    <xf numFmtId="0" fontId="11" fillId="0" borderId="0"/>
    <xf numFmtId="0" fontId="9" fillId="0" borderId="0"/>
    <xf numFmtId="0" fontId="14" fillId="0" borderId="0"/>
    <xf numFmtId="0" fontId="2" fillId="0" borderId="0"/>
    <xf numFmtId="0" fontId="156" fillId="0" borderId="0"/>
    <xf numFmtId="0" fontId="9" fillId="0" borderId="0"/>
    <xf numFmtId="0" fontId="15" fillId="0" borderId="0"/>
    <xf numFmtId="0" fontId="157" fillId="0" borderId="0"/>
    <xf numFmtId="0" fontId="11" fillId="0" borderId="0"/>
    <xf numFmtId="0" fontId="156" fillId="0" borderId="0"/>
    <xf numFmtId="0" fontId="18" fillId="0" borderId="0">
      <alignment horizontal="left" vertical="top" wrapText="1"/>
    </xf>
    <xf numFmtId="0" fontId="9" fillId="0" borderId="0"/>
    <xf numFmtId="0" fontId="17" fillId="0" borderId="0"/>
    <xf numFmtId="0" fontId="14" fillId="0" borderId="0"/>
    <xf numFmtId="0" fontId="86" fillId="0" borderId="0"/>
    <xf numFmtId="0" fontId="86" fillId="0" borderId="0"/>
    <xf numFmtId="0" fontId="65" fillId="0" borderId="0">
      <alignment horizontal="left"/>
    </xf>
    <xf numFmtId="0" fontId="46" fillId="0" borderId="0"/>
    <xf numFmtId="0" fontId="14" fillId="0" borderId="0"/>
    <xf numFmtId="0" fontId="2" fillId="0" borderId="0"/>
    <xf numFmtId="0" fontId="9" fillId="0" borderId="0"/>
    <xf numFmtId="0" fontId="2" fillId="0" borderId="0"/>
    <xf numFmtId="0" fontId="15" fillId="0" borderId="0"/>
    <xf numFmtId="0" fontId="2" fillId="0" borderId="0"/>
    <xf numFmtId="0" fontId="11" fillId="0" borderId="0"/>
    <xf numFmtId="0" fontId="15" fillId="0" borderId="0"/>
    <xf numFmtId="0" fontId="2" fillId="0" borderId="0"/>
    <xf numFmtId="0" fontId="11" fillId="0" borderId="0"/>
    <xf numFmtId="0" fontId="9" fillId="0" borderId="0"/>
    <xf numFmtId="0" fontId="14" fillId="0" borderId="0"/>
    <xf numFmtId="0" fontId="130" fillId="0" borderId="0"/>
    <xf numFmtId="0" fontId="158" fillId="0" borderId="0"/>
    <xf numFmtId="0" fontId="69" fillId="0" borderId="0"/>
    <xf numFmtId="0" fontId="9" fillId="0" borderId="0"/>
    <xf numFmtId="0" fontId="15" fillId="0" borderId="0"/>
    <xf numFmtId="0" fontId="15" fillId="0" borderId="0"/>
    <xf numFmtId="0" fontId="2" fillId="0" borderId="0"/>
    <xf numFmtId="0" fontId="9" fillId="0" borderId="0"/>
    <xf numFmtId="0" fontId="130" fillId="0" borderId="0"/>
    <xf numFmtId="0" fontId="2" fillId="0" borderId="0"/>
    <xf numFmtId="0" fontId="46" fillId="0" borderId="0"/>
    <xf numFmtId="0" fontId="15" fillId="0" borderId="0"/>
    <xf numFmtId="0" fontId="130" fillId="0" borderId="0"/>
    <xf numFmtId="0" fontId="86" fillId="0" borderId="0"/>
    <xf numFmtId="0" fontId="86" fillId="0" borderId="0"/>
    <xf numFmtId="0" fontId="15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17" fillId="0" borderId="0"/>
    <xf numFmtId="0" fontId="15" fillId="0" borderId="0"/>
    <xf numFmtId="0" fontId="9" fillId="0" borderId="0"/>
    <xf numFmtId="0" fontId="9" fillId="39" borderId="36" applyNumberFormat="0" applyFont="0" applyAlignment="0" applyProtection="0"/>
    <xf numFmtId="0" fontId="2" fillId="9" borderId="22" applyNumberFormat="0" applyFont="0" applyAlignment="0" applyProtection="0"/>
    <xf numFmtId="0" fontId="86" fillId="9" borderId="22" applyNumberFormat="0" applyFont="0" applyAlignment="0" applyProtection="0"/>
    <xf numFmtId="0" fontId="86" fillId="9" borderId="22" applyNumberFormat="0" applyFont="0" applyAlignment="0" applyProtection="0"/>
    <xf numFmtId="0" fontId="2" fillId="9" borderId="22" applyNumberFormat="0" applyFont="0" applyAlignment="0" applyProtection="0"/>
    <xf numFmtId="0" fontId="9" fillId="39" borderId="36" applyNumberFormat="0" applyFont="0" applyAlignment="0" applyProtection="0"/>
    <xf numFmtId="0" fontId="86" fillId="9" borderId="22" applyNumberFormat="0" applyFont="0" applyAlignment="0" applyProtection="0"/>
    <xf numFmtId="0" fontId="86" fillId="9" borderId="22" applyNumberFormat="0" applyFont="0" applyAlignment="0" applyProtection="0"/>
    <xf numFmtId="0" fontId="2" fillId="9" borderId="22" applyNumberFormat="0" applyFont="0" applyAlignment="0" applyProtection="0"/>
    <xf numFmtId="0" fontId="86" fillId="9" borderId="22" applyNumberFormat="0" applyFont="0" applyAlignment="0" applyProtection="0"/>
    <xf numFmtId="0" fontId="86" fillId="9" borderId="22" applyNumberFormat="0" applyFont="0" applyAlignment="0" applyProtection="0"/>
    <xf numFmtId="0" fontId="86" fillId="9" borderId="22" applyNumberFormat="0" applyFont="0" applyAlignment="0" applyProtection="0"/>
    <xf numFmtId="0" fontId="86" fillId="9" borderId="22" applyNumberFormat="0" applyFont="0" applyAlignment="0" applyProtection="0"/>
    <xf numFmtId="0" fontId="86" fillId="9" borderId="22" applyNumberFormat="0" applyFont="0" applyAlignment="0" applyProtection="0"/>
    <xf numFmtId="0" fontId="86" fillId="9" borderId="22" applyNumberFormat="0" applyFont="0" applyAlignment="0" applyProtection="0"/>
    <xf numFmtId="0" fontId="86" fillId="9" borderId="22" applyNumberFormat="0" applyFont="0" applyAlignment="0" applyProtection="0"/>
    <xf numFmtId="0" fontId="86" fillId="9" borderId="22" applyNumberFormat="0" applyFont="0" applyAlignment="0" applyProtection="0"/>
    <xf numFmtId="0" fontId="86" fillId="9" borderId="22" applyNumberFormat="0" applyFont="0" applyAlignment="0" applyProtection="0"/>
    <xf numFmtId="0" fontId="2" fillId="9" borderId="22" applyNumberFormat="0" applyFont="0" applyAlignment="0" applyProtection="0"/>
    <xf numFmtId="0" fontId="113" fillId="43" borderId="37" applyNumberFormat="0" applyAlignment="0" applyProtection="0"/>
    <xf numFmtId="0" fontId="57" fillId="7" borderId="19" applyNumberFormat="0" applyAlignment="0" applyProtection="0"/>
    <xf numFmtId="0" fontId="114" fillId="56" borderId="37" applyNumberFormat="0" applyAlignment="0" applyProtection="0"/>
    <xf numFmtId="0" fontId="57" fillId="7" borderId="19" applyNumberFormat="0" applyAlignment="0" applyProtection="0"/>
    <xf numFmtId="0" fontId="82" fillId="43" borderId="37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8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86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68" fillId="0" borderId="0"/>
    <xf numFmtId="0" fontId="22" fillId="0" borderId="0"/>
    <xf numFmtId="0" fontId="68" fillId="0" borderId="0"/>
    <xf numFmtId="0" fontId="22" fillId="0" borderId="0"/>
    <xf numFmtId="0" fontId="9" fillId="0" borderId="0"/>
    <xf numFmtId="0" fontId="115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117" fillId="0" borderId="38" applyNumberFormat="0" applyFill="0" applyAlignment="0" applyProtection="0"/>
    <xf numFmtId="0" fontId="63" fillId="0" borderId="23" applyNumberFormat="0" applyFill="0" applyAlignment="0" applyProtection="0"/>
    <xf numFmtId="0" fontId="118" fillId="0" borderId="39" applyNumberFormat="0" applyFill="0" applyAlignment="0" applyProtection="0"/>
    <xf numFmtId="0" fontId="63" fillId="0" borderId="23" applyNumberFormat="0" applyFill="0" applyAlignment="0" applyProtection="0"/>
    <xf numFmtId="0" fontId="84" fillId="0" borderId="38" applyNumberFormat="0" applyFill="0" applyAlignment="0" applyProtection="0"/>
    <xf numFmtId="0" fontId="119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70" fillId="51" borderId="0" applyNumberFormat="0" applyBorder="0" applyAlignment="0" applyProtection="0"/>
    <xf numFmtId="0" fontId="123" fillId="51" borderId="0" applyNumberFormat="0" applyBorder="0" applyAlignment="0" applyProtection="0"/>
    <xf numFmtId="0" fontId="70" fillId="52" borderId="0" applyNumberFormat="0" applyBorder="0" applyAlignment="0" applyProtection="0"/>
    <xf numFmtId="0" fontId="123" fillId="52" borderId="0" applyNumberFormat="0" applyBorder="0" applyAlignment="0" applyProtection="0"/>
    <xf numFmtId="0" fontId="70" fillId="53" borderId="0" applyNumberFormat="0" applyBorder="0" applyAlignment="0" applyProtection="0"/>
    <xf numFmtId="0" fontId="123" fillId="53" borderId="0" applyNumberFormat="0" applyBorder="0" applyAlignment="0" applyProtection="0"/>
    <xf numFmtId="0" fontId="70" fillId="49" borderId="0" applyNumberFormat="0" applyBorder="0" applyAlignment="0" applyProtection="0"/>
    <xf numFmtId="0" fontId="123" fillId="49" borderId="0" applyNumberFormat="0" applyBorder="0" applyAlignment="0" applyProtection="0"/>
    <xf numFmtId="0" fontId="70" fillId="48" borderId="0" applyNumberFormat="0" applyBorder="0" applyAlignment="0" applyProtection="0"/>
    <xf numFmtId="0" fontId="123" fillId="48" borderId="0" applyNumberFormat="0" applyBorder="0" applyAlignment="0" applyProtection="0"/>
    <xf numFmtId="0" fontId="70" fillId="55" borderId="0" applyNumberFormat="0" applyBorder="0" applyAlignment="0" applyProtection="0"/>
    <xf numFmtId="0" fontId="123" fillId="55" borderId="0" applyNumberFormat="0" applyBorder="0" applyAlignment="0" applyProtection="0"/>
    <xf numFmtId="175" fontId="131" fillId="0" borderId="40">
      <protection locked="0"/>
    </xf>
    <xf numFmtId="0" fontId="79" fillId="35" borderId="28" applyNumberFormat="0" applyAlignment="0" applyProtection="0"/>
    <xf numFmtId="0" fontId="79" fillId="35" borderId="28" applyNumberFormat="0" applyAlignment="0" applyProtection="0"/>
    <xf numFmtId="0" fontId="79" fillId="35" borderId="28" applyNumberFormat="0" applyAlignment="0" applyProtection="0"/>
    <xf numFmtId="0" fontId="79" fillId="35" borderId="28" applyNumberFormat="0" applyAlignment="0" applyProtection="0"/>
    <xf numFmtId="0" fontId="79" fillId="35" borderId="28" applyNumberFormat="0" applyAlignment="0" applyProtection="0"/>
    <xf numFmtId="0" fontId="79" fillId="35" borderId="28" applyNumberFormat="0" applyAlignment="0" applyProtection="0"/>
    <xf numFmtId="0" fontId="79" fillId="35" borderId="28" applyNumberFormat="0" applyAlignment="0" applyProtection="0"/>
    <xf numFmtId="0" fontId="79" fillId="35" borderId="28" applyNumberFormat="0" applyAlignment="0" applyProtection="0"/>
    <xf numFmtId="0" fontId="79" fillId="35" borderId="28" applyNumberFormat="0" applyAlignment="0" applyProtection="0"/>
    <xf numFmtId="0" fontId="79" fillId="35" borderId="28" applyNumberFormat="0" applyAlignment="0" applyProtection="0"/>
    <xf numFmtId="0" fontId="79" fillId="35" borderId="28" applyNumberFormat="0" applyAlignment="0" applyProtection="0"/>
    <xf numFmtId="0" fontId="132" fillId="35" borderId="28" applyNumberFormat="0" applyAlignment="0" applyProtection="0"/>
    <xf numFmtId="0" fontId="82" fillId="43" borderId="37" applyNumberFormat="0" applyAlignment="0" applyProtection="0"/>
    <xf numFmtId="0" fontId="82" fillId="43" borderId="37" applyNumberFormat="0" applyAlignment="0" applyProtection="0"/>
    <xf numFmtId="0" fontId="82" fillId="43" borderId="37" applyNumberFormat="0" applyAlignment="0" applyProtection="0"/>
    <xf numFmtId="0" fontId="82" fillId="43" borderId="37" applyNumberFormat="0" applyAlignment="0" applyProtection="0"/>
    <xf numFmtId="0" fontId="82" fillId="43" borderId="37" applyNumberFormat="0" applyAlignment="0" applyProtection="0"/>
    <xf numFmtId="0" fontId="82" fillId="43" borderId="37" applyNumberFormat="0" applyAlignment="0" applyProtection="0"/>
    <xf numFmtId="0" fontId="82" fillId="43" borderId="37" applyNumberFormat="0" applyAlignment="0" applyProtection="0"/>
    <xf numFmtId="0" fontId="82" fillId="43" borderId="37" applyNumberFormat="0" applyAlignment="0" applyProtection="0"/>
    <xf numFmtId="0" fontId="82" fillId="43" borderId="37" applyNumberFormat="0" applyAlignment="0" applyProtection="0"/>
    <xf numFmtId="0" fontId="82" fillId="43" borderId="37" applyNumberFormat="0" applyAlignment="0" applyProtection="0"/>
    <xf numFmtId="0" fontId="82" fillId="43" borderId="37" applyNumberFormat="0" applyAlignment="0" applyProtection="0"/>
    <xf numFmtId="0" fontId="133" fillId="43" borderId="37" applyNumberFormat="0" applyAlignment="0" applyProtection="0"/>
    <xf numFmtId="0" fontId="72" fillId="43" borderId="28" applyNumberFormat="0" applyAlignment="0" applyProtection="0"/>
    <xf numFmtId="0" fontId="72" fillId="43" borderId="28" applyNumberFormat="0" applyAlignment="0" applyProtection="0"/>
    <xf numFmtId="0" fontId="72" fillId="43" borderId="28" applyNumberFormat="0" applyAlignment="0" applyProtection="0"/>
    <xf numFmtId="0" fontId="72" fillId="43" borderId="28" applyNumberFormat="0" applyAlignment="0" applyProtection="0"/>
    <xf numFmtId="0" fontId="72" fillId="43" borderId="28" applyNumberFormat="0" applyAlignment="0" applyProtection="0"/>
    <xf numFmtId="0" fontId="72" fillId="43" borderId="28" applyNumberFormat="0" applyAlignment="0" applyProtection="0"/>
    <xf numFmtId="0" fontId="72" fillId="43" borderId="28" applyNumberFormat="0" applyAlignment="0" applyProtection="0"/>
    <xf numFmtId="0" fontId="72" fillId="43" borderId="28" applyNumberFormat="0" applyAlignment="0" applyProtection="0"/>
    <xf numFmtId="0" fontId="72" fillId="43" borderId="28" applyNumberFormat="0" applyAlignment="0" applyProtection="0"/>
    <xf numFmtId="0" fontId="72" fillId="43" borderId="28" applyNumberFormat="0" applyAlignment="0" applyProtection="0"/>
    <xf numFmtId="0" fontId="72" fillId="43" borderId="28" applyNumberFormat="0" applyAlignment="0" applyProtection="0"/>
    <xf numFmtId="0" fontId="134" fillId="43" borderId="28" applyNumberFormat="0" applyAlignment="0" applyProtection="0"/>
    <xf numFmtId="0" fontId="76" fillId="0" borderId="30" applyNumberFormat="0" applyFill="0" applyAlignment="0" applyProtection="0"/>
    <xf numFmtId="0" fontId="135" fillId="0" borderId="30" applyNumberFormat="0" applyFill="0" applyAlignment="0" applyProtection="0"/>
    <xf numFmtId="0" fontId="77" fillId="0" borderId="32" applyNumberFormat="0" applyFill="0" applyAlignment="0" applyProtection="0"/>
    <xf numFmtId="0" fontId="136" fillId="0" borderId="32" applyNumberFormat="0" applyFill="0" applyAlignment="0" applyProtection="0"/>
    <xf numFmtId="0" fontId="78" fillId="0" borderId="33" applyNumberFormat="0" applyFill="0" applyAlignment="0" applyProtection="0"/>
    <xf numFmtId="0" fontId="137" fillId="0" borderId="33" applyNumberFormat="0" applyFill="0" applyAlignment="0" applyProtection="0"/>
    <xf numFmtId="0" fontId="78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175" fontId="138" fillId="58" borderId="40"/>
    <xf numFmtId="0" fontId="84" fillId="0" borderId="38" applyNumberFormat="0" applyFill="0" applyAlignment="0" applyProtection="0"/>
    <xf numFmtId="0" fontId="84" fillId="0" borderId="38" applyNumberFormat="0" applyFill="0" applyAlignment="0" applyProtection="0"/>
    <xf numFmtId="0" fontId="84" fillId="0" borderId="38" applyNumberFormat="0" applyFill="0" applyAlignment="0" applyProtection="0"/>
    <xf numFmtId="0" fontId="84" fillId="0" borderId="38" applyNumberFormat="0" applyFill="0" applyAlignment="0" applyProtection="0"/>
    <xf numFmtId="0" fontId="84" fillId="0" borderId="38" applyNumberFormat="0" applyFill="0" applyAlignment="0" applyProtection="0"/>
    <xf numFmtId="0" fontId="84" fillId="0" borderId="38" applyNumberFormat="0" applyFill="0" applyAlignment="0" applyProtection="0"/>
    <xf numFmtId="0" fontId="84" fillId="0" borderId="38" applyNumberFormat="0" applyFill="0" applyAlignment="0" applyProtection="0"/>
    <xf numFmtId="0" fontId="84" fillId="0" borderId="38" applyNumberFormat="0" applyFill="0" applyAlignment="0" applyProtection="0"/>
    <xf numFmtId="0" fontId="84" fillId="0" borderId="38" applyNumberFormat="0" applyFill="0" applyAlignment="0" applyProtection="0"/>
    <xf numFmtId="0" fontId="84" fillId="0" borderId="38" applyNumberFormat="0" applyFill="0" applyAlignment="0" applyProtection="0"/>
    <xf numFmtId="0" fontId="84" fillId="0" borderId="38" applyNumberFormat="0" applyFill="0" applyAlignment="0" applyProtection="0"/>
    <xf numFmtId="0" fontId="139" fillId="0" borderId="38" applyNumberFormat="0" applyFill="0" applyAlignment="0" applyProtection="0"/>
    <xf numFmtId="0" fontId="73" fillId="57" borderId="29" applyNumberFormat="0" applyAlignment="0" applyProtection="0"/>
    <xf numFmtId="0" fontId="140" fillId="57" borderId="29" applyNumberFormat="0" applyAlignment="0" applyProtection="0"/>
    <xf numFmtId="0" fontId="83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81" fillId="45" borderId="0" applyNumberFormat="0" applyBorder="0" applyAlignment="0" applyProtection="0"/>
    <xf numFmtId="0" fontId="142" fillId="45" borderId="0" applyNumberFormat="0" applyBorder="0" applyAlignment="0" applyProtection="0"/>
    <xf numFmtId="0" fontId="10" fillId="0" borderId="0"/>
    <xf numFmtId="0" fontId="9" fillId="0" borderId="0"/>
    <xf numFmtId="0" fontId="15" fillId="0" borderId="0"/>
    <xf numFmtId="0" fontId="15" fillId="0" borderId="0"/>
    <xf numFmtId="0" fontId="86" fillId="0" borderId="0"/>
    <xf numFmtId="0" fontId="86" fillId="0" borderId="0"/>
    <xf numFmtId="0" fontId="71" fillId="36" borderId="0" applyNumberFormat="0" applyBorder="0" applyAlignment="0" applyProtection="0"/>
    <xf numFmtId="0" fontId="143" fillId="36" borderId="0" applyNumberFormat="0" applyBorder="0" applyAlignment="0" applyProtection="0"/>
    <xf numFmtId="0" fontId="7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" fillId="39" borderId="36" applyNumberFormat="0" applyFont="0" applyAlignment="0" applyProtection="0"/>
    <xf numFmtId="0" fontId="2" fillId="9" borderId="22" applyNumberFormat="0" applyFont="0" applyAlignment="0" applyProtection="0"/>
    <xf numFmtId="0" fontId="2" fillId="9" borderId="22" applyNumberFormat="0" applyFont="0" applyAlignment="0" applyProtection="0"/>
    <xf numFmtId="0" fontId="9" fillId="39" borderId="36" applyNumberFormat="0" applyFont="0" applyAlignment="0" applyProtection="0"/>
    <xf numFmtId="0" fontId="9" fillId="39" borderId="36" applyNumberFormat="0" applyFont="0" applyAlignment="0" applyProtection="0"/>
    <xf numFmtId="0" fontId="9" fillId="39" borderId="36" applyNumberFormat="0" applyFont="0" applyAlignment="0" applyProtection="0"/>
    <xf numFmtId="0" fontId="9" fillId="39" borderId="36" applyNumberFormat="0" applyFont="0" applyAlignment="0" applyProtection="0"/>
    <xf numFmtId="0" fontId="9" fillId="39" borderId="36" applyNumberFormat="0" applyFont="0" applyAlignment="0" applyProtection="0"/>
    <xf numFmtId="0" fontId="9" fillId="39" borderId="36" applyNumberFormat="0" applyFont="0" applyAlignment="0" applyProtection="0"/>
    <xf numFmtId="0" fontId="9" fillId="39" borderId="36" applyNumberFormat="0" applyFont="0" applyAlignment="0" applyProtection="0"/>
    <xf numFmtId="0" fontId="9" fillId="39" borderId="36" applyNumberFormat="0" applyFont="0" applyAlignment="0" applyProtection="0"/>
    <xf numFmtId="0" fontId="9" fillId="39" borderId="36" applyNumberFormat="0" applyFont="0" applyAlignment="0" applyProtection="0"/>
    <xf numFmtId="0" fontId="9" fillId="39" borderId="36" applyNumberFormat="0" applyFont="0" applyAlignment="0" applyProtection="0"/>
    <xf numFmtId="0" fontId="15" fillId="39" borderId="36" applyNumberFormat="0" applyFont="0" applyAlignment="0" applyProtection="0"/>
    <xf numFmtId="0" fontId="80" fillId="0" borderId="35" applyNumberFormat="0" applyFill="0" applyAlignment="0" applyProtection="0"/>
    <xf numFmtId="0" fontId="145" fillId="0" borderId="35" applyNumberFormat="0" applyFill="0" applyAlignment="0" applyProtection="0"/>
    <xf numFmtId="0" fontId="22" fillId="0" borderId="0"/>
    <xf numFmtId="0" fontId="68" fillId="0" borderId="0"/>
    <xf numFmtId="0" fontId="22" fillId="0" borderId="0"/>
    <xf numFmtId="0" fontId="85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9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9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0" fontId="75" fillId="38" borderId="0" applyNumberFormat="0" applyBorder="0" applyAlignment="0" applyProtection="0"/>
    <xf numFmtId="0" fontId="147" fillId="38" borderId="0" applyNumberFormat="0" applyBorder="0" applyAlignment="0" applyProtection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43" fontId="14" fillId="0" borderId="0" applyFont="0" applyFill="0" applyBorder="0" applyAlignment="0" applyProtection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2" fillId="0" borderId="0"/>
    <xf numFmtId="168" fontId="2" fillId="0" borderId="0" applyFont="0" applyFill="0" applyBorder="0" applyAlignment="0" applyProtection="0"/>
    <xf numFmtId="0" fontId="9" fillId="0" borderId="0"/>
    <xf numFmtId="0" fontId="162" fillId="0" borderId="0"/>
    <xf numFmtId="0" fontId="163" fillId="0" borderId="0" applyNumberFormat="0" applyFill="0" applyBorder="0" applyAlignment="0" applyProtection="0"/>
    <xf numFmtId="0" fontId="50" fillId="0" borderId="15" applyNumberFormat="0" applyFill="0" applyAlignment="0" applyProtection="0"/>
    <xf numFmtId="0" fontId="51" fillId="0" borderId="16" applyNumberFormat="0" applyFill="0" applyAlignment="0" applyProtection="0"/>
    <xf numFmtId="0" fontId="52" fillId="0" borderId="17" applyNumberFormat="0" applyFill="0" applyAlignment="0" applyProtection="0"/>
    <xf numFmtId="0" fontId="52" fillId="0" borderId="0" applyNumberFormat="0" applyFill="0" applyBorder="0" applyAlignment="0" applyProtection="0"/>
    <xf numFmtId="0" fontId="53" fillId="3" borderId="0" applyNumberFormat="0" applyBorder="0" applyAlignment="0" applyProtection="0"/>
    <xf numFmtId="0" fontId="54" fillId="4" borderId="0" applyNumberFormat="0" applyBorder="0" applyAlignment="0" applyProtection="0"/>
    <xf numFmtId="0" fontId="56" fillId="6" borderId="18" applyNumberFormat="0" applyAlignment="0" applyProtection="0"/>
    <xf numFmtId="0" fontId="57" fillId="7" borderId="19" applyNumberFormat="0" applyAlignment="0" applyProtection="0"/>
    <xf numFmtId="0" fontId="58" fillId="7" borderId="18" applyNumberFormat="0" applyAlignment="0" applyProtection="0"/>
    <xf numFmtId="0" fontId="59" fillId="0" borderId="20" applyNumberFormat="0" applyFill="0" applyAlignment="0" applyProtection="0"/>
    <xf numFmtId="0" fontId="60" fillId="8" borderId="21" applyNumberFormat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23" applyNumberFormat="0" applyFill="0" applyAlignment="0" applyProtection="0"/>
    <xf numFmtId="0" fontId="64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64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64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64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64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64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>
      <alignment horizontal="left" vertical="top" wrapText="1"/>
    </xf>
    <xf numFmtId="43" fontId="1" fillId="0" borderId="0" applyFont="0" applyFill="0" applyBorder="0" applyAlignment="0" applyProtection="0"/>
    <xf numFmtId="0" fontId="1" fillId="0" borderId="0"/>
    <xf numFmtId="0" fontId="1" fillId="9" borderId="22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22" applyNumberFormat="0" applyFont="0" applyAlignment="0" applyProtection="0"/>
    <xf numFmtId="0" fontId="1" fillId="9" borderId="22" applyNumberFormat="0" applyFont="0" applyAlignment="0" applyProtection="0"/>
    <xf numFmtId="0" fontId="1" fillId="9" borderId="22" applyNumberFormat="0" applyFont="0" applyAlignment="0" applyProtection="0"/>
    <xf numFmtId="0" fontId="1" fillId="9" borderId="22" applyNumberFormat="0" applyFont="0" applyAlignment="0" applyProtection="0"/>
    <xf numFmtId="0" fontId="1" fillId="9" borderId="22" applyNumberFormat="0" applyFont="0" applyAlignment="0" applyProtection="0"/>
    <xf numFmtId="0" fontId="1" fillId="9" borderId="22" applyNumberFormat="0" applyFont="0" applyAlignment="0" applyProtection="0"/>
    <xf numFmtId="0" fontId="165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/>
    <xf numFmtId="43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66" fillId="0" borderId="0"/>
    <xf numFmtId="43" fontId="165" fillId="0" borderId="0" applyFont="0" applyFill="0" applyBorder="0" applyAlignment="0" applyProtection="0"/>
    <xf numFmtId="0" fontId="165" fillId="0" borderId="0"/>
    <xf numFmtId="0" fontId="1" fillId="0" borderId="0"/>
    <xf numFmtId="168" fontId="1" fillId="0" borderId="0" applyFont="0" applyFill="0" applyBorder="0" applyAlignment="0" applyProtection="0"/>
    <xf numFmtId="0" fontId="9" fillId="0" borderId="0"/>
  </cellStyleXfs>
  <cellXfs count="260">
    <xf numFmtId="0" fontId="0" fillId="0" borderId="0" xfId="0"/>
    <xf numFmtId="0" fontId="12" fillId="0" borderId="0" xfId="0" applyFont="1"/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center"/>
    </xf>
    <xf numFmtId="0" fontId="40" fillId="0" borderId="0" xfId="0" applyFont="1"/>
    <xf numFmtId="0" fontId="40" fillId="0" borderId="0" xfId="0" applyFont="1" applyAlignment="1">
      <alignment horizontal="left" vertical="top" wrapText="1"/>
    </xf>
    <xf numFmtId="0" fontId="21" fillId="2" borderId="0" xfId="14" applyFont="1" applyFill="1">
      <alignment horizontal="left" vertical="top" wrapText="1"/>
    </xf>
    <xf numFmtId="0" fontId="16" fillId="2" borderId="0" xfId="14" applyFont="1" applyFill="1">
      <alignment horizontal="left" vertical="top" wrapText="1"/>
    </xf>
    <xf numFmtId="0" fontId="43" fillId="2" borderId="10" xfId="0" applyFont="1" applyFill="1" applyBorder="1" applyAlignment="1">
      <alignment horizontal="left" vertical="center" wrapText="1"/>
    </xf>
    <xf numFmtId="0" fontId="42" fillId="0" borderId="10" xfId="0" applyFont="1" applyBorder="1" applyAlignment="1">
      <alignment horizontal="left" vertical="top" wrapText="1"/>
    </xf>
    <xf numFmtId="0" fontId="23" fillId="2" borderId="10" xfId="0" applyFont="1" applyFill="1" applyBorder="1" applyAlignment="1">
      <alignment horizontal="left" vertical="top" wrapText="1"/>
    </xf>
    <xf numFmtId="0" fontId="23" fillId="2" borderId="10" xfId="0" applyFont="1" applyFill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top" wrapText="1"/>
    </xf>
    <xf numFmtId="0" fontId="42" fillId="0" borderId="0" xfId="0" applyFont="1"/>
    <xf numFmtId="0" fontId="41" fillId="0" borderId="10" xfId="24" applyFont="1" applyBorder="1" applyAlignment="1">
      <alignment horizontal="center" vertical="top" wrapText="1"/>
    </xf>
    <xf numFmtId="0" fontId="42" fillId="0" borderId="6" xfId="0" applyFont="1" applyBorder="1" applyAlignment="1">
      <alignment horizontal="center" wrapText="1"/>
    </xf>
    <xf numFmtId="0" fontId="42" fillId="0" borderId="5" xfId="0" applyFont="1" applyBorder="1" applyAlignment="1">
      <alignment horizontal="center" wrapText="1"/>
    </xf>
    <xf numFmtId="0" fontId="42" fillId="0" borderId="0" xfId="0" applyFont="1" applyAlignment="1">
      <alignment horizontal="center" vertical="center"/>
    </xf>
    <xf numFmtId="0" fontId="42" fillId="0" borderId="5" xfId="0" applyFont="1" applyBorder="1" applyAlignment="1">
      <alignment horizontal="center" vertical="top" wrapText="1"/>
    </xf>
    <xf numFmtId="170" fontId="13" fillId="0" borderId="10" xfId="0" applyNumberFormat="1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wrapText="1"/>
    </xf>
    <xf numFmtId="0" fontId="23" fillId="0" borderId="10" xfId="0" applyFont="1" applyBorder="1" applyAlignment="1">
      <alignment horizontal="left" vertical="top" wrapText="1"/>
    </xf>
    <xf numFmtId="0" fontId="43" fillId="2" borderId="3" xfId="0" applyFont="1" applyFill="1" applyBorder="1" applyAlignment="1">
      <alignment horizontal="left" vertical="center" wrapText="1"/>
    </xf>
    <xf numFmtId="0" fontId="42" fillId="0" borderId="10" xfId="0" applyFont="1" applyBorder="1" applyAlignment="1">
      <alignment vertical="top" wrapText="1"/>
    </xf>
    <xf numFmtId="0" fontId="42" fillId="0" borderId="10" xfId="0" applyFont="1" applyBorder="1" applyAlignment="1">
      <alignment vertical="center" wrapText="1"/>
    </xf>
    <xf numFmtId="0" fontId="41" fillId="0" borderId="10" xfId="0" applyFont="1" applyBorder="1" applyAlignment="1">
      <alignment horizontal="left" vertical="center" wrapText="1"/>
    </xf>
    <xf numFmtId="0" fontId="41" fillId="0" borderId="27" xfId="0" applyFont="1" applyBorder="1" applyAlignment="1">
      <alignment horizontal="left" vertical="center" wrapText="1"/>
    </xf>
    <xf numFmtId="0" fontId="23" fillId="0" borderId="26" xfId="0" applyFont="1" applyBorder="1" applyAlignment="1">
      <alignment horizontal="left" vertical="center" wrapText="1"/>
    </xf>
    <xf numFmtId="0" fontId="41" fillId="0" borderId="26" xfId="0" applyFont="1" applyBorder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167" fontId="41" fillId="0" borderId="10" xfId="0" applyNumberFormat="1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42" fillId="0" borderId="10" xfId="0" applyFont="1" applyBorder="1" applyAlignment="1">
      <alignment horizontal="center" vertical="top" wrapText="1"/>
    </xf>
    <xf numFmtId="0" fontId="42" fillId="0" borderId="10" xfId="0" applyFont="1" applyBorder="1" applyAlignment="1">
      <alignment horizontal="center" vertical="center" wrapText="1"/>
    </xf>
    <xf numFmtId="0" fontId="42" fillId="0" borderId="0" xfId="0" applyFont="1" applyAlignment="1">
      <alignment horizontal="right" vertical="center"/>
    </xf>
    <xf numFmtId="0" fontId="42" fillId="0" borderId="8" xfId="0" applyFont="1" applyBorder="1" applyAlignment="1">
      <alignment horizontal="right" vertical="center"/>
    </xf>
    <xf numFmtId="0" fontId="41" fillId="0" borderId="12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top" wrapText="1"/>
    </xf>
    <xf numFmtId="0" fontId="16" fillId="0" borderId="0" xfId="0" applyFont="1"/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/>
    </xf>
    <xf numFmtId="167" fontId="48" fillId="0" borderId="10" xfId="0" applyNumberFormat="1" applyFont="1" applyBorder="1" applyAlignment="1">
      <alignment horizontal="left" vertical="center" wrapText="1"/>
    </xf>
    <xf numFmtId="166" fontId="41" fillId="0" borderId="0" xfId="15" applyFont="1" applyBorder="1" applyAlignment="1">
      <alignment vertical="center"/>
    </xf>
    <xf numFmtId="170" fontId="41" fillId="0" borderId="0" xfId="0" applyNumberFormat="1" applyFont="1" applyAlignment="1">
      <alignment horizontal="left" vertical="top" wrapText="1"/>
    </xf>
    <xf numFmtId="0" fontId="42" fillId="0" borderId="0" xfId="844" applyFont="1"/>
    <xf numFmtId="0" fontId="41" fillId="0" borderId="0" xfId="844" applyFont="1"/>
    <xf numFmtId="0" fontId="12" fillId="0" borderId="0" xfId="844" applyFont="1"/>
    <xf numFmtId="0" fontId="42" fillId="0" borderId="0" xfId="844" applyFont="1" applyAlignment="1">
      <alignment horizontal="center" vertical="center" wrapText="1"/>
    </xf>
    <xf numFmtId="0" fontId="42" fillId="0" borderId="0" xfId="844" applyFont="1" applyAlignment="1">
      <alignment horizontal="left" vertical="top" wrapText="1"/>
    </xf>
    <xf numFmtId="0" fontId="23" fillId="0" borderId="11" xfId="844" applyFont="1" applyBorder="1"/>
    <xf numFmtId="0" fontId="23" fillId="0" borderId="13" xfId="844" applyFont="1" applyBorder="1"/>
    <xf numFmtId="0" fontId="23" fillId="0" borderId="12" xfId="844" applyFont="1" applyBorder="1"/>
    <xf numFmtId="0" fontId="23" fillId="0" borderId="0" xfId="844" applyFont="1"/>
    <xf numFmtId="0" fontId="41" fillId="0" borderId="0" xfId="844" applyFont="1" applyAlignment="1">
      <alignment horizontal="left" vertical="top" wrapText="1"/>
    </xf>
    <xf numFmtId="0" fontId="48" fillId="0" borderId="0" xfId="844" applyFont="1" applyAlignment="1">
      <alignment horizontal="right" vertical="center" wrapText="1"/>
    </xf>
    <xf numFmtId="0" fontId="13" fillId="0" borderId="10" xfId="844" applyFont="1" applyBorder="1" applyAlignment="1">
      <alignment vertical="top" wrapText="1"/>
    </xf>
    <xf numFmtId="0" fontId="13" fillId="0" borderId="14" xfId="844" applyFont="1" applyBorder="1" applyAlignment="1">
      <alignment vertical="top" wrapText="1"/>
    </xf>
    <xf numFmtId="0" fontId="23" fillId="0" borderId="10" xfId="844" applyFont="1" applyBorder="1" applyAlignment="1">
      <alignment horizontal="left" vertical="top" wrapText="1"/>
    </xf>
    <xf numFmtId="166" fontId="41" fillId="0" borderId="0" xfId="15" applyFont="1" applyBorder="1">
      <alignment horizontal="right" vertical="top"/>
    </xf>
    <xf numFmtId="0" fontId="48" fillId="0" borderId="0" xfId="844" applyFont="1" applyAlignment="1">
      <alignment horizontal="right" vertical="top" wrapText="1"/>
    </xf>
    <xf numFmtId="0" fontId="42" fillId="0" borderId="10" xfId="844" applyFont="1" applyBorder="1" applyAlignment="1">
      <alignment vertical="top" wrapText="1"/>
    </xf>
    <xf numFmtId="0" fontId="23" fillId="0" borderId="10" xfId="844" applyFont="1" applyBorder="1" applyAlignment="1">
      <alignment horizontal="left" vertical="center" wrapText="1"/>
    </xf>
    <xf numFmtId="0" fontId="42" fillId="0" borderId="10" xfId="844" applyFont="1" applyBorder="1" applyAlignment="1">
      <alignment horizontal="left" vertical="top" wrapText="1"/>
    </xf>
    <xf numFmtId="0" fontId="42" fillId="2" borderId="10" xfId="844" applyFont="1" applyFill="1" applyBorder="1" applyAlignment="1">
      <alignment horizontal="center" vertical="top" wrapText="1"/>
    </xf>
    <xf numFmtId="0" fontId="13" fillId="0" borderId="10" xfId="844" applyFont="1" applyBorder="1" applyAlignment="1">
      <alignment horizontal="left" vertical="top" wrapText="1"/>
    </xf>
    <xf numFmtId="0" fontId="42" fillId="0" borderId="10" xfId="844" applyFont="1" applyBorder="1" applyAlignment="1">
      <alignment vertical="center" wrapText="1"/>
    </xf>
    <xf numFmtId="0" fontId="42" fillId="2" borderId="10" xfId="844" applyFont="1" applyFill="1" applyBorder="1" applyAlignment="1">
      <alignment vertical="top" wrapText="1"/>
    </xf>
    <xf numFmtId="0" fontId="160" fillId="2" borderId="0" xfId="844" applyFont="1" applyFill="1" applyAlignment="1">
      <alignment horizontal="center" wrapText="1"/>
    </xf>
    <xf numFmtId="0" fontId="161" fillId="0" borderId="0" xfId="844" applyFont="1" applyAlignment="1">
      <alignment horizontal="center" vertical="top" wrapText="1"/>
    </xf>
    <xf numFmtId="0" fontId="42" fillId="2" borderId="0" xfId="844" applyFont="1" applyFill="1"/>
    <xf numFmtId="0" fontId="12" fillId="2" borderId="0" xfId="844" applyFont="1" applyFill="1"/>
    <xf numFmtId="0" fontId="16" fillId="0" borderId="0" xfId="844" applyFont="1"/>
    <xf numFmtId="0" fontId="13" fillId="2" borderId="9" xfId="844" applyFont="1" applyFill="1" applyBorder="1" applyAlignment="1">
      <alignment wrapText="1"/>
    </xf>
    <xf numFmtId="0" fontId="44" fillId="0" borderId="10" xfId="844" applyFont="1" applyBorder="1" applyAlignment="1">
      <alignment horizontal="left" vertical="top" wrapText="1"/>
    </xf>
    <xf numFmtId="0" fontId="44" fillId="0" borderId="10" xfId="844" applyFont="1" applyBorder="1" applyAlignment="1">
      <alignment horizontal="left" vertical="center" wrapText="1"/>
    </xf>
    <xf numFmtId="2" fontId="42" fillId="0" borderId="10" xfId="844" applyNumberFormat="1" applyFont="1" applyBorder="1" applyAlignment="1">
      <alignment wrapText="1"/>
    </xf>
    <xf numFmtId="0" fontId="42" fillId="0" borderId="10" xfId="844" applyFont="1" applyBorder="1" applyAlignment="1">
      <alignment horizontal="left" vertical="center" wrapText="1"/>
    </xf>
    <xf numFmtId="0" fontId="42" fillId="0" borderId="11" xfId="844" applyFont="1" applyBorder="1" applyAlignment="1">
      <alignment vertical="top" wrapText="1"/>
    </xf>
    <xf numFmtId="0" fontId="42" fillId="0" borderId="12" xfId="844" applyFont="1" applyBorder="1" applyAlignment="1">
      <alignment vertical="top" wrapText="1"/>
    </xf>
    <xf numFmtId="169" fontId="42" fillId="0" borderId="10" xfId="844" applyNumberFormat="1" applyFont="1" applyBorder="1" applyAlignment="1">
      <alignment horizontal="center" vertical="center" wrapText="1"/>
    </xf>
    <xf numFmtId="49" fontId="23" fillId="2" borderId="2" xfId="14" applyNumberFormat="1" applyFont="1" applyFill="1" applyBorder="1" applyAlignment="1">
      <alignment horizontal="center" vertical="top" wrapText="1"/>
    </xf>
    <xf numFmtId="49" fontId="23" fillId="2" borderId="9" xfId="14" applyNumberFormat="1" applyFont="1" applyFill="1" applyBorder="1" applyAlignment="1">
      <alignment horizontal="center" vertical="top" wrapText="1"/>
    </xf>
    <xf numFmtId="177" fontId="41" fillId="0" borderId="10" xfId="15" applyNumberFormat="1" applyFont="1" applyFill="1" applyBorder="1" applyAlignment="1">
      <alignment horizontal="center" vertical="top"/>
    </xf>
    <xf numFmtId="39" fontId="23" fillId="0" borderId="10" xfId="0" applyNumberFormat="1" applyFont="1" applyBorder="1" applyAlignment="1">
      <alignment horizontal="center" vertical="center" wrapText="1"/>
    </xf>
    <xf numFmtId="39" fontId="23" fillId="2" borderId="10" xfId="0" applyNumberFormat="1" applyFont="1" applyFill="1" applyBorder="1" applyAlignment="1">
      <alignment horizontal="center" vertical="center" wrapText="1"/>
    </xf>
    <xf numFmtId="39" fontId="43" fillId="2" borderId="3" xfId="0" applyNumberFormat="1" applyFont="1" applyFill="1" applyBorder="1" applyAlignment="1">
      <alignment horizontal="left" vertical="center" wrapText="1"/>
    </xf>
    <xf numFmtId="39" fontId="43" fillId="2" borderId="3" xfId="0" applyNumberFormat="1" applyFont="1" applyFill="1" applyBorder="1" applyAlignment="1">
      <alignment horizontal="center" vertical="center" wrapText="1"/>
    </xf>
    <xf numFmtId="39" fontId="47" fillId="2" borderId="10" xfId="0" applyNumberFormat="1" applyFont="1" applyFill="1" applyBorder="1" applyAlignment="1">
      <alignment horizontal="center" vertical="center" wrapText="1"/>
    </xf>
    <xf numFmtId="39" fontId="43" fillId="2" borderId="10" xfId="0" applyNumberFormat="1" applyFont="1" applyFill="1" applyBorder="1" applyAlignment="1">
      <alignment horizontal="left" vertical="center" wrapText="1"/>
    </xf>
    <xf numFmtId="39" fontId="43" fillId="2" borderId="10" xfId="0" applyNumberFormat="1" applyFont="1" applyFill="1" applyBorder="1" applyAlignment="1">
      <alignment horizontal="center" vertical="center" wrapText="1"/>
    </xf>
    <xf numFmtId="39" fontId="42" fillId="0" borderId="10" xfId="0" applyNumberFormat="1" applyFont="1" applyBorder="1" applyAlignment="1">
      <alignment horizontal="left" vertical="top" wrapText="1"/>
    </xf>
    <xf numFmtId="39" fontId="23" fillId="2" borderId="10" xfId="71" applyNumberFormat="1" applyFont="1" applyFill="1" applyBorder="1" applyAlignment="1">
      <alignment horizontal="right" vertical="center"/>
    </xf>
    <xf numFmtId="39" fontId="41" fillId="2" borderId="10" xfId="71" applyNumberFormat="1" applyFont="1" applyFill="1" applyBorder="1" applyAlignment="1">
      <alignment horizontal="right" vertical="center"/>
    </xf>
    <xf numFmtId="39" fontId="41" fillId="0" borderId="10" xfId="0" applyNumberFormat="1" applyFont="1" applyBorder="1" applyAlignment="1">
      <alignment horizontal="left" vertical="center" wrapText="1"/>
    </xf>
    <xf numFmtId="39" fontId="41" fillId="0" borderId="10" xfId="0" applyNumberFormat="1" applyFont="1" applyBorder="1" applyAlignment="1">
      <alignment vertical="center"/>
    </xf>
    <xf numFmtId="176" fontId="164" fillId="0" borderId="10" xfId="0" applyNumberFormat="1" applyFont="1" applyBorder="1" applyAlignment="1">
      <alignment horizontal="left" vertical="top" wrapText="1"/>
    </xf>
    <xf numFmtId="176" fontId="49" fillId="0" borderId="10" xfId="0" applyNumberFormat="1" applyFont="1" applyBorder="1" applyAlignment="1">
      <alignment horizontal="left" vertical="top" wrapText="1"/>
    </xf>
    <xf numFmtId="176" fontId="48" fillId="0" borderId="10" xfId="0" applyNumberFormat="1" applyFont="1" applyBorder="1" applyAlignment="1">
      <alignment horizontal="left" vertical="top" wrapText="1"/>
    </xf>
    <xf numFmtId="176" fontId="42" fillId="0" borderId="10" xfId="0" applyNumberFormat="1" applyFont="1" applyBorder="1" applyAlignment="1">
      <alignment horizontal="left" vertical="top" wrapText="1"/>
    </xf>
    <xf numFmtId="176" fontId="13" fillId="0" borderId="12" xfId="0" applyNumberFormat="1" applyFont="1" applyBorder="1"/>
    <xf numFmtId="176" fontId="42" fillId="0" borderId="10" xfId="0" applyNumberFormat="1" applyFont="1" applyBorder="1"/>
    <xf numFmtId="177" fontId="23" fillId="0" borderId="10" xfId="8" applyNumberFormat="1" applyFont="1" applyFill="1" applyBorder="1" applyAlignment="1">
      <alignment horizontal="center" vertical="center"/>
    </xf>
    <xf numFmtId="177" fontId="23" fillId="0" borderId="2" xfId="386" applyNumberFormat="1" applyFont="1" applyFill="1" applyBorder="1" applyAlignment="1">
      <alignment horizontal="center" vertical="center" wrapText="1"/>
    </xf>
    <xf numFmtId="177" fontId="41" fillId="2" borderId="10" xfId="15" applyNumberFormat="1" applyFont="1" applyFill="1" applyBorder="1">
      <alignment horizontal="right" vertical="top"/>
    </xf>
    <xf numFmtId="0" fontId="13" fillId="0" borderId="10" xfId="844" applyFont="1" applyBorder="1" applyAlignment="1">
      <alignment horizontal="left" vertical="center" wrapText="1"/>
    </xf>
    <xf numFmtId="0" fontId="164" fillId="0" borderId="10" xfId="0" applyFont="1" applyBorder="1" applyAlignment="1">
      <alignment horizontal="left" vertical="top" wrapText="1"/>
    </xf>
    <xf numFmtId="0" fontId="49" fillId="0" borderId="10" xfId="0" applyFont="1" applyBorder="1" applyAlignment="1">
      <alignment horizontal="left" vertical="top" wrapText="1"/>
    </xf>
    <xf numFmtId="0" fontId="42" fillId="0" borderId="0" xfId="1062" applyFont="1"/>
    <xf numFmtId="0" fontId="42" fillId="0" borderId="10" xfId="1062" applyFont="1" applyBorder="1" applyAlignment="1">
      <alignment vertical="top" wrapText="1"/>
    </xf>
    <xf numFmtId="0" fontId="12" fillId="0" borderId="0" xfId="1062" applyFont="1"/>
    <xf numFmtId="0" fontId="42" fillId="0" borderId="10" xfId="1062" applyFont="1" applyBorder="1" applyAlignment="1">
      <alignment horizontal="left" vertical="top" wrapText="1"/>
    </xf>
    <xf numFmtId="0" fontId="42" fillId="2" borderId="10" xfId="1062" applyFont="1" applyFill="1" applyBorder="1" applyAlignment="1">
      <alignment horizontal="center" vertical="top" wrapText="1"/>
    </xf>
    <xf numFmtId="0" fontId="13" fillId="0" borderId="10" xfId="1062" applyFont="1" applyBorder="1" applyAlignment="1">
      <alignment horizontal="left" vertical="top" wrapText="1"/>
    </xf>
    <xf numFmtId="169" fontId="42" fillId="0" borderId="10" xfId="1062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41" fillId="0" borderId="0" xfId="0" applyFont="1"/>
    <xf numFmtId="0" fontId="48" fillId="0" borderId="0" xfId="0" applyFont="1"/>
    <xf numFmtId="0" fontId="41" fillId="0" borderId="0" xfId="0" applyFont="1" applyAlignment="1">
      <alignment horizontal="centerContinuous"/>
    </xf>
    <xf numFmtId="167" fontId="41" fillId="0" borderId="0" xfId="8" applyNumberFormat="1" applyFont="1" applyFill="1" applyAlignment="1">
      <alignment horizontal="center" vertical="center"/>
    </xf>
    <xf numFmtId="0" fontId="160" fillId="0" borderId="10" xfId="0" applyFont="1" applyBorder="1" applyAlignment="1">
      <alignment horizontal="center" vertical="center" wrapText="1"/>
    </xf>
    <xf numFmtId="167" fontId="13" fillId="0" borderId="10" xfId="0" applyNumberFormat="1" applyFont="1" applyBorder="1" applyAlignment="1">
      <alignment horizontal="center" vertical="center" wrapText="1"/>
    </xf>
    <xf numFmtId="1" fontId="168" fillId="0" borderId="2" xfId="0" applyNumberFormat="1" applyFont="1" applyBorder="1" applyAlignment="1">
      <alignment horizontal="center" vertical="center"/>
    </xf>
    <xf numFmtId="1" fontId="44" fillId="0" borderId="2" xfId="0" applyNumberFormat="1" applyFont="1" applyBorder="1" applyAlignment="1">
      <alignment horizontal="center" vertical="center"/>
    </xf>
    <xf numFmtId="167" fontId="13" fillId="59" borderId="10" xfId="0" applyNumberFormat="1" applyFont="1" applyFill="1" applyBorder="1" applyAlignment="1">
      <alignment horizontal="center" vertical="center"/>
    </xf>
    <xf numFmtId="167" fontId="23" fillId="60" borderId="10" xfId="0" applyNumberFormat="1" applyFont="1" applyFill="1" applyBorder="1" applyAlignment="1">
      <alignment horizontal="center" vertical="center"/>
    </xf>
    <xf numFmtId="0" fontId="160" fillId="2" borderId="10" xfId="0" applyFont="1" applyFill="1" applyBorder="1" applyAlignment="1">
      <alignment horizontal="center" vertical="center" wrapText="1"/>
    </xf>
    <xf numFmtId="0" fontId="167" fillId="2" borderId="3" xfId="0" applyFont="1" applyFill="1" applyBorder="1" applyAlignment="1">
      <alignment horizontal="center" vertical="center"/>
    </xf>
    <xf numFmtId="167" fontId="23" fillId="2" borderId="10" xfId="0" applyNumberFormat="1" applyFont="1" applyFill="1" applyBorder="1" applyAlignment="1">
      <alignment horizontal="center" vertical="center"/>
    </xf>
    <xf numFmtId="0" fontId="12" fillId="2" borderId="0" xfId="0" applyFont="1" applyFill="1"/>
    <xf numFmtId="167" fontId="23" fillId="0" borderId="10" xfId="0" applyNumberFormat="1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167" fontId="48" fillId="0" borderId="10" xfId="0" applyNumberFormat="1" applyFont="1" applyBorder="1" applyAlignment="1">
      <alignment horizontal="center" vertical="center"/>
    </xf>
    <xf numFmtId="167" fontId="42" fillId="0" borderId="0" xfId="0" applyNumberFormat="1" applyFont="1" applyAlignment="1">
      <alignment horizontal="center" vertical="center"/>
    </xf>
    <xf numFmtId="0" fontId="167" fillId="2" borderId="11" xfId="0" applyFont="1" applyFill="1" applyBorder="1" applyAlignment="1">
      <alignment horizontal="center" vertical="center"/>
    </xf>
    <xf numFmtId="0" fontId="167" fillId="2" borderId="10" xfId="0" applyFont="1" applyFill="1" applyBorder="1" applyAlignment="1">
      <alignment horizontal="center" vertical="center" wrapText="1"/>
    </xf>
    <xf numFmtId="0" fontId="170" fillId="2" borderId="3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44" fillId="0" borderId="0" xfId="844" applyFont="1"/>
    <xf numFmtId="0" fontId="48" fillId="0" borderId="0" xfId="844" applyFont="1"/>
    <xf numFmtId="0" fontId="48" fillId="0" borderId="0" xfId="844" applyFont="1" applyAlignment="1">
      <alignment horizontal="right" vertical="center"/>
    </xf>
    <xf numFmtId="0" fontId="48" fillId="0" borderId="0" xfId="844" applyFont="1" applyAlignment="1">
      <alignment horizontal="right"/>
    </xf>
    <xf numFmtId="0" fontId="42" fillId="0" borderId="24" xfId="0" applyFont="1" applyBorder="1" applyAlignment="1">
      <alignment horizontal="center" vertical="top" wrapText="1"/>
    </xf>
    <xf numFmtId="0" fontId="43" fillId="0" borderId="3" xfId="0" applyFont="1" applyBorder="1" applyAlignment="1">
      <alignment horizontal="left" vertical="center" wrapText="1"/>
    </xf>
    <xf numFmtId="0" fontId="47" fillId="0" borderId="3" xfId="0" applyFont="1" applyBorder="1" applyAlignment="1">
      <alignment horizontal="left" vertical="center" wrapText="1"/>
    </xf>
    <xf numFmtId="176" fontId="42" fillId="0" borderId="11" xfId="0" applyNumberFormat="1" applyFont="1" applyBorder="1" applyAlignment="1">
      <alignment horizontal="center"/>
    </xf>
    <xf numFmtId="176" fontId="42" fillId="0" borderId="13" xfId="0" applyNumberFormat="1" applyFont="1" applyBorder="1" applyAlignment="1">
      <alignment horizontal="center"/>
    </xf>
    <xf numFmtId="176" fontId="23" fillId="0" borderId="7" xfId="0" applyNumberFormat="1" applyFont="1" applyBorder="1" applyAlignment="1">
      <alignment horizontal="center" vertical="top" wrapText="1"/>
    </xf>
    <xf numFmtId="176" fontId="23" fillId="0" borderId="0" xfId="0" applyNumberFormat="1" applyFont="1" applyAlignment="1">
      <alignment horizontal="center" vertical="top" wrapText="1"/>
    </xf>
    <xf numFmtId="176" fontId="23" fillId="0" borderId="8" xfId="0" applyNumberFormat="1" applyFont="1" applyBorder="1" applyAlignment="1">
      <alignment horizontal="center" vertical="top" wrapText="1"/>
    </xf>
    <xf numFmtId="43" fontId="41" fillId="0" borderId="14" xfId="8" applyFont="1" applyFill="1" applyBorder="1" applyAlignment="1">
      <alignment horizontal="center" vertical="center"/>
    </xf>
    <xf numFmtId="43" fontId="41" fillId="0" borderId="2" xfId="8" applyFont="1" applyFill="1" applyBorder="1" applyAlignment="1">
      <alignment horizontal="center" vertical="center"/>
    </xf>
    <xf numFmtId="43" fontId="41" fillId="0" borderId="3" xfId="8" applyFont="1" applyFill="1" applyBorder="1" applyAlignment="1">
      <alignment horizontal="center" vertical="center"/>
    </xf>
    <xf numFmtId="176" fontId="13" fillId="0" borderId="13" xfId="0" applyNumberFormat="1" applyFont="1" applyBorder="1" applyAlignment="1">
      <alignment horizontal="center" vertical="top" wrapText="1"/>
    </xf>
    <xf numFmtId="176" fontId="13" fillId="0" borderId="12" xfId="0" applyNumberFormat="1" applyFont="1" applyBorder="1" applyAlignment="1">
      <alignment horizontal="center" vertical="top" wrapText="1"/>
    </xf>
    <xf numFmtId="176" fontId="13" fillId="0" borderId="10" xfId="0" applyNumberFormat="1" applyFont="1" applyBorder="1" applyAlignment="1">
      <alignment horizontal="center" vertical="top" wrapText="1"/>
    </xf>
    <xf numFmtId="176" fontId="42" fillId="0" borderId="24" xfId="0" applyNumberFormat="1" applyFont="1" applyBorder="1" applyAlignment="1">
      <alignment horizontal="center" vertical="top" wrapText="1"/>
    </xf>
    <xf numFmtId="176" fontId="42" fillId="0" borderId="9" xfId="0" applyNumberFormat="1" applyFont="1" applyBorder="1" applyAlignment="1">
      <alignment horizontal="center" vertical="top" wrapText="1"/>
    </xf>
    <xf numFmtId="176" fontId="42" fillId="0" borderId="25" xfId="0" applyNumberFormat="1" applyFont="1" applyBorder="1" applyAlignment="1">
      <alignment horizontal="center" vertical="top" wrapText="1"/>
    </xf>
    <xf numFmtId="176" fontId="42" fillId="0" borderId="12" xfId="0" applyNumberFormat="1" applyFont="1" applyBorder="1" applyAlignment="1">
      <alignment horizontal="center"/>
    </xf>
    <xf numFmtId="177" fontId="41" fillId="0" borderId="14" xfId="386" applyNumberFormat="1" applyFont="1" applyFill="1" applyBorder="1" applyAlignment="1">
      <alignment horizontal="center" vertical="center" wrapText="1"/>
    </xf>
    <xf numFmtId="177" fontId="41" fillId="0" borderId="2" xfId="386" applyNumberFormat="1" applyFont="1" applyFill="1" applyBorder="1" applyAlignment="1">
      <alignment horizontal="center" vertical="center" wrapText="1"/>
    </xf>
    <xf numFmtId="177" fontId="41" fillId="0" borderId="3" xfId="386" applyNumberFormat="1" applyFont="1" applyFill="1" applyBorder="1" applyAlignment="1">
      <alignment horizontal="center" vertical="center" wrapText="1"/>
    </xf>
    <xf numFmtId="43" fontId="42" fillId="0" borderId="14" xfId="8" applyFont="1" applyBorder="1" applyAlignment="1">
      <alignment horizontal="center" vertical="top" wrapText="1"/>
    </xf>
    <xf numFmtId="43" fontId="42" fillId="0" borderId="2" xfId="8" applyFont="1" applyBorder="1" applyAlignment="1">
      <alignment horizontal="center" vertical="top" wrapText="1"/>
    </xf>
    <xf numFmtId="43" fontId="42" fillId="0" borderId="3" xfId="8" applyFont="1" applyBorder="1" applyAlignment="1">
      <alignment horizontal="center" vertical="top" wrapText="1"/>
    </xf>
    <xf numFmtId="49" fontId="23" fillId="0" borderId="14" xfId="8" applyNumberFormat="1" applyFont="1" applyBorder="1" applyAlignment="1">
      <alignment horizontal="center" vertical="top" wrapText="1"/>
    </xf>
    <xf numFmtId="49" fontId="23" fillId="0" borderId="2" xfId="8" applyNumberFormat="1" applyFont="1" applyBorder="1" applyAlignment="1">
      <alignment horizontal="center" vertical="top" wrapText="1"/>
    </xf>
    <xf numFmtId="49" fontId="23" fillId="0" borderId="3" xfId="8" applyNumberFormat="1" applyFont="1" applyBorder="1" applyAlignment="1">
      <alignment horizontal="center" vertical="top" wrapText="1"/>
    </xf>
    <xf numFmtId="177" fontId="41" fillId="0" borderId="14" xfId="8" applyNumberFormat="1" applyFont="1" applyFill="1" applyBorder="1" applyAlignment="1">
      <alignment horizontal="center" vertical="center" wrapText="1"/>
    </xf>
    <xf numFmtId="177" fontId="41" fillId="0" borderId="2" xfId="8" applyNumberFormat="1" applyFont="1" applyFill="1" applyBorder="1" applyAlignment="1">
      <alignment horizontal="center" vertical="center" wrapText="1"/>
    </xf>
    <xf numFmtId="177" fontId="41" fillId="0" borderId="3" xfId="8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42" fillId="0" borderId="1" xfId="0" applyFont="1" applyBorder="1" applyAlignment="1">
      <alignment horizontal="center" vertical="top" wrapText="1"/>
    </xf>
    <xf numFmtId="0" fontId="42" fillId="0" borderId="13" xfId="0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top" wrapText="1"/>
    </xf>
    <xf numFmtId="0" fontId="13" fillId="0" borderId="13" xfId="0" applyFont="1" applyBorder="1" applyAlignment="1">
      <alignment horizontal="center" vertical="top" wrapText="1"/>
    </xf>
    <xf numFmtId="177" fontId="23" fillId="0" borderId="14" xfId="8" applyNumberFormat="1" applyFont="1" applyBorder="1" applyAlignment="1">
      <alignment horizontal="center" vertical="center" wrapText="1"/>
    </xf>
    <xf numFmtId="177" fontId="23" fillId="0" borderId="2" xfId="8" applyNumberFormat="1" applyFont="1" applyBorder="1" applyAlignment="1">
      <alignment horizontal="center" vertical="center" wrapText="1"/>
    </xf>
    <xf numFmtId="177" fontId="23" fillId="0" borderId="3" xfId="8" applyNumberFormat="1" applyFont="1" applyBorder="1" applyAlignment="1">
      <alignment horizontal="center" vertical="center" wrapText="1"/>
    </xf>
    <xf numFmtId="49" fontId="13" fillId="0" borderId="24" xfId="8" applyNumberFormat="1" applyFont="1" applyBorder="1" applyAlignment="1">
      <alignment horizontal="center" vertical="top" wrapText="1"/>
    </xf>
    <xf numFmtId="49" fontId="13" fillId="0" borderId="9" xfId="8" applyNumberFormat="1" applyFont="1" applyBorder="1" applyAlignment="1">
      <alignment horizontal="center" vertical="top" wrapText="1"/>
    </xf>
    <xf numFmtId="49" fontId="13" fillId="0" borderId="25" xfId="8" applyNumberFormat="1" applyFont="1" applyBorder="1" applyAlignment="1">
      <alignment horizontal="center" vertical="top" wrapText="1"/>
    </xf>
    <xf numFmtId="176" fontId="13" fillId="0" borderId="11" xfId="8" applyNumberFormat="1" applyFont="1" applyFill="1" applyBorder="1" applyAlignment="1">
      <alignment horizontal="left"/>
    </xf>
    <xf numFmtId="176" fontId="13" fillId="0" borderId="13" xfId="8" applyNumberFormat="1" applyFont="1" applyFill="1" applyBorder="1" applyAlignment="1">
      <alignment horizontal="left"/>
    </xf>
    <xf numFmtId="43" fontId="13" fillId="0" borderId="11" xfId="8" applyFont="1" applyBorder="1" applyAlignment="1">
      <alignment horizontal="center"/>
    </xf>
    <xf numFmtId="43" fontId="13" fillId="0" borderId="12" xfId="8" applyFont="1" applyBorder="1" applyAlignment="1">
      <alignment horizontal="center"/>
    </xf>
    <xf numFmtId="49" fontId="23" fillId="2" borderId="14" xfId="14" applyNumberFormat="1" applyFont="1" applyFill="1" applyBorder="1" applyAlignment="1">
      <alignment horizontal="center" vertical="top" wrapText="1"/>
    </xf>
    <xf numFmtId="49" fontId="23" fillId="2" borderId="2" xfId="14" applyNumberFormat="1" applyFont="1" applyFill="1" applyBorder="1" applyAlignment="1">
      <alignment horizontal="center" vertical="top" wrapText="1"/>
    </xf>
    <xf numFmtId="0" fontId="42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42" fillId="0" borderId="11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top" wrapText="1"/>
    </xf>
    <xf numFmtId="49" fontId="23" fillId="2" borderId="24" xfId="14" applyNumberFormat="1" applyFont="1" applyFill="1" applyBorder="1" applyAlignment="1">
      <alignment horizontal="center" vertical="top" wrapText="1"/>
    </xf>
    <xf numFmtId="49" fontId="23" fillId="2" borderId="9" xfId="14" applyNumberFormat="1" applyFont="1" applyFill="1" applyBorder="1" applyAlignment="1">
      <alignment horizontal="center" vertical="top" wrapText="1"/>
    </xf>
    <xf numFmtId="0" fontId="41" fillId="0" borderId="24" xfId="0" applyFont="1" applyBorder="1" applyAlignment="1">
      <alignment horizontal="center" vertical="top" wrapText="1"/>
    </xf>
    <xf numFmtId="0" fontId="41" fillId="0" borderId="9" xfId="0" applyFont="1" applyBorder="1" applyAlignment="1">
      <alignment horizontal="center" vertical="top" wrapText="1"/>
    </xf>
    <xf numFmtId="0" fontId="41" fillId="0" borderId="25" xfId="0" applyFont="1" applyBorder="1" applyAlignment="1">
      <alignment horizontal="center" vertical="top" wrapText="1"/>
    </xf>
    <xf numFmtId="0" fontId="41" fillId="2" borderId="14" xfId="14" applyFont="1" applyFill="1" applyBorder="1" applyAlignment="1">
      <alignment horizontal="center" vertical="top" wrapText="1"/>
    </xf>
    <xf numFmtId="0" fontId="41" fillId="2" borderId="2" xfId="14" applyFont="1" applyFill="1" applyBorder="1" applyAlignment="1">
      <alignment horizontal="center" vertical="top" wrapText="1"/>
    </xf>
    <xf numFmtId="0" fontId="41" fillId="2" borderId="3" xfId="14" applyFont="1" applyFill="1" applyBorder="1" applyAlignment="1">
      <alignment horizontal="center" vertical="top" wrapText="1"/>
    </xf>
    <xf numFmtId="49" fontId="23" fillId="0" borderId="10" xfId="0" applyNumberFormat="1" applyFont="1" applyBorder="1" applyAlignment="1">
      <alignment horizontal="center" vertical="top" wrapText="1"/>
    </xf>
    <xf numFmtId="0" fontId="23" fillId="0" borderId="10" xfId="0" applyFont="1" applyBorder="1" applyAlignment="1">
      <alignment horizontal="center" vertical="top" wrapText="1"/>
    </xf>
    <xf numFmtId="0" fontId="41" fillId="0" borderId="10" xfId="0" applyFont="1" applyBorder="1" applyAlignment="1">
      <alignment horizontal="center" vertical="top" wrapText="1"/>
    </xf>
    <xf numFmtId="0" fontId="41" fillId="0" borderId="10" xfId="0" applyFont="1" applyBorder="1" applyAlignment="1">
      <alignment horizontal="center" vertical="top"/>
    </xf>
    <xf numFmtId="0" fontId="41" fillId="2" borderId="10" xfId="14" applyFont="1" applyFill="1" applyBorder="1" applyAlignment="1">
      <alignment horizontal="center" vertical="top" wrapText="1"/>
    </xf>
    <xf numFmtId="0" fontId="23" fillId="2" borderId="14" xfId="14" applyFont="1" applyFill="1" applyBorder="1" applyAlignment="1">
      <alignment horizontal="center" vertical="top" wrapText="1"/>
    </xf>
    <xf numFmtId="0" fontId="23" fillId="2" borderId="2" xfId="14" applyFont="1" applyFill="1" applyBorder="1" applyAlignment="1">
      <alignment horizontal="center" vertical="top" wrapText="1"/>
    </xf>
    <xf numFmtId="0" fontId="23" fillId="2" borderId="3" xfId="14" applyFont="1" applyFill="1" applyBorder="1" applyAlignment="1">
      <alignment horizontal="center" vertical="top" wrapText="1"/>
    </xf>
    <xf numFmtId="1" fontId="168" fillId="0" borderId="2" xfId="0" applyNumberFormat="1" applyFont="1" applyBorder="1" applyAlignment="1">
      <alignment horizontal="center" vertical="center"/>
    </xf>
    <xf numFmtId="0" fontId="169" fillId="59" borderId="11" xfId="0" applyFont="1" applyFill="1" applyBorder="1" applyAlignment="1">
      <alignment horizontal="center" vertical="center"/>
    </xf>
    <xf numFmtId="0" fontId="169" fillId="59" borderId="13" xfId="0" applyFont="1" applyFill="1" applyBorder="1" applyAlignment="1">
      <alignment horizontal="center" vertical="center"/>
    </xf>
    <xf numFmtId="0" fontId="169" fillId="59" borderId="12" xfId="0" applyFont="1" applyFill="1" applyBorder="1" applyAlignment="1">
      <alignment horizontal="center" vertical="center"/>
    </xf>
    <xf numFmtId="0" fontId="167" fillId="60" borderId="11" xfId="0" applyFont="1" applyFill="1" applyBorder="1" applyAlignment="1">
      <alignment horizontal="center" vertical="center"/>
    </xf>
    <xf numFmtId="0" fontId="167" fillId="60" borderId="13" xfId="0" applyFont="1" applyFill="1" applyBorder="1" applyAlignment="1">
      <alignment horizontal="center" vertical="center"/>
    </xf>
    <xf numFmtId="0" fontId="167" fillId="60" borderId="12" xfId="0" applyFont="1" applyFill="1" applyBorder="1" applyAlignment="1">
      <alignment horizontal="center" vertical="center"/>
    </xf>
    <xf numFmtId="0" fontId="167" fillId="2" borderId="11" xfId="0" applyFont="1" applyFill="1" applyBorder="1" applyAlignment="1">
      <alignment horizontal="center" vertical="center" wrapText="1"/>
    </xf>
    <xf numFmtId="0" fontId="167" fillId="2" borderId="13" xfId="0" applyFont="1" applyFill="1" applyBorder="1" applyAlignment="1">
      <alignment horizontal="center" vertical="center" wrapText="1"/>
    </xf>
    <xf numFmtId="0" fontId="167" fillId="2" borderId="12" xfId="0" applyFont="1" applyFill="1" applyBorder="1" applyAlignment="1">
      <alignment horizontal="center" vertical="center" wrapText="1"/>
    </xf>
    <xf numFmtId="0" fontId="160" fillId="0" borderId="2" xfId="0" applyFont="1" applyBorder="1" applyAlignment="1">
      <alignment horizontal="center" vertical="center" wrapText="1"/>
    </xf>
    <xf numFmtId="0" fontId="167" fillId="2" borderId="10" xfId="0" applyFont="1" applyFill="1" applyBorder="1" applyAlignment="1">
      <alignment horizontal="left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48" fillId="0" borderId="0" xfId="0" applyFont="1" applyAlignment="1">
      <alignment horizontal="right"/>
    </xf>
    <xf numFmtId="0" fontId="167" fillId="0" borderId="0" xfId="0" applyFont="1" applyAlignment="1">
      <alignment horizontal="center" vertical="center" wrapText="1"/>
    </xf>
    <xf numFmtId="0" fontId="160" fillId="0" borderId="11" xfId="0" applyFont="1" applyBorder="1" applyAlignment="1">
      <alignment horizontal="center" vertical="center" wrapText="1"/>
    </xf>
    <xf numFmtId="0" fontId="160" fillId="0" borderId="12" xfId="0" applyFont="1" applyBorder="1" applyAlignment="1">
      <alignment horizontal="center" vertical="center" wrapText="1"/>
    </xf>
    <xf numFmtId="0" fontId="160" fillId="0" borderId="10" xfId="0" applyFont="1" applyBorder="1" applyAlignment="1">
      <alignment horizontal="center" vertical="center" wrapText="1"/>
    </xf>
    <xf numFmtId="0" fontId="42" fillId="2" borderId="14" xfId="844" applyFont="1" applyFill="1" applyBorder="1" applyAlignment="1">
      <alignment horizontal="center" vertical="top" wrapText="1"/>
    </xf>
    <xf numFmtId="0" fontId="42" fillId="2" borderId="2" xfId="844" applyFont="1" applyFill="1" applyBorder="1" applyAlignment="1">
      <alignment horizontal="center" vertical="top" wrapText="1"/>
    </xf>
    <xf numFmtId="0" fontId="42" fillId="2" borderId="3" xfId="844" applyFont="1" applyFill="1" applyBorder="1" applyAlignment="1">
      <alignment horizontal="center" vertical="top" wrapText="1"/>
    </xf>
    <xf numFmtId="0" fontId="42" fillId="0" borderId="11" xfId="844" applyFont="1" applyBorder="1" applyAlignment="1">
      <alignment horizontal="center" vertical="top"/>
    </xf>
    <xf numFmtId="0" fontId="42" fillId="0" borderId="12" xfId="844" applyFont="1" applyBorder="1" applyAlignment="1">
      <alignment horizontal="center" vertical="top"/>
    </xf>
    <xf numFmtId="0" fontId="42" fillId="0" borderId="11" xfId="844" applyFont="1" applyBorder="1" applyAlignment="1">
      <alignment horizontal="left" vertical="top" wrapText="1"/>
    </xf>
    <xf numFmtId="0" fontId="42" fillId="0" borderId="12" xfId="844" applyFont="1" applyBorder="1" applyAlignment="1">
      <alignment horizontal="left" vertical="top" wrapText="1"/>
    </xf>
    <xf numFmtId="0" fontId="41" fillId="0" borderId="11" xfId="844" applyFont="1" applyBorder="1" applyAlignment="1">
      <alignment horizontal="left" vertical="top" wrapText="1"/>
    </xf>
    <xf numFmtId="0" fontId="41" fillId="0" borderId="12" xfId="844" applyFont="1" applyBorder="1" applyAlignment="1">
      <alignment horizontal="left" vertical="top" wrapText="1"/>
    </xf>
    <xf numFmtId="0" fontId="42" fillId="0" borderId="13" xfId="844" applyFont="1" applyBorder="1" applyAlignment="1">
      <alignment horizontal="center" vertical="center" wrapText="1"/>
    </xf>
    <xf numFmtId="0" fontId="42" fillId="0" borderId="12" xfId="844" applyFont="1" applyBorder="1" applyAlignment="1">
      <alignment horizontal="center" vertical="center" wrapText="1"/>
    </xf>
    <xf numFmtId="0" fontId="42" fillId="0" borderId="0" xfId="844" applyFont="1" applyAlignment="1">
      <alignment horizontal="center" wrapText="1"/>
    </xf>
    <xf numFmtId="0" fontId="23" fillId="0" borderId="8" xfId="844" applyFont="1" applyBorder="1" applyAlignment="1">
      <alignment horizontal="center" vertical="center"/>
    </xf>
    <xf numFmtId="0" fontId="23" fillId="0" borderId="11" xfId="844" applyFont="1" applyBorder="1" applyAlignment="1">
      <alignment horizontal="left" vertical="top" wrapText="1"/>
    </xf>
    <xf numFmtId="0" fontId="23" fillId="0" borderId="13" xfId="844" applyFont="1" applyBorder="1" applyAlignment="1">
      <alignment horizontal="left" vertical="top" wrapText="1"/>
    </xf>
    <xf numFmtId="0" fontId="42" fillId="0" borderId="10" xfId="844" applyFont="1" applyBorder="1" applyAlignment="1">
      <alignment horizontal="left" vertical="center"/>
    </xf>
    <xf numFmtId="0" fontId="13" fillId="2" borderId="0" xfId="844" applyFont="1" applyFill="1" applyAlignment="1">
      <alignment horizontal="center" vertical="center" wrapText="1"/>
    </xf>
    <xf numFmtId="0" fontId="161" fillId="0" borderId="0" xfId="844" applyFont="1" applyAlignment="1">
      <alignment horizontal="center" vertical="top" wrapText="1"/>
    </xf>
    <xf numFmtId="0" fontId="41" fillId="0" borderId="11" xfId="1062" applyFont="1" applyBorder="1" applyAlignment="1">
      <alignment horizontal="left" vertical="top" wrapText="1"/>
    </xf>
    <xf numFmtId="0" fontId="41" fillId="0" borderId="12" xfId="1062" applyFont="1" applyBorder="1" applyAlignment="1">
      <alignment horizontal="left" vertical="top" wrapText="1"/>
    </xf>
    <xf numFmtId="0" fontId="42" fillId="0" borderId="13" xfId="1062" applyFont="1" applyBorder="1" applyAlignment="1">
      <alignment horizontal="center" vertical="center" wrapText="1"/>
    </xf>
    <xf numFmtId="0" fontId="42" fillId="0" borderId="12" xfId="1062" applyFont="1" applyBorder="1" applyAlignment="1">
      <alignment horizontal="center" vertical="center" wrapText="1"/>
    </xf>
    <xf numFmtId="0" fontId="42" fillId="2" borderId="14" xfId="1062" applyFont="1" applyFill="1" applyBorder="1" applyAlignment="1">
      <alignment horizontal="center" vertical="top" wrapText="1"/>
    </xf>
    <xf numFmtId="0" fontId="42" fillId="2" borderId="2" xfId="1062" applyFont="1" applyFill="1" applyBorder="1" applyAlignment="1">
      <alignment horizontal="center" vertical="top" wrapText="1"/>
    </xf>
    <xf numFmtId="0" fontId="42" fillId="2" borderId="3" xfId="1062" applyFont="1" applyFill="1" applyBorder="1" applyAlignment="1">
      <alignment horizontal="center" vertical="top" wrapText="1"/>
    </xf>
    <xf numFmtId="0" fontId="42" fillId="0" borderId="11" xfId="1062" applyFont="1" applyBorder="1" applyAlignment="1">
      <alignment horizontal="center" vertical="top"/>
    </xf>
    <xf numFmtId="0" fontId="42" fillId="0" borderId="12" xfId="1062" applyFont="1" applyBorder="1" applyAlignment="1">
      <alignment horizontal="center" vertical="top"/>
    </xf>
    <xf numFmtId="0" fontId="42" fillId="0" borderId="11" xfId="1062" applyFont="1" applyBorder="1" applyAlignment="1">
      <alignment horizontal="left" vertical="top" wrapText="1"/>
    </xf>
    <xf numFmtId="0" fontId="42" fillId="0" borderId="12" xfId="1062" applyFont="1" applyBorder="1" applyAlignment="1">
      <alignment horizontal="left" vertical="top" wrapText="1"/>
    </xf>
  </cellXfs>
  <cellStyles count="1063">
    <cellStyle name="20% - Accent1" xfId="861" builtinId="30" customBuiltin="1"/>
    <cellStyle name="20% - Accent1 2" xfId="30"/>
    <cellStyle name="20% - Accent1 2 2" xfId="87"/>
    <cellStyle name="20% - Accent1 2 2 2" xfId="88"/>
    <cellStyle name="20% - Accent1 2 2 2 2" xfId="891"/>
    <cellStyle name="20% - Accent1 2 2 3" xfId="890"/>
    <cellStyle name="20% - Accent1 2 3" xfId="89"/>
    <cellStyle name="20% - Accent1 2 3 2" xfId="892"/>
    <cellStyle name="20% - Accent1 2 4" xfId="90"/>
    <cellStyle name="20% - Accent1 2 4 2" xfId="893"/>
    <cellStyle name="20% - Accent1 2 5" xfId="86"/>
    <cellStyle name="20% - Accent1 3" xfId="91"/>
    <cellStyle name="20% - Accent1 3 2" xfId="92"/>
    <cellStyle name="20% - Accent1 3 2 2" xfId="894"/>
    <cellStyle name="20% - Accent1 3 3" xfId="93"/>
    <cellStyle name="20% - Accent1 3 3 2" xfId="895"/>
    <cellStyle name="20% - Accent1 4" xfId="94"/>
    <cellStyle name="20% - Accent1 4 2" xfId="95"/>
    <cellStyle name="20% - Accent1 4 2 2" xfId="896"/>
    <cellStyle name="20% - Accent1 4 3" xfId="96"/>
    <cellStyle name="20% - Accent1 4 3 2" xfId="897"/>
    <cellStyle name="20% - Accent1 5" xfId="97"/>
    <cellStyle name="20% - Accent1 5 2" xfId="98"/>
    <cellStyle name="20% - Accent1 5 2 2" xfId="899"/>
    <cellStyle name="20% - Accent1 5 3" xfId="898"/>
    <cellStyle name="20% - Accent1 6" xfId="99"/>
    <cellStyle name="20% - Accent1 6 2" xfId="100"/>
    <cellStyle name="20% - Accent1 6 2 2" xfId="901"/>
    <cellStyle name="20% - Accent1 6 3" xfId="900"/>
    <cellStyle name="20% - Accent1 7" xfId="101"/>
    <cellStyle name="20% - Accent1 7 2" xfId="102"/>
    <cellStyle name="20% - Accent1 7 2 2" xfId="903"/>
    <cellStyle name="20% - Accent1 7 3" xfId="902"/>
    <cellStyle name="20% - Accent1 8" xfId="103"/>
    <cellStyle name="20% - Accent1 8 2" xfId="904"/>
    <cellStyle name="20% - Accent1 9" xfId="104"/>
    <cellStyle name="20% - Accent2" xfId="864" builtinId="34" customBuiltin="1"/>
    <cellStyle name="20% - Accent2 2" xfId="31"/>
    <cellStyle name="20% - Accent2 2 2" xfId="106"/>
    <cellStyle name="20% - Accent2 2 2 2" xfId="107"/>
    <cellStyle name="20% - Accent2 2 2 2 2" xfId="906"/>
    <cellStyle name="20% - Accent2 2 2 3" xfId="905"/>
    <cellStyle name="20% - Accent2 2 3" xfId="108"/>
    <cellStyle name="20% - Accent2 2 3 2" xfId="907"/>
    <cellStyle name="20% - Accent2 2 4" xfId="109"/>
    <cellStyle name="20% - Accent2 2 4 2" xfId="908"/>
    <cellStyle name="20% - Accent2 2 5" xfId="105"/>
    <cellStyle name="20% - Accent2 3" xfId="110"/>
    <cellStyle name="20% - Accent2 3 2" xfId="111"/>
    <cellStyle name="20% - Accent2 3 2 2" xfId="909"/>
    <cellStyle name="20% - Accent2 3 3" xfId="112"/>
    <cellStyle name="20% - Accent2 3 3 2" xfId="910"/>
    <cellStyle name="20% - Accent2 4" xfId="113"/>
    <cellStyle name="20% - Accent2 4 2" xfId="114"/>
    <cellStyle name="20% - Accent2 4 2 2" xfId="911"/>
    <cellStyle name="20% - Accent2 4 3" xfId="115"/>
    <cellStyle name="20% - Accent2 4 3 2" xfId="912"/>
    <cellStyle name="20% - Accent2 5" xfId="116"/>
    <cellStyle name="20% - Accent2 5 2" xfId="117"/>
    <cellStyle name="20% - Accent2 5 2 2" xfId="914"/>
    <cellStyle name="20% - Accent2 5 3" xfId="913"/>
    <cellStyle name="20% - Accent2 6" xfId="118"/>
    <cellStyle name="20% - Accent2 6 2" xfId="119"/>
    <cellStyle name="20% - Accent2 6 2 2" xfId="916"/>
    <cellStyle name="20% - Accent2 6 3" xfId="915"/>
    <cellStyle name="20% - Accent2 7" xfId="120"/>
    <cellStyle name="20% - Accent2 7 2" xfId="121"/>
    <cellStyle name="20% - Accent2 7 2 2" xfId="918"/>
    <cellStyle name="20% - Accent2 7 3" xfId="917"/>
    <cellStyle name="20% - Accent2 8" xfId="122"/>
    <cellStyle name="20% - Accent2 8 2" xfId="919"/>
    <cellStyle name="20% - Accent2 9" xfId="123"/>
    <cellStyle name="20% - Accent3" xfId="867" builtinId="38" customBuiltin="1"/>
    <cellStyle name="20% - Accent3 2" xfId="32"/>
    <cellStyle name="20% - Accent3 2 2" xfId="125"/>
    <cellStyle name="20% - Accent3 2 2 2" xfId="126"/>
    <cellStyle name="20% - Accent3 2 2 2 2" xfId="921"/>
    <cellStyle name="20% - Accent3 2 2 3" xfId="920"/>
    <cellStyle name="20% - Accent3 2 3" xfId="127"/>
    <cellStyle name="20% - Accent3 2 3 2" xfId="922"/>
    <cellStyle name="20% - Accent3 2 4" xfId="128"/>
    <cellStyle name="20% - Accent3 2 4 2" xfId="923"/>
    <cellStyle name="20% - Accent3 2 5" xfId="124"/>
    <cellStyle name="20% - Accent3 3" xfId="129"/>
    <cellStyle name="20% - Accent3 3 2" xfId="130"/>
    <cellStyle name="20% - Accent3 3 2 2" xfId="924"/>
    <cellStyle name="20% - Accent3 3 3" xfId="131"/>
    <cellStyle name="20% - Accent3 3 3 2" xfId="925"/>
    <cellStyle name="20% - Accent3 4" xfId="132"/>
    <cellStyle name="20% - Accent3 4 2" xfId="133"/>
    <cellStyle name="20% - Accent3 4 2 2" xfId="926"/>
    <cellStyle name="20% - Accent3 4 3" xfId="134"/>
    <cellStyle name="20% - Accent3 4 3 2" xfId="927"/>
    <cellStyle name="20% - Accent3 5" xfId="135"/>
    <cellStyle name="20% - Accent3 5 2" xfId="136"/>
    <cellStyle name="20% - Accent3 5 2 2" xfId="929"/>
    <cellStyle name="20% - Accent3 5 3" xfId="928"/>
    <cellStyle name="20% - Accent3 6" xfId="137"/>
    <cellStyle name="20% - Accent3 6 2" xfId="138"/>
    <cellStyle name="20% - Accent3 6 2 2" xfId="931"/>
    <cellStyle name="20% - Accent3 6 3" xfId="930"/>
    <cellStyle name="20% - Accent3 7" xfId="139"/>
    <cellStyle name="20% - Accent3 7 2" xfId="140"/>
    <cellStyle name="20% - Accent3 7 2 2" xfId="933"/>
    <cellStyle name="20% - Accent3 7 3" xfId="932"/>
    <cellStyle name="20% - Accent3 8" xfId="141"/>
    <cellStyle name="20% - Accent3 8 2" xfId="934"/>
    <cellStyle name="20% - Accent3 9" xfId="142"/>
    <cellStyle name="20% - Accent4" xfId="870" builtinId="42" customBuiltin="1"/>
    <cellStyle name="20% - Accent4 2" xfId="33"/>
    <cellStyle name="20% - Accent4 2 2" xfId="144"/>
    <cellStyle name="20% - Accent4 2 2 2" xfId="145"/>
    <cellStyle name="20% - Accent4 2 2 2 2" xfId="936"/>
    <cellStyle name="20% - Accent4 2 2 3" xfId="935"/>
    <cellStyle name="20% - Accent4 2 3" xfId="146"/>
    <cellStyle name="20% - Accent4 2 3 2" xfId="937"/>
    <cellStyle name="20% - Accent4 2 4" xfId="147"/>
    <cellStyle name="20% - Accent4 2 4 2" xfId="938"/>
    <cellStyle name="20% - Accent4 2 5" xfId="143"/>
    <cellStyle name="20% - Accent4 3" xfId="148"/>
    <cellStyle name="20% - Accent4 3 2" xfId="149"/>
    <cellStyle name="20% - Accent4 3 2 2" xfId="939"/>
    <cellStyle name="20% - Accent4 3 3" xfId="150"/>
    <cellStyle name="20% - Accent4 3 3 2" xfId="940"/>
    <cellStyle name="20% - Accent4 4" xfId="151"/>
    <cellStyle name="20% - Accent4 4 2" xfId="152"/>
    <cellStyle name="20% - Accent4 4 2 2" xfId="941"/>
    <cellStyle name="20% - Accent4 4 3" xfId="153"/>
    <cellStyle name="20% - Accent4 4 3 2" xfId="942"/>
    <cellStyle name="20% - Accent4 5" xfId="154"/>
    <cellStyle name="20% - Accent4 5 2" xfId="155"/>
    <cellStyle name="20% - Accent4 5 2 2" xfId="944"/>
    <cellStyle name="20% - Accent4 5 3" xfId="943"/>
    <cellStyle name="20% - Accent4 6" xfId="156"/>
    <cellStyle name="20% - Accent4 6 2" xfId="157"/>
    <cellStyle name="20% - Accent4 6 2 2" xfId="946"/>
    <cellStyle name="20% - Accent4 6 3" xfId="945"/>
    <cellStyle name="20% - Accent4 7" xfId="158"/>
    <cellStyle name="20% - Accent4 7 2" xfId="159"/>
    <cellStyle name="20% - Accent4 7 2 2" xfId="948"/>
    <cellStyle name="20% - Accent4 7 3" xfId="947"/>
    <cellStyle name="20% - Accent4 8" xfId="160"/>
    <cellStyle name="20% - Accent4 8 2" xfId="949"/>
    <cellStyle name="20% - Accent4 9" xfId="161"/>
    <cellStyle name="20% - Accent5" xfId="873" builtinId="46" customBuiltin="1"/>
    <cellStyle name="20% - Accent5 2" xfId="34"/>
    <cellStyle name="20% - Accent5 2 2" xfId="163"/>
    <cellStyle name="20% - Accent5 2 2 2" xfId="950"/>
    <cellStyle name="20% - Accent5 2 3" xfId="164"/>
    <cellStyle name="20% - Accent5 2 3 2" xfId="951"/>
    <cellStyle name="20% - Accent5 2 4" xfId="162"/>
    <cellStyle name="20% - Accent5 3" xfId="165"/>
    <cellStyle name="20% - Accent5 3 2" xfId="166"/>
    <cellStyle name="20% - Accent5 3 2 2" xfId="952"/>
    <cellStyle name="20% - Accent5 4" xfId="167"/>
    <cellStyle name="20% - Accent5 5" xfId="168"/>
    <cellStyle name="20% - Accent6" xfId="876" builtinId="50" customBuiltin="1"/>
    <cellStyle name="20% - Accent6 2" xfId="35"/>
    <cellStyle name="20% - Accent6 2 2" xfId="170"/>
    <cellStyle name="20% - Accent6 2 2 2" xfId="953"/>
    <cellStyle name="20% - Accent6 2 3" xfId="171"/>
    <cellStyle name="20% - Accent6 2 3 2" xfId="954"/>
    <cellStyle name="20% - Accent6 2 4" xfId="169"/>
    <cellStyle name="20% - Accent6 3" xfId="172"/>
    <cellStyle name="20% - Accent6 3 2" xfId="173"/>
    <cellStyle name="20% - Accent6 3 2 2" xfId="955"/>
    <cellStyle name="20% - Accent6 4" xfId="174"/>
    <cellStyle name="20% - Accent6 5" xfId="175"/>
    <cellStyle name="20% - Акцент1" xfId="176"/>
    <cellStyle name="20% - Акцент1 2" xfId="177"/>
    <cellStyle name="20% — акцент1 2" xfId="178"/>
    <cellStyle name="20% — акцент1 2 2" xfId="179"/>
    <cellStyle name="20% — акцент1 2 2 2" xfId="957"/>
    <cellStyle name="20% — акцент1 2 3" xfId="956"/>
    <cellStyle name="20% - Акцент2" xfId="180"/>
    <cellStyle name="20% - Акцент2 2" xfId="181"/>
    <cellStyle name="20% — акцент2 2" xfId="182"/>
    <cellStyle name="20% — акцент2 2 2" xfId="183"/>
    <cellStyle name="20% — акцент2 2 2 2" xfId="959"/>
    <cellStyle name="20% — акцент2 2 3" xfId="958"/>
    <cellStyle name="20% - Акцент3" xfId="184"/>
    <cellStyle name="20% - Акцент3 2" xfId="185"/>
    <cellStyle name="20% — акцент3 2" xfId="186"/>
    <cellStyle name="20% — акцент3 2 2" xfId="187"/>
    <cellStyle name="20% — акцент3 2 2 2" xfId="961"/>
    <cellStyle name="20% — акцент3 2 3" xfId="960"/>
    <cellStyle name="20% - Акцент4" xfId="188"/>
    <cellStyle name="20% - Акцент4 2" xfId="189"/>
    <cellStyle name="20% — акцент4 2" xfId="190"/>
    <cellStyle name="20% — акцент4 2 2" xfId="191"/>
    <cellStyle name="20% — акцент4 2 2 2" xfId="963"/>
    <cellStyle name="20% — акцент4 2 3" xfId="962"/>
    <cellStyle name="20% - Акцент5" xfId="192"/>
    <cellStyle name="20% - Акцент5 2" xfId="193"/>
    <cellStyle name="20% — акцент5 2" xfId="194"/>
    <cellStyle name="20% — акцент5 2 2" xfId="195"/>
    <cellStyle name="20% — акцент5 2 2 2" xfId="965"/>
    <cellStyle name="20% — акцент5 2 3" xfId="964"/>
    <cellStyle name="20% - Акцент6" xfId="196"/>
    <cellStyle name="20% - Акцент6 2" xfId="197"/>
    <cellStyle name="20% — акцент6 2" xfId="198"/>
    <cellStyle name="20% — акцент6 2 2" xfId="199"/>
    <cellStyle name="20% — акцент6 2 2 2" xfId="967"/>
    <cellStyle name="20% — акцент6 2 3" xfId="966"/>
    <cellStyle name="40% - Accent1" xfId="862" builtinId="31" customBuiltin="1"/>
    <cellStyle name="40% - Accent1 2" xfId="36"/>
    <cellStyle name="40% - Accent1 2 2" xfId="201"/>
    <cellStyle name="40% - Accent1 2 2 2" xfId="968"/>
    <cellStyle name="40% - Accent1 2 3" xfId="202"/>
    <cellStyle name="40% - Accent1 2 3 2" xfId="969"/>
    <cellStyle name="40% - Accent1 2 4" xfId="200"/>
    <cellStyle name="40% - Accent1 3" xfId="203"/>
    <cellStyle name="40% - Accent1 3 2" xfId="204"/>
    <cellStyle name="40% - Accent1 3 2 2" xfId="970"/>
    <cellStyle name="40% - Accent1 4" xfId="205"/>
    <cellStyle name="40% - Accent1 5" xfId="206"/>
    <cellStyle name="40% - Accent2" xfId="865" builtinId="35" customBuiltin="1"/>
    <cellStyle name="40% - Accent2 2" xfId="37"/>
    <cellStyle name="40% - Accent2 2 2" xfId="208"/>
    <cellStyle name="40% - Accent2 2 2 2" xfId="971"/>
    <cellStyle name="40% - Accent2 2 3" xfId="209"/>
    <cellStyle name="40% - Accent2 2 3 2" xfId="972"/>
    <cellStyle name="40% - Accent2 2 4" xfId="207"/>
    <cellStyle name="40% - Accent2 3" xfId="210"/>
    <cellStyle name="40% - Accent2 3 2" xfId="211"/>
    <cellStyle name="40% - Accent2 3 2 2" xfId="973"/>
    <cellStyle name="40% - Accent2 4" xfId="212"/>
    <cellStyle name="40% - Accent2 5" xfId="213"/>
    <cellStyle name="40% - Accent3" xfId="868" builtinId="39" customBuiltin="1"/>
    <cellStyle name="40% - Accent3 2" xfId="38"/>
    <cellStyle name="40% - Accent3 2 2" xfId="215"/>
    <cellStyle name="40% - Accent3 2 2 2" xfId="216"/>
    <cellStyle name="40% - Accent3 2 2 2 2" xfId="975"/>
    <cellStyle name="40% - Accent3 2 2 3" xfId="974"/>
    <cellStyle name="40% - Accent3 2 3" xfId="217"/>
    <cellStyle name="40% - Accent3 2 3 2" xfId="976"/>
    <cellStyle name="40% - Accent3 2 4" xfId="218"/>
    <cellStyle name="40% - Accent3 2 4 2" xfId="977"/>
    <cellStyle name="40% - Accent3 2 5" xfId="214"/>
    <cellStyle name="40% - Accent3 3" xfId="219"/>
    <cellStyle name="40% - Accent3 3 2" xfId="220"/>
    <cellStyle name="40% - Accent3 3 2 2" xfId="978"/>
    <cellStyle name="40% - Accent3 3 3" xfId="221"/>
    <cellStyle name="40% - Accent3 3 3 2" xfId="979"/>
    <cellStyle name="40% - Accent3 4" xfId="222"/>
    <cellStyle name="40% - Accent3 4 2" xfId="223"/>
    <cellStyle name="40% - Accent3 4 2 2" xfId="980"/>
    <cellStyle name="40% - Accent3 4 3" xfId="224"/>
    <cellStyle name="40% - Accent3 4 3 2" xfId="981"/>
    <cellStyle name="40% - Accent3 5" xfId="225"/>
    <cellStyle name="40% - Accent3 5 2" xfId="226"/>
    <cellStyle name="40% - Accent3 5 2 2" xfId="983"/>
    <cellStyle name="40% - Accent3 5 3" xfId="982"/>
    <cellStyle name="40% - Accent3 6" xfId="227"/>
    <cellStyle name="40% - Accent3 6 2" xfId="228"/>
    <cellStyle name="40% - Accent3 6 2 2" xfId="985"/>
    <cellStyle name="40% - Accent3 6 3" xfId="984"/>
    <cellStyle name="40% - Accent3 7" xfId="229"/>
    <cellStyle name="40% - Accent3 7 2" xfId="230"/>
    <cellStyle name="40% - Accent3 7 2 2" xfId="987"/>
    <cellStyle name="40% - Accent3 7 3" xfId="986"/>
    <cellStyle name="40% - Accent3 8" xfId="231"/>
    <cellStyle name="40% - Accent3 8 2" xfId="988"/>
    <cellStyle name="40% - Accent3 9" xfId="232"/>
    <cellStyle name="40% - Accent4" xfId="871" builtinId="43" customBuiltin="1"/>
    <cellStyle name="40% - Accent4 2" xfId="39"/>
    <cellStyle name="40% - Accent4 2 2" xfId="234"/>
    <cellStyle name="40% - Accent4 2 2 2" xfId="989"/>
    <cellStyle name="40% - Accent4 2 3" xfId="235"/>
    <cellStyle name="40% - Accent4 2 3 2" xfId="990"/>
    <cellStyle name="40% - Accent4 2 4" xfId="233"/>
    <cellStyle name="40% - Accent4 3" xfId="236"/>
    <cellStyle name="40% - Accent4 3 2" xfId="237"/>
    <cellStyle name="40% - Accent4 3 2 2" xfId="991"/>
    <cellStyle name="40% - Accent4 4" xfId="238"/>
    <cellStyle name="40% - Accent4 5" xfId="239"/>
    <cellStyle name="40% - Accent5" xfId="874" builtinId="47" customBuiltin="1"/>
    <cellStyle name="40% - Accent5 2" xfId="40"/>
    <cellStyle name="40% - Accent5 2 2" xfId="241"/>
    <cellStyle name="40% - Accent5 2 2 2" xfId="992"/>
    <cellStyle name="40% - Accent5 2 3" xfId="242"/>
    <cellStyle name="40% - Accent5 2 3 2" xfId="993"/>
    <cellStyle name="40% - Accent5 2 4" xfId="240"/>
    <cellStyle name="40% - Accent5 3" xfId="243"/>
    <cellStyle name="40% - Accent5 3 2" xfId="244"/>
    <cellStyle name="40% - Accent5 3 2 2" xfId="994"/>
    <cellStyle name="40% - Accent5 4" xfId="245"/>
    <cellStyle name="40% - Accent5 5" xfId="246"/>
    <cellStyle name="40% - Accent6" xfId="877" builtinId="51" customBuiltin="1"/>
    <cellStyle name="40% - Accent6 2" xfId="41"/>
    <cellStyle name="40% - Accent6 2 2" xfId="248"/>
    <cellStyle name="40% - Accent6 2 2 2" xfId="995"/>
    <cellStyle name="40% - Accent6 2 3" xfId="249"/>
    <cellStyle name="40% - Accent6 2 3 2" xfId="996"/>
    <cellStyle name="40% - Accent6 2 4" xfId="247"/>
    <cellStyle name="40% - Accent6 3" xfId="250"/>
    <cellStyle name="40% - Accent6 3 2" xfId="251"/>
    <cellStyle name="40% - Accent6 3 2 2" xfId="997"/>
    <cellStyle name="40% - Accent6 4" xfId="252"/>
    <cellStyle name="40% - Accent6 5" xfId="253"/>
    <cellStyle name="40% - Акцент1" xfId="254"/>
    <cellStyle name="40% - Акцент1 2" xfId="255"/>
    <cellStyle name="40% — акцент1 2" xfId="256"/>
    <cellStyle name="40% — акцент1 2 2" xfId="257"/>
    <cellStyle name="40% — акцент1 2 2 2" xfId="999"/>
    <cellStyle name="40% — акцент1 2 3" xfId="998"/>
    <cellStyle name="40% - Акцент2" xfId="258"/>
    <cellStyle name="40% - Акцент2 2" xfId="259"/>
    <cellStyle name="40% — акцент2 2" xfId="260"/>
    <cellStyle name="40% — акцент2 2 2" xfId="261"/>
    <cellStyle name="40% — акцент2 2 2 2" xfId="1001"/>
    <cellStyle name="40% — акцент2 2 3" xfId="1000"/>
    <cellStyle name="40% - Акцент3" xfId="262"/>
    <cellStyle name="40% - Акцент3 2" xfId="263"/>
    <cellStyle name="40% — акцент3 2" xfId="264"/>
    <cellStyle name="40% — акцент3 2 2" xfId="265"/>
    <cellStyle name="40% — акцент3 2 2 2" xfId="1003"/>
    <cellStyle name="40% — акцент3 2 3" xfId="1002"/>
    <cellStyle name="40% - Акцент4" xfId="266"/>
    <cellStyle name="40% - Акцент4 2" xfId="267"/>
    <cellStyle name="40% — акцент4 2" xfId="268"/>
    <cellStyle name="40% — акцент4 2 2" xfId="269"/>
    <cellStyle name="40% — акцент4 2 2 2" xfId="1005"/>
    <cellStyle name="40% — акцент4 2 3" xfId="1004"/>
    <cellStyle name="40% - Акцент5" xfId="270"/>
    <cellStyle name="40% - Акцент5 2" xfId="271"/>
    <cellStyle name="40% — акцент5 2" xfId="272"/>
    <cellStyle name="40% — акцент5 2 2" xfId="273"/>
    <cellStyle name="40% — акцент5 2 2 2" xfId="1007"/>
    <cellStyle name="40% — акцент5 2 3" xfId="1006"/>
    <cellStyle name="40% - Акцент6" xfId="274"/>
    <cellStyle name="40% - Акцент6 2" xfId="275"/>
    <cellStyle name="40% — акцент6 2" xfId="276"/>
    <cellStyle name="40% — акцент6 2 2" xfId="277"/>
    <cellStyle name="40% — акцент6 2 2 2" xfId="1009"/>
    <cellStyle name="40% — акцент6 2 3" xfId="1008"/>
    <cellStyle name="60% - Accent1 2" xfId="42"/>
    <cellStyle name="60% - Accent1 2 2" xfId="279"/>
    <cellStyle name="60% - Accent1 2 3" xfId="278"/>
    <cellStyle name="60% - Accent1 3" xfId="280"/>
    <cellStyle name="60% - Accent1 3 2" xfId="281"/>
    <cellStyle name="60% - Accent1 4" xfId="282"/>
    <cellStyle name="60% - Accent2 2" xfId="43"/>
    <cellStyle name="60% - Accent2 2 2" xfId="284"/>
    <cellStyle name="60% - Accent2 2 3" xfId="283"/>
    <cellStyle name="60% - Accent2 3" xfId="285"/>
    <cellStyle name="60% - Accent2 3 2" xfId="286"/>
    <cellStyle name="60% - Accent2 4" xfId="287"/>
    <cellStyle name="60% - Accent3 2" xfId="44"/>
    <cellStyle name="60% - Accent3 2 2" xfId="289"/>
    <cellStyle name="60% - Accent3 2 3" xfId="290"/>
    <cellStyle name="60% - Accent3 2 4" xfId="291"/>
    <cellStyle name="60% - Accent3 2 5" xfId="288"/>
    <cellStyle name="60% - Accent3 3" xfId="292"/>
    <cellStyle name="60% - Accent3 3 2" xfId="293"/>
    <cellStyle name="60% - Accent3 4" xfId="294"/>
    <cellStyle name="60% - Accent3 5" xfId="295"/>
    <cellStyle name="60% - Accent3 6" xfId="296"/>
    <cellStyle name="60% - Accent3 7" xfId="297"/>
    <cellStyle name="60% - Accent3 8" xfId="298"/>
    <cellStyle name="60% - Accent3 9" xfId="299"/>
    <cellStyle name="60% - Accent4 2" xfId="45"/>
    <cellStyle name="60% - Accent4 2 2" xfId="301"/>
    <cellStyle name="60% - Accent4 2 3" xfId="302"/>
    <cellStyle name="60% - Accent4 2 4" xfId="303"/>
    <cellStyle name="60% - Accent4 2 5" xfId="300"/>
    <cellStyle name="60% - Accent4 3" xfId="304"/>
    <cellStyle name="60% - Accent4 3 2" xfId="305"/>
    <cellStyle name="60% - Accent4 4" xfId="306"/>
    <cellStyle name="60% - Accent4 5" xfId="307"/>
    <cellStyle name="60% - Accent4 6" xfId="308"/>
    <cellStyle name="60% - Accent4 7" xfId="309"/>
    <cellStyle name="60% - Accent4 8" xfId="310"/>
    <cellStyle name="60% - Accent4 9" xfId="311"/>
    <cellStyle name="60% - Accent5 2" xfId="46"/>
    <cellStyle name="60% - Accent5 2 2" xfId="313"/>
    <cellStyle name="60% - Accent5 2 3" xfId="312"/>
    <cellStyle name="60% - Accent5 3" xfId="314"/>
    <cellStyle name="60% - Accent5 3 2" xfId="315"/>
    <cellStyle name="60% - Accent5 4" xfId="316"/>
    <cellStyle name="60% - Accent6 2" xfId="47"/>
    <cellStyle name="60% - Accent6 2 2" xfId="318"/>
    <cellStyle name="60% - Accent6 2 3" xfId="319"/>
    <cellStyle name="60% - Accent6 2 4" xfId="320"/>
    <cellStyle name="60% - Accent6 2 5" xfId="317"/>
    <cellStyle name="60% - Accent6 3" xfId="321"/>
    <cellStyle name="60% - Accent6 3 2" xfId="322"/>
    <cellStyle name="60% - Accent6 4" xfId="323"/>
    <cellStyle name="60% - Accent6 5" xfId="324"/>
    <cellStyle name="60% - Accent6 6" xfId="325"/>
    <cellStyle name="60% - Accent6 7" xfId="326"/>
    <cellStyle name="60% - Accent6 8" xfId="327"/>
    <cellStyle name="60% - Accent6 9" xfId="328"/>
    <cellStyle name="60% - Акцент1" xfId="329"/>
    <cellStyle name="60% - Акцент1 2" xfId="330"/>
    <cellStyle name="60% - Акцент2" xfId="331"/>
    <cellStyle name="60% - Акцент2 2" xfId="332"/>
    <cellStyle name="60% - Акцент3" xfId="333"/>
    <cellStyle name="60% - Акцент3 2" xfId="334"/>
    <cellStyle name="60% - Акцент4" xfId="335"/>
    <cellStyle name="60% - Акцент4 2" xfId="336"/>
    <cellStyle name="60% - Акцент5" xfId="337"/>
    <cellStyle name="60% - Акцент5 2" xfId="338"/>
    <cellStyle name="60% - Акцент6" xfId="339"/>
    <cellStyle name="60% - Акцент6 2" xfId="340"/>
    <cellStyle name="Accent1" xfId="860" builtinId="29" customBuiltin="1"/>
    <cellStyle name="Accent1 2" xfId="48"/>
    <cellStyle name="Accent1 2 2" xfId="342"/>
    <cellStyle name="Accent1 2 3" xfId="341"/>
    <cellStyle name="Accent1 3" xfId="343"/>
    <cellStyle name="Accent1 3 2" xfId="344"/>
    <cellStyle name="Accent1 4" xfId="345"/>
    <cellStyle name="Accent2" xfId="863" builtinId="33" customBuiltin="1"/>
    <cellStyle name="Accent2 2" xfId="49"/>
    <cellStyle name="Accent2 2 2" xfId="347"/>
    <cellStyle name="Accent2 2 3" xfId="346"/>
    <cellStyle name="Accent2 3" xfId="348"/>
    <cellStyle name="Accent2 3 2" xfId="349"/>
    <cellStyle name="Accent2 4" xfId="350"/>
    <cellStyle name="Accent3" xfId="866" builtinId="37" customBuiltin="1"/>
    <cellStyle name="Accent3 2" xfId="50"/>
    <cellStyle name="Accent3 2 2" xfId="352"/>
    <cellStyle name="Accent3 2 3" xfId="351"/>
    <cellStyle name="Accent3 3" xfId="353"/>
    <cellStyle name="Accent3 3 2" xfId="354"/>
    <cellStyle name="Accent3 4" xfId="355"/>
    <cellStyle name="Accent4" xfId="869" builtinId="41" customBuiltin="1"/>
    <cellStyle name="Accent4 2" xfId="51"/>
    <cellStyle name="Accent4 2 2" xfId="357"/>
    <cellStyle name="Accent4 2 3" xfId="356"/>
    <cellStyle name="Accent4 3" xfId="358"/>
    <cellStyle name="Accent4 3 2" xfId="359"/>
    <cellStyle name="Accent4 4" xfId="360"/>
    <cellStyle name="Accent5" xfId="872" builtinId="45" customBuiltin="1"/>
    <cellStyle name="Accent5 2" xfId="52"/>
    <cellStyle name="Accent5 2 2" xfId="362"/>
    <cellStyle name="Accent5 2 3" xfId="361"/>
    <cellStyle name="Accent5 3" xfId="363"/>
    <cellStyle name="Accent5 3 2" xfId="364"/>
    <cellStyle name="Accent5 4" xfId="365"/>
    <cellStyle name="Accent6" xfId="875" builtinId="49" customBuiltin="1"/>
    <cellStyle name="Accent6 2" xfId="53"/>
    <cellStyle name="Accent6 2 2" xfId="367"/>
    <cellStyle name="Accent6 2 3" xfId="366"/>
    <cellStyle name="Accent6 3" xfId="368"/>
    <cellStyle name="Accent6 3 2" xfId="369"/>
    <cellStyle name="Accent6 4" xfId="370"/>
    <cellStyle name="Bad" xfId="851" builtinId="27" customBuiltin="1"/>
    <cellStyle name="Bad 2" xfId="54"/>
    <cellStyle name="Bad 2 2" xfId="372"/>
    <cellStyle name="Bad 2 3" xfId="371"/>
    <cellStyle name="Bad 3" xfId="373"/>
    <cellStyle name="Bad 3 2" xfId="374"/>
    <cellStyle name="Bad 4" xfId="375"/>
    <cellStyle name="Calculation" xfId="854" builtinId="22" customBuiltin="1"/>
    <cellStyle name="Calculation 2" xfId="55"/>
    <cellStyle name="Calculation 2 2" xfId="377"/>
    <cellStyle name="Calculation 2 3" xfId="376"/>
    <cellStyle name="Calculation 3" xfId="378"/>
    <cellStyle name="Calculation 3 2" xfId="379"/>
    <cellStyle name="Calculation 4" xfId="380"/>
    <cellStyle name="Check Cell" xfId="856" builtinId="23" customBuiltin="1"/>
    <cellStyle name="Check Cell 2" xfId="56"/>
    <cellStyle name="Check Cell 2 2" xfId="382"/>
    <cellStyle name="Check Cell 2 3" xfId="381"/>
    <cellStyle name="Check Cell 3" xfId="383"/>
    <cellStyle name="Check Cell 3 2" xfId="384"/>
    <cellStyle name="Check Cell 4" xfId="385"/>
    <cellStyle name="Comma" xfId="8" builtinId="3"/>
    <cellStyle name="Comma 10" xfId="387"/>
    <cellStyle name="Comma 10 2" xfId="388"/>
    <cellStyle name="Comma 11" xfId="389"/>
    <cellStyle name="Comma 11 2" xfId="390"/>
    <cellStyle name="Comma 11 3" xfId="391"/>
    <cellStyle name="Comma 11 4" xfId="1010"/>
    <cellStyle name="Comma 12" xfId="392"/>
    <cellStyle name="Comma 12 2" xfId="393"/>
    <cellStyle name="Comma 13" xfId="394"/>
    <cellStyle name="Comma 13 2" xfId="395"/>
    <cellStyle name="Comma 13 3" xfId="396"/>
    <cellStyle name="Comma 13 4" xfId="1011"/>
    <cellStyle name="Comma 14" xfId="397"/>
    <cellStyle name="Comma 14 2" xfId="398"/>
    <cellStyle name="Comma 15" xfId="74"/>
    <cellStyle name="Comma 15 2" xfId="400"/>
    <cellStyle name="Comma 15 3" xfId="835"/>
    <cellStyle name="Comma 15 4" xfId="399"/>
    <cellStyle name="Comma 16" xfId="401"/>
    <cellStyle name="Comma 16 2" xfId="402"/>
    <cellStyle name="Comma 17" xfId="403"/>
    <cellStyle name="Comma 18" xfId="404"/>
    <cellStyle name="Comma 19" xfId="405"/>
    <cellStyle name="Comma 2" xfId="10"/>
    <cellStyle name="Comma 2 10" xfId="1055"/>
    <cellStyle name="Comma 2 2" xfId="70"/>
    <cellStyle name="Comma 2 2 2" xfId="408"/>
    <cellStyle name="Comma 2 2 2 2" xfId="409"/>
    <cellStyle name="Comma 2 2 2 3" xfId="79"/>
    <cellStyle name="Comma 2 2 3" xfId="410"/>
    <cellStyle name="Comma 2 2 4" xfId="411"/>
    <cellStyle name="Comma 2 2 5" xfId="407"/>
    <cellStyle name="Comma 2 2 6" xfId="879"/>
    <cellStyle name="Comma 2 3" xfId="412"/>
    <cellStyle name="Comma 2 3 2" xfId="413"/>
    <cellStyle name="Comma 2 3 3" xfId="414"/>
    <cellStyle name="Comma 2 3 3 2" xfId="1012"/>
    <cellStyle name="Comma 2 3 4" xfId="1053"/>
    <cellStyle name="Comma 2 4" xfId="415"/>
    <cellStyle name="Comma 2 4 2" xfId="416"/>
    <cellStyle name="Comma 2 4 3" xfId="417"/>
    <cellStyle name="Comma 2 4 3 2" xfId="1013"/>
    <cellStyle name="Comma 2 5" xfId="418"/>
    <cellStyle name="Comma 2 5 2" xfId="419"/>
    <cellStyle name="Comma 2 5 3" xfId="420"/>
    <cellStyle name="Comma 2 6" xfId="421"/>
    <cellStyle name="Comma 2 6 2" xfId="422"/>
    <cellStyle name="Comma 2 6 3" xfId="423"/>
    <cellStyle name="Comma 2 6 3 2" xfId="1014"/>
    <cellStyle name="Comma 2 7" xfId="424"/>
    <cellStyle name="Comma 2 8" xfId="425"/>
    <cellStyle name="Comma 2 9" xfId="406"/>
    <cellStyle name="Comma 20" xfId="426"/>
    <cellStyle name="Comma 21" xfId="386"/>
    <cellStyle name="Comma 22" xfId="1058"/>
    <cellStyle name="Comma 3" xfId="17"/>
    <cellStyle name="Comma 3 10" xfId="842"/>
    <cellStyle name="Comma 3 10 2" xfId="1061"/>
    <cellStyle name="Comma 3 11" xfId="85"/>
    <cellStyle name="Comma 3 11 2" xfId="889"/>
    <cellStyle name="Comma 3 12" xfId="882"/>
    <cellStyle name="Comma 3 2" xfId="428"/>
    <cellStyle name="Comma 3 2 2" xfId="429"/>
    <cellStyle name="Comma 3 2 2 2" xfId="430"/>
    <cellStyle name="Comma 3 2 2 3" xfId="431"/>
    <cellStyle name="Comma 3 2 2 3 2" xfId="1016"/>
    <cellStyle name="Comma 3 2 2 4" xfId="1015"/>
    <cellStyle name="Comma 3 2 3" xfId="432"/>
    <cellStyle name="Comma 3 2 4" xfId="433"/>
    <cellStyle name="Comma 3 2 4 2" xfId="1017"/>
    <cellStyle name="Comma 3 2 5" xfId="434"/>
    <cellStyle name="Comma 3 2 6" xfId="435"/>
    <cellStyle name="Comma 3 2 6 2" xfId="1018"/>
    <cellStyle name="Comma 3 2 7" xfId="1052"/>
    <cellStyle name="Comma 3 3" xfId="436"/>
    <cellStyle name="Comma 3 3 2" xfId="437"/>
    <cellStyle name="Comma 3 3 3" xfId="438"/>
    <cellStyle name="Comma 3 3 3 2" xfId="1020"/>
    <cellStyle name="Comma 3 3 4" xfId="439"/>
    <cellStyle name="Comma 3 3 5" xfId="1019"/>
    <cellStyle name="Comma 3 4" xfId="440"/>
    <cellStyle name="Comma 3 4 2" xfId="441"/>
    <cellStyle name="Comma 3 5" xfId="442"/>
    <cellStyle name="Comma 3 5 2" xfId="443"/>
    <cellStyle name="Comma 3 5 3" xfId="1021"/>
    <cellStyle name="Comma 3 6" xfId="444"/>
    <cellStyle name="Comma 3 7" xfId="445"/>
    <cellStyle name="Comma 3 8" xfId="446"/>
    <cellStyle name="Comma 3 8 2" xfId="1022"/>
    <cellStyle name="Comma 3 9" xfId="427"/>
    <cellStyle name="Comma 4" xfId="25"/>
    <cellStyle name="Comma 4 2" xfId="448"/>
    <cellStyle name="Comma 4 2 2" xfId="449"/>
    <cellStyle name="Comma 4 2 3" xfId="1051"/>
    <cellStyle name="Comma 4 3" xfId="450"/>
    <cellStyle name="Comma 4 4" xfId="451"/>
    <cellStyle name="Comma 4 5" xfId="452"/>
    <cellStyle name="Comma 4 6" xfId="447"/>
    <cellStyle name="Comma 5" xfId="453"/>
    <cellStyle name="Comma 5 2" xfId="454"/>
    <cellStyle name="Comma 5 3" xfId="455"/>
    <cellStyle name="Comma 5 4" xfId="456"/>
    <cellStyle name="Comma 5 5" xfId="1050"/>
    <cellStyle name="Comma 6" xfId="457"/>
    <cellStyle name="Comma 6 2" xfId="458"/>
    <cellStyle name="Comma 6 3" xfId="459"/>
    <cellStyle name="Comma 6 4" xfId="1056"/>
    <cellStyle name="Comma 7" xfId="460"/>
    <cellStyle name="Comma 7 2" xfId="461"/>
    <cellStyle name="Comma 7 2 2" xfId="462"/>
    <cellStyle name="Comma 7 3" xfId="463"/>
    <cellStyle name="Comma 8" xfId="464"/>
    <cellStyle name="Comma 8 2" xfId="465"/>
    <cellStyle name="Comma 8 3" xfId="466"/>
    <cellStyle name="Comma 8 3 2" xfId="467"/>
    <cellStyle name="Comma 8 4" xfId="468"/>
    <cellStyle name="Comma 8 5" xfId="469"/>
    <cellStyle name="Comma 9" xfId="470"/>
    <cellStyle name="Comma 9 2" xfId="471"/>
    <cellStyle name="Comma 9 2 2" xfId="1023"/>
    <cellStyle name="Comma 9 3" xfId="472"/>
    <cellStyle name="Comma 9 3 2" xfId="1024"/>
    <cellStyle name="Currency 2" xfId="473"/>
    <cellStyle name="Euro" xfId="474"/>
    <cellStyle name="Euro 2" xfId="475"/>
    <cellStyle name="Explanatory Text" xfId="858" builtinId="53" customBuiltin="1"/>
    <cellStyle name="Explanatory Text 2" xfId="57"/>
    <cellStyle name="Explanatory Text 2 2" xfId="477"/>
    <cellStyle name="Explanatory Text 2 3" xfId="476"/>
    <cellStyle name="Explanatory Text 3" xfId="478"/>
    <cellStyle name="Explanatory Text 3 2" xfId="479"/>
    <cellStyle name="Explanatory Text 4" xfId="480"/>
    <cellStyle name="Good" xfId="850" builtinId="26" customBuiltin="1"/>
    <cellStyle name="Good 2" xfId="58"/>
    <cellStyle name="Good 2 2" xfId="482"/>
    <cellStyle name="Good 2 3" xfId="483"/>
    <cellStyle name="Good 2 4" xfId="481"/>
    <cellStyle name="Good 3" xfId="484"/>
    <cellStyle name="Good 3 2" xfId="485"/>
    <cellStyle name="Good 4" xfId="486"/>
    <cellStyle name="Heading 1" xfId="846" builtinId="16" customBuiltin="1"/>
    <cellStyle name="Heading 1 2" xfId="59"/>
    <cellStyle name="Heading 1 2 2" xfId="488"/>
    <cellStyle name="Heading 1 2 3" xfId="487"/>
    <cellStyle name="Heading 1 3" xfId="489"/>
    <cellStyle name="Heading 1 3 2" xfId="490"/>
    <cellStyle name="Heading 1 4" xfId="491"/>
    <cellStyle name="Heading 1 5" xfId="758"/>
    <cellStyle name="Heading 2" xfId="847" builtinId="17" customBuiltin="1"/>
    <cellStyle name="Heading 2 2" xfId="60"/>
    <cellStyle name="Heading 2 2 2" xfId="493"/>
    <cellStyle name="Heading 2 2 3" xfId="492"/>
    <cellStyle name="Heading 2 3" xfId="494"/>
    <cellStyle name="Heading 2 3 2" xfId="495"/>
    <cellStyle name="Heading 2 4" xfId="496"/>
    <cellStyle name="Heading 2 5" xfId="760"/>
    <cellStyle name="Heading 3" xfId="848" builtinId="18" customBuiltin="1"/>
    <cellStyle name="Heading 3 2" xfId="61"/>
    <cellStyle name="Heading 3 2 2" xfId="498"/>
    <cellStyle name="Heading 3 2 3" xfId="497"/>
    <cellStyle name="Heading 3 3" xfId="499"/>
    <cellStyle name="Heading 3 3 2" xfId="500"/>
    <cellStyle name="Heading 3 4" xfId="501"/>
    <cellStyle name="Heading 3 5" xfId="762"/>
    <cellStyle name="Heading 4" xfId="849" builtinId="19" customBuiltin="1"/>
    <cellStyle name="Heading 4 2" xfId="62"/>
    <cellStyle name="Heading 4 2 2" xfId="503"/>
    <cellStyle name="Heading 4 2 3" xfId="502"/>
    <cellStyle name="Heading 4 3" xfId="504"/>
    <cellStyle name="Heading 4 3 2" xfId="505"/>
    <cellStyle name="Heading 4 4" xfId="506"/>
    <cellStyle name="Heading 4 5" xfId="764"/>
    <cellStyle name="Hyperlink 2" xfId="507"/>
    <cellStyle name="Hyperlink 2 2" xfId="508"/>
    <cellStyle name="Hyperlink 2 3" xfId="509"/>
    <cellStyle name="Hyperlink 3" xfId="510"/>
    <cellStyle name="Hyperlink 3 2" xfId="511"/>
    <cellStyle name="Input" xfId="852" builtinId="20" customBuiltin="1"/>
    <cellStyle name="Input 2" xfId="63"/>
    <cellStyle name="Input 2 2" xfId="513"/>
    <cellStyle name="Input 2 3" xfId="512"/>
    <cellStyle name="Input 3" xfId="514"/>
    <cellStyle name="Input 3 2" xfId="515"/>
    <cellStyle name="Input 4" xfId="516"/>
    <cellStyle name="KPMG Heading 1" xfId="517"/>
    <cellStyle name="KPMG Heading 2" xfId="518"/>
    <cellStyle name="KPMG Heading 3" xfId="519"/>
    <cellStyle name="KPMG Heading 4" xfId="520"/>
    <cellStyle name="KPMG Normal" xfId="521"/>
    <cellStyle name="KPMG Normal Text" xfId="522"/>
    <cellStyle name="KPMG Normal_123" xfId="523"/>
    <cellStyle name="Linked Cell" xfId="855" builtinId="24" customBuiltin="1"/>
    <cellStyle name="Linked Cell 2" xfId="64"/>
    <cellStyle name="Linked Cell 2 2" xfId="525"/>
    <cellStyle name="Linked Cell 2 3" xfId="524"/>
    <cellStyle name="Linked Cell 3" xfId="526"/>
    <cellStyle name="Linked Cell 3 2" xfId="527"/>
    <cellStyle name="Linked Cell 4" xfId="528"/>
    <cellStyle name="Neutral 2" xfId="65"/>
    <cellStyle name="Neutral 2 2" xfId="530"/>
    <cellStyle name="Neutral 2 3" xfId="531"/>
    <cellStyle name="Neutral 2 4" xfId="529"/>
    <cellStyle name="Neutral 3" xfId="532"/>
    <cellStyle name="Neutral 3 2" xfId="533"/>
    <cellStyle name="Neutral 4" xfId="534"/>
    <cellStyle name="Normal" xfId="0" builtinId="0"/>
    <cellStyle name="Normal 10" xfId="4"/>
    <cellStyle name="Normal 10 2" xfId="23"/>
    <cellStyle name="Normal 10 2 2" xfId="536"/>
    <cellStyle name="Normal 10 3" xfId="537"/>
    <cellStyle name="Normal 10 4" xfId="535"/>
    <cellStyle name="Normal 11" xfId="24"/>
    <cellStyle name="Normal 11 2" xfId="80"/>
    <cellStyle name="Normal 12" xfId="538"/>
    <cellStyle name="Normal 12 2" xfId="539"/>
    <cellStyle name="Normal 12 3" xfId="540"/>
    <cellStyle name="Normal 13" xfId="541"/>
    <cellStyle name="Normal 13 2" xfId="542"/>
    <cellStyle name="Normal 13 3" xfId="543"/>
    <cellStyle name="Normal 14" xfId="544"/>
    <cellStyle name="Normal 15" xfId="545"/>
    <cellStyle name="Normal 15 2" xfId="546"/>
    <cellStyle name="Normal 15 3" xfId="1025"/>
    <cellStyle name="Normal 16" xfId="547"/>
    <cellStyle name="Normal 16 2" xfId="548"/>
    <cellStyle name="Normal 16 2 2" xfId="549"/>
    <cellStyle name="Normal 16 3" xfId="550"/>
    <cellStyle name="Normal 17" xfId="551"/>
    <cellStyle name="Normal 17 2" xfId="552"/>
    <cellStyle name="Normal 17 3" xfId="553"/>
    <cellStyle name="Normal 17 4" xfId="554"/>
    <cellStyle name="Normal 17 4 2" xfId="1026"/>
    <cellStyle name="Normal 18" xfId="555"/>
    <cellStyle name="Normal 18 2" xfId="556"/>
    <cellStyle name="Normal 19" xfId="557"/>
    <cellStyle name="Normal 19 2" xfId="558"/>
    <cellStyle name="Normal 2" xfId="1"/>
    <cellStyle name="Normal 2 10" xfId="560"/>
    <cellStyle name="Normal 2 11" xfId="559"/>
    <cellStyle name="Normal 2 12" xfId="1057"/>
    <cellStyle name="Normal 2 2" xfId="12"/>
    <cellStyle name="Normal 2 2 2" xfId="29"/>
    <cellStyle name="Normal 2 2 2 2" xfId="563"/>
    <cellStyle name="Normal 2 2 2 3" xfId="564"/>
    <cellStyle name="Normal 2 2 2 4" xfId="562"/>
    <cellStyle name="Normal 2 2 3" xfId="565"/>
    <cellStyle name="Normal 2 2 4" xfId="566"/>
    <cellStyle name="Normal 2 2 5" xfId="567"/>
    <cellStyle name="Normal 2 2 6" xfId="568"/>
    <cellStyle name="Normal 2 2 7" xfId="561"/>
    <cellStyle name="Normal 2 3" xfId="569"/>
    <cellStyle name="Normal 2 3 2" xfId="570"/>
    <cellStyle name="Normal 2 3 3" xfId="571"/>
    <cellStyle name="Normal 2 3 4" xfId="572"/>
    <cellStyle name="Normal 2 4" xfId="573"/>
    <cellStyle name="Normal 2 4 2" xfId="574"/>
    <cellStyle name="Normal 2 5" xfId="575"/>
    <cellStyle name="Normal 2 6" xfId="576"/>
    <cellStyle name="Normal 2 6 2" xfId="1027"/>
    <cellStyle name="Normal 2 7" xfId="577"/>
    <cellStyle name="Normal 2 7 2" xfId="1028"/>
    <cellStyle name="Normal 2 8" xfId="578"/>
    <cellStyle name="Normal 2 9" xfId="579"/>
    <cellStyle name="Normal 2 9 2" xfId="1029"/>
    <cellStyle name="Normal 2_Gorcuxum ashxatakazm" xfId="580"/>
    <cellStyle name="Normal 20" xfId="581"/>
    <cellStyle name="Normal 20 2" xfId="582"/>
    <cellStyle name="Normal 20 2 2" xfId="583"/>
    <cellStyle name="Normal 20 2 2 2" xfId="1032"/>
    <cellStyle name="Normal 20 2 3" xfId="584"/>
    <cellStyle name="Normal 20 2 4" xfId="1031"/>
    <cellStyle name="Normal 20 3" xfId="585"/>
    <cellStyle name="Normal 20 3 2" xfId="1033"/>
    <cellStyle name="Normal 20 4" xfId="586"/>
    <cellStyle name="Normal 20 5" xfId="1030"/>
    <cellStyle name="Normal 21" xfId="587"/>
    <cellStyle name="Normal 21 2" xfId="588"/>
    <cellStyle name="Normal 22" xfId="589"/>
    <cellStyle name="Normal 22 2" xfId="1034"/>
    <cellStyle name="Normal 23" xfId="590"/>
    <cellStyle name="Normal 24" xfId="591"/>
    <cellStyle name="Normal 24 2" xfId="592"/>
    <cellStyle name="Normal 25" xfId="593"/>
    <cellStyle name="Normal 26" xfId="833"/>
    <cellStyle name="Normal 27" xfId="836"/>
    <cellStyle name="Normal 28" xfId="837"/>
    <cellStyle name="Normal 29" xfId="838"/>
    <cellStyle name="Normal 3" xfId="3"/>
    <cellStyle name="Normal 3 2" xfId="595"/>
    <cellStyle name="Normal 3 2 2" xfId="596"/>
    <cellStyle name="Normal 3 2 2 2" xfId="597"/>
    <cellStyle name="Normal 3 2 3" xfId="598"/>
    <cellStyle name="Normal 3 2 4" xfId="599"/>
    <cellStyle name="Normal 3 3" xfId="600"/>
    <cellStyle name="Normal 3 3 2" xfId="601"/>
    <cellStyle name="Normal 3 3 3" xfId="602"/>
    <cellStyle name="Normal 3 3 4" xfId="1035"/>
    <cellStyle name="Normal 3 4" xfId="603"/>
    <cellStyle name="Normal 3 4 2" xfId="604"/>
    <cellStyle name="Normal 3 5" xfId="605"/>
    <cellStyle name="Normal 3 5 2" xfId="606"/>
    <cellStyle name="Normal 3 6" xfId="607"/>
    <cellStyle name="Normal 3 7" xfId="608"/>
    <cellStyle name="Normal 3 8" xfId="594"/>
    <cellStyle name="Normal 3_HavelvacN2axjusakN3" xfId="609"/>
    <cellStyle name="Normal 30" xfId="839"/>
    <cellStyle name="Normal 31" xfId="840"/>
    <cellStyle name="Normal 32" xfId="834"/>
    <cellStyle name="Normal 33" xfId="878"/>
    <cellStyle name="Normal 34" xfId="1059"/>
    <cellStyle name="Normal 35" xfId="610"/>
    <cellStyle name="Normal 36" xfId="1049"/>
    <cellStyle name="Normal 374" xfId="611"/>
    <cellStyle name="Normal 374 2" xfId="612"/>
    <cellStyle name="Normal 4" xfId="5"/>
    <cellStyle name="Normal 4 2" xfId="27"/>
    <cellStyle name="Normal 4 2 2" xfId="615"/>
    <cellStyle name="Normal 4 2 2 2" xfId="73"/>
    <cellStyle name="Normal 4 2 3" xfId="616"/>
    <cellStyle name="Normal 4 2 3 2" xfId="1036"/>
    <cellStyle name="Normal 4 2 4" xfId="617"/>
    <cellStyle name="Normal 4 2 5" xfId="614"/>
    <cellStyle name="Normal 4 3" xfId="618"/>
    <cellStyle name="Normal 4 3 2" xfId="619"/>
    <cellStyle name="Normal 4 3 3" xfId="620"/>
    <cellStyle name="Normal 4 3 3 2" xfId="1038"/>
    <cellStyle name="Normal 4 3 4" xfId="1037"/>
    <cellStyle name="Normal 4 4" xfId="621"/>
    <cellStyle name="Normal 4 5" xfId="622"/>
    <cellStyle name="Normal 4 6" xfId="623"/>
    <cellStyle name="Normal 4 6 2" xfId="1039"/>
    <cellStyle name="Normal 4 7" xfId="624"/>
    <cellStyle name="Normal 4 8" xfId="613"/>
    <cellStyle name="Normal 5" xfId="9"/>
    <cellStyle name="Normal 5 2" xfId="18"/>
    <cellStyle name="Normal 5 2 2" xfId="625"/>
    <cellStyle name="Normal 5 3" xfId="626"/>
    <cellStyle name="Normal 53 3" xfId="627"/>
    <cellStyle name="Normal 54" xfId="628"/>
    <cellStyle name="Normal 6" xfId="11"/>
    <cellStyle name="Normal 6 2" xfId="21"/>
    <cellStyle name="Normal 6 2 2" xfId="631"/>
    <cellStyle name="Normal 6 2 3" xfId="630"/>
    <cellStyle name="Normal 6 3" xfId="632"/>
    <cellStyle name="Normal 6 4" xfId="633"/>
    <cellStyle name="Normal 6 4 2" xfId="1040"/>
    <cellStyle name="Normal 6 5" xfId="634"/>
    <cellStyle name="Normal 6 6" xfId="629"/>
    <cellStyle name="Normal 6 7" xfId="82"/>
    <cellStyle name="Normal 6 7 2" xfId="886"/>
    <cellStyle name="Normal 6 8" xfId="880"/>
    <cellStyle name="Normal 6 9" xfId="1054"/>
    <cellStyle name="Normal 67" xfId="635"/>
    <cellStyle name="Normal 7" xfId="13"/>
    <cellStyle name="Normal 7 2" xfId="637"/>
    <cellStyle name="Normal 7 3" xfId="76"/>
    <cellStyle name="Normal 7 4" xfId="638"/>
    <cellStyle name="Normal 7 5" xfId="636"/>
    <cellStyle name="Normal 7 5 2" xfId="1041"/>
    <cellStyle name="Normal 7 6" xfId="83"/>
    <cellStyle name="Normal 7 6 2" xfId="887"/>
    <cellStyle name="Normal 7 7" xfId="884"/>
    <cellStyle name="Normal 73" xfId="639"/>
    <cellStyle name="Normal 78" xfId="640"/>
    <cellStyle name="Normal 78 2" xfId="641"/>
    <cellStyle name="Normal 8" xfId="14"/>
    <cellStyle name="Normal 8 2" xfId="22"/>
    <cellStyle name="Normal 8 2 2" xfId="642"/>
    <cellStyle name="Normal 8 3" xfId="643"/>
    <cellStyle name="Normal 81" xfId="644"/>
    <cellStyle name="Normal 81 2" xfId="1042"/>
    <cellStyle name="Normal 88" xfId="645"/>
    <cellStyle name="Normal 89" xfId="646"/>
    <cellStyle name="Normal 9" xfId="16"/>
    <cellStyle name="Normal 9 2" xfId="648"/>
    <cellStyle name="Normal 9 3" xfId="647"/>
    <cellStyle name="Normal 9 4" xfId="841"/>
    <cellStyle name="Normal 9 4 2" xfId="1060"/>
    <cellStyle name="Normal 9 5" xfId="84"/>
    <cellStyle name="Normal 9 5 2" xfId="888"/>
    <cellStyle name="Normal 9 6" xfId="883"/>
    <cellStyle name="Normal 90" xfId="649"/>
    <cellStyle name="Note" xfId="795" builtinId="10" customBuiltin="1"/>
    <cellStyle name="Note 10" xfId="881"/>
    <cellStyle name="Note 2" xfId="650"/>
    <cellStyle name="Note 2 2" xfId="651"/>
    <cellStyle name="Note 2 2 2" xfId="652"/>
    <cellStyle name="Note 2 2 3" xfId="1043"/>
    <cellStyle name="Note 2 3" xfId="653"/>
    <cellStyle name="Note 2 4" xfId="654"/>
    <cellStyle name="Note 2 4 2" xfId="1044"/>
    <cellStyle name="Note 3" xfId="655"/>
    <cellStyle name="Note 3 2" xfId="656"/>
    <cellStyle name="Note 3 3" xfId="657"/>
    <cellStyle name="Note 3 4" xfId="658"/>
    <cellStyle name="Note 3 4 2" xfId="1045"/>
    <cellStyle name="Note 4" xfId="659"/>
    <cellStyle name="Note 4 2" xfId="660"/>
    <cellStyle name="Note 5" xfId="661"/>
    <cellStyle name="Note 5 2" xfId="662"/>
    <cellStyle name="Note 6" xfId="663"/>
    <cellStyle name="Note 6 2" xfId="664"/>
    <cellStyle name="Note 7" xfId="665"/>
    <cellStyle name="Note 7 2" xfId="666"/>
    <cellStyle name="Note 8" xfId="667"/>
    <cellStyle name="Note 9" xfId="668"/>
    <cellStyle name="Note 9 2" xfId="1046"/>
    <cellStyle name="Output" xfId="853" builtinId="21" customBuiltin="1"/>
    <cellStyle name="Output 2" xfId="66"/>
    <cellStyle name="Output 2 2" xfId="670"/>
    <cellStyle name="Output 2 3" xfId="669"/>
    <cellStyle name="Output 3" xfId="671"/>
    <cellStyle name="Output 3 2" xfId="672"/>
    <cellStyle name="Output 4" xfId="673"/>
    <cellStyle name="Percent 2" xfId="2"/>
    <cellStyle name="Percent 2 2" xfId="675"/>
    <cellStyle name="Percent 2 2 2" xfId="676"/>
    <cellStyle name="Percent 2 3" xfId="677"/>
    <cellStyle name="Percent 2 4" xfId="678"/>
    <cellStyle name="Percent 2 5" xfId="674"/>
    <cellStyle name="Percent 2 6" xfId="81"/>
    <cellStyle name="Percent 3" xfId="679"/>
    <cellStyle name="Percent 4" xfId="680"/>
    <cellStyle name="Percent 4 2" xfId="681"/>
    <cellStyle name="Percent 5" xfId="682"/>
    <cellStyle name="Percent 5 2" xfId="683"/>
    <cellStyle name="Percent 5 3" xfId="684"/>
    <cellStyle name="Percent 6" xfId="685"/>
    <cellStyle name="Percent 7" xfId="686"/>
    <cellStyle name="Percent 7 2" xfId="687"/>
    <cellStyle name="Percent 8" xfId="688"/>
    <cellStyle name="Percent 9" xfId="689"/>
    <cellStyle name="SN_241" xfId="15"/>
    <cellStyle name="SN_b" xfId="71"/>
    <cellStyle name="Style 1" xfId="26"/>
    <cellStyle name="Style 1 2" xfId="691"/>
    <cellStyle name="Style 1 3" xfId="692"/>
    <cellStyle name="Style 1 4" xfId="693"/>
    <cellStyle name="Style 1 5" xfId="694"/>
    <cellStyle name="Style 1 6" xfId="690"/>
    <cellStyle name="Title" xfId="845" builtinId="15" customBuiltin="1"/>
    <cellStyle name="Title 2" xfId="67"/>
    <cellStyle name="Title 2 2" xfId="696"/>
    <cellStyle name="Title 2 3" xfId="695"/>
    <cellStyle name="Title 3" xfId="697"/>
    <cellStyle name="Title 4" xfId="698"/>
    <cellStyle name="Total" xfId="859" builtinId="25" customBuiltin="1"/>
    <cellStyle name="Total 2" xfId="68"/>
    <cellStyle name="Total 2 2" xfId="700"/>
    <cellStyle name="Total 2 3" xfId="699"/>
    <cellStyle name="Total 3" xfId="701"/>
    <cellStyle name="Total 3 2" xfId="702"/>
    <cellStyle name="Total 4" xfId="703"/>
    <cellStyle name="Warning Text" xfId="857" builtinId="11" customBuiltin="1"/>
    <cellStyle name="Warning Text 2" xfId="69"/>
    <cellStyle name="Warning Text 2 2" xfId="705"/>
    <cellStyle name="Warning Text 2 3" xfId="704"/>
    <cellStyle name="Warning Text 3" xfId="706"/>
    <cellStyle name="Warning Text 3 2" xfId="707"/>
    <cellStyle name="Warning Text 4" xfId="708"/>
    <cellStyle name="Акцент1" xfId="709"/>
    <cellStyle name="Акцент1 2" xfId="710"/>
    <cellStyle name="Акцент2" xfId="711"/>
    <cellStyle name="Акцент2 2" xfId="712"/>
    <cellStyle name="Акцент3" xfId="713"/>
    <cellStyle name="Акцент3 2" xfId="714"/>
    <cellStyle name="Акцент4" xfId="715"/>
    <cellStyle name="Акцент4 2" xfId="716"/>
    <cellStyle name="Акцент5" xfId="717"/>
    <cellStyle name="Акцент5 2" xfId="718"/>
    <cellStyle name="Акцент6" xfId="719"/>
    <cellStyle name="Акцент6 2" xfId="720"/>
    <cellStyle name="Беззащитный" xfId="721"/>
    <cellStyle name="Ввод " xfId="722"/>
    <cellStyle name="Ввод  2" xfId="723"/>
    <cellStyle name="Ввод  2 2" xfId="724"/>
    <cellStyle name="Ввод  2 3" xfId="725"/>
    <cellStyle name="Ввод  2 4" xfId="726"/>
    <cellStyle name="Ввод  2 5" xfId="727"/>
    <cellStyle name="Ввод  2 6" xfId="728"/>
    <cellStyle name="Ввод  3" xfId="729"/>
    <cellStyle name="Ввод  4" xfId="730"/>
    <cellStyle name="Ввод  5" xfId="731"/>
    <cellStyle name="Ввод  6" xfId="732"/>
    <cellStyle name="Ввод  7" xfId="733"/>
    <cellStyle name="Вывод" xfId="734"/>
    <cellStyle name="Вывод 2" xfId="735"/>
    <cellStyle name="Вывод 2 2" xfId="736"/>
    <cellStyle name="Вывод 2 3" xfId="737"/>
    <cellStyle name="Вывод 2 4" xfId="738"/>
    <cellStyle name="Вывод 2 5" xfId="739"/>
    <cellStyle name="Вывод 2 6" xfId="740"/>
    <cellStyle name="Вывод 3" xfId="741"/>
    <cellStyle name="Вывод 4" xfId="742"/>
    <cellStyle name="Вывод 5" xfId="743"/>
    <cellStyle name="Вывод 6" xfId="744"/>
    <cellStyle name="Вывод 7" xfId="745"/>
    <cellStyle name="Вычисление" xfId="746"/>
    <cellStyle name="Вычисление 2" xfId="747"/>
    <cellStyle name="Вычисление 2 2" xfId="748"/>
    <cellStyle name="Вычисление 2 3" xfId="749"/>
    <cellStyle name="Вычисление 2 4" xfId="750"/>
    <cellStyle name="Вычисление 2 5" xfId="751"/>
    <cellStyle name="Вычисление 2 6" xfId="752"/>
    <cellStyle name="Вычисление 3" xfId="753"/>
    <cellStyle name="Вычисление 4" xfId="754"/>
    <cellStyle name="Вычисление 5" xfId="755"/>
    <cellStyle name="Вычисление 6" xfId="756"/>
    <cellStyle name="Вычисление 7" xfId="757"/>
    <cellStyle name="Заголовок 1 2" xfId="759"/>
    <cellStyle name="Заголовок 2 2" xfId="761"/>
    <cellStyle name="Заголовок 3 2" xfId="763"/>
    <cellStyle name="Заголовок 4 2" xfId="765"/>
    <cellStyle name="Защитный" xfId="766"/>
    <cellStyle name="Итог" xfId="767"/>
    <cellStyle name="Итог 2" xfId="768"/>
    <cellStyle name="Итог 2 2" xfId="769"/>
    <cellStyle name="Итог 2 3" xfId="770"/>
    <cellStyle name="Итог 2 4" xfId="771"/>
    <cellStyle name="Итог 2 5" xfId="772"/>
    <cellStyle name="Итог 2 6" xfId="773"/>
    <cellStyle name="Итог 3" xfId="774"/>
    <cellStyle name="Итог 4" xfId="775"/>
    <cellStyle name="Итог 5" xfId="776"/>
    <cellStyle name="Итог 6" xfId="777"/>
    <cellStyle name="Итог 7" xfId="778"/>
    <cellStyle name="Контрольная ячейка" xfId="779"/>
    <cellStyle name="Контрольная ячейка 2" xfId="780"/>
    <cellStyle name="Название" xfId="781"/>
    <cellStyle name="Название 2" xfId="782"/>
    <cellStyle name="Нейтральный" xfId="783"/>
    <cellStyle name="Нейтральный 2" xfId="784"/>
    <cellStyle name="Обычный 2" xfId="6"/>
    <cellStyle name="Обычный 2 2" xfId="19"/>
    <cellStyle name="Обычный 2 2 2" xfId="786"/>
    <cellStyle name="Обычный 2 2 3" xfId="785"/>
    <cellStyle name="Обычный 2 3" xfId="787"/>
    <cellStyle name="Обычный 3" xfId="78"/>
    <cellStyle name="Обычный 3 2" xfId="789"/>
    <cellStyle name="Обычный 3 3" xfId="790"/>
    <cellStyle name="Обычный 3 4" xfId="788"/>
    <cellStyle name="Обычный 3 5" xfId="885"/>
    <cellStyle name="Обычный 4" xfId="72"/>
    <cellStyle name="Обычный 4 2" xfId="843"/>
    <cellStyle name="Обычный 5" xfId="77"/>
    <cellStyle name="Обычный 6" xfId="844"/>
    <cellStyle name="Обычный 6 2" xfId="1062"/>
    <cellStyle name="Обычный 9 2" xfId="75"/>
    <cellStyle name="Плохой" xfId="791"/>
    <cellStyle name="Плохой 2" xfId="792"/>
    <cellStyle name="Пояснение" xfId="793"/>
    <cellStyle name="Пояснение 2" xfId="794"/>
    <cellStyle name="Примечание 2" xfId="796"/>
    <cellStyle name="Примечание 2 2" xfId="797"/>
    <cellStyle name="Примечание 2 2 2" xfId="1048"/>
    <cellStyle name="Примечание 2 3" xfId="1047"/>
    <cellStyle name="Примечание 3" xfId="798"/>
    <cellStyle name="Примечание 3 2" xfId="799"/>
    <cellStyle name="Примечание 3 3" xfId="800"/>
    <cellStyle name="Примечание 3 4" xfId="801"/>
    <cellStyle name="Примечание 3 5" xfId="802"/>
    <cellStyle name="Примечание 3 6" xfId="803"/>
    <cellStyle name="Примечание 4" xfId="804"/>
    <cellStyle name="Примечание 5" xfId="805"/>
    <cellStyle name="Примечание 6" xfId="806"/>
    <cellStyle name="Примечание 7" xfId="807"/>
    <cellStyle name="Примечание 8" xfId="808"/>
    <cellStyle name="Связанная ячейка" xfId="809"/>
    <cellStyle name="Связанная ячейка 2" xfId="810"/>
    <cellStyle name="Стиль 1" xfId="811"/>
    <cellStyle name="Стиль 1 2" xfId="812"/>
    <cellStyle name="Стиль 1 2 2" xfId="813"/>
    <cellStyle name="Текст предупреждения" xfId="814"/>
    <cellStyle name="Текст предупреждения 2" xfId="815"/>
    <cellStyle name="Финансовый 2" xfId="20"/>
    <cellStyle name="Финансовый 2 2" xfId="28"/>
    <cellStyle name="Финансовый 2 2 2" xfId="817"/>
    <cellStyle name="Финансовый 2 3" xfId="818"/>
    <cellStyle name="Финансовый 2 4" xfId="819"/>
    <cellStyle name="Финансовый 2 5" xfId="820"/>
    <cellStyle name="Финансовый 2 6" xfId="816"/>
    <cellStyle name="Финансовый 3" xfId="7"/>
    <cellStyle name="Финансовый 3 2" xfId="822"/>
    <cellStyle name="Финансовый 3 2 2" xfId="823"/>
    <cellStyle name="Финансовый 3 3" xfId="824"/>
    <cellStyle name="Финансовый 3 4" xfId="821"/>
    <cellStyle name="Финансовый 4" xfId="825"/>
    <cellStyle name="Финансовый 4 2" xfId="826"/>
    <cellStyle name="Финансовый 8" xfId="827"/>
    <cellStyle name="Финансовый 8 2" xfId="828"/>
    <cellStyle name="Финансовый 8 2 2" xfId="829"/>
    <cellStyle name="Финансовый 8 3" xfId="830"/>
    <cellStyle name="Хороший" xfId="831"/>
    <cellStyle name="Хороший 2" xfId="8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46"/>
  <sheetViews>
    <sheetView topLeftCell="A19" zoomScaleNormal="100" workbookViewId="0">
      <selection activeCell="C15" sqref="C15"/>
    </sheetView>
  </sheetViews>
  <sheetFormatPr defaultColWidth="9.140625" defaultRowHeight="13.5"/>
  <cols>
    <col min="1" max="1" width="12.140625" style="1" customWidth="1"/>
    <col min="2" max="2" width="16" style="1" customWidth="1"/>
    <col min="3" max="3" width="72.7109375" style="1" customWidth="1"/>
    <col min="4" max="4" width="20" style="1" customWidth="1"/>
    <col min="5" max="5" width="20" style="3" customWidth="1"/>
    <col min="6" max="16384" width="9.140625" style="1"/>
  </cols>
  <sheetData>
    <row r="1" spans="1:6" ht="63" customHeight="1">
      <c r="A1" s="13"/>
      <c r="B1" s="13"/>
      <c r="C1" s="13"/>
      <c r="D1" s="171" t="s">
        <v>123</v>
      </c>
      <c r="E1" s="171"/>
      <c r="F1" s="136"/>
    </row>
    <row r="2" spans="1:6" ht="17.25">
      <c r="A2" s="13"/>
      <c r="B2" s="13"/>
      <c r="C2" s="13"/>
      <c r="D2" s="13"/>
      <c r="E2" s="17"/>
    </row>
    <row r="3" spans="1:6" ht="77.25" customHeight="1">
      <c r="A3" s="172" t="s">
        <v>125</v>
      </c>
      <c r="B3" s="172"/>
      <c r="C3" s="172"/>
      <c r="D3" s="172"/>
      <c r="E3" s="172"/>
    </row>
    <row r="4" spans="1:6" ht="17.25">
      <c r="A4" s="13"/>
      <c r="B4" s="13"/>
      <c r="C4" s="13"/>
      <c r="D4" s="13"/>
      <c r="E4" s="17"/>
    </row>
    <row r="5" spans="1:6" ht="21" customHeight="1">
      <c r="A5" s="13"/>
      <c r="B5" s="13"/>
      <c r="C5" s="13"/>
      <c r="D5" s="13"/>
      <c r="E5" s="35" t="s">
        <v>49</v>
      </c>
    </row>
    <row r="6" spans="1:6" s="2" customFormat="1" ht="69.75" customHeight="1">
      <c r="A6" s="173" t="s">
        <v>3</v>
      </c>
      <c r="B6" s="173"/>
      <c r="C6" s="173" t="s">
        <v>4</v>
      </c>
      <c r="D6" s="174" t="s">
        <v>118</v>
      </c>
      <c r="E6" s="175"/>
    </row>
    <row r="7" spans="1:6" s="2" customFormat="1" ht="38.25" customHeight="1">
      <c r="A7" s="20" t="s">
        <v>6</v>
      </c>
      <c r="B7" s="20" t="s">
        <v>7</v>
      </c>
      <c r="C7" s="173"/>
      <c r="D7" s="32" t="s">
        <v>50</v>
      </c>
      <c r="E7" s="14" t="s">
        <v>5</v>
      </c>
    </row>
    <row r="8" spans="1:6" s="2" customFormat="1" ht="21.75" customHeight="1">
      <c r="A8" s="18"/>
      <c r="B8" s="176" t="s">
        <v>25</v>
      </c>
      <c r="C8" s="177"/>
      <c r="D8" s="19">
        <f>+D9+D29</f>
        <v>0</v>
      </c>
      <c r="E8" s="19">
        <f>+E9+E29</f>
        <v>0</v>
      </c>
    </row>
    <row r="9" spans="1:6" s="2" customFormat="1" ht="21" customHeight="1">
      <c r="A9" s="184" t="s">
        <v>33</v>
      </c>
      <c r="B9" s="185"/>
      <c r="C9" s="185"/>
      <c r="D9" s="101">
        <f t="shared" ref="D9:E9" si="0">+D10</f>
        <v>1806411.5999999999</v>
      </c>
      <c r="E9" s="101">
        <f t="shared" si="0"/>
        <v>1806411.5999999999</v>
      </c>
    </row>
    <row r="10" spans="1:6" s="2" customFormat="1" ht="17.25" customHeight="1">
      <c r="A10" s="181">
        <v>1059</v>
      </c>
      <c r="B10" s="162"/>
      <c r="C10" s="95" t="s">
        <v>14</v>
      </c>
      <c r="D10" s="178">
        <f t="shared" ref="D10:E10" si="1">+D17+D23</f>
        <v>1806411.5999999999</v>
      </c>
      <c r="E10" s="178">
        <f t="shared" si="1"/>
        <v>1806411.5999999999</v>
      </c>
    </row>
    <row r="11" spans="1:6" s="2" customFormat="1" ht="22.5" customHeight="1">
      <c r="A11" s="182"/>
      <c r="B11" s="163"/>
      <c r="C11" s="96" t="s">
        <v>83</v>
      </c>
      <c r="D11" s="179"/>
      <c r="E11" s="179"/>
    </row>
    <row r="12" spans="1:6" s="2" customFormat="1" ht="20.25" customHeight="1">
      <c r="A12" s="182"/>
      <c r="B12" s="163"/>
      <c r="C12" s="95" t="s">
        <v>15</v>
      </c>
      <c r="D12" s="179"/>
      <c r="E12" s="179"/>
    </row>
    <row r="13" spans="1:6" s="2" customFormat="1" ht="25.5" customHeight="1">
      <c r="A13" s="182"/>
      <c r="B13" s="163"/>
      <c r="C13" s="96" t="s">
        <v>84</v>
      </c>
      <c r="D13" s="179"/>
      <c r="E13" s="179"/>
    </row>
    <row r="14" spans="1:6" s="2" customFormat="1" ht="26.25" customHeight="1">
      <c r="A14" s="182"/>
      <c r="B14" s="163"/>
      <c r="C14" s="95" t="s">
        <v>16</v>
      </c>
      <c r="D14" s="179"/>
      <c r="E14" s="179"/>
    </row>
    <row r="15" spans="1:6" s="2" customFormat="1" ht="86.25">
      <c r="A15" s="183"/>
      <c r="B15" s="164"/>
      <c r="C15" s="96" t="s">
        <v>85</v>
      </c>
      <c r="D15" s="180"/>
      <c r="E15" s="180"/>
    </row>
    <row r="16" spans="1:6" ht="19.5" customHeight="1">
      <c r="A16" s="186"/>
      <c r="B16" s="187"/>
      <c r="C16" s="144" t="s">
        <v>8</v>
      </c>
      <c r="D16" s="145"/>
      <c r="E16" s="158"/>
    </row>
    <row r="17" spans="1:5" s="2" customFormat="1" ht="20.25" customHeight="1">
      <c r="A17" s="162"/>
      <c r="B17" s="165">
        <v>12002</v>
      </c>
      <c r="C17" s="95" t="s">
        <v>17</v>
      </c>
      <c r="D17" s="168">
        <v>1754335.4</v>
      </c>
      <c r="E17" s="168">
        <v>1754335.4</v>
      </c>
    </row>
    <row r="18" spans="1:5" s="2" customFormat="1" ht="62.25" customHeight="1">
      <c r="A18" s="163"/>
      <c r="B18" s="166"/>
      <c r="C18" s="96" t="s">
        <v>86</v>
      </c>
      <c r="D18" s="169"/>
      <c r="E18" s="169"/>
    </row>
    <row r="19" spans="1:5" s="2" customFormat="1" ht="24" customHeight="1">
      <c r="A19" s="163"/>
      <c r="B19" s="166"/>
      <c r="C19" s="95" t="s">
        <v>18</v>
      </c>
      <c r="D19" s="169"/>
      <c r="E19" s="169"/>
    </row>
    <row r="20" spans="1:5" s="2" customFormat="1" ht="54" customHeight="1">
      <c r="A20" s="163"/>
      <c r="B20" s="166"/>
      <c r="C20" s="96" t="s">
        <v>87</v>
      </c>
      <c r="D20" s="169"/>
      <c r="E20" s="169"/>
    </row>
    <row r="21" spans="1:5" s="2" customFormat="1" ht="19.5" customHeight="1">
      <c r="A21" s="163"/>
      <c r="B21" s="166"/>
      <c r="C21" s="95" t="s">
        <v>19</v>
      </c>
      <c r="D21" s="169"/>
      <c r="E21" s="169"/>
    </row>
    <row r="22" spans="1:5" s="2" customFormat="1" ht="20.25" customHeight="1">
      <c r="A22" s="164"/>
      <c r="B22" s="167"/>
      <c r="C22" s="96" t="s">
        <v>39</v>
      </c>
      <c r="D22" s="170"/>
      <c r="E22" s="170"/>
    </row>
    <row r="23" spans="1:5" s="2" customFormat="1" ht="20.25" customHeight="1">
      <c r="A23" s="162"/>
      <c r="B23" s="165" t="s">
        <v>94</v>
      </c>
      <c r="C23" s="105" t="s">
        <v>17</v>
      </c>
      <c r="D23" s="168">
        <v>52076.2</v>
      </c>
      <c r="E23" s="168">
        <v>52076.2</v>
      </c>
    </row>
    <row r="24" spans="1:5" s="2" customFormat="1" ht="58.5" customHeight="1">
      <c r="A24" s="163"/>
      <c r="B24" s="166"/>
      <c r="C24" s="106" t="s">
        <v>95</v>
      </c>
      <c r="D24" s="169"/>
      <c r="E24" s="169"/>
    </row>
    <row r="25" spans="1:5" s="2" customFormat="1" ht="24" customHeight="1">
      <c r="A25" s="163"/>
      <c r="B25" s="166"/>
      <c r="C25" s="105" t="s">
        <v>18</v>
      </c>
      <c r="D25" s="169"/>
      <c r="E25" s="169"/>
    </row>
    <row r="26" spans="1:5" s="2" customFormat="1" ht="54" customHeight="1">
      <c r="A26" s="163"/>
      <c r="B26" s="166"/>
      <c r="C26" s="106" t="s">
        <v>96</v>
      </c>
      <c r="D26" s="169"/>
      <c r="E26" s="169"/>
    </row>
    <row r="27" spans="1:5" s="2" customFormat="1" ht="19.5" customHeight="1">
      <c r="A27" s="163"/>
      <c r="B27" s="166"/>
      <c r="C27" s="105" t="s">
        <v>19</v>
      </c>
      <c r="D27" s="169"/>
      <c r="E27" s="169"/>
    </row>
    <row r="28" spans="1:5" s="2" customFormat="1" ht="20.25" customHeight="1">
      <c r="A28" s="164"/>
      <c r="B28" s="167"/>
      <c r="C28" s="106" t="s">
        <v>38</v>
      </c>
      <c r="D28" s="170"/>
      <c r="E28" s="170"/>
    </row>
    <row r="29" spans="1:5" s="2" customFormat="1" ht="22.5" customHeight="1">
      <c r="A29" s="152" t="s">
        <v>51</v>
      </c>
      <c r="B29" s="152"/>
      <c r="C29" s="153"/>
      <c r="D29" s="102">
        <f>+D30</f>
        <v>-1806411.5999999999</v>
      </c>
      <c r="E29" s="102">
        <f>+E30</f>
        <v>-1806411.5999999999</v>
      </c>
    </row>
    <row r="30" spans="1:5" s="2" customFormat="1" ht="19.5" customHeight="1">
      <c r="A30" s="154" t="s">
        <v>52</v>
      </c>
      <c r="B30" s="155"/>
      <c r="C30" s="97" t="s">
        <v>14</v>
      </c>
      <c r="D30" s="159">
        <f>+D37</f>
        <v>-1806411.5999999999</v>
      </c>
      <c r="E30" s="159">
        <f>+E37</f>
        <v>-1806411.5999999999</v>
      </c>
    </row>
    <row r="31" spans="1:5" s="2" customFormat="1" ht="20.25" customHeight="1">
      <c r="A31" s="154"/>
      <c r="B31" s="156"/>
      <c r="C31" s="98" t="s">
        <v>53</v>
      </c>
      <c r="D31" s="160"/>
      <c r="E31" s="160"/>
    </row>
    <row r="32" spans="1:5" s="2" customFormat="1" ht="18" customHeight="1">
      <c r="A32" s="154"/>
      <c r="B32" s="156"/>
      <c r="C32" s="97" t="s">
        <v>15</v>
      </c>
      <c r="D32" s="160"/>
      <c r="E32" s="160"/>
    </row>
    <row r="33" spans="1:5" s="2" customFormat="1" ht="38.25" customHeight="1">
      <c r="A33" s="154"/>
      <c r="B33" s="156"/>
      <c r="C33" s="98" t="s">
        <v>54</v>
      </c>
      <c r="D33" s="160"/>
      <c r="E33" s="160"/>
    </row>
    <row r="34" spans="1:5" s="2" customFormat="1" ht="18.75" customHeight="1">
      <c r="A34" s="154"/>
      <c r="B34" s="156"/>
      <c r="C34" s="97" t="s">
        <v>16</v>
      </c>
      <c r="D34" s="160"/>
      <c r="E34" s="160"/>
    </row>
    <row r="35" spans="1:5" s="2" customFormat="1" ht="36.75" customHeight="1">
      <c r="A35" s="154"/>
      <c r="B35" s="157"/>
      <c r="C35" s="98" t="s">
        <v>55</v>
      </c>
      <c r="D35" s="161"/>
      <c r="E35" s="161"/>
    </row>
    <row r="36" spans="1:5" ht="19.5" customHeight="1">
      <c r="A36" s="154"/>
      <c r="B36" s="99"/>
      <c r="C36" s="144" t="s">
        <v>8</v>
      </c>
      <c r="D36" s="145"/>
      <c r="E36" s="100"/>
    </row>
    <row r="37" spans="1:5" s="2" customFormat="1" ht="21" customHeight="1">
      <c r="A37" s="154"/>
      <c r="B37" s="146" t="s">
        <v>56</v>
      </c>
      <c r="C37" s="97" t="s">
        <v>17</v>
      </c>
      <c r="D37" s="149">
        <f t="shared" ref="D37:E37" si="2">+D10*-1</f>
        <v>-1806411.5999999999</v>
      </c>
      <c r="E37" s="149">
        <f t="shared" si="2"/>
        <v>-1806411.5999999999</v>
      </c>
    </row>
    <row r="38" spans="1:5" s="2" customFormat="1" ht="21" customHeight="1">
      <c r="A38" s="154"/>
      <c r="B38" s="147"/>
      <c r="C38" s="98" t="s">
        <v>53</v>
      </c>
      <c r="D38" s="150"/>
      <c r="E38" s="150"/>
    </row>
    <row r="39" spans="1:5" s="2" customFormat="1" ht="21.75" customHeight="1">
      <c r="A39" s="154"/>
      <c r="B39" s="147"/>
      <c r="C39" s="97" t="s">
        <v>18</v>
      </c>
      <c r="D39" s="150"/>
      <c r="E39" s="150"/>
    </row>
    <row r="40" spans="1:5" s="2" customFormat="1" ht="72" customHeight="1">
      <c r="A40" s="154"/>
      <c r="B40" s="147"/>
      <c r="C40" s="98" t="s">
        <v>57</v>
      </c>
      <c r="D40" s="150"/>
      <c r="E40" s="150"/>
    </row>
    <row r="41" spans="1:5" s="2" customFormat="1" ht="22.5" customHeight="1">
      <c r="A41" s="154"/>
      <c r="B41" s="147"/>
      <c r="C41" s="97" t="s">
        <v>19</v>
      </c>
      <c r="D41" s="150"/>
      <c r="E41" s="150"/>
    </row>
    <row r="42" spans="1:5" s="2" customFormat="1" ht="20.25" customHeight="1">
      <c r="A42" s="154"/>
      <c r="B42" s="148"/>
      <c r="C42" s="98" t="s">
        <v>38</v>
      </c>
      <c r="D42" s="151"/>
      <c r="E42" s="151"/>
    </row>
    <row r="44" spans="1:5" ht="17.25">
      <c r="D44" s="43"/>
      <c r="E44" s="1"/>
    </row>
    <row r="45" spans="1:5">
      <c r="E45" s="1"/>
    </row>
    <row r="46" spans="1:5">
      <c r="E46" s="1"/>
    </row>
  </sheetData>
  <mergeCells count="30">
    <mergeCell ref="D1:E1"/>
    <mergeCell ref="D17:D22"/>
    <mergeCell ref="A3:E3"/>
    <mergeCell ref="A6:B6"/>
    <mergeCell ref="C6:C7"/>
    <mergeCell ref="D6:E6"/>
    <mergeCell ref="B8:C8"/>
    <mergeCell ref="D10:D15"/>
    <mergeCell ref="A10:A15"/>
    <mergeCell ref="A9:C9"/>
    <mergeCell ref="E17:E22"/>
    <mergeCell ref="E10:E15"/>
    <mergeCell ref="A17:A22"/>
    <mergeCell ref="B17:B22"/>
    <mergeCell ref="B10:B15"/>
    <mergeCell ref="A16:B16"/>
    <mergeCell ref="C16:E16"/>
    <mergeCell ref="D30:D35"/>
    <mergeCell ref="E30:E35"/>
    <mergeCell ref="A23:A28"/>
    <mergeCell ref="B23:B28"/>
    <mergeCell ref="D23:D28"/>
    <mergeCell ref="E23:E28"/>
    <mergeCell ref="C36:D36"/>
    <mergeCell ref="B37:B42"/>
    <mergeCell ref="D37:D42"/>
    <mergeCell ref="E37:E42"/>
    <mergeCell ref="A29:C29"/>
    <mergeCell ref="A30:A42"/>
    <mergeCell ref="B30:B35"/>
  </mergeCells>
  <pageMargins left="0.22" right="0.23622047244094491" top="0.53" bottom="0.48" header="0.38" footer="0.3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56"/>
  <sheetViews>
    <sheetView tabSelected="1" zoomScaleNormal="100" workbookViewId="0">
      <selection activeCell="F28" sqref="F28"/>
    </sheetView>
  </sheetViews>
  <sheetFormatPr defaultColWidth="9.140625" defaultRowHeight="16.5"/>
  <cols>
    <col min="1" max="1" width="9" style="4" customWidth="1"/>
    <col min="2" max="2" width="8.28515625" style="4" customWidth="1"/>
    <col min="3" max="3" width="7.85546875" style="4" customWidth="1"/>
    <col min="4" max="4" width="13" style="4" customWidth="1"/>
    <col min="5" max="5" width="15" style="4" customWidth="1"/>
    <col min="6" max="6" width="73.5703125" style="4" customWidth="1"/>
    <col min="7" max="8" width="20.7109375" style="4" customWidth="1"/>
    <col min="9" max="9" width="9.140625" style="4"/>
    <col min="10" max="10" width="12.7109375" style="4" customWidth="1"/>
    <col min="11" max="16384" width="9.140625" style="4"/>
  </cols>
  <sheetData>
    <row r="1" spans="1:8" ht="60" customHeight="1">
      <c r="A1" s="13"/>
      <c r="B1" s="13"/>
      <c r="C1" s="13"/>
      <c r="D1" s="13"/>
      <c r="E1" s="13"/>
      <c r="F1" s="171" t="s">
        <v>93</v>
      </c>
      <c r="G1" s="171"/>
      <c r="H1" s="171"/>
    </row>
    <row r="2" spans="1:8" ht="18" customHeight="1">
      <c r="A2" s="13"/>
      <c r="B2" s="13"/>
      <c r="C2" s="13"/>
      <c r="D2" s="13"/>
      <c r="E2" s="13"/>
      <c r="F2" s="31"/>
      <c r="G2" s="31"/>
      <c r="H2" s="31"/>
    </row>
    <row r="3" spans="1:8" ht="40.5" customHeight="1">
      <c r="A3" s="191" t="s">
        <v>77</v>
      </c>
      <c r="B3" s="191"/>
      <c r="C3" s="191"/>
      <c r="D3" s="191"/>
      <c r="E3" s="191"/>
      <c r="F3" s="191"/>
      <c r="G3" s="191"/>
      <c r="H3" s="191"/>
    </row>
    <row r="4" spans="1:8" ht="24" customHeight="1">
      <c r="A4" s="13"/>
      <c r="B4" s="13"/>
      <c r="C4" s="13"/>
      <c r="D4" s="13"/>
      <c r="E4" s="13"/>
      <c r="F4" s="13"/>
      <c r="G4" s="13"/>
      <c r="H4" s="34" t="s">
        <v>49</v>
      </c>
    </row>
    <row r="5" spans="1:8" s="5" customFormat="1" ht="75" customHeight="1">
      <c r="A5" s="192" t="s">
        <v>20</v>
      </c>
      <c r="B5" s="174"/>
      <c r="C5" s="175"/>
      <c r="D5" s="193" t="s">
        <v>3</v>
      </c>
      <c r="E5" s="193"/>
      <c r="F5" s="193" t="s">
        <v>24</v>
      </c>
      <c r="G5" s="174" t="s">
        <v>118</v>
      </c>
      <c r="H5" s="175"/>
    </row>
    <row r="6" spans="1:8" s="5" customFormat="1" ht="36" customHeight="1">
      <c r="A6" s="15" t="s">
        <v>21</v>
      </c>
      <c r="B6" s="15" t="s">
        <v>22</v>
      </c>
      <c r="C6" s="15" t="s">
        <v>23</v>
      </c>
      <c r="D6" s="16" t="s">
        <v>6</v>
      </c>
      <c r="E6" s="16" t="s">
        <v>7</v>
      </c>
      <c r="F6" s="193"/>
      <c r="G6" s="33" t="s">
        <v>50</v>
      </c>
      <c r="H6" s="14" t="s">
        <v>2</v>
      </c>
    </row>
    <row r="7" spans="1:8" s="5" customFormat="1" ht="22.5" customHeight="1">
      <c r="A7" s="32"/>
      <c r="B7" s="24"/>
      <c r="C7" s="23"/>
      <c r="D7" s="24"/>
      <c r="E7" s="24"/>
      <c r="F7" s="21" t="s">
        <v>32</v>
      </c>
      <c r="G7" s="83">
        <f>+G11+G41</f>
        <v>0</v>
      </c>
      <c r="H7" s="83">
        <f>+H11+H41</f>
        <v>0</v>
      </c>
    </row>
    <row r="8" spans="1:8" s="5" customFormat="1" ht="22.5" customHeight="1">
      <c r="A8" s="141"/>
      <c r="B8" s="24"/>
      <c r="C8" s="23"/>
      <c r="D8" s="24"/>
      <c r="E8" s="24"/>
      <c r="F8" s="142" t="s">
        <v>9</v>
      </c>
      <c r="G8" s="83"/>
      <c r="H8" s="83"/>
    </row>
    <row r="9" spans="1:8" s="5" customFormat="1" ht="22.5" customHeight="1">
      <c r="A9" s="141"/>
      <c r="B9" s="24"/>
      <c r="C9" s="23"/>
      <c r="D9" s="24"/>
      <c r="E9" s="24"/>
      <c r="F9" s="143" t="s">
        <v>33</v>
      </c>
      <c r="G9" s="83">
        <f>+G11</f>
        <v>1806411.5999999999</v>
      </c>
      <c r="H9" s="83">
        <f>+H11</f>
        <v>1806411.5999999999</v>
      </c>
    </row>
    <row r="10" spans="1:8" s="5" customFormat="1" ht="22.5" customHeight="1">
      <c r="A10" s="141"/>
      <c r="B10" s="24"/>
      <c r="C10" s="23"/>
      <c r="D10" s="24"/>
      <c r="E10" s="24"/>
      <c r="F10" s="142" t="s">
        <v>9</v>
      </c>
      <c r="G10" s="83"/>
      <c r="H10" s="83"/>
    </row>
    <row r="11" spans="1:8" s="6" customFormat="1" ht="25.5" customHeight="1">
      <c r="A11" s="195" t="s">
        <v>34</v>
      </c>
      <c r="B11" s="33"/>
      <c r="C11" s="33"/>
      <c r="D11" s="24"/>
      <c r="E11" s="24"/>
      <c r="F11" s="11" t="s">
        <v>35</v>
      </c>
      <c r="G11" s="84">
        <f t="shared" ref="G11:H11" si="0">G13</f>
        <v>1806411.5999999999</v>
      </c>
      <c r="H11" s="84">
        <f t="shared" si="0"/>
        <v>1806411.5999999999</v>
      </c>
    </row>
    <row r="12" spans="1:8" s="6" customFormat="1" ht="20.25" customHeight="1">
      <c r="A12" s="196"/>
      <c r="B12" s="33"/>
      <c r="C12" s="33"/>
      <c r="D12" s="24"/>
      <c r="E12" s="24"/>
      <c r="F12" s="22" t="s">
        <v>9</v>
      </c>
      <c r="G12" s="85"/>
      <c r="H12" s="86"/>
    </row>
    <row r="13" spans="1:8" s="7" customFormat="1" ht="34.5">
      <c r="A13" s="196"/>
      <c r="B13" s="188" t="s">
        <v>40</v>
      </c>
      <c r="C13" s="194"/>
      <c r="D13" s="200"/>
      <c r="E13" s="206"/>
      <c r="F13" s="10" t="s">
        <v>41</v>
      </c>
      <c r="G13" s="87">
        <f t="shared" ref="G13" si="1">+G15</f>
        <v>1806411.5999999999</v>
      </c>
      <c r="H13" s="87">
        <f>+H15</f>
        <v>1806411.5999999999</v>
      </c>
    </row>
    <row r="14" spans="1:8" s="7" customFormat="1" ht="19.5" customHeight="1">
      <c r="A14" s="196"/>
      <c r="B14" s="189"/>
      <c r="C14" s="194"/>
      <c r="D14" s="201"/>
      <c r="E14" s="206"/>
      <c r="F14" s="8" t="s">
        <v>9</v>
      </c>
      <c r="G14" s="88"/>
      <c r="H14" s="89"/>
    </row>
    <row r="15" spans="1:8" s="7" customFormat="1" ht="18.75" customHeight="1">
      <c r="A15" s="196"/>
      <c r="B15" s="189"/>
      <c r="C15" s="188" t="s">
        <v>31</v>
      </c>
      <c r="D15" s="201"/>
      <c r="E15" s="206"/>
      <c r="F15" s="10" t="s">
        <v>42</v>
      </c>
      <c r="G15" s="87">
        <f t="shared" ref="G15" si="2">+G17</f>
        <v>1806411.5999999999</v>
      </c>
      <c r="H15" s="87">
        <f>+H17</f>
        <v>1806411.5999999999</v>
      </c>
    </row>
    <row r="16" spans="1:8" s="7" customFormat="1" ht="17.25" customHeight="1">
      <c r="A16" s="196"/>
      <c r="B16" s="189"/>
      <c r="C16" s="189"/>
      <c r="D16" s="201"/>
      <c r="E16" s="206"/>
      <c r="F16" s="8" t="s">
        <v>9</v>
      </c>
      <c r="G16" s="88"/>
      <c r="H16" s="89"/>
    </row>
    <row r="17" spans="1:8" s="7" customFormat="1" ht="17.25" customHeight="1">
      <c r="A17" s="196"/>
      <c r="B17" s="189"/>
      <c r="C17" s="189"/>
      <c r="D17" s="201"/>
      <c r="E17" s="206"/>
      <c r="F17" s="11" t="s">
        <v>33</v>
      </c>
      <c r="G17" s="87">
        <f>+G19</f>
        <v>1806411.5999999999</v>
      </c>
      <c r="H17" s="87">
        <f>+H19</f>
        <v>1806411.5999999999</v>
      </c>
    </row>
    <row r="18" spans="1:8" s="7" customFormat="1" ht="17.25" customHeight="1">
      <c r="A18" s="196"/>
      <c r="B18" s="189"/>
      <c r="C18" s="189"/>
      <c r="D18" s="202"/>
      <c r="E18" s="206"/>
      <c r="F18" s="8" t="s">
        <v>9</v>
      </c>
      <c r="G18" s="88"/>
      <c r="H18" s="89"/>
    </row>
    <row r="19" spans="1:8" s="7" customFormat="1" ht="21.75" customHeight="1">
      <c r="A19" s="196"/>
      <c r="B19" s="189"/>
      <c r="C19" s="189"/>
      <c r="D19" s="208">
        <v>1059</v>
      </c>
      <c r="E19" s="190"/>
      <c r="F19" s="12" t="s">
        <v>83</v>
      </c>
      <c r="G19" s="87">
        <f t="shared" ref="G19:H19" si="3">+G21+G30</f>
        <v>1806411.5999999999</v>
      </c>
      <c r="H19" s="87">
        <f t="shared" si="3"/>
        <v>1806411.5999999999</v>
      </c>
    </row>
    <row r="20" spans="1:8" s="7" customFormat="1" ht="18.75" customHeight="1">
      <c r="A20" s="196"/>
      <c r="B20" s="189"/>
      <c r="C20" s="189"/>
      <c r="D20" s="209"/>
      <c r="E20" s="190"/>
      <c r="F20" s="9" t="s">
        <v>9</v>
      </c>
      <c r="G20" s="90"/>
      <c r="H20" s="89"/>
    </row>
    <row r="21" spans="1:8" s="7" customFormat="1" ht="74.25" customHeight="1">
      <c r="A21" s="196"/>
      <c r="B21" s="189"/>
      <c r="C21" s="189"/>
      <c r="D21" s="209"/>
      <c r="E21" s="207">
        <v>12002</v>
      </c>
      <c r="F21" s="8" t="s">
        <v>86</v>
      </c>
      <c r="G21" s="89">
        <f t="shared" ref="G21" si="4">+G23</f>
        <v>1754335.4</v>
      </c>
      <c r="H21" s="89">
        <f>+H23</f>
        <v>1754335.4</v>
      </c>
    </row>
    <row r="22" spans="1:8" s="7" customFormat="1" ht="20.25" customHeight="1">
      <c r="A22" s="196"/>
      <c r="B22" s="189"/>
      <c r="C22" s="189"/>
      <c r="D22" s="209"/>
      <c r="E22" s="207"/>
      <c r="F22" s="8" t="s">
        <v>10</v>
      </c>
      <c r="G22" s="88"/>
      <c r="H22" s="89"/>
    </row>
    <row r="23" spans="1:8" s="7" customFormat="1" ht="24" customHeight="1">
      <c r="A23" s="196"/>
      <c r="B23" s="189"/>
      <c r="C23" s="189"/>
      <c r="D23" s="209"/>
      <c r="E23" s="207"/>
      <c r="F23" s="8" t="s">
        <v>33</v>
      </c>
      <c r="G23" s="89">
        <f t="shared" ref="G23" si="5">+G25</f>
        <v>1754335.4</v>
      </c>
      <c r="H23" s="89">
        <f>+H25</f>
        <v>1754335.4</v>
      </c>
    </row>
    <row r="24" spans="1:8" s="7" customFormat="1" ht="42" customHeight="1">
      <c r="A24" s="196"/>
      <c r="B24" s="189"/>
      <c r="C24" s="189"/>
      <c r="D24" s="209"/>
      <c r="E24" s="207"/>
      <c r="F24" s="8" t="s">
        <v>11</v>
      </c>
      <c r="G24" s="88"/>
      <c r="H24" s="89"/>
    </row>
    <row r="25" spans="1:8" s="7" customFormat="1" ht="18" customHeight="1">
      <c r="A25" s="196"/>
      <c r="B25" s="189"/>
      <c r="C25" s="189"/>
      <c r="D25" s="209"/>
      <c r="E25" s="207"/>
      <c r="F25" s="8" t="s">
        <v>12</v>
      </c>
      <c r="G25" s="89">
        <f t="shared" ref="G25:H27" si="6">+G26</f>
        <v>1754335.4</v>
      </c>
      <c r="H25" s="89">
        <f t="shared" si="6"/>
        <v>1754335.4</v>
      </c>
    </row>
    <row r="26" spans="1:8" s="7" customFormat="1" ht="19.5" customHeight="1">
      <c r="A26" s="196"/>
      <c r="B26" s="189"/>
      <c r="C26" s="189"/>
      <c r="D26" s="209"/>
      <c r="E26" s="207"/>
      <c r="F26" s="8" t="s">
        <v>13</v>
      </c>
      <c r="G26" s="89">
        <f t="shared" si="6"/>
        <v>1754335.4</v>
      </c>
      <c r="H26" s="89">
        <f t="shared" si="6"/>
        <v>1754335.4</v>
      </c>
    </row>
    <row r="27" spans="1:8" s="7" customFormat="1" ht="19.5" customHeight="1">
      <c r="A27" s="196"/>
      <c r="B27" s="189"/>
      <c r="C27" s="189"/>
      <c r="D27" s="209"/>
      <c r="E27" s="207"/>
      <c r="F27" s="8" t="s">
        <v>88</v>
      </c>
      <c r="G27" s="89">
        <f t="shared" si="6"/>
        <v>1754335.4</v>
      </c>
      <c r="H27" s="89">
        <f t="shared" si="6"/>
        <v>1754335.4</v>
      </c>
    </row>
    <row r="28" spans="1:8" s="7" customFormat="1" ht="34.5">
      <c r="A28" s="196"/>
      <c r="B28" s="189"/>
      <c r="C28" s="189"/>
      <c r="D28" s="209"/>
      <c r="E28" s="207"/>
      <c r="F28" s="8" t="s">
        <v>89</v>
      </c>
      <c r="G28" s="89">
        <f t="shared" ref="G28" si="7">+G29</f>
        <v>1754335.4</v>
      </c>
      <c r="H28" s="89">
        <f>+H29</f>
        <v>1754335.4</v>
      </c>
    </row>
    <row r="29" spans="1:8" s="7" customFormat="1" ht="39" customHeight="1">
      <c r="A29" s="196"/>
      <c r="B29" s="189"/>
      <c r="C29" s="189"/>
      <c r="D29" s="209"/>
      <c r="E29" s="207"/>
      <c r="F29" s="8" t="s">
        <v>90</v>
      </c>
      <c r="G29" s="89">
        <f>+'հավելված 1'!D17</f>
        <v>1754335.4</v>
      </c>
      <c r="H29" s="89">
        <f>+'հավելված 1'!E17</f>
        <v>1754335.4</v>
      </c>
    </row>
    <row r="30" spans="1:8" s="7" customFormat="1" ht="74.25" customHeight="1">
      <c r="A30" s="81"/>
      <c r="B30" s="80"/>
      <c r="C30" s="80"/>
      <c r="D30" s="209"/>
      <c r="E30" s="207">
        <v>11009</v>
      </c>
      <c r="F30" s="9" t="s">
        <v>95</v>
      </c>
      <c r="G30" s="89">
        <f t="shared" ref="G30" si="8">+G32</f>
        <v>52076.2</v>
      </c>
      <c r="H30" s="89">
        <f>+H32</f>
        <v>52076.2</v>
      </c>
    </row>
    <row r="31" spans="1:8" s="7" customFormat="1" ht="20.25" customHeight="1">
      <c r="A31" s="81"/>
      <c r="B31" s="80"/>
      <c r="C31" s="80"/>
      <c r="D31" s="209"/>
      <c r="E31" s="207"/>
      <c r="F31" s="9" t="s">
        <v>10</v>
      </c>
      <c r="G31" s="88"/>
      <c r="H31" s="89"/>
    </row>
    <row r="32" spans="1:8" s="7" customFormat="1" ht="24" customHeight="1">
      <c r="A32" s="81"/>
      <c r="B32" s="80"/>
      <c r="C32" s="80"/>
      <c r="D32" s="209"/>
      <c r="E32" s="207"/>
      <c r="F32" s="9" t="s">
        <v>33</v>
      </c>
      <c r="G32" s="89">
        <f t="shared" ref="G32" si="9">+G34</f>
        <v>52076.2</v>
      </c>
      <c r="H32" s="89">
        <f>+H34</f>
        <v>52076.2</v>
      </c>
    </row>
    <row r="33" spans="1:13" s="7" customFormat="1" ht="42" customHeight="1">
      <c r="A33" s="81"/>
      <c r="B33" s="80"/>
      <c r="C33" s="80"/>
      <c r="D33" s="209"/>
      <c r="E33" s="207"/>
      <c r="F33" s="9" t="s">
        <v>11</v>
      </c>
      <c r="G33" s="88"/>
      <c r="H33" s="89"/>
    </row>
    <row r="34" spans="1:13" s="7" customFormat="1" ht="18" customHeight="1">
      <c r="A34" s="81"/>
      <c r="B34" s="80"/>
      <c r="C34" s="80"/>
      <c r="D34" s="209"/>
      <c r="E34" s="207"/>
      <c r="F34" s="9" t="s">
        <v>12</v>
      </c>
      <c r="G34" s="89">
        <f t="shared" ref="G34:H37" si="10">+G35</f>
        <v>52076.2</v>
      </c>
      <c r="H34" s="89">
        <f t="shared" si="10"/>
        <v>52076.2</v>
      </c>
    </row>
    <row r="35" spans="1:13" s="7" customFormat="1" ht="19.5" customHeight="1">
      <c r="A35" s="81"/>
      <c r="B35" s="80"/>
      <c r="C35" s="80"/>
      <c r="D35" s="209"/>
      <c r="E35" s="207"/>
      <c r="F35" s="9" t="s">
        <v>13</v>
      </c>
      <c r="G35" s="89">
        <f t="shared" si="10"/>
        <v>52076.2</v>
      </c>
      <c r="H35" s="89">
        <f t="shared" si="10"/>
        <v>52076.2</v>
      </c>
    </row>
    <row r="36" spans="1:13" s="7" customFormat="1" ht="19.5" customHeight="1">
      <c r="A36" s="81"/>
      <c r="B36" s="80"/>
      <c r="C36" s="80"/>
      <c r="D36" s="209"/>
      <c r="E36" s="207"/>
      <c r="F36" s="9" t="s">
        <v>97</v>
      </c>
      <c r="G36" s="89">
        <f t="shared" si="10"/>
        <v>52076.2</v>
      </c>
      <c r="H36" s="89">
        <f t="shared" si="10"/>
        <v>52076.2</v>
      </c>
    </row>
    <row r="37" spans="1:13" s="7" customFormat="1" ht="34.5">
      <c r="A37" s="81"/>
      <c r="B37" s="80"/>
      <c r="C37" s="80"/>
      <c r="D37" s="209"/>
      <c r="E37" s="207"/>
      <c r="F37" s="9" t="s">
        <v>98</v>
      </c>
      <c r="G37" s="89">
        <f t="shared" si="10"/>
        <v>52076.2</v>
      </c>
      <c r="H37" s="89">
        <f>+H38</f>
        <v>52076.2</v>
      </c>
    </row>
    <row r="38" spans="1:13" s="7" customFormat="1" ht="39" customHeight="1">
      <c r="A38" s="81"/>
      <c r="B38" s="80"/>
      <c r="C38" s="80"/>
      <c r="D38" s="210"/>
      <c r="E38" s="207"/>
      <c r="F38" s="9" t="s">
        <v>99</v>
      </c>
      <c r="G38" s="89">
        <f>+'հավելված 1'!D23</f>
        <v>52076.2</v>
      </c>
      <c r="H38" s="89">
        <f>+'հավելված 1'!E23</f>
        <v>52076.2</v>
      </c>
    </row>
    <row r="39" spans="1:13" s="5" customFormat="1" ht="22.5" customHeight="1">
      <c r="A39" s="141"/>
      <c r="B39" s="24"/>
      <c r="C39" s="23"/>
      <c r="D39" s="24"/>
      <c r="E39" s="24"/>
      <c r="F39" s="27" t="s">
        <v>128</v>
      </c>
      <c r="G39" s="83">
        <f>+G41</f>
        <v>-1806411.5999999999</v>
      </c>
      <c r="H39" s="83">
        <f>+H41</f>
        <v>-1806411.5999999999</v>
      </c>
    </row>
    <row r="40" spans="1:13" s="5" customFormat="1" ht="22.5" customHeight="1">
      <c r="A40" s="141"/>
      <c r="B40" s="24"/>
      <c r="C40" s="23"/>
      <c r="D40" s="24"/>
      <c r="E40" s="24"/>
      <c r="F40" s="142" t="s">
        <v>9</v>
      </c>
      <c r="G40" s="83"/>
      <c r="H40" s="83"/>
    </row>
    <row r="41" spans="1:13" s="37" customFormat="1" ht="37.5" customHeight="1">
      <c r="A41" s="203" t="s">
        <v>58</v>
      </c>
      <c r="B41" s="25"/>
      <c r="C41" s="25"/>
      <c r="D41" s="25"/>
      <c r="E41" s="26"/>
      <c r="F41" s="27" t="s">
        <v>59</v>
      </c>
      <c r="G41" s="91">
        <f>+G43</f>
        <v>-1806411.5999999999</v>
      </c>
      <c r="H41" s="91">
        <f>+H43</f>
        <v>-1806411.5999999999</v>
      </c>
      <c r="J41" s="38"/>
      <c r="K41" s="38"/>
      <c r="L41" s="38"/>
      <c r="M41" s="38"/>
    </row>
    <row r="42" spans="1:13" s="37" customFormat="1" ht="18.75" customHeight="1">
      <c r="A42" s="203"/>
      <c r="B42" s="25"/>
      <c r="C42" s="25"/>
      <c r="D42" s="25"/>
      <c r="E42" s="26"/>
      <c r="F42" s="28" t="s">
        <v>9</v>
      </c>
      <c r="G42" s="92"/>
      <c r="H42" s="93"/>
      <c r="J42" s="38"/>
      <c r="K42" s="38"/>
      <c r="L42" s="38"/>
      <c r="M42" s="38"/>
    </row>
    <row r="43" spans="1:13" s="37" customFormat="1" ht="37.5" customHeight="1">
      <c r="A43" s="203"/>
      <c r="B43" s="204" t="s">
        <v>45</v>
      </c>
      <c r="C43" s="25"/>
      <c r="D43" s="25"/>
      <c r="E43" s="26"/>
      <c r="F43" s="27" t="s">
        <v>60</v>
      </c>
      <c r="G43" s="92">
        <f>+G45</f>
        <v>-1806411.5999999999</v>
      </c>
      <c r="H43" s="92">
        <f>+H45</f>
        <v>-1806411.5999999999</v>
      </c>
    </row>
    <row r="44" spans="1:13" s="37" customFormat="1" ht="21" customHeight="1">
      <c r="A44" s="203"/>
      <c r="B44" s="204"/>
      <c r="C44" s="25"/>
      <c r="D44" s="25"/>
      <c r="E44" s="26"/>
      <c r="F44" s="28" t="s">
        <v>9</v>
      </c>
      <c r="G44" s="92"/>
      <c r="H44" s="93"/>
    </row>
    <row r="45" spans="1:13" s="39" customFormat="1" ht="23.25" customHeight="1">
      <c r="A45" s="203"/>
      <c r="B45" s="204"/>
      <c r="C45" s="204" t="s">
        <v>45</v>
      </c>
      <c r="D45" s="25"/>
      <c r="E45" s="36"/>
      <c r="F45" s="29" t="s">
        <v>53</v>
      </c>
      <c r="G45" s="92">
        <f>+G47</f>
        <v>-1806411.5999999999</v>
      </c>
      <c r="H45" s="92">
        <f>+H47</f>
        <v>-1806411.5999999999</v>
      </c>
    </row>
    <row r="46" spans="1:13" s="39" customFormat="1" ht="21.75" customHeight="1">
      <c r="A46" s="203"/>
      <c r="B46" s="204"/>
      <c r="C46" s="204"/>
      <c r="D46" s="25"/>
      <c r="E46" s="36"/>
      <c r="F46" s="25" t="s">
        <v>9</v>
      </c>
      <c r="G46" s="92"/>
      <c r="H46" s="93"/>
    </row>
    <row r="47" spans="1:13" s="39" customFormat="1" ht="18" customHeight="1">
      <c r="A47" s="203"/>
      <c r="B47" s="204"/>
      <c r="C47" s="204"/>
      <c r="D47" s="205">
        <v>1139</v>
      </c>
      <c r="E47" s="36"/>
      <c r="F47" s="25" t="s">
        <v>53</v>
      </c>
      <c r="G47" s="92">
        <f>+G49</f>
        <v>-1806411.5999999999</v>
      </c>
      <c r="H47" s="92">
        <f>+H49</f>
        <v>-1806411.5999999999</v>
      </c>
    </row>
    <row r="48" spans="1:13" s="39" customFormat="1" ht="18.75" customHeight="1">
      <c r="A48" s="203"/>
      <c r="B48" s="204"/>
      <c r="C48" s="204"/>
      <c r="D48" s="205"/>
      <c r="E48" s="36"/>
      <c r="F48" s="25" t="s">
        <v>9</v>
      </c>
      <c r="G48" s="92"/>
      <c r="H48" s="93"/>
    </row>
    <row r="49" spans="1:8" s="40" customFormat="1" ht="23.25" customHeight="1">
      <c r="A49" s="203"/>
      <c r="B49" s="204"/>
      <c r="C49" s="204"/>
      <c r="D49" s="205"/>
      <c r="E49" s="197">
        <v>11001</v>
      </c>
      <c r="F49" s="25" t="s">
        <v>53</v>
      </c>
      <c r="G49" s="92">
        <f>+G51</f>
        <v>-1806411.5999999999</v>
      </c>
      <c r="H49" s="92">
        <f>+H51</f>
        <v>-1806411.5999999999</v>
      </c>
    </row>
    <row r="50" spans="1:8" s="40" customFormat="1" ht="24" customHeight="1">
      <c r="A50" s="203"/>
      <c r="B50" s="204"/>
      <c r="C50" s="204"/>
      <c r="D50" s="205"/>
      <c r="E50" s="198"/>
      <c r="F50" s="30" t="s">
        <v>46</v>
      </c>
      <c r="G50" s="92"/>
      <c r="H50" s="94"/>
    </row>
    <row r="51" spans="1:8" s="40" customFormat="1" ht="19.5" customHeight="1">
      <c r="A51" s="203"/>
      <c r="B51" s="204"/>
      <c r="C51" s="204"/>
      <c r="D51" s="205"/>
      <c r="E51" s="198"/>
      <c r="F51" s="41" t="s">
        <v>51</v>
      </c>
      <c r="G51" s="92">
        <f>+G53</f>
        <v>-1806411.5999999999</v>
      </c>
      <c r="H51" s="92">
        <f>+H53</f>
        <v>-1806411.5999999999</v>
      </c>
    </row>
    <row r="52" spans="1:8" s="40" customFormat="1" ht="35.25" customHeight="1">
      <c r="A52" s="203"/>
      <c r="B52" s="204"/>
      <c r="C52" s="204"/>
      <c r="D52" s="205"/>
      <c r="E52" s="198"/>
      <c r="F52" s="30" t="s">
        <v>47</v>
      </c>
      <c r="G52" s="92"/>
      <c r="H52" s="94"/>
    </row>
    <row r="53" spans="1:8" s="40" customFormat="1" ht="18" customHeight="1">
      <c r="A53" s="203"/>
      <c r="B53" s="204"/>
      <c r="C53" s="204"/>
      <c r="D53" s="205"/>
      <c r="E53" s="198"/>
      <c r="F53" s="30" t="s">
        <v>61</v>
      </c>
      <c r="G53" s="92">
        <f>+G54</f>
        <v>-1806411.5999999999</v>
      </c>
      <c r="H53" s="92">
        <f>+H54</f>
        <v>-1806411.5999999999</v>
      </c>
    </row>
    <row r="54" spans="1:8" s="40" customFormat="1" ht="20.25" customHeight="1">
      <c r="A54" s="203"/>
      <c r="B54" s="204"/>
      <c r="C54" s="204"/>
      <c r="D54" s="205"/>
      <c r="E54" s="198"/>
      <c r="F54" s="30" t="s">
        <v>48</v>
      </c>
      <c r="G54" s="92">
        <f>G55</f>
        <v>-1806411.5999999999</v>
      </c>
      <c r="H54" s="92">
        <f>H55</f>
        <v>-1806411.5999999999</v>
      </c>
    </row>
    <row r="55" spans="1:8" s="40" customFormat="1" ht="21.75" customHeight="1">
      <c r="A55" s="203"/>
      <c r="B55" s="204"/>
      <c r="C55" s="204"/>
      <c r="D55" s="205"/>
      <c r="E55" s="198"/>
      <c r="F55" s="30" t="s">
        <v>62</v>
      </c>
      <c r="G55" s="92">
        <f t="shared" ref="G55:H55" si="11">+G56</f>
        <v>-1806411.5999999999</v>
      </c>
      <c r="H55" s="92">
        <f t="shared" si="11"/>
        <v>-1806411.5999999999</v>
      </c>
    </row>
    <row r="56" spans="1:8" s="40" customFormat="1" ht="18.75" customHeight="1">
      <c r="A56" s="203"/>
      <c r="B56" s="204"/>
      <c r="C56" s="204"/>
      <c r="D56" s="205"/>
      <c r="E56" s="199"/>
      <c r="F56" s="30" t="s">
        <v>63</v>
      </c>
      <c r="G56" s="89">
        <f t="shared" ref="G56:H56" si="12">+G11*-1</f>
        <v>-1806411.5999999999</v>
      </c>
      <c r="H56" s="89">
        <f t="shared" si="12"/>
        <v>-1806411.5999999999</v>
      </c>
    </row>
  </sheetData>
  <mergeCells count="21">
    <mergeCell ref="E49:E56"/>
    <mergeCell ref="D13:D18"/>
    <mergeCell ref="B13:B29"/>
    <mergeCell ref="A41:A56"/>
    <mergeCell ref="B43:B56"/>
    <mergeCell ref="C45:C56"/>
    <mergeCell ref="D47:D56"/>
    <mergeCell ref="E13:E18"/>
    <mergeCell ref="E21:E29"/>
    <mergeCell ref="E30:E38"/>
    <mergeCell ref="D19:D38"/>
    <mergeCell ref="G5:H5"/>
    <mergeCell ref="F1:H1"/>
    <mergeCell ref="C15:C29"/>
    <mergeCell ref="E19:E20"/>
    <mergeCell ref="A3:H3"/>
    <mergeCell ref="A5:C5"/>
    <mergeCell ref="D5:E5"/>
    <mergeCell ref="F5:F6"/>
    <mergeCell ref="C13:C14"/>
    <mergeCell ref="A11:A29"/>
  </mergeCells>
  <pageMargins left="0.35433070866141736" right="0.15748031496062992" top="0.15748031496062992" bottom="0.15748031496062992" header="0.15748031496062992" footer="0.15748031496062992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4"/>
  <sheetViews>
    <sheetView workbookViewId="0">
      <selection activeCell="D13" sqref="D13:F13"/>
    </sheetView>
  </sheetViews>
  <sheetFormatPr defaultColWidth="9.140625" defaultRowHeight="17.25"/>
  <cols>
    <col min="1" max="1" width="0.140625" style="1" customWidth="1"/>
    <col min="2" max="3" width="8.7109375" style="3" customWidth="1"/>
    <col min="4" max="4" width="7.140625" style="114" customWidth="1"/>
    <col min="5" max="5" width="6" style="114" customWidth="1"/>
    <col min="6" max="6" width="49" style="114" customWidth="1"/>
    <col min="7" max="7" width="81.28515625" style="3" customWidth="1"/>
    <col min="8" max="8" width="39" style="132" customWidth="1"/>
    <col min="9" max="16384" width="9.140625" style="1"/>
  </cols>
  <sheetData>
    <row r="1" spans="2:15">
      <c r="F1" s="115"/>
      <c r="G1" s="226" t="s">
        <v>108</v>
      </c>
      <c r="H1" s="226"/>
      <c r="I1" s="116"/>
      <c r="J1" s="116"/>
    </row>
    <row r="2" spans="2:15">
      <c r="F2" s="226" t="s">
        <v>109</v>
      </c>
      <c r="G2" s="226"/>
      <c r="H2" s="226"/>
      <c r="I2" s="116"/>
      <c r="J2" s="116"/>
    </row>
    <row r="3" spans="2:15">
      <c r="F3" s="115"/>
      <c r="G3" s="226" t="s">
        <v>78</v>
      </c>
      <c r="H3" s="226"/>
      <c r="I3" s="116"/>
      <c r="J3" s="116"/>
    </row>
    <row r="5" spans="2:15">
      <c r="B5" s="227" t="s">
        <v>110</v>
      </c>
      <c r="C5" s="227"/>
      <c r="D5" s="227"/>
      <c r="E5" s="227"/>
      <c r="F5" s="227"/>
      <c r="G5" s="227"/>
      <c r="H5" s="227"/>
      <c r="I5" s="115"/>
      <c r="J5" s="117"/>
      <c r="K5" s="115"/>
      <c r="L5" s="115"/>
      <c r="M5" s="115"/>
      <c r="N5" s="38"/>
      <c r="O5" s="38"/>
    </row>
    <row r="6" spans="2:15">
      <c r="H6" s="118" t="s">
        <v>111</v>
      </c>
      <c r="I6" s="115"/>
      <c r="J6" s="115"/>
      <c r="K6" s="115"/>
      <c r="L6" s="115"/>
      <c r="M6" s="115"/>
      <c r="N6"/>
      <c r="O6"/>
    </row>
    <row r="7" spans="2:15">
      <c r="B7" s="228" t="s">
        <v>112</v>
      </c>
      <c r="C7" s="229"/>
      <c r="D7" s="230" t="s">
        <v>113</v>
      </c>
      <c r="E7" s="230"/>
      <c r="F7" s="230"/>
      <c r="G7" s="230" t="s">
        <v>114</v>
      </c>
      <c r="H7" s="120" t="s">
        <v>115</v>
      </c>
      <c r="I7" s="172"/>
      <c r="J7" s="172"/>
      <c r="K7" s="172"/>
      <c r="L7" s="172"/>
      <c r="M7" s="172"/>
      <c r="N7" s="172"/>
      <c r="O7" s="172"/>
    </row>
    <row r="8" spans="2:15" ht="51.75">
      <c r="B8" s="119" t="s">
        <v>116</v>
      </c>
      <c r="C8" s="119" t="s">
        <v>117</v>
      </c>
      <c r="D8" s="230"/>
      <c r="E8" s="230"/>
      <c r="F8" s="230"/>
      <c r="G8" s="230"/>
      <c r="H8" s="120" t="s">
        <v>126</v>
      </c>
    </row>
    <row r="9" spans="2:15">
      <c r="B9" s="121">
        <v>1</v>
      </c>
      <c r="C9" s="121">
        <v>2</v>
      </c>
      <c r="D9" s="211">
        <v>3</v>
      </c>
      <c r="E9" s="211"/>
      <c r="F9" s="211"/>
      <c r="G9" s="121">
        <v>4</v>
      </c>
      <c r="H9" s="122">
        <v>5</v>
      </c>
    </row>
    <row r="10" spans="2:15">
      <c r="B10" s="212" t="s">
        <v>25</v>
      </c>
      <c r="C10" s="213"/>
      <c r="D10" s="213"/>
      <c r="E10" s="213"/>
      <c r="F10" s="213"/>
      <c r="G10" s="214"/>
      <c r="H10" s="123">
        <f>+H11</f>
        <v>52076.2</v>
      </c>
    </row>
    <row r="11" spans="2:15">
      <c r="B11" s="215" t="s">
        <v>119</v>
      </c>
      <c r="C11" s="216"/>
      <c r="D11" s="216"/>
      <c r="E11" s="216"/>
      <c r="F11" s="216"/>
      <c r="G11" s="217"/>
      <c r="H11" s="124">
        <f>+H12</f>
        <v>52076.2</v>
      </c>
    </row>
    <row r="12" spans="2:15" s="128" customFormat="1" ht="17.25" customHeight="1">
      <c r="B12" s="125">
        <v>1059</v>
      </c>
      <c r="C12" s="218" t="s">
        <v>120</v>
      </c>
      <c r="D12" s="219"/>
      <c r="E12" s="219"/>
      <c r="F12" s="220"/>
      <c r="G12" s="126"/>
      <c r="H12" s="127">
        <f>+H13</f>
        <v>52076.2</v>
      </c>
    </row>
    <row r="13" spans="2:15" ht="56.25" customHeight="1">
      <c r="B13" s="221"/>
      <c r="C13" s="133">
        <v>11009</v>
      </c>
      <c r="D13" s="222" t="s">
        <v>121</v>
      </c>
      <c r="E13" s="222" t="s">
        <v>95</v>
      </c>
      <c r="F13" s="222" t="s">
        <v>95</v>
      </c>
      <c r="G13" s="134" t="s">
        <v>119</v>
      </c>
      <c r="H13" s="129">
        <f>+H14</f>
        <v>52076.2</v>
      </c>
    </row>
    <row r="14" spans="2:15" ht="27">
      <c r="B14" s="221"/>
      <c r="C14" s="130"/>
      <c r="D14" s="223"/>
      <c r="E14" s="224"/>
      <c r="F14" s="225"/>
      <c r="G14" s="135" t="s">
        <v>122</v>
      </c>
      <c r="H14" s="131">
        <f>+'հավելված 1'!E23</f>
        <v>52076.2</v>
      </c>
    </row>
  </sheetData>
  <mergeCells count="15">
    <mergeCell ref="B13:B14"/>
    <mergeCell ref="D13:F13"/>
    <mergeCell ref="D14:F14"/>
    <mergeCell ref="G1:H1"/>
    <mergeCell ref="F2:H2"/>
    <mergeCell ref="G3:H3"/>
    <mergeCell ref="B5:H5"/>
    <mergeCell ref="B7:C7"/>
    <mergeCell ref="D7:F8"/>
    <mergeCell ref="G7:G8"/>
    <mergeCell ref="I7:O7"/>
    <mergeCell ref="D9:F9"/>
    <mergeCell ref="B10:G10"/>
    <mergeCell ref="B11:G11"/>
    <mergeCell ref="C12:F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40" workbookViewId="0">
      <selection activeCell="D48" sqref="D48:E48"/>
    </sheetView>
  </sheetViews>
  <sheetFormatPr defaultRowHeight="13.5"/>
  <cols>
    <col min="1" max="1" width="4.7109375" style="46" customWidth="1"/>
    <col min="2" max="2" width="33.42578125" style="46" customWidth="1"/>
    <col min="3" max="3" width="71.28515625" style="46" customWidth="1"/>
    <col min="4" max="5" width="17.42578125" style="46" customWidth="1"/>
    <col min="6" max="7" width="9.140625" style="46"/>
    <col min="8" max="8" width="11.140625" style="46" customWidth="1"/>
    <col min="9" max="10" width="11.28515625" style="46" bestFit="1" customWidth="1"/>
    <col min="11" max="255" width="9.140625" style="46"/>
    <col min="256" max="256" width="4.7109375" style="46" customWidth="1"/>
    <col min="257" max="257" width="33.42578125" style="46" customWidth="1"/>
    <col min="258" max="258" width="71.28515625" style="46" customWidth="1"/>
    <col min="259" max="261" width="17.42578125" style="46" customWidth="1"/>
    <col min="262" max="263" width="9.140625" style="46"/>
    <col min="264" max="264" width="11.140625" style="46" customWidth="1"/>
    <col min="265" max="266" width="11.28515625" style="46" bestFit="1" customWidth="1"/>
    <col min="267" max="511" width="9.140625" style="46"/>
    <col min="512" max="512" width="4.7109375" style="46" customWidth="1"/>
    <col min="513" max="513" width="33.42578125" style="46" customWidth="1"/>
    <col min="514" max="514" width="71.28515625" style="46" customWidth="1"/>
    <col min="515" max="517" width="17.42578125" style="46" customWidth="1"/>
    <col min="518" max="519" width="9.140625" style="46"/>
    <col min="520" max="520" width="11.140625" style="46" customWidth="1"/>
    <col min="521" max="522" width="11.28515625" style="46" bestFit="1" customWidth="1"/>
    <col min="523" max="767" width="9.140625" style="46"/>
    <col min="768" max="768" width="4.7109375" style="46" customWidth="1"/>
    <col min="769" max="769" width="33.42578125" style="46" customWidth="1"/>
    <col min="770" max="770" width="71.28515625" style="46" customWidth="1"/>
    <col min="771" max="773" width="17.42578125" style="46" customWidth="1"/>
    <col min="774" max="775" width="9.140625" style="46"/>
    <col min="776" max="776" width="11.140625" style="46" customWidth="1"/>
    <col min="777" max="778" width="11.28515625" style="46" bestFit="1" customWidth="1"/>
    <col min="779" max="1023" width="9.140625" style="46"/>
    <col min="1024" max="1024" width="4.7109375" style="46" customWidth="1"/>
    <col min="1025" max="1025" width="33.42578125" style="46" customWidth="1"/>
    <col min="1026" max="1026" width="71.28515625" style="46" customWidth="1"/>
    <col min="1027" max="1029" width="17.42578125" style="46" customWidth="1"/>
    <col min="1030" max="1031" width="9.140625" style="46"/>
    <col min="1032" max="1032" width="11.140625" style="46" customWidth="1"/>
    <col min="1033" max="1034" width="11.28515625" style="46" bestFit="1" customWidth="1"/>
    <col min="1035" max="1279" width="9.140625" style="46"/>
    <col min="1280" max="1280" width="4.7109375" style="46" customWidth="1"/>
    <col min="1281" max="1281" width="33.42578125" style="46" customWidth="1"/>
    <col min="1282" max="1282" width="71.28515625" style="46" customWidth="1"/>
    <col min="1283" max="1285" width="17.42578125" style="46" customWidth="1"/>
    <col min="1286" max="1287" width="9.140625" style="46"/>
    <col min="1288" max="1288" width="11.140625" style="46" customWidth="1"/>
    <col min="1289" max="1290" width="11.28515625" style="46" bestFit="1" customWidth="1"/>
    <col min="1291" max="1535" width="9.140625" style="46"/>
    <col min="1536" max="1536" width="4.7109375" style="46" customWidth="1"/>
    <col min="1537" max="1537" width="33.42578125" style="46" customWidth="1"/>
    <col min="1538" max="1538" width="71.28515625" style="46" customWidth="1"/>
    <col min="1539" max="1541" width="17.42578125" style="46" customWidth="1"/>
    <col min="1542" max="1543" width="9.140625" style="46"/>
    <col min="1544" max="1544" width="11.140625" style="46" customWidth="1"/>
    <col min="1545" max="1546" width="11.28515625" style="46" bestFit="1" customWidth="1"/>
    <col min="1547" max="1791" width="9.140625" style="46"/>
    <col min="1792" max="1792" width="4.7109375" style="46" customWidth="1"/>
    <col min="1793" max="1793" width="33.42578125" style="46" customWidth="1"/>
    <col min="1794" max="1794" width="71.28515625" style="46" customWidth="1"/>
    <col min="1795" max="1797" width="17.42578125" style="46" customWidth="1"/>
    <col min="1798" max="1799" width="9.140625" style="46"/>
    <col min="1800" max="1800" width="11.140625" style="46" customWidth="1"/>
    <col min="1801" max="1802" width="11.28515625" style="46" bestFit="1" customWidth="1"/>
    <col min="1803" max="2047" width="9.140625" style="46"/>
    <col min="2048" max="2048" width="4.7109375" style="46" customWidth="1"/>
    <col min="2049" max="2049" width="33.42578125" style="46" customWidth="1"/>
    <col min="2050" max="2050" width="71.28515625" style="46" customWidth="1"/>
    <col min="2051" max="2053" width="17.42578125" style="46" customWidth="1"/>
    <col min="2054" max="2055" width="9.140625" style="46"/>
    <col min="2056" max="2056" width="11.140625" style="46" customWidth="1"/>
    <col min="2057" max="2058" width="11.28515625" style="46" bestFit="1" customWidth="1"/>
    <col min="2059" max="2303" width="9.140625" style="46"/>
    <col min="2304" max="2304" width="4.7109375" style="46" customWidth="1"/>
    <col min="2305" max="2305" width="33.42578125" style="46" customWidth="1"/>
    <col min="2306" max="2306" width="71.28515625" style="46" customWidth="1"/>
    <col min="2307" max="2309" width="17.42578125" style="46" customWidth="1"/>
    <col min="2310" max="2311" width="9.140625" style="46"/>
    <col min="2312" max="2312" width="11.140625" style="46" customWidth="1"/>
    <col min="2313" max="2314" width="11.28515625" style="46" bestFit="1" customWidth="1"/>
    <col min="2315" max="2559" width="9.140625" style="46"/>
    <col min="2560" max="2560" width="4.7109375" style="46" customWidth="1"/>
    <col min="2561" max="2561" width="33.42578125" style="46" customWidth="1"/>
    <col min="2562" max="2562" width="71.28515625" style="46" customWidth="1"/>
    <col min="2563" max="2565" width="17.42578125" style="46" customWidth="1"/>
    <col min="2566" max="2567" width="9.140625" style="46"/>
    <col min="2568" max="2568" width="11.140625" style="46" customWidth="1"/>
    <col min="2569" max="2570" width="11.28515625" style="46" bestFit="1" customWidth="1"/>
    <col min="2571" max="2815" width="9.140625" style="46"/>
    <col min="2816" max="2816" width="4.7109375" style="46" customWidth="1"/>
    <col min="2817" max="2817" width="33.42578125" style="46" customWidth="1"/>
    <col min="2818" max="2818" width="71.28515625" style="46" customWidth="1"/>
    <col min="2819" max="2821" width="17.42578125" style="46" customWidth="1"/>
    <col min="2822" max="2823" width="9.140625" style="46"/>
    <col min="2824" max="2824" width="11.140625" style="46" customWidth="1"/>
    <col min="2825" max="2826" width="11.28515625" style="46" bestFit="1" customWidth="1"/>
    <col min="2827" max="3071" width="9.140625" style="46"/>
    <col min="3072" max="3072" width="4.7109375" style="46" customWidth="1"/>
    <col min="3073" max="3073" width="33.42578125" style="46" customWidth="1"/>
    <col min="3074" max="3074" width="71.28515625" style="46" customWidth="1"/>
    <col min="3075" max="3077" width="17.42578125" style="46" customWidth="1"/>
    <col min="3078" max="3079" width="9.140625" style="46"/>
    <col min="3080" max="3080" width="11.140625" style="46" customWidth="1"/>
    <col min="3081" max="3082" width="11.28515625" style="46" bestFit="1" customWidth="1"/>
    <col min="3083" max="3327" width="9.140625" style="46"/>
    <col min="3328" max="3328" width="4.7109375" style="46" customWidth="1"/>
    <col min="3329" max="3329" width="33.42578125" style="46" customWidth="1"/>
    <col min="3330" max="3330" width="71.28515625" style="46" customWidth="1"/>
    <col min="3331" max="3333" width="17.42578125" style="46" customWidth="1"/>
    <col min="3334" max="3335" width="9.140625" style="46"/>
    <col min="3336" max="3336" width="11.140625" style="46" customWidth="1"/>
    <col min="3337" max="3338" width="11.28515625" style="46" bestFit="1" customWidth="1"/>
    <col min="3339" max="3583" width="9.140625" style="46"/>
    <col min="3584" max="3584" width="4.7109375" style="46" customWidth="1"/>
    <col min="3585" max="3585" width="33.42578125" style="46" customWidth="1"/>
    <col min="3586" max="3586" width="71.28515625" style="46" customWidth="1"/>
    <col min="3587" max="3589" width="17.42578125" style="46" customWidth="1"/>
    <col min="3590" max="3591" width="9.140625" style="46"/>
    <col min="3592" max="3592" width="11.140625" style="46" customWidth="1"/>
    <col min="3593" max="3594" width="11.28515625" style="46" bestFit="1" customWidth="1"/>
    <col min="3595" max="3839" width="9.140625" style="46"/>
    <col min="3840" max="3840" width="4.7109375" style="46" customWidth="1"/>
    <col min="3841" max="3841" width="33.42578125" style="46" customWidth="1"/>
    <col min="3842" max="3842" width="71.28515625" style="46" customWidth="1"/>
    <col min="3843" max="3845" width="17.42578125" style="46" customWidth="1"/>
    <col min="3846" max="3847" width="9.140625" style="46"/>
    <col min="3848" max="3848" width="11.140625" style="46" customWidth="1"/>
    <col min="3849" max="3850" width="11.28515625" style="46" bestFit="1" customWidth="1"/>
    <col min="3851" max="4095" width="9.140625" style="46"/>
    <col min="4096" max="4096" width="4.7109375" style="46" customWidth="1"/>
    <col min="4097" max="4097" width="33.42578125" style="46" customWidth="1"/>
    <col min="4098" max="4098" width="71.28515625" style="46" customWidth="1"/>
    <col min="4099" max="4101" width="17.42578125" style="46" customWidth="1"/>
    <col min="4102" max="4103" width="9.140625" style="46"/>
    <col min="4104" max="4104" width="11.140625" style="46" customWidth="1"/>
    <col min="4105" max="4106" width="11.28515625" style="46" bestFit="1" customWidth="1"/>
    <col min="4107" max="4351" width="9.140625" style="46"/>
    <col min="4352" max="4352" width="4.7109375" style="46" customWidth="1"/>
    <col min="4353" max="4353" width="33.42578125" style="46" customWidth="1"/>
    <col min="4354" max="4354" width="71.28515625" style="46" customWidth="1"/>
    <col min="4355" max="4357" width="17.42578125" style="46" customWidth="1"/>
    <col min="4358" max="4359" width="9.140625" style="46"/>
    <col min="4360" max="4360" width="11.140625" style="46" customWidth="1"/>
    <col min="4361" max="4362" width="11.28515625" style="46" bestFit="1" customWidth="1"/>
    <col min="4363" max="4607" width="9.140625" style="46"/>
    <col min="4608" max="4608" width="4.7109375" style="46" customWidth="1"/>
    <col min="4609" max="4609" width="33.42578125" style="46" customWidth="1"/>
    <col min="4610" max="4610" width="71.28515625" style="46" customWidth="1"/>
    <col min="4611" max="4613" width="17.42578125" style="46" customWidth="1"/>
    <col min="4614" max="4615" width="9.140625" style="46"/>
    <col min="4616" max="4616" width="11.140625" style="46" customWidth="1"/>
    <col min="4617" max="4618" width="11.28515625" style="46" bestFit="1" customWidth="1"/>
    <col min="4619" max="4863" width="9.140625" style="46"/>
    <col min="4864" max="4864" width="4.7109375" style="46" customWidth="1"/>
    <col min="4865" max="4865" width="33.42578125" style="46" customWidth="1"/>
    <col min="4866" max="4866" width="71.28515625" style="46" customWidth="1"/>
    <col min="4867" max="4869" width="17.42578125" style="46" customWidth="1"/>
    <col min="4870" max="4871" width="9.140625" style="46"/>
    <col min="4872" max="4872" width="11.140625" style="46" customWidth="1"/>
    <col min="4873" max="4874" width="11.28515625" style="46" bestFit="1" customWidth="1"/>
    <col min="4875" max="5119" width="9.140625" style="46"/>
    <col min="5120" max="5120" width="4.7109375" style="46" customWidth="1"/>
    <col min="5121" max="5121" width="33.42578125" style="46" customWidth="1"/>
    <col min="5122" max="5122" width="71.28515625" style="46" customWidth="1"/>
    <col min="5123" max="5125" width="17.42578125" style="46" customWidth="1"/>
    <col min="5126" max="5127" width="9.140625" style="46"/>
    <col min="5128" max="5128" width="11.140625" style="46" customWidth="1"/>
    <col min="5129" max="5130" width="11.28515625" style="46" bestFit="1" customWidth="1"/>
    <col min="5131" max="5375" width="9.140625" style="46"/>
    <col min="5376" max="5376" width="4.7109375" style="46" customWidth="1"/>
    <col min="5377" max="5377" width="33.42578125" style="46" customWidth="1"/>
    <col min="5378" max="5378" width="71.28515625" style="46" customWidth="1"/>
    <col min="5379" max="5381" width="17.42578125" style="46" customWidth="1"/>
    <col min="5382" max="5383" width="9.140625" style="46"/>
    <col min="5384" max="5384" width="11.140625" style="46" customWidth="1"/>
    <col min="5385" max="5386" width="11.28515625" style="46" bestFit="1" customWidth="1"/>
    <col min="5387" max="5631" width="9.140625" style="46"/>
    <col min="5632" max="5632" width="4.7109375" style="46" customWidth="1"/>
    <col min="5633" max="5633" width="33.42578125" style="46" customWidth="1"/>
    <col min="5634" max="5634" width="71.28515625" style="46" customWidth="1"/>
    <col min="5635" max="5637" width="17.42578125" style="46" customWidth="1"/>
    <col min="5638" max="5639" width="9.140625" style="46"/>
    <col min="5640" max="5640" width="11.140625" style="46" customWidth="1"/>
    <col min="5641" max="5642" width="11.28515625" style="46" bestFit="1" customWidth="1"/>
    <col min="5643" max="5887" width="9.140625" style="46"/>
    <col min="5888" max="5888" width="4.7109375" style="46" customWidth="1"/>
    <col min="5889" max="5889" width="33.42578125" style="46" customWidth="1"/>
    <col min="5890" max="5890" width="71.28515625" style="46" customWidth="1"/>
    <col min="5891" max="5893" width="17.42578125" style="46" customWidth="1"/>
    <col min="5894" max="5895" width="9.140625" style="46"/>
    <col min="5896" max="5896" width="11.140625" style="46" customWidth="1"/>
    <col min="5897" max="5898" width="11.28515625" style="46" bestFit="1" customWidth="1"/>
    <col min="5899" max="6143" width="9.140625" style="46"/>
    <col min="6144" max="6144" width="4.7109375" style="46" customWidth="1"/>
    <col min="6145" max="6145" width="33.42578125" style="46" customWidth="1"/>
    <col min="6146" max="6146" width="71.28515625" style="46" customWidth="1"/>
    <col min="6147" max="6149" width="17.42578125" style="46" customWidth="1"/>
    <col min="6150" max="6151" width="9.140625" style="46"/>
    <col min="6152" max="6152" width="11.140625" style="46" customWidth="1"/>
    <col min="6153" max="6154" width="11.28515625" style="46" bestFit="1" customWidth="1"/>
    <col min="6155" max="6399" width="9.140625" style="46"/>
    <col min="6400" max="6400" width="4.7109375" style="46" customWidth="1"/>
    <col min="6401" max="6401" width="33.42578125" style="46" customWidth="1"/>
    <col min="6402" max="6402" width="71.28515625" style="46" customWidth="1"/>
    <col min="6403" max="6405" width="17.42578125" style="46" customWidth="1"/>
    <col min="6406" max="6407" width="9.140625" style="46"/>
    <col min="6408" max="6408" width="11.140625" style="46" customWidth="1"/>
    <col min="6409" max="6410" width="11.28515625" style="46" bestFit="1" customWidth="1"/>
    <col min="6411" max="6655" width="9.140625" style="46"/>
    <col min="6656" max="6656" width="4.7109375" style="46" customWidth="1"/>
    <col min="6657" max="6657" width="33.42578125" style="46" customWidth="1"/>
    <col min="6658" max="6658" width="71.28515625" style="46" customWidth="1"/>
    <col min="6659" max="6661" width="17.42578125" style="46" customWidth="1"/>
    <col min="6662" max="6663" width="9.140625" style="46"/>
    <col min="6664" max="6664" width="11.140625" style="46" customWidth="1"/>
    <col min="6665" max="6666" width="11.28515625" style="46" bestFit="1" customWidth="1"/>
    <col min="6667" max="6911" width="9.140625" style="46"/>
    <col min="6912" max="6912" width="4.7109375" style="46" customWidth="1"/>
    <col min="6913" max="6913" width="33.42578125" style="46" customWidth="1"/>
    <col min="6914" max="6914" width="71.28515625" style="46" customWidth="1"/>
    <col min="6915" max="6917" width="17.42578125" style="46" customWidth="1"/>
    <col min="6918" max="6919" width="9.140625" style="46"/>
    <col min="6920" max="6920" width="11.140625" style="46" customWidth="1"/>
    <col min="6921" max="6922" width="11.28515625" style="46" bestFit="1" customWidth="1"/>
    <col min="6923" max="7167" width="9.140625" style="46"/>
    <col min="7168" max="7168" width="4.7109375" style="46" customWidth="1"/>
    <col min="7169" max="7169" width="33.42578125" style="46" customWidth="1"/>
    <col min="7170" max="7170" width="71.28515625" style="46" customWidth="1"/>
    <col min="7171" max="7173" width="17.42578125" style="46" customWidth="1"/>
    <col min="7174" max="7175" width="9.140625" style="46"/>
    <col min="7176" max="7176" width="11.140625" style="46" customWidth="1"/>
    <col min="7177" max="7178" width="11.28515625" style="46" bestFit="1" customWidth="1"/>
    <col min="7179" max="7423" width="9.140625" style="46"/>
    <col min="7424" max="7424" width="4.7109375" style="46" customWidth="1"/>
    <col min="7425" max="7425" width="33.42578125" style="46" customWidth="1"/>
    <col min="7426" max="7426" width="71.28515625" style="46" customWidth="1"/>
    <col min="7427" max="7429" width="17.42578125" style="46" customWidth="1"/>
    <col min="7430" max="7431" width="9.140625" style="46"/>
    <col min="7432" max="7432" width="11.140625" style="46" customWidth="1"/>
    <col min="7433" max="7434" width="11.28515625" style="46" bestFit="1" customWidth="1"/>
    <col min="7435" max="7679" width="9.140625" style="46"/>
    <col min="7680" max="7680" width="4.7109375" style="46" customWidth="1"/>
    <col min="7681" max="7681" width="33.42578125" style="46" customWidth="1"/>
    <col min="7682" max="7682" width="71.28515625" style="46" customWidth="1"/>
    <col min="7683" max="7685" width="17.42578125" style="46" customWidth="1"/>
    <col min="7686" max="7687" width="9.140625" style="46"/>
    <col min="7688" max="7688" width="11.140625" style="46" customWidth="1"/>
    <col min="7689" max="7690" width="11.28515625" style="46" bestFit="1" customWidth="1"/>
    <col min="7691" max="7935" width="9.140625" style="46"/>
    <col min="7936" max="7936" width="4.7109375" style="46" customWidth="1"/>
    <col min="7937" max="7937" width="33.42578125" style="46" customWidth="1"/>
    <col min="7938" max="7938" width="71.28515625" style="46" customWidth="1"/>
    <col min="7939" max="7941" width="17.42578125" style="46" customWidth="1"/>
    <col min="7942" max="7943" width="9.140625" style="46"/>
    <col min="7944" max="7944" width="11.140625" style="46" customWidth="1"/>
    <col min="7945" max="7946" width="11.28515625" style="46" bestFit="1" customWidth="1"/>
    <col min="7947" max="8191" width="9.140625" style="46"/>
    <col min="8192" max="8192" width="4.7109375" style="46" customWidth="1"/>
    <col min="8193" max="8193" width="33.42578125" style="46" customWidth="1"/>
    <col min="8194" max="8194" width="71.28515625" style="46" customWidth="1"/>
    <col min="8195" max="8197" width="17.42578125" style="46" customWidth="1"/>
    <col min="8198" max="8199" width="9.140625" style="46"/>
    <col min="8200" max="8200" width="11.140625" style="46" customWidth="1"/>
    <col min="8201" max="8202" width="11.28515625" style="46" bestFit="1" customWidth="1"/>
    <col min="8203" max="8447" width="9.140625" style="46"/>
    <col min="8448" max="8448" width="4.7109375" style="46" customWidth="1"/>
    <col min="8449" max="8449" width="33.42578125" style="46" customWidth="1"/>
    <col min="8450" max="8450" width="71.28515625" style="46" customWidth="1"/>
    <col min="8451" max="8453" width="17.42578125" style="46" customWidth="1"/>
    <col min="8454" max="8455" width="9.140625" style="46"/>
    <col min="8456" max="8456" width="11.140625" style="46" customWidth="1"/>
    <col min="8457" max="8458" width="11.28515625" style="46" bestFit="1" customWidth="1"/>
    <col min="8459" max="8703" width="9.140625" style="46"/>
    <col min="8704" max="8704" width="4.7109375" style="46" customWidth="1"/>
    <col min="8705" max="8705" width="33.42578125" style="46" customWidth="1"/>
    <col min="8706" max="8706" width="71.28515625" style="46" customWidth="1"/>
    <col min="8707" max="8709" width="17.42578125" style="46" customWidth="1"/>
    <col min="8710" max="8711" width="9.140625" style="46"/>
    <col min="8712" max="8712" width="11.140625" style="46" customWidth="1"/>
    <col min="8713" max="8714" width="11.28515625" style="46" bestFit="1" customWidth="1"/>
    <col min="8715" max="8959" width="9.140625" style="46"/>
    <col min="8960" max="8960" width="4.7109375" style="46" customWidth="1"/>
    <col min="8961" max="8961" width="33.42578125" style="46" customWidth="1"/>
    <col min="8962" max="8962" width="71.28515625" style="46" customWidth="1"/>
    <col min="8963" max="8965" width="17.42578125" style="46" customWidth="1"/>
    <col min="8966" max="8967" width="9.140625" style="46"/>
    <col min="8968" max="8968" width="11.140625" style="46" customWidth="1"/>
    <col min="8969" max="8970" width="11.28515625" style="46" bestFit="1" customWidth="1"/>
    <col min="8971" max="9215" width="9.140625" style="46"/>
    <col min="9216" max="9216" width="4.7109375" style="46" customWidth="1"/>
    <col min="9217" max="9217" width="33.42578125" style="46" customWidth="1"/>
    <col min="9218" max="9218" width="71.28515625" style="46" customWidth="1"/>
    <col min="9219" max="9221" width="17.42578125" style="46" customWidth="1"/>
    <col min="9222" max="9223" width="9.140625" style="46"/>
    <col min="9224" max="9224" width="11.140625" style="46" customWidth="1"/>
    <col min="9225" max="9226" width="11.28515625" style="46" bestFit="1" customWidth="1"/>
    <col min="9227" max="9471" width="9.140625" style="46"/>
    <col min="9472" max="9472" width="4.7109375" style="46" customWidth="1"/>
    <col min="9473" max="9473" width="33.42578125" style="46" customWidth="1"/>
    <col min="9474" max="9474" width="71.28515625" style="46" customWidth="1"/>
    <col min="9475" max="9477" width="17.42578125" style="46" customWidth="1"/>
    <col min="9478" max="9479" width="9.140625" style="46"/>
    <col min="9480" max="9480" width="11.140625" style="46" customWidth="1"/>
    <col min="9481" max="9482" width="11.28515625" style="46" bestFit="1" customWidth="1"/>
    <col min="9483" max="9727" width="9.140625" style="46"/>
    <col min="9728" max="9728" width="4.7109375" style="46" customWidth="1"/>
    <col min="9729" max="9729" width="33.42578125" style="46" customWidth="1"/>
    <col min="9730" max="9730" width="71.28515625" style="46" customWidth="1"/>
    <col min="9731" max="9733" width="17.42578125" style="46" customWidth="1"/>
    <col min="9734" max="9735" width="9.140625" style="46"/>
    <col min="9736" max="9736" width="11.140625" style="46" customWidth="1"/>
    <col min="9737" max="9738" width="11.28515625" style="46" bestFit="1" customWidth="1"/>
    <col min="9739" max="9983" width="9.140625" style="46"/>
    <col min="9984" max="9984" width="4.7109375" style="46" customWidth="1"/>
    <col min="9985" max="9985" width="33.42578125" style="46" customWidth="1"/>
    <col min="9986" max="9986" width="71.28515625" style="46" customWidth="1"/>
    <col min="9987" max="9989" width="17.42578125" style="46" customWidth="1"/>
    <col min="9990" max="9991" width="9.140625" style="46"/>
    <col min="9992" max="9992" width="11.140625" style="46" customWidth="1"/>
    <col min="9993" max="9994" width="11.28515625" style="46" bestFit="1" customWidth="1"/>
    <col min="9995" max="10239" width="9.140625" style="46"/>
    <col min="10240" max="10240" width="4.7109375" style="46" customWidth="1"/>
    <col min="10241" max="10241" width="33.42578125" style="46" customWidth="1"/>
    <col min="10242" max="10242" width="71.28515625" style="46" customWidth="1"/>
    <col min="10243" max="10245" width="17.42578125" style="46" customWidth="1"/>
    <col min="10246" max="10247" width="9.140625" style="46"/>
    <col min="10248" max="10248" width="11.140625" style="46" customWidth="1"/>
    <col min="10249" max="10250" width="11.28515625" style="46" bestFit="1" customWidth="1"/>
    <col min="10251" max="10495" width="9.140625" style="46"/>
    <col min="10496" max="10496" width="4.7109375" style="46" customWidth="1"/>
    <col min="10497" max="10497" width="33.42578125" style="46" customWidth="1"/>
    <col min="10498" max="10498" width="71.28515625" style="46" customWidth="1"/>
    <col min="10499" max="10501" width="17.42578125" style="46" customWidth="1"/>
    <col min="10502" max="10503" width="9.140625" style="46"/>
    <col min="10504" max="10504" width="11.140625" style="46" customWidth="1"/>
    <col min="10505" max="10506" width="11.28515625" style="46" bestFit="1" customWidth="1"/>
    <col min="10507" max="10751" width="9.140625" style="46"/>
    <col min="10752" max="10752" width="4.7109375" style="46" customWidth="1"/>
    <col min="10753" max="10753" width="33.42578125" style="46" customWidth="1"/>
    <col min="10754" max="10754" width="71.28515625" style="46" customWidth="1"/>
    <col min="10755" max="10757" width="17.42578125" style="46" customWidth="1"/>
    <col min="10758" max="10759" width="9.140625" style="46"/>
    <col min="10760" max="10760" width="11.140625" style="46" customWidth="1"/>
    <col min="10761" max="10762" width="11.28515625" style="46" bestFit="1" customWidth="1"/>
    <col min="10763" max="11007" width="9.140625" style="46"/>
    <col min="11008" max="11008" width="4.7109375" style="46" customWidth="1"/>
    <col min="11009" max="11009" width="33.42578125" style="46" customWidth="1"/>
    <col min="11010" max="11010" width="71.28515625" style="46" customWidth="1"/>
    <col min="11011" max="11013" width="17.42578125" style="46" customWidth="1"/>
    <col min="11014" max="11015" width="9.140625" style="46"/>
    <col min="11016" max="11016" width="11.140625" style="46" customWidth="1"/>
    <col min="11017" max="11018" width="11.28515625" style="46" bestFit="1" customWidth="1"/>
    <col min="11019" max="11263" width="9.140625" style="46"/>
    <col min="11264" max="11264" width="4.7109375" style="46" customWidth="1"/>
    <col min="11265" max="11265" width="33.42578125" style="46" customWidth="1"/>
    <col min="11266" max="11266" width="71.28515625" style="46" customWidth="1"/>
    <col min="11267" max="11269" width="17.42578125" style="46" customWidth="1"/>
    <col min="11270" max="11271" width="9.140625" style="46"/>
    <col min="11272" max="11272" width="11.140625" style="46" customWidth="1"/>
    <col min="11273" max="11274" width="11.28515625" style="46" bestFit="1" customWidth="1"/>
    <col min="11275" max="11519" width="9.140625" style="46"/>
    <col min="11520" max="11520" width="4.7109375" style="46" customWidth="1"/>
    <col min="11521" max="11521" width="33.42578125" style="46" customWidth="1"/>
    <col min="11522" max="11522" width="71.28515625" style="46" customWidth="1"/>
    <col min="11523" max="11525" width="17.42578125" style="46" customWidth="1"/>
    <col min="11526" max="11527" width="9.140625" style="46"/>
    <col min="11528" max="11528" width="11.140625" style="46" customWidth="1"/>
    <col min="11529" max="11530" width="11.28515625" style="46" bestFit="1" customWidth="1"/>
    <col min="11531" max="11775" width="9.140625" style="46"/>
    <col min="11776" max="11776" width="4.7109375" style="46" customWidth="1"/>
    <col min="11777" max="11777" width="33.42578125" style="46" customWidth="1"/>
    <col min="11778" max="11778" width="71.28515625" style="46" customWidth="1"/>
    <col min="11779" max="11781" width="17.42578125" style="46" customWidth="1"/>
    <col min="11782" max="11783" width="9.140625" style="46"/>
    <col min="11784" max="11784" width="11.140625" style="46" customWidth="1"/>
    <col min="11785" max="11786" width="11.28515625" style="46" bestFit="1" customWidth="1"/>
    <col min="11787" max="12031" width="9.140625" style="46"/>
    <col min="12032" max="12032" width="4.7109375" style="46" customWidth="1"/>
    <col min="12033" max="12033" width="33.42578125" style="46" customWidth="1"/>
    <col min="12034" max="12034" width="71.28515625" style="46" customWidth="1"/>
    <col min="12035" max="12037" width="17.42578125" style="46" customWidth="1"/>
    <col min="12038" max="12039" width="9.140625" style="46"/>
    <col min="12040" max="12040" width="11.140625" style="46" customWidth="1"/>
    <col min="12041" max="12042" width="11.28515625" style="46" bestFit="1" customWidth="1"/>
    <col min="12043" max="12287" width="9.140625" style="46"/>
    <col min="12288" max="12288" width="4.7109375" style="46" customWidth="1"/>
    <col min="12289" max="12289" width="33.42578125" style="46" customWidth="1"/>
    <col min="12290" max="12290" width="71.28515625" style="46" customWidth="1"/>
    <col min="12291" max="12293" width="17.42578125" style="46" customWidth="1"/>
    <col min="12294" max="12295" width="9.140625" style="46"/>
    <col min="12296" max="12296" width="11.140625" style="46" customWidth="1"/>
    <col min="12297" max="12298" width="11.28515625" style="46" bestFit="1" customWidth="1"/>
    <col min="12299" max="12543" width="9.140625" style="46"/>
    <col min="12544" max="12544" width="4.7109375" style="46" customWidth="1"/>
    <col min="12545" max="12545" width="33.42578125" style="46" customWidth="1"/>
    <col min="12546" max="12546" width="71.28515625" style="46" customWidth="1"/>
    <col min="12547" max="12549" width="17.42578125" style="46" customWidth="1"/>
    <col min="12550" max="12551" width="9.140625" style="46"/>
    <col min="12552" max="12552" width="11.140625" style="46" customWidth="1"/>
    <col min="12553" max="12554" width="11.28515625" style="46" bestFit="1" customWidth="1"/>
    <col min="12555" max="12799" width="9.140625" style="46"/>
    <col min="12800" max="12800" width="4.7109375" style="46" customWidth="1"/>
    <col min="12801" max="12801" width="33.42578125" style="46" customWidth="1"/>
    <col min="12802" max="12802" width="71.28515625" style="46" customWidth="1"/>
    <col min="12803" max="12805" width="17.42578125" style="46" customWidth="1"/>
    <col min="12806" max="12807" width="9.140625" style="46"/>
    <col min="12808" max="12808" width="11.140625" style="46" customWidth="1"/>
    <col min="12809" max="12810" width="11.28515625" style="46" bestFit="1" customWidth="1"/>
    <col min="12811" max="13055" width="9.140625" style="46"/>
    <col min="13056" max="13056" width="4.7109375" style="46" customWidth="1"/>
    <col min="13057" max="13057" width="33.42578125" style="46" customWidth="1"/>
    <col min="13058" max="13058" width="71.28515625" style="46" customWidth="1"/>
    <col min="13059" max="13061" width="17.42578125" style="46" customWidth="1"/>
    <col min="13062" max="13063" width="9.140625" style="46"/>
    <col min="13064" max="13064" width="11.140625" style="46" customWidth="1"/>
    <col min="13065" max="13066" width="11.28515625" style="46" bestFit="1" customWidth="1"/>
    <col min="13067" max="13311" width="9.140625" style="46"/>
    <col min="13312" max="13312" width="4.7109375" style="46" customWidth="1"/>
    <col min="13313" max="13313" width="33.42578125" style="46" customWidth="1"/>
    <col min="13314" max="13314" width="71.28515625" style="46" customWidth="1"/>
    <col min="13315" max="13317" width="17.42578125" style="46" customWidth="1"/>
    <col min="13318" max="13319" width="9.140625" style="46"/>
    <col min="13320" max="13320" width="11.140625" style="46" customWidth="1"/>
    <col min="13321" max="13322" width="11.28515625" style="46" bestFit="1" customWidth="1"/>
    <col min="13323" max="13567" width="9.140625" style="46"/>
    <col min="13568" max="13568" width="4.7109375" style="46" customWidth="1"/>
    <col min="13569" max="13569" width="33.42578125" style="46" customWidth="1"/>
    <col min="13570" max="13570" width="71.28515625" style="46" customWidth="1"/>
    <col min="13571" max="13573" width="17.42578125" style="46" customWidth="1"/>
    <col min="13574" max="13575" width="9.140625" style="46"/>
    <col min="13576" max="13576" width="11.140625" style="46" customWidth="1"/>
    <col min="13577" max="13578" width="11.28515625" style="46" bestFit="1" customWidth="1"/>
    <col min="13579" max="13823" width="9.140625" style="46"/>
    <col min="13824" max="13824" width="4.7109375" style="46" customWidth="1"/>
    <col min="13825" max="13825" width="33.42578125" style="46" customWidth="1"/>
    <col min="13826" max="13826" width="71.28515625" style="46" customWidth="1"/>
    <col min="13827" max="13829" width="17.42578125" style="46" customWidth="1"/>
    <col min="13830" max="13831" width="9.140625" style="46"/>
    <col min="13832" max="13832" width="11.140625" style="46" customWidth="1"/>
    <col min="13833" max="13834" width="11.28515625" style="46" bestFit="1" customWidth="1"/>
    <col min="13835" max="14079" width="9.140625" style="46"/>
    <col min="14080" max="14080" width="4.7109375" style="46" customWidth="1"/>
    <col min="14081" max="14081" width="33.42578125" style="46" customWidth="1"/>
    <col min="14082" max="14082" width="71.28515625" style="46" customWidth="1"/>
    <col min="14083" max="14085" width="17.42578125" style="46" customWidth="1"/>
    <col min="14086" max="14087" width="9.140625" style="46"/>
    <col min="14088" max="14088" width="11.140625" style="46" customWidth="1"/>
    <col min="14089" max="14090" width="11.28515625" style="46" bestFit="1" customWidth="1"/>
    <col min="14091" max="14335" width="9.140625" style="46"/>
    <col min="14336" max="14336" width="4.7109375" style="46" customWidth="1"/>
    <col min="14337" max="14337" width="33.42578125" style="46" customWidth="1"/>
    <col min="14338" max="14338" width="71.28515625" style="46" customWidth="1"/>
    <col min="14339" max="14341" width="17.42578125" style="46" customWidth="1"/>
    <col min="14342" max="14343" width="9.140625" style="46"/>
    <col min="14344" max="14344" width="11.140625" style="46" customWidth="1"/>
    <col min="14345" max="14346" width="11.28515625" style="46" bestFit="1" customWidth="1"/>
    <col min="14347" max="14591" width="9.140625" style="46"/>
    <col min="14592" max="14592" width="4.7109375" style="46" customWidth="1"/>
    <col min="14593" max="14593" width="33.42578125" style="46" customWidth="1"/>
    <col min="14594" max="14594" width="71.28515625" style="46" customWidth="1"/>
    <col min="14595" max="14597" width="17.42578125" style="46" customWidth="1"/>
    <col min="14598" max="14599" width="9.140625" style="46"/>
    <col min="14600" max="14600" width="11.140625" style="46" customWidth="1"/>
    <col min="14601" max="14602" width="11.28515625" style="46" bestFit="1" customWidth="1"/>
    <col min="14603" max="14847" width="9.140625" style="46"/>
    <col min="14848" max="14848" width="4.7109375" style="46" customWidth="1"/>
    <col min="14849" max="14849" width="33.42578125" style="46" customWidth="1"/>
    <col min="14850" max="14850" width="71.28515625" style="46" customWidth="1"/>
    <col min="14851" max="14853" width="17.42578125" style="46" customWidth="1"/>
    <col min="14854" max="14855" width="9.140625" style="46"/>
    <col min="14856" max="14856" width="11.140625" style="46" customWidth="1"/>
    <col min="14857" max="14858" width="11.28515625" style="46" bestFit="1" customWidth="1"/>
    <col min="14859" max="15103" width="9.140625" style="46"/>
    <col min="15104" max="15104" width="4.7109375" style="46" customWidth="1"/>
    <col min="15105" max="15105" width="33.42578125" style="46" customWidth="1"/>
    <col min="15106" max="15106" width="71.28515625" style="46" customWidth="1"/>
    <col min="15107" max="15109" width="17.42578125" style="46" customWidth="1"/>
    <col min="15110" max="15111" width="9.140625" style="46"/>
    <col min="15112" max="15112" width="11.140625" style="46" customWidth="1"/>
    <col min="15113" max="15114" width="11.28515625" style="46" bestFit="1" customWidth="1"/>
    <col min="15115" max="15359" width="9.140625" style="46"/>
    <col min="15360" max="15360" width="4.7109375" style="46" customWidth="1"/>
    <col min="15361" max="15361" width="33.42578125" style="46" customWidth="1"/>
    <col min="15362" max="15362" width="71.28515625" style="46" customWidth="1"/>
    <col min="15363" max="15365" width="17.42578125" style="46" customWidth="1"/>
    <col min="15366" max="15367" width="9.140625" style="46"/>
    <col min="15368" max="15368" width="11.140625" style="46" customWidth="1"/>
    <col min="15369" max="15370" width="11.28515625" style="46" bestFit="1" customWidth="1"/>
    <col min="15371" max="15615" width="9.140625" style="46"/>
    <col min="15616" max="15616" width="4.7109375" style="46" customWidth="1"/>
    <col min="15617" max="15617" width="33.42578125" style="46" customWidth="1"/>
    <col min="15618" max="15618" width="71.28515625" style="46" customWidth="1"/>
    <col min="15619" max="15621" width="17.42578125" style="46" customWidth="1"/>
    <col min="15622" max="15623" width="9.140625" style="46"/>
    <col min="15624" max="15624" width="11.140625" style="46" customWidth="1"/>
    <col min="15625" max="15626" width="11.28515625" style="46" bestFit="1" customWidth="1"/>
    <col min="15627" max="15871" width="9.140625" style="46"/>
    <col min="15872" max="15872" width="4.7109375" style="46" customWidth="1"/>
    <col min="15873" max="15873" width="33.42578125" style="46" customWidth="1"/>
    <col min="15874" max="15874" width="71.28515625" style="46" customWidth="1"/>
    <col min="15875" max="15877" width="17.42578125" style="46" customWidth="1"/>
    <col min="15878" max="15879" width="9.140625" style="46"/>
    <col min="15880" max="15880" width="11.140625" style="46" customWidth="1"/>
    <col min="15881" max="15882" width="11.28515625" style="46" bestFit="1" customWidth="1"/>
    <col min="15883" max="16127" width="9.140625" style="46"/>
    <col min="16128" max="16128" width="4.7109375" style="46" customWidth="1"/>
    <col min="16129" max="16129" width="33.42578125" style="46" customWidth="1"/>
    <col min="16130" max="16130" width="71.28515625" style="46" customWidth="1"/>
    <col min="16131" max="16133" width="17.42578125" style="46" customWidth="1"/>
    <col min="16134" max="16135" width="9.140625" style="46"/>
    <col min="16136" max="16136" width="11.140625" style="46" customWidth="1"/>
    <col min="16137" max="16138" width="11.28515625" style="46" bestFit="1" customWidth="1"/>
    <col min="16139" max="16384" width="9.140625" style="46"/>
  </cols>
  <sheetData>
    <row r="1" spans="1:6" ht="23.25" customHeight="1">
      <c r="A1" s="44"/>
      <c r="B1" s="44"/>
      <c r="C1" s="137"/>
      <c r="D1" s="138"/>
      <c r="E1" s="139" t="s">
        <v>124</v>
      </c>
    </row>
    <row r="2" spans="1:6" ht="17.25">
      <c r="A2" s="44"/>
      <c r="B2" s="44"/>
      <c r="C2" s="226" t="s">
        <v>109</v>
      </c>
      <c r="D2" s="226"/>
      <c r="E2" s="226"/>
      <c r="F2" s="116"/>
    </row>
    <row r="3" spans="1:6" ht="17.25">
      <c r="A3" s="44"/>
      <c r="B3" s="44"/>
      <c r="C3" s="137"/>
      <c r="D3" s="138"/>
      <c r="E3" s="140" t="s">
        <v>78</v>
      </c>
    </row>
    <row r="4" spans="1:6" ht="17.25">
      <c r="A4" s="44"/>
      <c r="B4" s="44"/>
      <c r="C4" s="44"/>
      <c r="D4" s="44"/>
      <c r="E4" s="44"/>
    </row>
    <row r="5" spans="1:6" ht="50.25" customHeight="1">
      <c r="A5" s="44"/>
      <c r="B5" s="242" t="s">
        <v>82</v>
      </c>
      <c r="C5" s="242"/>
      <c r="D5" s="242"/>
      <c r="E5" s="242"/>
    </row>
    <row r="6" spans="1:6" ht="17.25">
      <c r="A6" s="44"/>
      <c r="B6" s="47"/>
      <c r="C6" s="47"/>
      <c r="D6" s="48"/>
      <c r="E6" s="48"/>
    </row>
    <row r="7" spans="1:6" ht="24" customHeight="1">
      <c r="A7" s="44"/>
      <c r="B7" s="243" t="s">
        <v>79</v>
      </c>
      <c r="C7" s="243"/>
      <c r="D7" s="243"/>
      <c r="E7" s="243"/>
    </row>
    <row r="8" spans="1:6" ht="24.75" customHeight="1">
      <c r="A8" s="44"/>
      <c r="B8" s="49" t="s">
        <v>80</v>
      </c>
      <c r="C8" s="50"/>
      <c r="D8" s="50"/>
      <c r="E8" s="51"/>
    </row>
    <row r="9" spans="1:6" ht="17.25" customHeight="1">
      <c r="A9" s="44"/>
      <c r="B9" s="52"/>
      <c r="C9" s="52"/>
      <c r="D9" s="44"/>
      <c r="E9" s="44"/>
    </row>
    <row r="10" spans="1:6" ht="19.5" customHeight="1">
      <c r="A10" s="44"/>
      <c r="B10" s="53"/>
      <c r="C10" s="53"/>
      <c r="D10" s="42"/>
      <c r="E10" s="54"/>
    </row>
    <row r="11" spans="1:6" ht="21.75" customHeight="1">
      <c r="A11" s="44"/>
      <c r="B11" s="55" t="s">
        <v>0</v>
      </c>
      <c r="C11" s="56" t="s">
        <v>1</v>
      </c>
      <c r="D11" s="42"/>
      <c r="E11" s="54"/>
    </row>
    <row r="12" spans="1:6" ht="35.25" customHeight="1">
      <c r="A12" s="44"/>
      <c r="B12" s="57">
        <v>1059</v>
      </c>
      <c r="C12" s="104" t="s">
        <v>83</v>
      </c>
      <c r="D12" s="58"/>
      <c r="E12" s="59"/>
    </row>
    <row r="13" spans="1:6" ht="29.25" customHeight="1">
      <c r="A13" s="44"/>
      <c r="B13" s="44"/>
      <c r="C13" s="44"/>
      <c r="D13" s="44"/>
      <c r="E13" s="44"/>
    </row>
    <row r="14" spans="1:6" ht="21" customHeight="1">
      <c r="A14" s="44"/>
      <c r="B14" s="244" t="s">
        <v>65</v>
      </c>
      <c r="C14" s="245"/>
      <c r="D14" s="245"/>
      <c r="E14" s="245"/>
    </row>
    <row r="15" spans="1:6" ht="18" customHeight="1">
      <c r="A15" s="44"/>
      <c r="B15" s="44"/>
      <c r="C15" s="44"/>
      <c r="D15" s="44"/>
      <c r="E15" s="44"/>
    </row>
    <row r="16" spans="1:6" ht="18" customHeight="1">
      <c r="A16" s="44"/>
      <c r="B16" s="53"/>
      <c r="C16" s="53"/>
      <c r="D16" s="44"/>
      <c r="E16" s="44"/>
    </row>
    <row r="17" spans="1:5" ht="63.75" customHeight="1">
      <c r="A17" s="44"/>
      <c r="B17" s="60" t="s">
        <v>36</v>
      </c>
      <c r="C17" s="61">
        <v>1059</v>
      </c>
      <c r="D17" s="240" t="s">
        <v>126</v>
      </c>
      <c r="E17" s="241"/>
    </row>
    <row r="18" spans="1:5" ht="17.25">
      <c r="A18" s="44"/>
      <c r="B18" s="62" t="s">
        <v>26</v>
      </c>
      <c r="C18" s="57">
        <v>12002</v>
      </c>
      <c r="D18" s="63" t="s">
        <v>68</v>
      </c>
      <c r="E18" s="63" t="s">
        <v>2</v>
      </c>
    </row>
    <row r="19" spans="1:5" ht="51.75">
      <c r="A19" s="44"/>
      <c r="B19" s="64" t="s">
        <v>27</v>
      </c>
      <c r="C19" s="62" t="s">
        <v>86</v>
      </c>
      <c r="D19" s="231"/>
      <c r="E19" s="231"/>
    </row>
    <row r="20" spans="1:5" ht="69">
      <c r="A20" s="44"/>
      <c r="B20" s="62" t="s">
        <v>28</v>
      </c>
      <c r="C20" s="62" t="s">
        <v>87</v>
      </c>
      <c r="D20" s="232"/>
      <c r="E20" s="232"/>
    </row>
    <row r="21" spans="1:5" ht="24" customHeight="1">
      <c r="A21" s="44"/>
      <c r="B21" s="62" t="s">
        <v>29</v>
      </c>
      <c r="C21" s="65" t="s">
        <v>43</v>
      </c>
      <c r="D21" s="232"/>
      <c r="E21" s="232"/>
    </row>
    <row r="22" spans="1:5" ht="51.75">
      <c r="A22" s="44"/>
      <c r="B22" s="62" t="s">
        <v>44</v>
      </c>
      <c r="C22" s="65" t="s">
        <v>127</v>
      </c>
      <c r="D22" s="233"/>
      <c r="E22" s="233"/>
    </row>
    <row r="23" spans="1:5" ht="23.25" customHeight="1">
      <c r="A23" s="44"/>
      <c r="B23" s="234" t="s">
        <v>30</v>
      </c>
      <c r="C23" s="235"/>
      <c r="D23" s="60"/>
      <c r="E23" s="60"/>
    </row>
    <row r="24" spans="1:5" ht="35.25" customHeight="1">
      <c r="A24" s="44"/>
      <c r="B24" s="236" t="s">
        <v>91</v>
      </c>
      <c r="C24" s="237"/>
      <c r="D24" s="79">
        <v>3310</v>
      </c>
      <c r="E24" s="79">
        <v>3310</v>
      </c>
    </row>
    <row r="25" spans="1:5" ht="35.25" customHeight="1">
      <c r="A25" s="44"/>
      <c r="B25" s="236" t="s">
        <v>92</v>
      </c>
      <c r="C25" s="237"/>
      <c r="D25" s="79">
        <v>19388</v>
      </c>
      <c r="E25" s="79">
        <v>19388</v>
      </c>
    </row>
    <row r="26" spans="1:5" ht="19.5" customHeight="1">
      <c r="A26" s="44"/>
      <c r="B26" s="238" t="s">
        <v>37</v>
      </c>
      <c r="C26" s="239"/>
      <c r="D26" s="82">
        <f>+հավելված2!G29</f>
        <v>1754335.4</v>
      </c>
      <c r="E26" s="82">
        <f>+հավելված2!H29</f>
        <v>1754335.4</v>
      </c>
    </row>
    <row r="27" spans="1:5" ht="21.75" customHeight="1">
      <c r="A27" s="44"/>
      <c r="B27" s="53"/>
      <c r="C27" s="53"/>
      <c r="D27" s="44"/>
      <c r="E27" s="44"/>
    </row>
    <row r="28" spans="1:5" ht="19.5" customHeight="1">
      <c r="A28" s="44"/>
      <c r="B28" s="53"/>
      <c r="C28" s="53"/>
      <c r="D28" s="42"/>
      <c r="E28" s="54"/>
    </row>
    <row r="29" spans="1:5" s="109" customFormat="1" ht="51" customHeight="1">
      <c r="A29" s="107"/>
      <c r="B29" s="108" t="s">
        <v>36</v>
      </c>
      <c r="C29" s="108" t="s">
        <v>100</v>
      </c>
      <c r="D29" s="251" t="s">
        <v>126</v>
      </c>
      <c r="E29" s="252"/>
    </row>
    <row r="30" spans="1:5" s="109" customFormat="1" ht="17.25">
      <c r="A30" s="107"/>
      <c r="B30" s="110" t="s">
        <v>26</v>
      </c>
      <c r="C30" s="108" t="s">
        <v>101</v>
      </c>
      <c r="D30" s="111" t="s">
        <v>68</v>
      </c>
      <c r="E30" s="111" t="s">
        <v>2</v>
      </c>
    </row>
    <row r="31" spans="1:5" s="109" customFormat="1" ht="51.75">
      <c r="A31" s="107"/>
      <c r="B31" s="112" t="s">
        <v>27</v>
      </c>
      <c r="C31" s="108" t="s">
        <v>102</v>
      </c>
      <c r="D31" s="253"/>
      <c r="E31" s="253"/>
    </row>
    <row r="32" spans="1:5" s="109" customFormat="1" ht="69">
      <c r="A32" s="107"/>
      <c r="B32" s="110" t="s">
        <v>28</v>
      </c>
      <c r="C32" s="108" t="s">
        <v>103</v>
      </c>
      <c r="D32" s="254"/>
      <c r="E32" s="254"/>
    </row>
    <row r="33" spans="1:5" s="109" customFormat="1" ht="24" customHeight="1">
      <c r="A33" s="107"/>
      <c r="B33" s="110" t="s">
        <v>29</v>
      </c>
      <c r="C33" s="108" t="s">
        <v>104</v>
      </c>
      <c r="D33" s="254"/>
      <c r="E33" s="254"/>
    </row>
    <row r="34" spans="1:5" s="109" customFormat="1" ht="51.75">
      <c r="A34" s="107"/>
      <c r="B34" s="110" t="s">
        <v>105</v>
      </c>
      <c r="C34" s="108" t="s">
        <v>106</v>
      </c>
      <c r="D34" s="255"/>
      <c r="E34" s="255"/>
    </row>
    <row r="35" spans="1:5" s="109" customFormat="1" ht="23.25" customHeight="1">
      <c r="A35" s="107"/>
      <c r="B35" s="256" t="s">
        <v>30</v>
      </c>
      <c r="C35" s="257"/>
      <c r="D35" s="108"/>
      <c r="E35" s="108"/>
    </row>
    <row r="36" spans="1:5" s="109" customFormat="1" ht="35.25" customHeight="1">
      <c r="A36" s="107"/>
      <c r="B36" s="258" t="s">
        <v>107</v>
      </c>
      <c r="C36" s="259"/>
      <c r="D36" s="113">
        <v>22698</v>
      </c>
      <c r="E36" s="113">
        <v>22698</v>
      </c>
    </row>
    <row r="37" spans="1:5" s="109" customFormat="1" ht="19.5" customHeight="1">
      <c r="A37" s="107"/>
      <c r="B37" s="249" t="s">
        <v>37</v>
      </c>
      <c r="C37" s="250"/>
      <c r="D37" s="82">
        <f>+'հավելված 1'!D23</f>
        <v>52076.2</v>
      </c>
      <c r="E37" s="82">
        <f>+'հավելված 1'!E23</f>
        <v>52076.2</v>
      </c>
    </row>
    <row r="38" spans="1:5" ht="18" customHeight="1">
      <c r="A38" s="44"/>
      <c r="B38" s="53"/>
      <c r="C38" s="53"/>
      <c r="D38" s="44"/>
      <c r="E38" s="44"/>
    </row>
    <row r="39" spans="1:5" ht="18" customHeight="1">
      <c r="A39" s="44"/>
      <c r="B39" s="53"/>
      <c r="C39" s="53"/>
      <c r="D39" s="44"/>
      <c r="E39" s="44"/>
    </row>
    <row r="40" spans="1:5" ht="45.75" customHeight="1">
      <c r="A40" s="44"/>
      <c r="B40" s="247" t="s">
        <v>81</v>
      </c>
      <c r="C40" s="247"/>
      <c r="D40" s="247"/>
      <c r="E40" s="67"/>
    </row>
    <row r="41" spans="1:5" ht="3.75" customHeight="1">
      <c r="A41" s="44"/>
      <c r="B41" s="44"/>
      <c r="C41" s="44"/>
      <c r="D41" s="44"/>
    </row>
    <row r="42" spans="1:5" ht="17.25">
      <c r="A42" s="44"/>
      <c r="B42" s="44"/>
      <c r="C42" s="44"/>
      <c r="D42" s="44"/>
    </row>
    <row r="43" spans="1:5" s="70" customFormat="1" ht="23.25" customHeight="1">
      <c r="A43" s="248" t="s">
        <v>51</v>
      </c>
      <c r="B43" s="248"/>
      <c r="C43" s="248"/>
      <c r="D43" s="69"/>
    </row>
    <row r="44" spans="1:5" s="70" customFormat="1" ht="23.25" customHeight="1">
      <c r="A44" s="68"/>
      <c r="B44" s="68"/>
      <c r="C44" s="68"/>
      <c r="D44" s="69"/>
    </row>
    <row r="45" spans="1:5" s="71" customFormat="1" ht="17.25">
      <c r="A45" s="52" t="s">
        <v>80</v>
      </c>
      <c r="B45" s="45"/>
      <c r="C45" s="45"/>
      <c r="D45" s="45"/>
    </row>
    <row r="46" spans="1:5" s="70" customFormat="1" ht="23.25" customHeight="1">
      <c r="A46" s="68"/>
      <c r="B46" s="68"/>
      <c r="C46" s="68"/>
      <c r="D46" s="69"/>
    </row>
    <row r="47" spans="1:5" ht="30" customHeight="1">
      <c r="A47" s="44"/>
      <c r="B47" s="44"/>
      <c r="C47" s="44"/>
      <c r="D47" s="44"/>
    </row>
    <row r="48" spans="1:5" s="70" customFormat="1" ht="83.25" customHeight="1">
      <c r="A48" s="72"/>
      <c r="B48" s="60" t="s">
        <v>66</v>
      </c>
      <c r="C48" s="73">
        <v>1139</v>
      </c>
      <c r="D48" s="240" t="s">
        <v>129</v>
      </c>
      <c r="E48" s="241"/>
    </row>
    <row r="49" spans="1:5" s="70" customFormat="1" ht="17.25">
      <c r="A49" s="72"/>
      <c r="B49" s="65" t="s">
        <v>67</v>
      </c>
      <c r="C49" s="74">
        <v>11001</v>
      </c>
      <c r="D49" s="63" t="s">
        <v>68</v>
      </c>
      <c r="E49" s="63" t="s">
        <v>2</v>
      </c>
    </row>
    <row r="50" spans="1:5" s="70" customFormat="1" ht="21" customHeight="1">
      <c r="A50" s="72"/>
      <c r="B50" s="65" t="s">
        <v>69</v>
      </c>
      <c r="C50" s="65" t="s">
        <v>64</v>
      </c>
      <c r="D50" s="231"/>
      <c r="E50" s="231"/>
    </row>
    <row r="51" spans="1:5" s="70" customFormat="1" ht="73.5" customHeight="1">
      <c r="A51" s="72"/>
      <c r="B51" s="65" t="s">
        <v>70</v>
      </c>
      <c r="C51" s="75" t="s">
        <v>71</v>
      </c>
      <c r="D51" s="232"/>
      <c r="E51" s="232"/>
    </row>
    <row r="52" spans="1:5" s="70" customFormat="1" ht="22.5" customHeight="1">
      <c r="A52" s="72"/>
      <c r="B52" s="65" t="s">
        <v>72</v>
      </c>
      <c r="C52" s="65" t="s">
        <v>73</v>
      </c>
      <c r="D52" s="232"/>
      <c r="E52" s="232"/>
    </row>
    <row r="53" spans="1:5" s="70" customFormat="1" ht="34.5">
      <c r="A53" s="72"/>
      <c r="B53" s="76" t="s">
        <v>74</v>
      </c>
      <c r="C53" s="65" t="s">
        <v>51</v>
      </c>
      <c r="D53" s="233"/>
      <c r="E53" s="233"/>
    </row>
    <row r="54" spans="1:5" s="70" customFormat="1" ht="24" customHeight="1">
      <c r="A54" s="72"/>
      <c r="B54" s="77"/>
      <c r="C54" s="78" t="s">
        <v>75</v>
      </c>
      <c r="D54" s="66"/>
      <c r="E54" s="66"/>
    </row>
    <row r="55" spans="1:5" s="70" customFormat="1" ht="24.75" customHeight="1">
      <c r="A55" s="72"/>
      <c r="B55" s="246" t="s">
        <v>76</v>
      </c>
      <c r="C55" s="246"/>
      <c r="D55" s="103">
        <f>+'հավելված 1'!D37</f>
        <v>-1806411.5999999999</v>
      </c>
      <c r="E55" s="103">
        <f>+'հավելված 1'!E37</f>
        <v>-1806411.5999999999</v>
      </c>
    </row>
  </sheetData>
  <mergeCells count="23">
    <mergeCell ref="B37:C37"/>
    <mergeCell ref="D29:E29"/>
    <mergeCell ref="D31:D34"/>
    <mergeCell ref="E31:E34"/>
    <mergeCell ref="B35:C35"/>
    <mergeCell ref="B36:C36"/>
    <mergeCell ref="B55:C55"/>
    <mergeCell ref="D48:E48"/>
    <mergeCell ref="D50:D53"/>
    <mergeCell ref="E50:E53"/>
    <mergeCell ref="B40:D40"/>
    <mergeCell ref="A43:C43"/>
    <mergeCell ref="C2:E2"/>
    <mergeCell ref="D17:E17"/>
    <mergeCell ref="B5:E5"/>
    <mergeCell ref="B7:E7"/>
    <mergeCell ref="B14:E14"/>
    <mergeCell ref="D19:D22"/>
    <mergeCell ref="E19:E22"/>
    <mergeCell ref="B23:C23"/>
    <mergeCell ref="B24:C24"/>
    <mergeCell ref="B26:C26"/>
    <mergeCell ref="B25:C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հավելված 1</vt:lpstr>
      <vt:lpstr>հավելված2</vt:lpstr>
      <vt:lpstr>հավելված 3 </vt:lpstr>
      <vt:lpstr>հավելված 4</vt:lpstr>
      <vt:lpstr>'հավելված 1'!Print_Area</vt:lpstr>
      <vt:lpstr>հավելված2!Print_Area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Susanna Arzumanyan</cp:lastModifiedBy>
  <cp:lastPrinted>2022-06-10T13:44:55Z</cp:lastPrinted>
  <dcterms:created xsi:type="dcterms:W3CDTF">2019-11-07T07:37:19Z</dcterms:created>
  <dcterms:modified xsi:type="dcterms:W3CDTF">2023-06-28T12:53:45Z</dcterms:modified>
</cp:coreProperties>
</file>