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33094\"/>
    </mc:Choice>
  </mc:AlternateContent>
  <bookViews>
    <workbookView xWindow="0" yWindow="0" windowWidth="28800" windowHeight="11730" tabRatio="759"/>
  </bookViews>
  <sheets>
    <sheet name="Havelvats 1" sheetId="27" r:id="rId1"/>
    <sheet name="Havelvats 2 " sheetId="32" r:id="rId2"/>
    <sheet name="Havelvats 3" sheetId="29" r:id="rId3"/>
    <sheet name="Havelvats 4" sheetId="50" r:id="rId4"/>
    <sheet name="Havelvac 5" sheetId="52" r:id="rId5"/>
  </sheets>
  <definedNames>
    <definedName name="AgencyCode" localSheetId="1">#REF!</definedName>
    <definedName name="AgencyCode" localSheetId="3">#REF!</definedName>
    <definedName name="AgencyCode">#REF!</definedName>
    <definedName name="AgencyName" localSheetId="1">#REF!</definedName>
    <definedName name="AgencyName" localSheetId="3">#REF!</definedName>
    <definedName name="AgencyName">#REF!</definedName>
    <definedName name="davit" localSheetId="3">#REF!</definedName>
    <definedName name="davit">#REF!</definedName>
    <definedName name="Functional1" localSheetId="1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PANature" localSheetId="1">#REF!</definedName>
    <definedName name="PANature" localSheetId="3">#REF!</definedName>
    <definedName name="PANature">#REF!</definedName>
    <definedName name="PAType" localSheetId="1">#REF!</definedName>
    <definedName name="PAType" localSheetId="3">#REF!</definedName>
    <definedName name="PAType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3">#REF!</definedName>
    <definedName name="PerformanceType">#REF!</definedName>
    <definedName name="_xlnm.Print_Area" localSheetId="0">'Havelvats 1'!$A$1:$F$37</definedName>
    <definedName name="_xlnm.Print_Area" localSheetId="1">'Havelvats 2 '!$A$1:$I$51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50" i="32" l="1"/>
  <c r="I50" i="32"/>
  <c r="G31" i="32" l="1"/>
  <c r="G30" i="32" s="1"/>
  <c r="G29" i="32" s="1"/>
  <c r="G28" i="32" s="1"/>
  <c r="G26" i="32" s="1"/>
  <c r="G24" i="32" s="1"/>
  <c r="G22" i="32" s="1"/>
  <c r="H31" i="32"/>
  <c r="H30" i="32" s="1"/>
  <c r="H29" i="32" s="1"/>
  <c r="H28" i="32" s="1"/>
  <c r="H26" i="32" s="1"/>
  <c r="H24" i="32" s="1"/>
  <c r="H22" i="32" s="1"/>
  <c r="I31" i="32"/>
  <c r="I30" i="32" s="1"/>
  <c r="I29" i="32" s="1"/>
  <c r="I28" i="32" s="1"/>
  <c r="I26" i="32" s="1"/>
  <c r="I24" i="32" s="1"/>
  <c r="I22" i="32" s="1"/>
  <c r="E12" i="27"/>
  <c r="F12" i="27"/>
  <c r="D12" i="27"/>
  <c r="D25" i="27"/>
  <c r="G15" i="52" l="1"/>
  <c r="G14" i="52" s="1"/>
  <c r="G50" i="32" l="1"/>
  <c r="E25" i="27" l="1"/>
  <c r="F25" i="27"/>
  <c r="G12" i="52" l="1"/>
  <c r="G11" i="52" s="1"/>
  <c r="G10" i="52" l="1"/>
  <c r="E11" i="27" l="1"/>
  <c r="E9" i="27" s="1"/>
  <c r="G41" i="32"/>
  <c r="G37" i="32" s="1"/>
  <c r="G35" i="32" s="1"/>
  <c r="G33" i="32" s="1"/>
  <c r="H41" i="32"/>
  <c r="I41" i="32"/>
  <c r="I39" i="32" s="1"/>
  <c r="G49" i="32"/>
  <c r="H49" i="32"/>
  <c r="H48" i="32" s="1"/>
  <c r="H47" i="32" s="1"/>
  <c r="H45" i="32" s="1"/>
  <c r="H43" i="32" s="1"/>
  <c r="I49" i="32"/>
  <c r="I48" i="32" s="1"/>
  <c r="I47" i="32" s="1"/>
  <c r="I45" i="32" s="1"/>
  <c r="I43" i="32" s="1"/>
  <c r="D11" i="27"/>
  <c r="D9" i="27" s="1"/>
  <c r="F11" i="27"/>
  <c r="F9" i="27" s="1"/>
  <c r="G39" i="32" l="1"/>
  <c r="H37" i="32"/>
  <c r="H35" i="32" s="1"/>
  <c r="H33" i="32" s="1"/>
  <c r="I37" i="32"/>
  <c r="I35" i="32" s="1"/>
  <c r="I33" i="32" s="1"/>
  <c r="H39" i="32"/>
  <c r="H20" i="32" l="1"/>
  <c r="H18" i="32" s="1"/>
  <c r="H16" i="32" s="1"/>
  <c r="H14" i="32" s="1"/>
  <c r="H13" i="32"/>
  <c r="H11" i="32" s="1"/>
  <c r="G20" i="32"/>
  <c r="G18" i="32" s="1"/>
  <c r="G13" i="32"/>
  <c r="G11" i="32" s="1"/>
  <c r="I20" i="32"/>
  <c r="I18" i="32" s="1"/>
  <c r="I16" i="32" s="1"/>
  <c r="I14" i="32" s="1"/>
  <c r="I13" i="32"/>
  <c r="I11" i="32" s="1"/>
  <c r="G48" i="32"/>
  <c r="G47" i="32" s="1"/>
  <c r="G45" i="32" s="1"/>
  <c r="G43" i="32" s="1"/>
  <c r="G16" i="32" l="1"/>
  <c r="G14" i="32" s="1"/>
</calcChain>
</file>

<file path=xl/sharedStrings.xml><?xml version="1.0" encoding="utf-8"?>
<sst xmlns="http://schemas.openxmlformats.org/spreadsheetml/2006/main" count="225" uniqueCount="107">
  <si>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</si>
  <si>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</si>
  <si>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</si>
  <si>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</si>
  <si>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</si>
  <si>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</si>
  <si>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</si>
  <si>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</si>
  <si>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</si>
  <si>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</si>
  <si>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</si>
  <si>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</si>
  <si>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</si>
  <si>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</si>
  <si>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</si>
  <si>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</si>
  <si>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</si>
  <si>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</si>
  <si>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</si>
  <si>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</si>
  <si>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</si>
  <si>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</si>
  <si>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</si>
  <si>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</si>
  <si>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</si>
  <si>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</si>
  <si>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</si>
  <si>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</si>
  <si>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</si>
  <si>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</si>
  <si>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</si>
  <si>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</si>
  <si>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</si>
  <si>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</si>
  <si>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</si>
  <si>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</si>
  <si>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</si>
  <si>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</si>
  <si>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</si>
  <si>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</si>
  <si>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</si>
  <si>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</si>
  <si>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01</t>
  </si>
  <si>
    <t>08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</si>
  <si>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</si>
  <si>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</si>
  <si>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</si>
  <si>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</si>
  <si>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</si>
  <si>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Հանգստի և սպորտի ծառայություններ</t>
  </si>
  <si>
    <t>Աղյուսակ 9․13</t>
  </si>
  <si>
    <t xml:space="preserve"> 01</t>
  </si>
  <si>
    <t xml:space="preserve"> այդ թվում` բյուջետային ծախսերի տնտեսագիտական դասակարգման հոդվածներ</t>
  </si>
  <si>
    <t>Ծառայությունների մատուցում</t>
  </si>
  <si>
    <t xml:space="preserve">Միջոցառումն իրականացնողի անվանումը </t>
  </si>
  <si>
    <t>Ցուցանիշների փոփոխությունը  (ավելացումները նշված են դրական նշանով)</t>
  </si>
  <si>
    <t>Ցուցանիշների փոփոխությունը  (նվազեցումները նշված են փակագծերում)</t>
  </si>
  <si>
    <t>Հավելված N 3</t>
  </si>
  <si>
    <t xml:space="preserve">ՀՀ կառավարության  2023 թվականի 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</si>
  <si>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</si>
  <si>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</si>
  <si>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</si>
  <si>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Ծառայությունը մատուցող կազմակերպությունների անվանումը </t>
  </si>
  <si>
    <t xml:space="preserve">  Մասնագիտացված կազմակերպություն </t>
  </si>
  <si>
    <t>հազար դրամ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</si>
  <si>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</si>
  <si>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</si>
  <si>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ՀԱՅԱՍՏԱՆԻ ՀԱՆՐԱՊԵՏՈՒԹՅԱՆ ԿԱՌԱՎԱՐՈՒԹՅԱՆ 2022 ԹՎԱԿԱՆԻ ԴԵԿՏԵՄԲԵՐԻ 29-Ի N 2111-Ն ՈՐՈՇՄԱՆ N 5 ՀԱՎԵԼՎԱԾԻ N 7  ԱՂՅՈՒՍԱԿՈՒՄ  ԿԱՏԱՐՎՈՂ ՓՈՓՈԽՈՒԹՅՈՒՆԸ</t>
  </si>
  <si>
    <t>Աղյուսակ 9․1․13</t>
  </si>
  <si>
    <t xml:space="preserve">ՀԱՅԱՍՏԱՆԻ ՀԱՆՐԱՊԵՏՈՒԹՅԱՆ ԿԱՌԱՎԱՐՈՒԹՅԱՆ 2022 ԹՎԱԿԱՆԻ ԴԵԿՏԵՄԲԵՐԻ 29-Ի N2111-Ն ՈՐՈՇՄԱՆ N 3 ԵՎ N 4 ՀԱՎԵԼՎԱԾՆԵՐՈՒՄ ԿԱՏԱՐՎՈՂ  ՓՈՓՈԽՈՒԹՅՈՒՆՆԵՐԸ  </t>
  </si>
  <si>
    <t xml:space="preserve"> Արտադպրոցական դաստիարակության ծրագիր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</si>
  <si>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</si>
  <si>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</si>
  <si>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ԿՐԹՈՒԹՅՈՒՆ</t>
  </si>
  <si>
    <t xml:space="preserve"> Ըստ մակարդակների չդասակարգվող կրթություն</t>
  </si>
  <si>
    <t xml:space="preserve"> Արտադպրոցական դաստիարակություն</t>
  </si>
  <si>
    <t xml:space="preserve"> ՀՀ  կրթության , գիտության, մշակույթի և սպորտի նախարարություն</t>
  </si>
  <si>
    <t xml:space="preserve">ՀԱՅԱՍՏԱՆԻ ՀԱՆՐԱՊԵՏՈՒԹՅԱՆ ԿԱՌԱՎԱՐՈՒԹՅԱՆ 2022 ԹՎԱԿԱՆԻ ԴԵԿՏԵՄԲԵՐԻ 29-Ի N 2111-Ն ՈՐՈՇՄԱՆ N 9․1 ՀԱՎԵԼՎԱԾԻ  N 9.1․13 ԱՂՅՈՒՍԱԿՆԵՐՈՒՄ ԿԱՏԱՐՎՈՂ ՓՈՓՈԽՈՒԹՅՈՒՆՆԵՐԸ  </t>
  </si>
  <si>
    <r>
      <t>ՀԱՅԱՍՏԱՆԻ ՀԱՆՐԱՊԵՏՈՒԹՅԱՆ ԿԱՌԱՎԱՐՈՒԹՅԱՆ 2022 ԹՎԱԿԱՆԻ ԴԵԿՏԵՄԲԵՐԻ 29-Ի N 2111-Ն ՈՐՈՇՄԱՆ N 9 ՀԱՎԵԼՎԱԾԻ  N 9.13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theme="1"/>
        <rFont val="GHEA Grapalat"/>
        <family val="3"/>
      </rPr>
      <t xml:space="preserve"> ԱՂՅՈՒՍԱԿՆԵՐՈՒՄ ԿԱՏԱՐՎՈՂ ՓՈՓՈԽՈՒԹՅՈՒՆՆԵՐԸ  </t>
    </r>
  </si>
  <si>
    <t>Հավելված 5</t>
  </si>
  <si>
    <t xml:space="preserve">«ՀԱՅԱUՏԱՆԻ ՀԱՆՐԱՊԵՏՈՒԹՅԱՆ 2023 ԹՎԱԿԱՆԻ ՊԵՏԱԿԱՆ ԲՅՈՒՋԵԻ ՄԱUԻՆ» 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</t>
  </si>
  <si>
    <t xml:space="preserve"> Առաջին կիսամյակ </t>
  </si>
  <si>
    <t>Առաջին կիսամյակ</t>
  </si>
  <si>
    <t xml:space="preserve">Մեծ նվաճումների սպորտ 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</si>
  <si>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</si>
  <si>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</si>
  <si>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</si>
  <si>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>ՀՀ առաջնություններին և միջազգային միջոցառումներին մասնակցության ապահովման համար մարզիկների նախապատրաստում և առաջնությունների անցկացում</t>
  </si>
  <si>
    <t>Մարզաձևերի ազգային ֆեդերացիաների կողմից մարզիկների պատրաստում և տարբեր մարզաձևերի ՀՀ առաջնությունների և միջազգային մրցաշարերի անցկացում, ուսումնամարզական հավաքների կազմակերպում և միջազգային միջոցառումներին մասնակցություն</t>
  </si>
  <si>
    <t>«Հայաստանի ըմբշամարտի ֆեդերացիա» հասարակական կազմակերպություն</t>
  </si>
  <si>
    <t xml:space="preserve"> ՀՀ առաջնություններին և միջազգային միջոցառումներին մասնակցության ապահովման համար մարզիկների նախապատրաստում և առաջնությունների անցկացում</t>
  </si>
  <si>
    <t xml:space="preserve"> Միջազգային միջոցառումների քանակ, հատ </t>
  </si>
  <si>
    <t xml:space="preserve">արական սեռի </t>
  </si>
  <si>
    <t xml:space="preserve"> իգական սեռի </t>
  </si>
  <si>
    <t xml:space="preserve"> Միջազգային միջոցառումների մասնակիցների թիվ, մարդ, այդ թվում՛ </t>
  </si>
  <si>
    <t xml:space="preserve">  ՀՀ առաջնություններին և միջազգային միջոցառումներին մասնակցության ապահովման համար մարզիկների նախապատրաստում և առաջնությունների անցկացում</t>
  </si>
  <si>
    <t xml:space="preserve"> ՀՀ հանրակրթական ծրագրեր իրականացնող ուսումնական հաստատությունների 11-րդ դասարանների աշակերտների ռազմամարզական ճամբարի կազմակերպում</t>
  </si>
  <si>
    <t xml:space="preserve"> 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 </t>
  </si>
  <si>
    <t xml:space="preserve"> 11-րդ դասարանի աշակերտների թիվ, մարդ </t>
  </si>
  <si>
    <t>ՀՀ հանրակրթական ծրագրեր իրականացնող ուսումնական հաստատությունների 11-րդ դասարանների աշակերտների ռազմամարզական ճամբարի կազմակերպում</t>
  </si>
  <si>
    <t xml:space="preserve"> - Ընթացիկ դրամաշնորհներ պետական և համայնքների ոչ առևտրային կազմակերպություններին</t>
  </si>
  <si>
    <t>Հավելված N 1</t>
  </si>
  <si>
    <t xml:space="preserve">  11-րդ դասարանի աշակերտների թիվ, մարդ </t>
  </si>
  <si>
    <t>«Արամ Մանուկյանի անվան մարզառազմական մասնագիտացված դպրոց» ՊՈԱԿ</t>
  </si>
  <si>
    <t xml:space="preserve">                                      Հավելված N 2</t>
  </si>
  <si>
    <t>Հավելված N 4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</si>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</sst>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0.0"/>
    <numFmt numFmtId="167" formatCode="#,##0.0"/>
    <numFmt numFmtId="168" formatCode="#,##0.0_);\(#,##0.0\)"/>
    <numFmt numFmtId="169" formatCode="_-* #,##0.00_р_._-;\-* #,##0.00_р_._-;_-* &quot;-&quot;??_р_._-;_-@_-"/>
    <numFmt numFmtId="170" formatCode="General_)"/>
    <numFmt numFmtId="171" formatCode="0_);\(0\)"/>
  </numFmts>
  <fonts count="9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b/>
      <sz val="12"/>
      <color rgb="FFFF000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4" applyNumberFormat="0" applyAlignment="0" applyProtection="0"/>
    <xf numFmtId="0" fontId="26" fillId="7" borderId="15" applyNumberFormat="0" applyAlignment="0" applyProtection="0"/>
    <xf numFmtId="0" fontId="27" fillId="7" borderId="14" applyNumberFormat="0" applyAlignment="0" applyProtection="0"/>
    <xf numFmtId="0" fontId="28" fillId="0" borderId="16" applyNumberFormat="0" applyFill="0" applyAlignment="0" applyProtection="0"/>
    <xf numFmtId="0" fontId="29" fillId="8" borderId="17" applyNumberFormat="0" applyAlignment="0" applyProtection="0"/>
    <xf numFmtId="0" fontId="30" fillId="0" borderId="0" applyNumberFormat="0" applyFill="0" applyBorder="0" applyAlignment="0" applyProtection="0"/>
    <xf numFmtId="0" fontId="13" fillId="9" borderId="1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8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11" applyNumberFormat="0" applyFill="0" applyAlignment="0" applyProtection="0"/>
    <xf numFmtId="0" fontId="35" fillId="25" borderId="0" applyNumberFormat="0" applyBorder="0" applyAlignment="0" applyProtection="0"/>
    <xf numFmtId="0" fontId="43" fillId="0" borderId="13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6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4" applyNumberFormat="0" applyAlignment="0" applyProtection="0"/>
    <xf numFmtId="0" fontId="40" fillId="3" borderId="0" applyNumberFormat="0" applyBorder="0" applyAlignment="0" applyProtection="0"/>
    <xf numFmtId="0" fontId="47" fillId="7" borderId="15" applyNumberFormat="0" applyAlignment="0" applyProtection="0"/>
    <xf numFmtId="0" fontId="44" fillId="6" borderId="14" applyNumberFormat="0" applyAlignment="0" applyProtection="0"/>
    <xf numFmtId="0" fontId="42" fillId="0" borderId="12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7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9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20" applyNumberFormat="0" applyAlignment="0" applyProtection="0"/>
    <xf numFmtId="0" fontId="57" fillId="53" borderId="21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2" applyNumberFormat="0" applyFill="0" applyAlignment="0" applyProtection="0"/>
    <xf numFmtId="0" fontId="61" fillId="0" borderId="23" applyNumberFormat="0" applyFill="0" applyAlignment="0" applyProtection="0"/>
    <xf numFmtId="0" fontId="62" fillId="0" borderId="24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20" applyNumberFormat="0" applyAlignment="0" applyProtection="0"/>
    <xf numFmtId="0" fontId="64" fillId="0" borderId="25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6" applyNumberFormat="0" applyFont="0" applyAlignment="0" applyProtection="0"/>
    <xf numFmtId="0" fontId="66" fillId="52" borderId="27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8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5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36">
      <protection locked="0"/>
    </xf>
    <xf numFmtId="170" fontId="83" fillId="56" borderId="36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288">
    <xf numFmtId="0" fontId="0" fillId="0" borderId="0" xfId="0"/>
    <xf numFmtId="0" fontId="17" fillId="0" borderId="30" xfId="0" applyFont="1" applyBorder="1" applyAlignment="1">
      <alignment horizontal="left" vertical="top" wrapText="1"/>
    </xf>
    <xf numFmtId="0" fontId="73" fillId="0" borderId="30" xfId="0" applyFont="1" applyBorder="1" applyAlignment="1">
      <alignment horizontal="center" vertical="center" wrapText="1"/>
    </xf>
    <xf numFmtId="0" fontId="73" fillId="0" borderId="0" xfId="0" applyFont="1"/>
    <xf numFmtId="0" fontId="73" fillId="0" borderId="30" xfId="0" applyFont="1" applyBorder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0" fontId="73" fillId="0" borderId="30" xfId="0" applyFont="1" applyBorder="1" applyAlignment="1">
      <alignment horizontal="center" vertical="top" wrapText="1"/>
    </xf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30" xfId="165" applyFont="1" applyBorder="1" applyAlignment="1">
      <alignment horizontal="left" vertical="top" wrapText="1"/>
    </xf>
    <xf numFmtId="0" fontId="73" fillId="2" borderId="2" xfId="0" applyFont="1" applyFill="1" applyBorder="1" applyAlignment="1">
      <alignment vertical="top" wrapText="1"/>
    </xf>
    <xf numFmtId="0" fontId="73" fillId="0" borderId="41" xfId="0" applyFont="1" applyBorder="1" applyAlignment="1">
      <alignment horizontal="left" vertical="top" wrapText="1"/>
    </xf>
    <xf numFmtId="0" fontId="73" fillId="2" borderId="30" xfId="0" applyFont="1" applyFill="1" applyBorder="1" applyAlignment="1">
      <alignment horizontal="left" vertical="top" wrapText="1"/>
    </xf>
    <xf numFmtId="0" fontId="17" fillId="2" borderId="41" xfId="0" applyFont="1" applyFill="1" applyBorder="1" applyAlignment="1">
      <alignment horizontal="center" vertical="center" wrapText="1"/>
    </xf>
    <xf numFmtId="0" fontId="17" fillId="0" borderId="30" xfId="165" applyFont="1" applyFill="1" applyBorder="1" applyAlignment="1">
      <alignment horizontal="left" vertical="top" wrapText="1"/>
    </xf>
    <xf numFmtId="0" fontId="85" fillId="0" borderId="30" xfId="165" applyFont="1" applyFill="1" applyBorder="1">
      <alignment horizontal="left" vertical="top" wrapText="1"/>
    </xf>
    <xf numFmtId="0" fontId="73" fillId="0" borderId="30" xfId="165" applyFont="1" applyFill="1" applyBorder="1" applyAlignment="1">
      <alignment horizontal="left" vertical="top" wrapText="1"/>
    </xf>
    <xf numFmtId="0" fontId="17" fillId="0" borderId="41" xfId="0" applyFont="1" applyFill="1" applyBorder="1" applyAlignment="1">
      <alignment horizontal="center" vertical="center" wrapText="1"/>
    </xf>
    <xf numFmtId="0" fontId="17" fillId="0" borderId="30" xfId="0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31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6" fontId="74" fillId="0" borderId="0" xfId="0" applyNumberFormat="1" applyFont="1" applyFill="1" applyBorder="1" applyAlignment="1">
      <alignment horizontal="center"/>
    </xf>
    <xf numFmtId="0" fontId="17" fillId="0" borderId="37" xfId="0" applyFont="1" applyFill="1" applyBorder="1" applyAlignment="1">
      <alignment vertical="top" wrapText="1"/>
    </xf>
    <xf numFmtId="0" fontId="73" fillId="0" borderId="37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1" xfId="0" applyFont="1" applyFill="1" applyBorder="1" applyAlignment="1">
      <alignment horizontal="left" vertical="top"/>
    </xf>
    <xf numFmtId="0" fontId="73" fillId="0" borderId="0" xfId="0" applyFont="1" applyFill="1" applyAlignment="1">
      <alignment horizontal="center"/>
    </xf>
    <xf numFmtId="0" fontId="73" fillId="0" borderId="1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8" xfId="0" applyFont="1" applyFill="1" applyBorder="1" applyAlignment="1">
      <alignment vertical="center" wrapText="1"/>
    </xf>
    <xf numFmtId="0" fontId="17" fillId="0" borderId="4" xfId="0" applyFont="1" applyFill="1" applyBorder="1" applyAlignment="1">
      <alignment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166" fontId="17" fillId="0" borderId="30" xfId="6" applyNumberFormat="1" applyFont="1" applyFill="1" applyBorder="1" applyAlignment="1">
      <alignment vertical="center"/>
    </xf>
    <xf numFmtId="0" fontId="73" fillId="0" borderId="0" xfId="0" applyFont="1" applyFill="1" applyAlignment="1">
      <alignment horizontal="left" vertical="center" wrapText="1"/>
    </xf>
    <xf numFmtId="0" fontId="17" fillId="0" borderId="4" xfId="0" applyFont="1" applyFill="1" applyBorder="1" applyAlignment="1">
      <alignment vertical="top" wrapText="1"/>
    </xf>
    <xf numFmtId="0" fontId="73" fillId="0" borderId="7" xfId="0" applyFont="1" applyFill="1" applyBorder="1" applyAlignment="1">
      <alignment horizontal="center" vertical="top" wrapText="1"/>
    </xf>
    <xf numFmtId="166" fontId="73" fillId="0" borderId="30" xfId="0" applyNumberFormat="1" applyFont="1" applyFill="1" applyBorder="1" applyAlignment="1">
      <alignment vertical="center" wrapText="1"/>
    </xf>
    <xf numFmtId="0" fontId="17" fillId="0" borderId="6" xfId="0" applyFont="1" applyFill="1" applyBorder="1" applyAlignment="1">
      <alignment vertical="top" wrapText="1"/>
    </xf>
    <xf numFmtId="0" fontId="17" fillId="0" borderId="38" xfId="0" applyFont="1" applyFill="1" applyBorder="1" applyAlignment="1">
      <alignment vertical="top" wrapText="1"/>
    </xf>
    <xf numFmtId="0" fontId="85" fillId="0" borderId="30" xfId="0" applyFont="1" applyFill="1" applyBorder="1" applyAlignment="1">
      <alignment horizontal="left" vertical="top" wrapText="1"/>
    </xf>
    <xf numFmtId="165" fontId="17" fillId="0" borderId="30" xfId="0" applyNumberFormat="1" applyFont="1" applyFill="1" applyBorder="1" applyAlignment="1">
      <alignment vertical="top" wrapText="1"/>
    </xf>
    <xf numFmtId="0" fontId="17" fillId="0" borderId="30" xfId="0" applyFont="1" applyFill="1" applyBorder="1" applyAlignment="1">
      <alignment horizontal="left" vertical="center" wrapText="1"/>
    </xf>
    <xf numFmtId="0" fontId="73" fillId="0" borderId="30" xfId="0" applyFont="1" applyFill="1" applyBorder="1" applyAlignment="1"/>
    <xf numFmtId="0" fontId="73" fillId="0" borderId="30" xfId="165" applyFont="1" applyFill="1" applyBorder="1" applyAlignment="1">
      <alignment horizontal="center" vertical="top"/>
    </xf>
    <xf numFmtId="0" fontId="73" fillId="0" borderId="30" xfId="165" applyFont="1" applyFill="1" applyBorder="1" applyAlignment="1">
      <alignment vertical="top"/>
    </xf>
    <xf numFmtId="0" fontId="73" fillId="0" borderId="0" xfId="0" applyFont="1" applyFill="1" applyAlignment="1"/>
    <xf numFmtId="0" fontId="73" fillId="0" borderId="0" xfId="0" applyFont="1" applyAlignment="1">
      <alignment horizontal="right"/>
    </xf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41" xfId="0" applyFont="1" applyFill="1" applyBorder="1" applyAlignment="1">
      <alignment vertical="top" wrapText="1"/>
    </xf>
    <xf numFmtId="0" fontId="74" fillId="0" borderId="41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17" fillId="0" borderId="41" xfId="0" applyFont="1" applyFill="1" applyBorder="1" applyAlignment="1">
      <alignment horizontal="left" vertical="top" wrapText="1"/>
    </xf>
    <xf numFmtId="0" fontId="85" fillId="0" borderId="41" xfId="0" applyFont="1" applyFill="1" applyBorder="1" applyAlignment="1">
      <alignment horizontal="left" vertical="top" wrapText="1"/>
    </xf>
    <xf numFmtId="0" fontId="73" fillId="0" borderId="41" xfId="8" applyFont="1" applyFill="1" applyBorder="1" applyAlignment="1">
      <alignment horizontal="left" vertical="top" wrapText="1"/>
    </xf>
    <xf numFmtId="168" fontId="73" fillId="0" borderId="41" xfId="0" applyNumberFormat="1" applyFont="1" applyFill="1" applyBorder="1" applyAlignment="1">
      <alignment vertical="center"/>
    </xf>
    <xf numFmtId="0" fontId="73" fillId="0" borderId="41" xfId="0" applyFont="1" applyBorder="1" applyAlignment="1">
      <alignment horizontal="center" vertical="center" wrapText="1"/>
    </xf>
    <xf numFmtId="165" fontId="17" fillId="0" borderId="41" xfId="8" applyNumberFormat="1" applyFont="1" applyFill="1" applyBorder="1" applyAlignment="1">
      <alignment horizontal="right" vertical="center" wrapText="1"/>
    </xf>
    <xf numFmtId="165" fontId="73" fillId="0" borderId="41" xfId="8" applyNumberFormat="1" applyFont="1" applyFill="1" applyBorder="1" applyAlignment="1">
      <alignment horizontal="right" vertical="center" wrapText="1"/>
    </xf>
    <xf numFmtId="167" fontId="17" fillId="0" borderId="41" xfId="0" applyNumberFormat="1" applyFont="1" applyFill="1" applyBorder="1" applyAlignment="1">
      <alignment horizontal="right" vertical="center"/>
    </xf>
    <xf numFmtId="0" fontId="73" fillId="2" borderId="41" xfId="0" applyFont="1" applyFill="1" applyBorder="1" applyAlignment="1">
      <alignment horizontal="left" vertical="top" wrapText="1"/>
    </xf>
    <xf numFmtId="165" fontId="73" fillId="0" borderId="41" xfId="6" applyNumberFormat="1" applyFont="1" applyFill="1" applyBorder="1" applyAlignment="1">
      <alignment horizontal="right" vertical="center"/>
    </xf>
    <xf numFmtId="167" fontId="73" fillId="0" borderId="41" xfId="0" applyNumberFormat="1" applyFont="1" applyFill="1" applyBorder="1" applyAlignment="1">
      <alignment horizontal="right" vertical="center"/>
    </xf>
    <xf numFmtId="0" fontId="17" fillId="0" borderId="40" xfId="0" applyFont="1" applyFill="1" applyBorder="1" applyAlignment="1"/>
    <xf numFmtId="0" fontId="17" fillId="0" borderId="38" xfId="0" applyFont="1" applyFill="1" applyBorder="1" applyAlignment="1"/>
    <xf numFmtId="0" fontId="73" fillId="0" borderId="41" xfId="0" applyFont="1" applyFill="1" applyBorder="1" applyAlignment="1">
      <alignment vertical="top" wrapText="1"/>
    </xf>
    <xf numFmtId="0" fontId="73" fillId="0" borderId="41" xfId="0" applyFont="1" applyFill="1" applyBorder="1" applyAlignment="1">
      <alignment vertical="center" wrapText="1"/>
    </xf>
    <xf numFmtId="0" fontId="85" fillId="0" borderId="41" xfId="0" applyFont="1" applyFill="1" applyBorder="1" applyAlignment="1">
      <alignment horizontal="left" vertical="center" wrapText="1"/>
    </xf>
    <xf numFmtId="0" fontId="73" fillId="0" borderId="41" xfId="0" applyFont="1" applyFill="1" applyBorder="1" applyAlignment="1">
      <alignment horizontal="left" vertical="center" wrapText="1"/>
    </xf>
    <xf numFmtId="0" fontId="73" fillId="0" borderId="39" xfId="0" applyFont="1" applyFill="1" applyBorder="1" applyAlignment="1">
      <alignment vertical="top" wrapText="1"/>
    </xf>
    <xf numFmtId="0" fontId="73" fillId="0" borderId="0" xfId="0" applyFont="1" applyFill="1" applyBorder="1" applyAlignment="1">
      <alignment horizontal="left" vertical="top"/>
    </xf>
    <xf numFmtId="0" fontId="17" fillId="2" borderId="41" xfId="0" applyFont="1" applyFill="1" applyBorder="1" applyAlignment="1">
      <alignment horizontal="left" vertical="top" wrapText="1"/>
    </xf>
    <xf numFmtId="0" fontId="73" fillId="2" borderId="41" xfId="0" applyFont="1" applyFill="1" applyBorder="1" applyAlignment="1">
      <alignment horizontal="left" vertical="center" wrapText="1"/>
    </xf>
    <xf numFmtId="0" fontId="73" fillId="0" borderId="41" xfId="0" applyFont="1" applyFill="1" applyBorder="1" applyAlignment="1">
      <alignment horizontal="left" vertical="top" wrapText="1"/>
    </xf>
    <xf numFmtId="0" fontId="17" fillId="0" borderId="39" xfId="0" applyFont="1" applyBorder="1" applyAlignment="1">
      <alignment horizontal="left" wrapText="1"/>
    </xf>
    <xf numFmtId="0" fontId="73" fillId="0" borderId="0" xfId="0" applyFont="1" applyFill="1" applyAlignment="1"/>
    <xf numFmtId="0" fontId="73" fillId="0" borderId="0" xfId="0" applyFont="1" applyFill="1" applyBorder="1" applyAlignment="1">
      <alignment wrapText="1"/>
    </xf>
    <xf numFmtId="0" fontId="73" fillId="0" borderId="41" xfId="0" applyFont="1" applyFill="1" applyBorder="1" applyAlignment="1">
      <alignment horizontal="center" vertical="top" wrapText="1"/>
    </xf>
    <xf numFmtId="0" fontId="87" fillId="0" borderId="0" xfId="0" applyFont="1" applyFill="1" applyBorder="1" applyAlignment="1">
      <alignment vertical="top" wrapText="1"/>
    </xf>
    <xf numFmtId="0" fontId="74" fillId="0" borderId="0" xfId="0" applyFont="1" applyFill="1" applyAlignment="1"/>
    <xf numFmtId="168" fontId="17" fillId="0" borderId="41" xfId="0" applyNumberFormat="1" applyFont="1" applyFill="1" applyBorder="1" applyAlignment="1">
      <alignment vertical="center"/>
    </xf>
    <xf numFmtId="165" fontId="17" fillId="0" borderId="30" xfId="6" applyNumberFormat="1" applyFont="1" applyFill="1" applyBorder="1" applyAlignment="1">
      <alignment vertical="center"/>
    </xf>
    <xf numFmtId="168" fontId="73" fillId="2" borderId="41" xfId="7" applyNumberFormat="1" applyFont="1" applyFill="1" applyBorder="1" applyAlignment="1">
      <alignment horizontal="right" vertical="center" wrapText="1"/>
    </xf>
    <xf numFmtId="168" fontId="17" fillId="2" borderId="41" xfId="7" applyNumberFormat="1" applyFont="1" applyFill="1" applyBorder="1" applyAlignment="1">
      <alignment horizontal="right" vertical="center" wrapText="1"/>
    </xf>
    <xf numFmtId="168" fontId="17" fillId="0" borderId="41" xfId="7" applyNumberFormat="1" applyFont="1" applyFill="1" applyBorder="1" applyAlignment="1">
      <alignment horizontal="right" vertical="center" wrapText="1"/>
    </xf>
    <xf numFmtId="168" fontId="85" fillId="2" borderId="41" xfId="7" applyNumberFormat="1" applyFont="1" applyFill="1" applyBorder="1" applyAlignment="1">
      <alignment horizontal="right" vertical="center" wrapText="1"/>
    </xf>
    <xf numFmtId="0" fontId="73" fillId="0" borderId="40" xfId="0" applyFont="1" applyBorder="1" applyAlignment="1">
      <alignment horizontal="center" vertical="center" wrapText="1"/>
    </xf>
    <xf numFmtId="0" fontId="73" fillId="0" borderId="31" xfId="0" applyFont="1" applyBorder="1" applyAlignment="1">
      <alignment horizontal="center" vertical="center" wrapText="1"/>
    </xf>
    <xf numFmtId="0" fontId="73" fillId="0" borderId="40" xfId="0" applyFont="1" applyBorder="1" applyAlignment="1">
      <alignment vertical="center" wrapText="1"/>
    </xf>
    <xf numFmtId="0" fontId="73" fillId="0" borderId="2" xfId="0" applyFont="1" applyBorder="1" applyAlignment="1">
      <alignment horizontal="center" vertical="center" wrapText="1"/>
    </xf>
    <xf numFmtId="165" fontId="73" fillId="0" borderId="1" xfId="6" applyNumberFormat="1" applyFont="1" applyFill="1" applyBorder="1" applyAlignment="1">
      <alignment horizontal="right" vertical="top"/>
    </xf>
    <xf numFmtId="167" fontId="17" fillId="0" borderId="30" xfId="0" applyNumberFormat="1" applyFont="1" applyFill="1" applyBorder="1" applyAlignment="1"/>
    <xf numFmtId="167" fontId="73" fillId="0" borderId="41" xfId="0" applyNumberFormat="1" applyFont="1" applyFill="1" applyBorder="1" applyAlignment="1">
      <alignment horizontal="left" vertical="top" wrapText="1"/>
    </xf>
    <xf numFmtId="0" fontId="17" fillId="0" borderId="33" xfId="0" applyFont="1" applyFill="1" applyBorder="1" applyAlignment="1">
      <alignment vertical="top" wrapText="1"/>
    </xf>
    <xf numFmtId="0" fontId="17" fillId="0" borderId="42" xfId="0" applyFont="1" applyFill="1" applyBorder="1" applyAlignment="1">
      <alignment vertical="top" wrapText="1"/>
    </xf>
    <xf numFmtId="0" fontId="73" fillId="0" borderId="41" xfId="0" applyFont="1" applyFill="1" applyBorder="1" applyAlignment="1">
      <alignment wrapText="1"/>
    </xf>
    <xf numFmtId="0" fontId="73" fillId="0" borderId="41" xfId="165" applyFont="1" applyFill="1" applyBorder="1" applyAlignment="1">
      <alignment horizontal="left" vertical="top" wrapText="1"/>
    </xf>
    <xf numFmtId="0" fontId="17" fillId="0" borderId="41" xfId="165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/>
    </xf>
    <xf numFmtId="168" fontId="73" fillId="0" borderId="41" xfId="7" applyNumberFormat="1" applyFont="1" applyFill="1" applyBorder="1" applyAlignment="1">
      <alignment horizontal="right" vertical="center" wrapText="1"/>
    </xf>
    <xf numFmtId="0" fontId="73" fillId="0" borderId="41" xfId="0" applyFont="1" applyBorder="1"/>
    <xf numFmtId="0" fontId="73" fillId="0" borderId="39" xfId="0" applyFont="1" applyBorder="1" applyAlignment="1">
      <alignment horizontal="left" vertical="top" wrapText="1"/>
    </xf>
    <xf numFmtId="0" fontId="73" fillId="2" borderId="39" xfId="0" applyFont="1" applyFill="1" applyBorder="1" applyAlignment="1">
      <alignment horizontal="left" vertical="top" wrapText="1"/>
    </xf>
    <xf numFmtId="0" fontId="85" fillId="0" borderId="39" xfId="0" applyFont="1" applyBorder="1" applyAlignment="1">
      <alignment horizontal="left" vertical="top" wrapText="1"/>
    </xf>
    <xf numFmtId="0" fontId="73" fillId="0" borderId="39" xfId="0" applyFont="1" applyBorder="1" applyAlignment="1">
      <alignment horizontal="center" vertical="top" wrapText="1"/>
    </xf>
    <xf numFmtId="168" fontId="17" fillId="0" borderId="41" xfId="0" applyNumberFormat="1" applyFont="1" applyBorder="1" applyAlignment="1">
      <alignment horizontal="right" vertical="top" wrapText="1"/>
    </xf>
    <xf numFmtId="0" fontId="73" fillId="0" borderId="39" xfId="0" applyFont="1" applyFill="1" applyBorder="1" applyAlignment="1">
      <alignment horizontal="center" vertical="center" wrapText="1"/>
    </xf>
    <xf numFmtId="0" fontId="73" fillId="0" borderId="40" xfId="0" applyFont="1" applyFill="1" applyBorder="1" applyAlignment="1">
      <alignment horizontal="left" vertical="center" wrapText="1"/>
    </xf>
    <xf numFmtId="0" fontId="73" fillId="0" borderId="31" xfId="0" applyFont="1" applyFill="1" applyBorder="1" applyAlignment="1">
      <alignment vertical="top" wrapText="1"/>
    </xf>
    <xf numFmtId="0" fontId="73" fillId="0" borderId="2" xfId="0" applyFont="1" applyFill="1" applyBorder="1" applyAlignment="1">
      <alignment vertical="top" wrapText="1"/>
    </xf>
    <xf numFmtId="0" fontId="73" fillId="0" borderId="3" xfId="0" applyFont="1" applyFill="1" applyBorder="1" applyAlignment="1">
      <alignment vertical="top" wrapText="1"/>
    </xf>
    <xf numFmtId="165" fontId="73" fillId="0" borderId="0" xfId="6" applyNumberFormat="1" applyFont="1" applyFill="1" applyBorder="1" applyAlignment="1">
      <alignment horizontal="right" vertical="top"/>
    </xf>
    <xf numFmtId="0" fontId="73" fillId="0" borderId="31" xfId="0" applyFont="1" applyFill="1" applyBorder="1"/>
    <xf numFmtId="0" fontId="73" fillId="0" borderId="3" xfId="0" applyFont="1" applyFill="1" applyBorder="1"/>
    <xf numFmtId="0" fontId="73" fillId="0" borderId="33" xfId="0" applyFont="1" applyFill="1" applyBorder="1"/>
    <xf numFmtId="0" fontId="73" fillId="0" borderId="42" xfId="0" applyFont="1" applyFill="1" applyBorder="1"/>
    <xf numFmtId="0" fontId="73" fillId="0" borderId="29" xfId="0" applyFont="1" applyFill="1" applyBorder="1"/>
    <xf numFmtId="0" fontId="73" fillId="0" borderId="2" xfId="0" applyFont="1" applyFill="1" applyBorder="1"/>
    <xf numFmtId="0" fontId="73" fillId="0" borderId="41" xfId="0" applyFont="1" applyFill="1" applyBorder="1" applyAlignment="1">
      <alignment horizontal="center" vertical="center" wrapText="1"/>
    </xf>
    <xf numFmtId="0" fontId="74" fillId="2" borderId="0" xfId="0" applyFont="1" applyFill="1"/>
    <xf numFmtId="0" fontId="74" fillId="2" borderId="0" xfId="0" applyFont="1" applyFill="1" applyAlignment="1"/>
    <xf numFmtId="0" fontId="74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73" fillId="2" borderId="41" xfId="8" applyFont="1" applyFill="1" applyBorder="1" applyAlignment="1">
      <alignment horizontal="center" vertical="center" wrapText="1"/>
    </xf>
    <xf numFmtId="165" fontId="17" fillId="2" borderId="41" xfId="6" applyNumberFormat="1" applyFont="1" applyFill="1" applyBorder="1" applyAlignment="1">
      <alignment horizontal="right" vertical="center"/>
    </xf>
    <xf numFmtId="0" fontId="17" fillId="2" borderId="41" xfId="0" applyFont="1" applyFill="1" applyBorder="1" applyAlignment="1">
      <alignment horizontal="center" vertical="center"/>
    </xf>
    <xf numFmtId="0" fontId="17" fillId="2" borderId="39" xfId="0" applyFont="1" applyFill="1" applyBorder="1" applyAlignment="1">
      <alignment vertical="center"/>
    </xf>
    <xf numFmtId="165" fontId="17" fillId="2" borderId="39" xfId="0" applyNumberFormat="1" applyFont="1" applyFill="1" applyBorder="1" applyAlignment="1">
      <alignment horizontal="right" vertical="center" wrapText="1"/>
    </xf>
    <xf numFmtId="4" fontId="17" fillId="2" borderId="39" xfId="8" applyNumberFormat="1" applyFont="1" applyFill="1" applyBorder="1" applyAlignment="1">
      <alignment horizontal="center" vertical="center" wrapText="1"/>
    </xf>
    <xf numFmtId="0" fontId="85" fillId="2" borderId="41" xfId="0" applyFont="1" applyFill="1" applyBorder="1" applyAlignment="1">
      <alignment horizontal="center" vertical="center"/>
    </xf>
    <xf numFmtId="0" fontId="85" fillId="2" borderId="39" xfId="0" applyFont="1" applyFill="1" applyBorder="1" applyAlignment="1">
      <alignment horizontal="center" vertical="center"/>
    </xf>
    <xf numFmtId="0" fontId="86" fillId="2" borderId="41" xfId="0" applyFont="1" applyFill="1" applyBorder="1" applyAlignment="1">
      <alignment vertical="center" wrapText="1"/>
    </xf>
    <xf numFmtId="0" fontId="86" fillId="0" borderId="41" xfId="0" applyFont="1" applyFill="1" applyBorder="1" applyAlignment="1">
      <alignment vertical="center" wrapText="1"/>
    </xf>
    <xf numFmtId="0" fontId="0" fillId="0" borderId="41" xfId="0" applyBorder="1"/>
    <xf numFmtId="168" fontId="17" fillId="0" borderId="30" xfId="0" applyNumberFormat="1" applyFont="1" applyFill="1" applyBorder="1" applyAlignment="1"/>
    <xf numFmtId="0" fontId="88" fillId="0" borderId="3" xfId="0" applyFont="1" applyBorder="1" applyAlignment="1">
      <alignment horizontal="left" vertical="top" wrapText="1"/>
    </xf>
    <xf numFmtId="0" fontId="89" fillId="0" borderId="41" xfId="0" applyFont="1" applyBorder="1" applyAlignment="1">
      <alignment horizontal="left" vertical="top" wrapText="1"/>
    </xf>
    <xf numFmtId="0" fontId="90" fillId="0" borderId="41" xfId="0" applyFont="1" applyBorder="1" applyAlignment="1">
      <alignment horizontal="left" vertical="top" wrapText="1"/>
    </xf>
    <xf numFmtId="0" fontId="85" fillId="0" borderId="3" xfId="0" applyFont="1" applyFill="1" applyBorder="1" applyAlignment="1">
      <alignment horizontal="left" vertical="top"/>
    </xf>
    <xf numFmtId="0" fontId="85" fillId="0" borderId="41" xfId="0" applyFont="1" applyFill="1" applyBorder="1" applyAlignment="1">
      <alignment horizontal="left" vertical="top"/>
    </xf>
    <xf numFmtId="0" fontId="73" fillId="0" borderId="41" xfId="8" applyFont="1" applyFill="1" applyBorder="1" applyAlignment="1">
      <alignment horizontal="left" vertical="top"/>
    </xf>
    <xf numFmtId="168" fontId="73" fillId="0" borderId="41" xfId="0" applyNumberFormat="1" applyFont="1" applyFill="1" applyBorder="1" applyAlignment="1">
      <alignment wrapText="1"/>
    </xf>
    <xf numFmtId="0" fontId="17" fillId="0" borderId="32" xfId="0" applyFont="1" applyBorder="1" applyAlignment="1">
      <alignment horizontal="left" wrapText="1"/>
    </xf>
    <xf numFmtId="0" fontId="17" fillId="0" borderId="32" xfId="0" applyFont="1" applyBorder="1" applyAlignment="1">
      <alignment wrapText="1"/>
    </xf>
    <xf numFmtId="0" fontId="17" fillId="0" borderId="32" xfId="0" applyFont="1" applyBorder="1" applyAlignment="1">
      <alignment horizontal="center" wrapText="1"/>
    </xf>
    <xf numFmtId="0" fontId="73" fillId="0" borderId="39" xfId="0" applyFont="1" applyFill="1" applyBorder="1" applyAlignment="1">
      <alignment horizontal="center" vertical="center" wrapText="1"/>
    </xf>
    <xf numFmtId="0" fontId="73" fillId="0" borderId="41" xfId="0" applyFont="1" applyFill="1" applyBorder="1" applyAlignment="1">
      <alignment horizontal="center" vertical="center" wrapText="1"/>
    </xf>
    <xf numFmtId="0" fontId="73" fillId="0" borderId="43" xfId="0" applyFont="1" applyFill="1" applyBorder="1" applyAlignment="1">
      <alignment horizontal="left" vertical="top" wrapText="1"/>
    </xf>
    <xf numFmtId="0" fontId="74" fillId="0" borderId="44" xfId="0" applyFont="1" applyFill="1" applyBorder="1" applyAlignment="1">
      <alignment vertical="top" wrapText="1"/>
    </xf>
    <xf numFmtId="0" fontId="74" fillId="0" borderId="45" xfId="0" applyFont="1" applyFill="1" applyBorder="1" applyAlignment="1"/>
    <xf numFmtId="0" fontId="74" fillId="0" borderId="32" xfId="0" applyFont="1" applyFill="1" applyBorder="1"/>
    <xf numFmtId="0" fontId="73" fillId="0" borderId="40" xfId="0" applyFont="1" applyFill="1" applyBorder="1" applyAlignment="1">
      <alignment horizontal="left" vertical="center" wrapText="1"/>
    </xf>
    <xf numFmtId="0" fontId="73" fillId="0" borderId="3" xfId="0" applyFont="1" applyFill="1" applyBorder="1" applyAlignment="1">
      <alignment horizontal="right" vertical="top" wrapText="1"/>
    </xf>
    <xf numFmtId="171" fontId="73" fillId="0" borderId="3" xfId="0" applyNumberFormat="1" applyFont="1" applyFill="1" applyBorder="1" applyAlignment="1">
      <alignment horizontal="right" vertical="top" wrapText="1"/>
    </xf>
    <xf numFmtId="0" fontId="73" fillId="0" borderId="40" xfId="0" applyFont="1" applyFill="1" applyBorder="1" applyAlignment="1">
      <alignment horizontal="left" vertical="top" wrapText="1"/>
    </xf>
    <xf numFmtId="0" fontId="0" fillId="0" borderId="41" xfId="0" applyFill="1" applyBorder="1"/>
    <xf numFmtId="0" fontId="85" fillId="0" borderId="41" xfId="0" applyFont="1" applyFill="1" applyBorder="1" applyAlignment="1">
      <alignment horizontal="center" vertical="center"/>
    </xf>
    <xf numFmtId="0" fontId="85" fillId="0" borderId="39" xfId="0" applyFont="1" applyFill="1" applyBorder="1" applyAlignment="1">
      <alignment horizontal="center" vertical="center"/>
    </xf>
    <xf numFmtId="0" fontId="73" fillId="0" borderId="41" xfId="0" applyFont="1" applyFill="1" applyBorder="1" applyAlignment="1">
      <alignment horizontal="center" vertical="center" wrapText="1"/>
    </xf>
    <xf numFmtId="0" fontId="73" fillId="0" borderId="41" xfId="0" applyFont="1" applyFill="1" applyBorder="1" applyAlignment="1">
      <alignment horizontal="center" vertical="center"/>
    </xf>
    <xf numFmtId="0" fontId="73" fillId="0" borderId="3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/>
    </xf>
    <xf numFmtId="0" fontId="73" fillId="0" borderId="9" xfId="0" applyFont="1" applyFill="1" applyBorder="1" applyAlignment="1">
      <alignment horizontal="center" wrapText="1"/>
    </xf>
    <xf numFmtId="0" fontId="85" fillId="0" borderId="40" xfId="0" applyFont="1" applyFill="1" applyBorder="1" applyAlignment="1">
      <alignment horizontal="left" vertical="top"/>
    </xf>
    <xf numFmtId="0" fontId="85" fillId="0" borderId="32" xfId="0" applyFont="1" applyFill="1" applyBorder="1" applyAlignment="1">
      <alignment horizontal="left" vertical="top"/>
    </xf>
    <xf numFmtId="0" fontId="73" fillId="0" borderId="0" xfId="0" applyFont="1" applyAlignment="1">
      <alignment horizontal="center"/>
    </xf>
    <xf numFmtId="0" fontId="73" fillId="0" borderId="3" xfId="0" applyFont="1" applyBorder="1" applyAlignment="1">
      <alignment horizontal="left" wrapText="1"/>
    </xf>
    <xf numFmtId="0" fontId="73" fillId="0" borderId="8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73" fillId="0" borderId="40" xfId="0" applyFont="1" applyFill="1" applyBorder="1" applyAlignment="1">
      <alignment horizontal="center" vertical="center" wrapText="1"/>
    </xf>
    <xf numFmtId="0" fontId="73" fillId="0" borderId="45" xfId="0" applyFont="1" applyFill="1" applyBorder="1" applyAlignment="1">
      <alignment horizontal="center" vertical="center" wrapText="1"/>
    </xf>
    <xf numFmtId="0" fontId="73" fillId="0" borderId="32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wrapText="1"/>
    </xf>
    <xf numFmtId="0" fontId="73" fillId="0" borderId="0" xfId="0" applyFont="1" applyFill="1" applyAlignment="1">
      <alignment horizontal="right"/>
    </xf>
    <xf numFmtId="0" fontId="73" fillId="0" borderId="41" xfId="165" applyFont="1" applyFill="1" applyBorder="1" applyAlignment="1">
      <alignment horizontal="center" vertical="top"/>
    </xf>
    <xf numFmtId="0" fontId="17" fillId="0" borderId="31" xfId="0" applyFont="1" applyFill="1" applyBorder="1" applyAlignment="1">
      <alignment horizontal="center" vertical="top"/>
    </xf>
    <xf numFmtId="0" fontId="17" fillId="0" borderId="2" xfId="0" applyFont="1" applyFill="1" applyBorder="1" applyAlignment="1">
      <alignment horizontal="center" vertical="top"/>
    </xf>
    <xf numFmtId="0" fontId="17" fillId="0" borderId="3" xfId="0" applyFont="1" applyFill="1" applyBorder="1" applyAlignment="1">
      <alignment horizontal="center" vertical="top"/>
    </xf>
    <xf numFmtId="0" fontId="73" fillId="0" borderId="2" xfId="0" applyFont="1" applyFill="1" applyBorder="1" applyAlignment="1">
      <alignment horizontal="center" vertical="top"/>
    </xf>
    <xf numFmtId="0" fontId="73" fillId="0" borderId="3" xfId="0" applyFont="1" applyFill="1" applyBorder="1" applyAlignment="1">
      <alignment horizontal="center" vertical="top"/>
    </xf>
    <xf numFmtId="0" fontId="73" fillId="0" borderId="31" xfId="0" applyFont="1" applyFill="1" applyBorder="1" applyAlignment="1">
      <alignment horizontal="center" vertical="top"/>
    </xf>
    <xf numFmtId="0" fontId="17" fillId="0" borderId="30" xfId="0" applyFont="1" applyFill="1" applyBorder="1" applyAlignment="1">
      <alignment horizontal="left" vertical="top" wrapText="1"/>
    </xf>
    <xf numFmtId="0" fontId="73" fillId="0" borderId="30" xfId="0" applyFont="1" applyFill="1" applyBorder="1" applyAlignment="1">
      <alignment wrapText="1"/>
    </xf>
    <xf numFmtId="0" fontId="73" fillId="0" borderId="31" xfId="0" applyFont="1" applyFill="1" applyBorder="1" applyAlignment="1">
      <alignment horizontal="center" vertical="center" wrapText="1"/>
    </xf>
    <xf numFmtId="0" fontId="73" fillId="0" borderId="2" xfId="0" applyFont="1" applyFill="1" applyBorder="1" applyAlignment="1">
      <alignment horizontal="center" vertical="center" wrapText="1"/>
    </xf>
    <xf numFmtId="0" fontId="17" fillId="0" borderId="42" xfId="0" applyFont="1" applyFill="1" applyBorder="1" applyAlignment="1">
      <alignment horizontal="center" vertical="top" wrapText="1"/>
    </xf>
    <xf numFmtId="0" fontId="17" fillId="0" borderId="29" xfId="0" applyFont="1" applyFill="1" applyBorder="1" applyAlignment="1">
      <alignment horizontal="center" vertical="top" wrapText="1"/>
    </xf>
    <xf numFmtId="0" fontId="74" fillId="0" borderId="0" xfId="0" applyFont="1" applyFill="1" applyAlignment="1">
      <alignment horizontal="center"/>
    </xf>
    <xf numFmtId="0" fontId="73" fillId="0" borderId="0" xfId="0" applyFont="1" applyAlignment="1">
      <alignment horizontal="right"/>
    </xf>
    <xf numFmtId="0" fontId="17" fillId="0" borderId="0" xfId="0" applyFont="1" applyAlignment="1">
      <alignment horizontal="center" vertical="center" wrapText="1"/>
    </xf>
    <xf numFmtId="0" fontId="73" fillId="0" borderId="31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0" fontId="73" fillId="0" borderId="0" xfId="0" applyFont="1" applyBorder="1" applyAlignment="1">
      <alignment horizontal="center"/>
    </xf>
    <xf numFmtId="0" fontId="73" fillId="0" borderId="40" xfId="0" applyFont="1" applyBorder="1" applyAlignment="1">
      <alignment horizontal="center" vertical="center" wrapText="1"/>
    </xf>
    <xf numFmtId="0" fontId="73" fillId="0" borderId="39" xfId="0" applyFont="1" applyBorder="1" applyAlignment="1">
      <alignment horizontal="center" vertical="center" wrapText="1"/>
    </xf>
    <xf numFmtId="0" fontId="73" fillId="0" borderId="30" xfId="0" applyFont="1" applyBorder="1" applyAlignment="1">
      <alignment horizontal="center" vertical="center" wrapText="1"/>
    </xf>
    <xf numFmtId="49" fontId="17" fillId="0" borderId="31" xfId="8" applyNumberFormat="1" applyFont="1" applyFill="1" applyBorder="1" applyAlignment="1">
      <alignment horizontal="center" wrapText="1"/>
    </xf>
    <xf numFmtId="49" fontId="17" fillId="0" borderId="2" xfId="8" applyNumberFormat="1" applyFont="1" applyFill="1" applyBorder="1" applyAlignment="1">
      <alignment horizontal="center" wrapText="1"/>
    </xf>
    <xf numFmtId="49" fontId="17" fillId="0" borderId="3" xfId="8" applyNumberFormat="1" applyFont="1" applyFill="1" applyBorder="1" applyAlignment="1">
      <alignment horizontal="center" wrapText="1"/>
    </xf>
    <xf numFmtId="0" fontId="73" fillId="0" borderId="45" xfId="0" applyFont="1" applyBorder="1" applyAlignment="1">
      <alignment horizontal="center" vertical="center" wrapText="1"/>
    </xf>
    <xf numFmtId="0" fontId="73" fillId="0" borderId="32" xfId="0" applyFont="1" applyBorder="1" applyAlignment="1">
      <alignment horizontal="center" vertical="center" wrapText="1"/>
    </xf>
    <xf numFmtId="0" fontId="17" fillId="0" borderId="31" xfId="8" applyFont="1" applyFill="1" applyBorder="1" applyAlignment="1">
      <alignment horizontal="center" vertical="top" wrapText="1"/>
    </xf>
    <xf numFmtId="0" fontId="17" fillId="0" borderId="2" xfId="8" applyFont="1" applyFill="1" applyBorder="1" applyAlignment="1">
      <alignment horizontal="center" vertical="top" wrapText="1"/>
    </xf>
    <xf numFmtId="0" fontId="17" fillId="0" borderId="3" xfId="8" applyFont="1" applyFill="1" applyBorder="1" applyAlignment="1">
      <alignment horizontal="center" vertical="top" wrapText="1"/>
    </xf>
    <xf numFmtId="0" fontId="17" fillId="2" borderId="40" xfId="0" applyFont="1" applyFill="1" applyBorder="1" applyAlignment="1">
      <alignment horizontal="center" vertical="top" wrapText="1"/>
    </xf>
    <xf numFmtId="0" fontId="17" fillId="2" borderId="32" xfId="0" applyFont="1" applyFill="1" applyBorder="1" applyAlignment="1">
      <alignment horizontal="center" vertical="top" wrapText="1"/>
    </xf>
    <xf numFmtId="49" fontId="17" fillId="0" borderId="31" xfId="8" applyNumberFormat="1" applyFont="1" applyFill="1" applyBorder="1" applyAlignment="1">
      <alignment horizontal="center" vertical="top" wrapText="1"/>
    </xf>
    <xf numFmtId="49" fontId="17" fillId="0" borderId="2" xfId="8" applyNumberFormat="1" applyFont="1" applyFill="1" applyBorder="1" applyAlignment="1">
      <alignment horizontal="center" vertical="top" wrapText="1"/>
    </xf>
    <xf numFmtId="49" fontId="17" fillId="0" borderId="3" xfId="8" applyNumberFormat="1" applyFont="1" applyFill="1" applyBorder="1" applyAlignment="1">
      <alignment horizontal="center" vertical="top" wrapText="1"/>
    </xf>
    <xf numFmtId="0" fontId="17" fillId="0" borderId="31" xfId="8" applyFont="1" applyFill="1" applyBorder="1" applyAlignment="1">
      <alignment horizontal="center" vertical="center" wrapText="1"/>
    </xf>
    <xf numFmtId="0" fontId="17" fillId="0" borderId="2" xfId="8" applyFont="1" applyFill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2" xfId="8" applyFont="1" applyFill="1" applyBorder="1" applyAlignment="1">
      <alignment horizontal="center" vertical="top" wrapText="1"/>
    </xf>
    <xf numFmtId="0" fontId="17" fillId="0" borderId="41" xfId="8" applyFont="1" applyFill="1" applyBorder="1" applyAlignment="1">
      <alignment horizontal="center" vertical="top" wrapText="1"/>
    </xf>
    <xf numFmtId="49" fontId="17" fillId="0" borderId="31" xfId="8" applyNumberFormat="1" applyFont="1" applyFill="1" applyBorder="1" applyAlignment="1">
      <alignment horizontal="center" vertical="top"/>
    </xf>
    <xf numFmtId="49" fontId="17" fillId="0" borderId="2" xfId="8" applyNumberFormat="1" applyFont="1" applyFill="1" applyBorder="1" applyAlignment="1">
      <alignment horizontal="center" vertical="top"/>
    </xf>
    <xf numFmtId="49" fontId="17" fillId="0" borderId="3" xfId="8" applyNumberFormat="1" applyFont="1" applyFill="1" applyBorder="1" applyAlignment="1">
      <alignment horizontal="center" vertical="top"/>
    </xf>
    <xf numFmtId="0" fontId="73" fillId="0" borderId="31" xfId="8" applyFont="1" applyFill="1" applyBorder="1" applyAlignment="1">
      <alignment horizontal="center" vertical="top" wrapText="1"/>
    </xf>
    <xf numFmtId="0" fontId="73" fillId="0" borderId="2" xfId="8" applyFont="1" applyFill="1" applyBorder="1" applyAlignment="1">
      <alignment horizontal="center" vertical="top" wrapText="1"/>
    </xf>
    <xf numFmtId="0" fontId="73" fillId="0" borderId="3" xfId="8" applyFont="1" applyFill="1" applyBorder="1" applyAlignment="1">
      <alignment horizontal="center" vertical="top" wrapText="1"/>
    </xf>
    <xf numFmtId="0" fontId="74" fillId="0" borderId="31" xfId="0" applyFont="1" applyFill="1" applyBorder="1" applyAlignment="1">
      <alignment horizontal="center"/>
    </xf>
    <xf numFmtId="0" fontId="74" fillId="0" borderId="2" xfId="0" applyFont="1" applyFill="1" applyBorder="1" applyAlignment="1">
      <alignment horizontal="center"/>
    </xf>
    <xf numFmtId="0" fontId="74" fillId="0" borderId="3" xfId="0" applyFont="1" applyFill="1" applyBorder="1" applyAlignment="1">
      <alignment horizontal="center"/>
    </xf>
    <xf numFmtId="0" fontId="74" fillId="0" borderId="0" xfId="0" applyFont="1" applyFill="1" applyAlignment="1">
      <alignment horizontal="right"/>
    </xf>
    <xf numFmtId="0" fontId="14" fillId="0" borderId="0" xfId="0" applyFont="1" applyFill="1" applyAlignment="1">
      <alignment horizontal="center" wrapText="1"/>
    </xf>
    <xf numFmtId="0" fontId="87" fillId="0" borderId="0" xfId="0" applyFont="1" applyFill="1" applyBorder="1" applyAlignment="1">
      <alignment horizontal="right" vertical="top" wrapText="1"/>
    </xf>
    <xf numFmtId="0" fontId="74" fillId="0" borderId="38" xfId="0" applyFont="1" applyFill="1" applyBorder="1" applyAlignment="1">
      <alignment horizontal="center"/>
    </xf>
    <xf numFmtId="0" fontId="74" fillId="0" borderId="39" xfId="0" applyFont="1" applyFill="1" applyBorder="1" applyAlignment="1">
      <alignment horizontal="center"/>
    </xf>
    <xf numFmtId="0" fontId="73" fillId="0" borderId="41" xfId="0" applyFont="1" applyFill="1" applyBorder="1" applyAlignment="1">
      <alignment horizontal="center" vertical="center" wrapText="1"/>
    </xf>
    <xf numFmtId="0" fontId="85" fillId="0" borderId="40" xfId="0" applyFont="1" applyFill="1" applyBorder="1" applyAlignment="1">
      <alignment horizontal="left" vertical="top"/>
    </xf>
    <xf numFmtId="0" fontId="85" fillId="0" borderId="32" xfId="0" applyFont="1" applyFill="1" applyBorder="1" applyAlignment="1">
      <alignment horizontal="left" vertical="top"/>
    </xf>
    <xf numFmtId="0" fontId="73" fillId="0" borderId="41" xfId="0" applyFont="1" applyFill="1" applyBorder="1" applyAlignment="1">
      <alignment horizontal="left" vertical="center"/>
    </xf>
    <xf numFmtId="0" fontId="73" fillId="0" borderId="31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3" fillId="0" borderId="34" xfId="0" applyFont="1" applyFill="1" applyBorder="1" applyAlignment="1">
      <alignment horizontal="center" vertical="top" wrapText="1"/>
    </xf>
    <xf numFmtId="0" fontId="73" fillId="0" borderId="32" xfId="0" applyFont="1" applyFill="1" applyBorder="1" applyAlignment="1">
      <alignment horizontal="center" vertical="top" wrapText="1"/>
    </xf>
    <xf numFmtId="0" fontId="17" fillId="0" borderId="40" xfId="0" applyFont="1" applyFill="1" applyBorder="1" applyAlignment="1">
      <alignment horizontal="left" vertical="top" wrapText="1"/>
    </xf>
    <xf numFmtId="0" fontId="17" fillId="0" borderId="32" xfId="0" applyFont="1" applyFill="1" applyBorder="1" applyAlignment="1">
      <alignment horizontal="left" vertical="top" wrapText="1"/>
    </xf>
    <xf numFmtId="0" fontId="73" fillId="0" borderId="40" xfId="0" applyFont="1" applyFill="1" applyBorder="1" applyAlignment="1">
      <alignment horizontal="left" vertical="center" wrapText="1"/>
    </xf>
    <xf numFmtId="0" fontId="73" fillId="0" borderId="32" xfId="0" applyFont="1" applyFill="1" applyBorder="1" applyAlignment="1">
      <alignment horizontal="left" vertical="center" wrapText="1"/>
    </xf>
    <xf numFmtId="0" fontId="85" fillId="0" borderId="40" xfId="0" applyFont="1" applyFill="1" applyBorder="1" applyAlignment="1">
      <alignment horizontal="left" vertical="top" wrapText="1"/>
    </xf>
    <xf numFmtId="0" fontId="85" fillId="0" borderId="32" xfId="0" applyFont="1" applyFill="1" applyBorder="1" applyAlignment="1">
      <alignment horizontal="left" vertical="top" wrapText="1"/>
    </xf>
    <xf numFmtId="0" fontId="73" fillId="0" borderId="38" xfId="0" applyFont="1" applyFill="1" applyBorder="1" applyAlignment="1">
      <alignment horizontal="center" vertical="center" wrapText="1"/>
    </xf>
    <xf numFmtId="0" fontId="73" fillId="0" borderId="39" xfId="0" applyFont="1" applyFill="1" applyBorder="1" applyAlignment="1">
      <alignment horizontal="center" vertical="center" wrapText="1"/>
    </xf>
    <xf numFmtId="0" fontId="73" fillId="0" borderId="40" xfId="0" applyFont="1" applyFill="1" applyBorder="1" applyAlignment="1">
      <alignment horizontal="center" vertical="top" wrapText="1"/>
    </xf>
    <xf numFmtId="0" fontId="73" fillId="0" borderId="39" xfId="0" applyFont="1" applyFill="1" applyBorder="1" applyAlignment="1">
      <alignment horizontal="center" vertical="top" wrapText="1"/>
    </xf>
    <xf numFmtId="0" fontId="17" fillId="0" borderId="38" xfId="0" applyFont="1" applyFill="1" applyBorder="1" applyAlignment="1">
      <alignment horizontal="center" vertical="top" wrapText="1"/>
    </xf>
    <xf numFmtId="0" fontId="17" fillId="0" borderId="39" xfId="0" applyFont="1" applyFill="1" applyBorder="1" applyAlignment="1">
      <alignment horizontal="center" vertical="top" wrapText="1"/>
    </xf>
    <xf numFmtId="0" fontId="73" fillId="0" borderId="31" xfId="0" applyFont="1" applyFill="1" applyBorder="1" applyAlignment="1">
      <alignment horizontal="center"/>
    </xf>
    <xf numFmtId="0" fontId="73" fillId="0" borderId="2" xfId="0" applyFont="1" applyFill="1" applyBorder="1" applyAlignment="1">
      <alignment horizontal="center"/>
    </xf>
    <xf numFmtId="0" fontId="73" fillId="0" borderId="3" xfId="0" applyFont="1" applyFill="1" applyBorder="1" applyAlignment="1">
      <alignment horizontal="center"/>
    </xf>
    <xf numFmtId="0" fontId="17" fillId="0" borderId="40" xfId="0" applyFont="1" applyFill="1" applyBorder="1" applyAlignment="1">
      <alignment horizontal="left" vertical="center" wrapText="1"/>
    </xf>
    <xf numFmtId="0" fontId="17" fillId="0" borderId="39" xfId="0" applyFont="1" applyFill="1" applyBorder="1" applyAlignment="1">
      <alignment vertical="center" wrapText="1"/>
    </xf>
    <xf numFmtId="0" fontId="17" fillId="2" borderId="40" xfId="0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" vertical="center" wrapText="1"/>
    </xf>
    <xf numFmtId="0" fontId="17" fillId="0" borderId="38" xfId="0" applyFont="1" applyFill="1" applyBorder="1" applyAlignment="1">
      <alignment horizontal="left" vertical="center" wrapText="1"/>
    </xf>
    <xf numFmtId="0" fontId="17" fillId="0" borderId="39" xfId="0" applyFont="1" applyFill="1" applyBorder="1" applyAlignment="1">
      <alignment horizontal="left" vertical="center" wrapText="1"/>
    </xf>
    <xf numFmtId="0" fontId="73" fillId="2" borderId="31" xfId="8" applyFont="1" applyFill="1" applyBorder="1" applyAlignment="1">
      <alignment horizontal="center" vertical="top" wrapText="1"/>
    </xf>
    <xf numFmtId="0" fontId="73" fillId="2" borderId="2" xfId="8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center" vertical="top" wrapText="1"/>
    </xf>
    <xf numFmtId="0" fontId="74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73" fillId="2" borderId="41" xfId="8" applyFont="1" applyFill="1" applyBorder="1" applyAlignment="1">
      <alignment horizontal="center" vertical="center" wrapText="1"/>
    </xf>
    <xf numFmtId="0" fontId="73" fillId="2" borderId="43" xfId="8" applyFont="1" applyFill="1" applyBorder="1" applyAlignment="1">
      <alignment horizontal="center" vertical="center" wrapText="1"/>
    </xf>
    <xf numFmtId="0" fontId="73" fillId="2" borderId="44" xfId="8" applyFont="1" applyFill="1" applyBorder="1" applyAlignment="1">
      <alignment horizontal="center" vertical="center" wrapText="1"/>
    </xf>
    <xf numFmtId="0" fontId="73" fillId="2" borderId="33" xfId="8" applyFont="1" applyFill="1" applyBorder="1" applyAlignment="1">
      <alignment horizontal="center" vertical="center" wrapText="1"/>
    </xf>
    <xf numFmtId="0" fontId="73" fillId="2" borderId="10" xfId="8" applyFont="1" applyFill="1" applyBorder="1" applyAlignment="1">
      <alignment horizontal="center" vertical="center" wrapText="1"/>
    </xf>
    <xf numFmtId="0" fontId="73" fillId="2" borderId="9" xfId="8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31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tabSelected="1" zoomScale="75" zoomScaleNormal="75" zoomScaleSheetLayoutView="86" workbookViewId="0">
      <selection activeCell="A5" sqref="A5:F5"/>
    </sheetView>
  </sheetViews>
  <sheetFormatPr defaultColWidth="9.140625" defaultRowHeight="17.25"/>
  <cols>
    <col min="1" max="1" width="11.7109375" style="30" customWidth="1"/>
    <col min="2" max="2" width="16.140625" style="30" customWidth="1"/>
    <col min="3" max="3" width="74.42578125" style="30" customWidth="1"/>
    <col min="4" max="4" width="28.5703125" style="54" customWidth="1"/>
    <col min="5" max="5" width="27.140625" style="54" customWidth="1"/>
    <col min="6" max="6" width="15.7109375" style="30" customWidth="1"/>
    <col min="7" max="8" width="12.42578125" style="30" customWidth="1"/>
    <col min="9" max="16384" width="9.140625" style="30"/>
  </cols>
  <sheetData>
    <row r="1" spans="1:6" ht="37.5" customHeight="1">
      <c r="D1" s="184" t="s">
        <v>101</v>
      </c>
      <c r="E1" s="184"/>
      <c r="F1" s="184"/>
    </row>
    <row r="2" spans="1:6" ht="17.25" customHeight="1">
      <c r="D2" s="184" t="s">
        <v>58</v>
      </c>
      <c r="E2" s="184"/>
      <c r="F2" s="184"/>
    </row>
    <row r="3" spans="1:6" ht="17.25" customHeight="1">
      <c r="D3" s="84"/>
      <c r="E3" s="84" t="s">
        <v>9</v>
      </c>
    </row>
    <row r="5" spans="1:6" ht="75.75" customHeight="1">
      <c r="A5" s="183" t="s">
        <v>80</v>
      </c>
      <c r="B5" s="183"/>
      <c r="C5" s="183"/>
      <c r="D5" s="183"/>
      <c r="E5" s="183"/>
      <c r="F5" s="183"/>
    </row>
    <row r="6" spans="1:6">
      <c r="D6" s="171"/>
      <c r="E6" s="85"/>
    </row>
    <row r="7" spans="1:6" s="8" customFormat="1" ht="75.95" customHeight="1">
      <c r="A7" s="178" t="s">
        <v>14</v>
      </c>
      <c r="B7" s="179"/>
      <c r="C7" s="176" t="s">
        <v>15</v>
      </c>
      <c r="D7" s="180" t="s">
        <v>45</v>
      </c>
      <c r="E7" s="181"/>
      <c r="F7" s="182"/>
    </row>
    <row r="8" spans="1:6" s="8" customFormat="1" ht="44.25" customHeight="1">
      <c r="A8" s="35" t="s">
        <v>38</v>
      </c>
      <c r="B8" s="36" t="s">
        <v>19</v>
      </c>
      <c r="C8" s="177"/>
      <c r="D8" s="37" t="s">
        <v>81</v>
      </c>
      <c r="E8" s="75" t="s">
        <v>16</v>
      </c>
      <c r="F8" s="77" t="s">
        <v>17</v>
      </c>
    </row>
    <row r="9" spans="1:6" s="42" customFormat="1">
      <c r="A9" s="38"/>
      <c r="B9" s="39"/>
      <c r="C9" s="40" t="s">
        <v>24</v>
      </c>
      <c r="D9" s="41">
        <f t="shared" ref="D9:F9" si="0">D11</f>
        <v>0</v>
      </c>
      <c r="E9" s="41">
        <f t="shared" si="0"/>
        <v>0</v>
      </c>
      <c r="F9" s="41">
        <f t="shared" si="0"/>
        <v>0</v>
      </c>
    </row>
    <row r="10" spans="1:6" s="8" customFormat="1" ht="18" customHeight="1">
      <c r="A10" s="43"/>
      <c r="B10" s="44"/>
      <c r="C10" s="32" t="s">
        <v>34</v>
      </c>
      <c r="D10" s="45"/>
      <c r="E10" s="82"/>
      <c r="F10" s="82"/>
    </row>
    <row r="11" spans="1:6" s="8" customFormat="1" ht="34.5">
      <c r="A11" s="46"/>
      <c r="B11" s="47"/>
      <c r="C11" s="18" t="s">
        <v>41</v>
      </c>
      <c r="D11" s="90">
        <f>D12+D25</f>
        <v>0</v>
      </c>
      <c r="E11" s="90">
        <f>E12+E25</f>
        <v>0</v>
      </c>
      <c r="F11" s="90">
        <f>F12+F25</f>
        <v>0</v>
      </c>
    </row>
    <row r="12" spans="1:6" s="8" customFormat="1">
      <c r="A12" s="102">
        <v>1041</v>
      </c>
      <c r="B12" s="192"/>
      <c r="C12" s="48" t="s">
        <v>27</v>
      </c>
      <c r="D12" s="49">
        <f>D19</f>
        <v>49460</v>
      </c>
      <c r="E12" s="49">
        <f t="shared" ref="E12:F12" si="1">E19</f>
        <v>49460</v>
      </c>
      <c r="F12" s="49">
        <f t="shared" si="1"/>
        <v>49460</v>
      </c>
    </row>
    <row r="13" spans="1:6" s="8" customFormat="1">
      <c r="A13" s="103"/>
      <c r="B13" s="193"/>
      <c r="C13" s="50" t="s">
        <v>84</v>
      </c>
      <c r="D13" s="90"/>
      <c r="E13" s="82"/>
      <c r="F13" s="82"/>
    </row>
    <row r="14" spans="1:6" s="8" customFormat="1">
      <c r="A14" s="103"/>
      <c r="B14" s="193"/>
      <c r="C14" s="15" t="s">
        <v>28</v>
      </c>
      <c r="D14" s="49"/>
      <c r="E14" s="82"/>
      <c r="F14" s="82"/>
    </row>
    <row r="15" spans="1:6" s="8" customFormat="1" ht="57" customHeight="1">
      <c r="A15" s="103"/>
      <c r="B15" s="193"/>
      <c r="C15" s="16" t="s">
        <v>85</v>
      </c>
      <c r="D15" s="51"/>
      <c r="E15" s="82"/>
      <c r="F15" s="82"/>
    </row>
    <row r="16" spans="1:6" s="8" customFormat="1">
      <c r="A16" s="103"/>
      <c r="B16" s="193"/>
      <c r="C16" s="15" t="s">
        <v>29</v>
      </c>
      <c r="D16" s="51"/>
      <c r="E16" s="82"/>
      <c r="F16" s="82"/>
    </row>
    <row r="17" spans="1:9" s="8" customFormat="1" ht="34.5">
      <c r="A17" s="103"/>
      <c r="B17" s="193"/>
      <c r="C17" s="16" t="s">
        <v>86</v>
      </c>
      <c r="D17" s="51"/>
      <c r="E17" s="82"/>
      <c r="F17" s="82"/>
    </row>
    <row r="18" spans="1:9" s="8" customFormat="1" ht="15.75" customHeight="1">
      <c r="A18" s="103"/>
      <c r="B18" s="51"/>
      <c r="C18" s="52" t="s">
        <v>37</v>
      </c>
      <c r="D18" s="53"/>
      <c r="E18" s="82"/>
      <c r="F18" s="82"/>
    </row>
    <row r="19" spans="1:9" s="8" customFormat="1">
      <c r="A19" s="103"/>
      <c r="B19" s="194">
        <v>11001</v>
      </c>
      <c r="C19" s="15" t="s">
        <v>30</v>
      </c>
      <c r="D19" s="100">
        <v>49460</v>
      </c>
      <c r="E19" s="100">
        <v>49460</v>
      </c>
      <c r="F19" s="100">
        <v>49460</v>
      </c>
    </row>
    <row r="20" spans="1:9" s="8" customFormat="1" ht="51.75">
      <c r="A20" s="103"/>
      <c r="B20" s="195"/>
      <c r="C20" s="14" t="s">
        <v>87</v>
      </c>
      <c r="D20" s="89"/>
      <c r="E20" s="101"/>
      <c r="F20" s="82"/>
    </row>
    <row r="21" spans="1:9" s="8" customFormat="1">
      <c r="A21" s="103"/>
      <c r="B21" s="195"/>
      <c r="C21" s="15" t="s">
        <v>31</v>
      </c>
      <c r="D21" s="51"/>
      <c r="E21" s="82"/>
      <c r="F21" s="82"/>
    </row>
    <row r="22" spans="1:9" s="8" customFormat="1" ht="86.25">
      <c r="A22" s="196"/>
      <c r="B22" s="195"/>
      <c r="C22" s="16" t="s">
        <v>88</v>
      </c>
      <c r="D22" s="51"/>
      <c r="E22" s="82"/>
      <c r="F22" s="82"/>
    </row>
    <row r="23" spans="1:9" s="8" customFormat="1">
      <c r="A23" s="196"/>
      <c r="B23" s="195"/>
      <c r="C23" s="15" t="s">
        <v>32</v>
      </c>
      <c r="D23" s="51"/>
      <c r="E23" s="82"/>
      <c r="F23" s="82"/>
    </row>
    <row r="24" spans="1:9" s="8" customFormat="1">
      <c r="A24" s="197"/>
      <c r="B24" s="195"/>
      <c r="C24" s="16" t="s">
        <v>33</v>
      </c>
      <c r="D24" s="51"/>
      <c r="E24" s="82"/>
      <c r="F24" s="82"/>
      <c r="I24" s="107"/>
    </row>
    <row r="25" spans="1:9">
      <c r="A25" s="186">
        <v>1148</v>
      </c>
      <c r="B25" s="191"/>
      <c r="C25" s="147" t="s">
        <v>27</v>
      </c>
      <c r="D25" s="64">
        <f>D32</f>
        <v>-49460</v>
      </c>
      <c r="E25" s="64">
        <f t="shared" ref="E25:F25" si="2">E32</f>
        <v>-49460</v>
      </c>
      <c r="F25" s="64">
        <f t="shared" si="2"/>
        <v>-49460</v>
      </c>
    </row>
    <row r="26" spans="1:9" ht="19.350000000000001" customHeight="1">
      <c r="A26" s="187"/>
      <c r="B26" s="189"/>
      <c r="C26" s="61" t="s">
        <v>70</v>
      </c>
      <c r="D26" s="104"/>
      <c r="E26" s="104"/>
      <c r="F26" s="104"/>
    </row>
    <row r="27" spans="1:9">
      <c r="A27" s="187"/>
      <c r="B27" s="189"/>
      <c r="C27" s="148" t="s">
        <v>28</v>
      </c>
      <c r="D27" s="104"/>
      <c r="E27" s="104"/>
      <c r="F27" s="104"/>
    </row>
    <row r="28" spans="1:9" ht="69">
      <c r="A28" s="187"/>
      <c r="B28" s="189"/>
      <c r="C28" s="145" t="s">
        <v>71</v>
      </c>
      <c r="D28" s="104"/>
      <c r="E28" s="104"/>
      <c r="F28" s="104"/>
    </row>
    <row r="29" spans="1:9">
      <c r="A29" s="187"/>
      <c r="B29" s="189"/>
      <c r="C29" s="148" t="s">
        <v>29</v>
      </c>
      <c r="D29" s="104"/>
      <c r="E29" s="104"/>
      <c r="F29" s="104"/>
    </row>
    <row r="30" spans="1:9" ht="51.75">
      <c r="A30" s="188"/>
      <c r="B30" s="189"/>
      <c r="C30" s="145" t="s">
        <v>72</v>
      </c>
      <c r="D30" s="104"/>
      <c r="E30" s="104"/>
      <c r="F30" s="104"/>
    </row>
    <row r="31" spans="1:9" s="8" customFormat="1" ht="23.65" customHeight="1">
      <c r="A31" s="185" t="s">
        <v>37</v>
      </c>
      <c r="B31" s="185"/>
      <c r="C31" s="185"/>
      <c r="D31" s="82"/>
      <c r="E31" s="82"/>
      <c r="F31" s="82"/>
    </row>
    <row r="32" spans="1:9" ht="18" customHeight="1">
      <c r="A32" s="186"/>
      <c r="B32" s="189">
        <v>11016</v>
      </c>
      <c r="C32" s="147" t="s">
        <v>30</v>
      </c>
      <c r="D32" s="150">
        <v>-49460</v>
      </c>
      <c r="E32" s="150">
        <v>-49460</v>
      </c>
      <c r="F32" s="150">
        <v>-49460</v>
      </c>
    </row>
    <row r="33" spans="1:6" ht="88.5" customHeight="1">
      <c r="A33" s="187"/>
      <c r="B33" s="189"/>
      <c r="C33" s="145" t="s">
        <v>96</v>
      </c>
      <c r="D33" s="104"/>
      <c r="E33" s="104"/>
      <c r="F33" s="104"/>
    </row>
    <row r="34" spans="1:6">
      <c r="A34" s="187"/>
      <c r="B34" s="189"/>
      <c r="C34" s="148" t="s">
        <v>31</v>
      </c>
      <c r="D34" s="104"/>
      <c r="E34" s="104"/>
      <c r="F34" s="104"/>
    </row>
    <row r="35" spans="1:6" ht="86.25">
      <c r="A35" s="187"/>
      <c r="B35" s="189"/>
      <c r="C35" s="63" t="s">
        <v>97</v>
      </c>
      <c r="D35" s="104"/>
      <c r="E35" s="104"/>
      <c r="F35" s="104"/>
    </row>
    <row r="36" spans="1:6">
      <c r="A36" s="187"/>
      <c r="B36" s="189"/>
      <c r="C36" s="148" t="s">
        <v>32</v>
      </c>
      <c r="D36" s="104"/>
      <c r="E36" s="104"/>
      <c r="F36" s="104"/>
    </row>
    <row r="37" spans="1:6">
      <c r="A37" s="188"/>
      <c r="B37" s="190"/>
      <c r="C37" s="149" t="s">
        <v>33</v>
      </c>
      <c r="D37" s="104"/>
      <c r="E37" s="104"/>
      <c r="F37" s="104"/>
    </row>
  </sheetData>
  <mergeCells count="14">
    <mergeCell ref="A31:C31"/>
    <mergeCell ref="A32:A37"/>
    <mergeCell ref="B32:B37"/>
    <mergeCell ref="B25:B30"/>
    <mergeCell ref="B12:B17"/>
    <mergeCell ref="B19:B24"/>
    <mergeCell ref="A22:A24"/>
    <mergeCell ref="A25:A30"/>
    <mergeCell ref="C7:C8"/>
    <mergeCell ref="A7:B7"/>
    <mergeCell ref="D7:F7"/>
    <mergeCell ref="A5:F5"/>
    <mergeCell ref="D1:F1"/>
    <mergeCell ref="D2:F2"/>
  </mergeCells>
  <pageMargins left="0" right="0" top="0" bottom="0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opLeftCell="A28" zoomScale="80" zoomScaleNormal="80" zoomScaleSheetLayoutView="100" workbookViewId="0">
      <selection activeCell="K32" sqref="K32"/>
    </sheetView>
  </sheetViews>
  <sheetFormatPr defaultColWidth="9.140625" defaultRowHeight="17.25"/>
  <cols>
    <col min="1" max="1" width="9.7109375" style="3" customWidth="1"/>
    <col min="2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8" width="20.140625" style="55" customWidth="1"/>
    <col min="9" max="9" width="15" style="3" customWidth="1"/>
    <col min="10" max="16384" width="9.140625" style="3"/>
  </cols>
  <sheetData>
    <row r="1" spans="1:10" ht="37.5" customHeight="1">
      <c r="G1" s="198" t="s">
        <v>104</v>
      </c>
      <c r="H1" s="198"/>
      <c r="I1" s="198"/>
      <c r="J1" s="88"/>
    </row>
    <row r="2" spans="1:10" ht="17.25" customHeight="1">
      <c r="G2" s="199" t="s">
        <v>58</v>
      </c>
      <c r="H2" s="199"/>
      <c r="I2" s="199"/>
    </row>
    <row r="3" spans="1:10" ht="17.25" customHeight="1">
      <c r="G3" s="199" t="s">
        <v>9</v>
      </c>
      <c r="H3" s="199"/>
      <c r="I3" s="199"/>
    </row>
    <row r="4" spans="1:10" ht="13.5" customHeight="1"/>
    <row r="5" spans="1:10" ht="52.5" customHeight="1">
      <c r="A5" s="200" t="s">
        <v>69</v>
      </c>
      <c r="B5" s="200"/>
      <c r="C5" s="200"/>
      <c r="D5" s="200"/>
      <c r="E5" s="200"/>
      <c r="F5" s="200"/>
      <c r="G5" s="200"/>
      <c r="H5" s="200"/>
      <c r="I5" s="200"/>
    </row>
    <row r="8" spans="1:10">
      <c r="G8" s="203"/>
      <c r="H8" s="203"/>
    </row>
    <row r="9" spans="1:10" s="5" customFormat="1" ht="105.6" customHeight="1">
      <c r="A9" s="206" t="s">
        <v>25</v>
      </c>
      <c r="B9" s="206"/>
      <c r="C9" s="206"/>
      <c r="D9" s="204" t="s">
        <v>14</v>
      </c>
      <c r="E9" s="205"/>
      <c r="F9" s="206" t="s">
        <v>20</v>
      </c>
      <c r="G9" s="204" t="s">
        <v>45</v>
      </c>
      <c r="H9" s="210"/>
      <c r="I9" s="211"/>
    </row>
    <row r="10" spans="1:10" s="5" customFormat="1" ht="34.5">
      <c r="A10" s="2" t="s">
        <v>46</v>
      </c>
      <c r="B10" s="2" t="s">
        <v>47</v>
      </c>
      <c r="C10" s="2" t="s">
        <v>26</v>
      </c>
      <c r="D10" s="2" t="s">
        <v>18</v>
      </c>
      <c r="E10" s="2" t="s">
        <v>39</v>
      </c>
      <c r="F10" s="206"/>
      <c r="G10" s="65" t="s">
        <v>82</v>
      </c>
      <c r="H10" s="65" t="s">
        <v>16</v>
      </c>
      <c r="I10" s="65" t="s">
        <v>17</v>
      </c>
    </row>
    <row r="11" spans="1:10" s="5" customFormat="1">
      <c r="A11" s="217" t="s">
        <v>43</v>
      </c>
      <c r="B11" s="207" t="s">
        <v>42</v>
      </c>
      <c r="C11" s="207" t="s">
        <v>42</v>
      </c>
      <c r="D11" s="2"/>
      <c r="E11" s="2"/>
      <c r="F11" s="1" t="s">
        <v>24</v>
      </c>
      <c r="G11" s="92">
        <f t="shared" ref="G11:I11" si="0">G13</f>
        <v>0</v>
      </c>
      <c r="H11" s="92">
        <f t="shared" si="0"/>
        <v>0</v>
      </c>
      <c r="I11" s="92">
        <f t="shared" si="0"/>
        <v>0</v>
      </c>
    </row>
    <row r="12" spans="1:10" s="5" customFormat="1">
      <c r="A12" s="218"/>
      <c r="B12" s="208"/>
      <c r="C12" s="208"/>
      <c r="D12" s="2"/>
      <c r="E12" s="2"/>
      <c r="F12" s="4" t="s">
        <v>34</v>
      </c>
      <c r="G12" s="92"/>
      <c r="H12" s="11"/>
      <c r="I12" s="11"/>
    </row>
    <row r="13" spans="1:10" s="5" customFormat="1" ht="34.5">
      <c r="A13" s="218"/>
      <c r="B13" s="208"/>
      <c r="C13" s="208"/>
      <c r="D13" s="2"/>
      <c r="E13" s="2"/>
      <c r="F13" s="1" t="s">
        <v>41</v>
      </c>
      <c r="G13" s="92">
        <f>G22+G33</f>
        <v>0</v>
      </c>
      <c r="H13" s="92">
        <f>H22+H33</f>
        <v>0</v>
      </c>
      <c r="I13" s="92">
        <f>I22+I33</f>
        <v>0</v>
      </c>
    </row>
    <row r="14" spans="1:10" s="5" customFormat="1">
      <c r="A14" s="219"/>
      <c r="B14" s="208"/>
      <c r="C14" s="208"/>
      <c r="D14" s="65"/>
      <c r="E14" s="95"/>
      <c r="F14" s="80" t="s">
        <v>48</v>
      </c>
      <c r="G14" s="92">
        <f t="shared" ref="G14:I14" si="1">G16</f>
        <v>49460</v>
      </c>
      <c r="H14" s="92">
        <f t="shared" si="1"/>
        <v>49460</v>
      </c>
      <c r="I14" s="92">
        <f t="shared" si="1"/>
        <v>49460</v>
      </c>
    </row>
    <row r="15" spans="1:10" s="5" customFormat="1">
      <c r="A15" s="220"/>
      <c r="B15" s="208"/>
      <c r="C15" s="208"/>
      <c r="D15" s="65"/>
      <c r="E15" s="95"/>
      <c r="F15" s="69" t="s">
        <v>21</v>
      </c>
      <c r="G15" s="92"/>
      <c r="H15" s="11"/>
      <c r="I15" s="11"/>
    </row>
    <row r="16" spans="1:10" s="5" customFormat="1">
      <c r="A16" s="221"/>
      <c r="B16" s="208"/>
      <c r="C16" s="208"/>
      <c r="D16" s="65"/>
      <c r="E16" s="95"/>
      <c r="F16" s="80" t="s">
        <v>49</v>
      </c>
      <c r="G16" s="92">
        <f>G18</f>
        <v>49460</v>
      </c>
      <c r="H16" s="114">
        <f>H18</f>
        <v>49460</v>
      </c>
      <c r="I16" s="114">
        <f>I18</f>
        <v>49460</v>
      </c>
    </row>
    <row r="17" spans="1:13" s="5" customFormat="1">
      <c r="A17" s="221"/>
      <c r="B17" s="207"/>
      <c r="C17" s="208"/>
      <c r="D17" s="65"/>
      <c r="E17" s="95"/>
      <c r="F17" s="69" t="s">
        <v>21</v>
      </c>
      <c r="G17" s="92"/>
      <c r="H17" s="11"/>
      <c r="I17" s="11"/>
    </row>
    <row r="18" spans="1:13" s="5" customFormat="1">
      <c r="A18" s="221"/>
      <c r="B18" s="208"/>
      <c r="C18" s="209"/>
      <c r="D18" s="65"/>
      <c r="E18" s="95"/>
      <c r="F18" s="80" t="s">
        <v>49</v>
      </c>
      <c r="G18" s="92">
        <f t="shared" ref="G18:I18" si="2">G20</f>
        <v>49460</v>
      </c>
      <c r="H18" s="92">
        <f t="shared" si="2"/>
        <v>49460</v>
      </c>
      <c r="I18" s="92">
        <f t="shared" si="2"/>
        <v>49460</v>
      </c>
    </row>
    <row r="19" spans="1:13" s="5" customFormat="1">
      <c r="A19" s="221"/>
      <c r="B19" s="208"/>
      <c r="C19" s="201"/>
      <c r="D19" s="65"/>
      <c r="E19" s="95"/>
      <c r="F19" s="69" t="s">
        <v>21</v>
      </c>
      <c r="G19" s="92"/>
      <c r="H19" s="11"/>
      <c r="I19" s="11"/>
    </row>
    <row r="20" spans="1:13" s="5" customFormat="1" ht="34.5">
      <c r="A20" s="221"/>
      <c r="B20" s="208"/>
      <c r="C20" s="202"/>
      <c r="D20" s="98"/>
      <c r="E20" s="97"/>
      <c r="F20" s="81" t="s">
        <v>35</v>
      </c>
      <c r="G20" s="92">
        <f>G22</f>
        <v>49460</v>
      </c>
      <c r="H20" s="92">
        <f>H22</f>
        <v>49460</v>
      </c>
      <c r="I20" s="92">
        <f>I22</f>
        <v>49460</v>
      </c>
    </row>
    <row r="21" spans="1:13" s="5" customFormat="1">
      <c r="A21" s="221"/>
      <c r="B21" s="208"/>
      <c r="C21" s="202"/>
      <c r="D21" s="96"/>
      <c r="E21" s="95"/>
      <c r="F21" s="82" t="s">
        <v>21</v>
      </c>
      <c r="G21" s="92"/>
      <c r="H21" s="11"/>
      <c r="I21" s="11"/>
    </row>
    <row r="22" spans="1:13" s="8" customFormat="1" ht="17.25" customHeight="1">
      <c r="A22" s="221"/>
      <c r="B22" s="208"/>
      <c r="C22" s="202"/>
      <c r="D22" s="222">
        <v>1041</v>
      </c>
      <c r="E22" s="215" t="s">
        <v>84</v>
      </c>
      <c r="F22" s="216"/>
      <c r="G22" s="93">
        <f>G24</f>
        <v>49460</v>
      </c>
      <c r="H22" s="93">
        <f t="shared" ref="H22:I22" si="3">H24</f>
        <v>49460</v>
      </c>
      <c r="I22" s="93">
        <f t="shared" si="3"/>
        <v>49460</v>
      </c>
      <c r="J22" s="7"/>
      <c r="K22" s="7"/>
      <c r="L22" s="7"/>
      <c r="M22" s="7"/>
    </row>
    <row r="23" spans="1:13" s="8" customFormat="1" ht="16.899999999999999" customHeight="1">
      <c r="A23" s="221"/>
      <c r="B23" s="208"/>
      <c r="C23" s="202"/>
      <c r="D23" s="223"/>
      <c r="E23" s="13"/>
      <c r="F23" s="12" t="s">
        <v>21</v>
      </c>
      <c r="G23" s="108"/>
      <c r="H23" s="82"/>
      <c r="I23" s="82"/>
      <c r="J23" s="7"/>
      <c r="K23" s="7"/>
      <c r="L23" s="7"/>
      <c r="M23" s="7"/>
    </row>
    <row r="24" spans="1:13" s="8" customFormat="1" ht="72" customHeight="1">
      <c r="A24" s="221"/>
      <c r="B24" s="208"/>
      <c r="C24" s="202"/>
      <c r="D24" s="223"/>
      <c r="E24" s="17">
        <v>11001</v>
      </c>
      <c r="F24" s="14" t="s">
        <v>90</v>
      </c>
      <c r="G24" s="93">
        <f t="shared" ref="G24:I24" si="4">G26</f>
        <v>49460</v>
      </c>
      <c r="H24" s="93">
        <f t="shared" si="4"/>
        <v>49460</v>
      </c>
      <c r="I24" s="93">
        <f t="shared" si="4"/>
        <v>49460</v>
      </c>
      <c r="J24" s="7"/>
      <c r="K24" s="7"/>
      <c r="L24" s="7"/>
      <c r="M24" s="7"/>
    </row>
    <row r="25" spans="1:13" s="8" customFormat="1" ht="15.75" customHeight="1">
      <c r="A25" s="221"/>
      <c r="B25" s="208"/>
      <c r="C25" s="202"/>
      <c r="D25" s="223"/>
      <c r="E25" s="10"/>
      <c r="F25" s="4" t="s">
        <v>40</v>
      </c>
      <c r="G25" s="91"/>
      <c r="H25" s="11"/>
      <c r="I25" s="11"/>
      <c r="J25" s="7"/>
      <c r="K25" s="7"/>
      <c r="L25" s="7"/>
      <c r="M25" s="7"/>
    </row>
    <row r="26" spans="1:13" s="8" customFormat="1" ht="30" customHeight="1">
      <c r="A26" s="221"/>
      <c r="B26" s="208"/>
      <c r="C26" s="202"/>
      <c r="D26" s="223"/>
      <c r="E26" s="10"/>
      <c r="F26" s="9" t="s">
        <v>35</v>
      </c>
      <c r="G26" s="94">
        <f t="shared" ref="G26:I26" si="5">G28</f>
        <v>49460</v>
      </c>
      <c r="H26" s="94">
        <f t="shared" si="5"/>
        <v>49460</v>
      </c>
      <c r="I26" s="94">
        <f t="shared" si="5"/>
        <v>49460</v>
      </c>
      <c r="J26" s="7"/>
      <c r="K26" s="7"/>
      <c r="L26" s="7"/>
      <c r="M26" s="7"/>
    </row>
    <row r="27" spans="1:13" s="8" customFormat="1" ht="16.899999999999999" customHeight="1">
      <c r="A27" s="221"/>
      <c r="B27" s="208"/>
      <c r="C27" s="202"/>
      <c r="D27" s="223"/>
      <c r="E27" s="10"/>
      <c r="F27" s="4" t="s">
        <v>36</v>
      </c>
      <c r="G27" s="91"/>
      <c r="H27" s="11"/>
      <c r="I27" s="11"/>
      <c r="J27" s="7"/>
      <c r="K27" s="7"/>
      <c r="L27" s="7"/>
      <c r="M27" s="7"/>
    </row>
    <row r="28" spans="1:13" s="8" customFormat="1" ht="16.899999999999999" customHeight="1">
      <c r="A28" s="221"/>
      <c r="B28" s="208"/>
      <c r="C28" s="202"/>
      <c r="D28" s="223"/>
      <c r="E28" s="10"/>
      <c r="F28" s="6" t="s">
        <v>22</v>
      </c>
      <c r="G28" s="91">
        <f t="shared" ref="G28:I28" si="6">G29</f>
        <v>49460</v>
      </c>
      <c r="H28" s="91">
        <f t="shared" si="6"/>
        <v>49460</v>
      </c>
      <c r="I28" s="91">
        <f t="shared" si="6"/>
        <v>49460</v>
      </c>
      <c r="J28" s="7"/>
      <c r="K28" s="7"/>
      <c r="L28" s="7"/>
      <c r="M28" s="7"/>
    </row>
    <row r="29" spans="1:13" s="8" customFormat="1" ht="16.899999999999999" customHeight="1">
      <c r="A29" s="221"/>
      <c r="B29" s="208"/>
      <c r="C29" s="202"/>
      <c r="D29" s="223"/>
      <c r="E29" s="10"/>
      <c r="F29" s="4" t="s">
        <v>23</v>
      </c>
      <c r="G29" s="91">
        <f t="shared" ref="G29:I29" si="7">+G30</f>
        <v>49460</v>
      </c>
      <c r="H29" s="91">
        <f t="shared" si="7"/>
        <v>49460</v>
      </c>
      <c r="I29" s="91">
        <f t="shared" si="7"/>
        <v>49460</v>
      </c>
      <c r="J29" s="7"/>
      <c r="K29" s="7"/>
      <c r="L29" s="7"/>
      <c r="M29" s="7"/>
    </row>
    <row r="30" spans="1:13" s="8" customFormat="1" ht="16.899999999999999" customHeight="1">
      <c r="A30" s="221"/>
      <c r="B30" s="208"/>
      <c r="C30" s="202"/>
      <c r="D30" s="223"/>
      <c r="E30" s="10"/>
      <c r="F30" s="11" t="s">
        <v>59</v>
      </c>
      <c r="G30" s="91">
        <f>G31</f>
        <v>49460</v>
      </c>
      <c r="H30" s="91">
        <f t="shared" ref="H30:I30" si="8">H31</f>
        <v>49460</v>
      </c>
      <c r="I30" s="91">
        <f t="shared" si="8"/>
        <v>49460</v>
      </c>
      <c r="J30" s="7"/>
      <c r="K30" s="7"/>
      <c r="L30" s="7"/>
      <c r="M30" s="7"/>
    </row>
    <row r="31" spans="1:13" s="8" customFormat="1" ht="16.899999999999999" customHeight="1">
      <c r="A31" s="221"/>
      <c r="B31" s="208"/>
      <c r="C31" s="202"/>
      <c r="D31" s="223"/>
      <c r="E31" s="10"/>
      <c r="F31" s="11" t="s">
        <v>60</v>
      </c>
      <c r="G31" s="91">
        <f>+G32</f>
        <v>49460</v>
      </c>
      <c r="H31" s="91">
        <f t="shared" ref="H31:I31" si="9">+H32</f>
        <v>49460</v>
      </c>
      <c r="I31" s="91">
        <f t="shared" si="9"/>
        <v>49460</v>
      </c>
      <c r="J31" s="7"/>
      <c r="K31" s="7"/>
      <c r="L31" s="7"/>
      <c r="M31" s="7"/>
    </row>
    <row r="32" spans="1:13" s="8" customFormat="1" ht="16.899999999999999" customHeight="1">
      <c r="A32" s="221"/>
      <c r="B32" s="208"/>
      <c r="C32" s="202"/>
      <c r="D32" s="223"/>
      <c r="E32" s="10"/>
      <c r="F32" s="11" t="s">
        <v>61</v>
      </c>
      <c r="G32" s="100">
        <v>49460</v>
      </c>
      <c r="H32" s="100">
        <v>49460</v>
      </c>
      <c r="I32" s="100">
        <v>49460</v>
      </c>
      <c r="J32" s="7"/>
      <c r="K32" s="7"/>
      <c r="L32" s="7"/>
      <c r="M32" s="7"/>
    </row>
    <row r="33" spans="1:9">
      <c r="A33" s="226" t="s">
        <v>106</v>
      </c>
      <c r="B33" s="224"/>
      <c r="C33" s="225"/>
      <c r="D33" s="225"/>
      <c r="E33" s="212"/>
      <c r="F33" s="146" t="s">
        <v>73</v>
      </c>
      <c r="G33" s="93">
        <f t="shared" ref="G33:I33" si="10">+G35</f>
        <v>-49460</v>
      </c>
      <c r="H33" s="93">
        <f t="shared" si="10"/>
        <v>-49460</v>
      </c>
      <c r="I33" s="93">
        <f t="shared" si="10"/>
        <v>-49460</v>
      </c>
    </row>
    <row r="34" spans="1:9">
      <c r="A34" s="227"/>
      <c r="B34" s="224"/>
      <c r="C34" s="225"/>
      <c r="D34" s="225"/>
      <c r="E34" s="213"/>
      <c r="F34" s="110" t="s">
        <v>21</v>
      </c>
      <c r="G34" s="66"/>
      <c r="H34" s="109"/>
      <c r="I34" s="109"/>
    </row>
    <row r="35" spans="1:9">
      <c r="A35" s="227"/>
      <c r="B35" s="212">
        <v>5</v>
      </c>
      <c r="C35" s="224"/>
      <c r="D35" s="225"/>
      <c r="E35" s="213"/>
      <c r="F35" s="146" t="s">
        <v>74</v>
      </c>
      <c r="G35" s="93">
        <f t="shared" ref="G35:I35" si="11">+G37</f>
        <v>-49460</v>
      </c>
      <c r="H35" s="93">
        <f t="shared" si="11"/>
        <v>-49460</v>
      </c>
      <c r="I35" s="93">
        <f t="shared" si="11"/>
        <v>-49460</v>
      </c>
    </row>
    <row r="36" spans="1:9">
      <c r="A36" s="227"/>
      <c r="B36" s="213"/>
      <c r="C36" s="224"/>
      <c r="D36" s="225"/>
      <c r="E36" s="213"/>
      <c r="F36" s="110" t="s">
        <v>21</v>
      </c>
      <c r="G36" s="66"/>
      <c r="H36" s="109"/>
      <c r="I36" s="109"/>
    </row>
    <row r="37" spans="1:9">
      <c r="A37" s="227"/>
      <c r="B37" s="213"/>
      <c r="C37" s="212" t="s">
        <v>51</v>
      </c>
      <c r="D37" s="224"/>
      <c r="E37" s="213"/>
      <c r="F37" s="146" t="s">
        <v>75</v>
      </c>
      <c r="G37" s="93">
        <f t="shared" ref="G37:I37" si="12">+G41</f>
        <v>-49460</v>
      </c>
      <c r="H37" s="93">
        <f t="shared" si="12"/>
        <v>-49460</v>
      </c>
      <c r="I37" s="93">
        <f t="shared" si="12"/>
        <v>-49460</v>
      </c>
    </row>
    <row r="38" spans="1:9">
      <c r="A38" s="227"/>
      <c r="B38" s="213"/>
      <c r="C38" s="213"/>
      <c r="D38" s="224"/>
      <c r="E38" s="213"/>
      <c r="F38" s="110" t="s">
        <v>21</v>
      </c>
      <c r="G38" s="67"/>
      <c r="H38" s="109"/>
      <c r="I38" s="109"/>
    </row>
    <row r="39" spans="1:9" ht="34.5">
      <c r="A39" s="227"/>
      <c r="B39" s="213"/>
      <c r="C39" s="213"/>
      <c r="D39" s="224"/>
      <c r="E39" s="213"/>
      <c r="F39" s="110" t="s">
        <v>76</v>
      </c>
      <c r="G39" s="91">
        <f t="shared" ref="G39:I39" si="13">+G41</f>
        <v>-49460</v>
      </c>
      <c r="H39" s="91">
        <f t="shared" si="13"/>
        <v>-49460</v>
      </c>
      <c r="I39" s="91">
        <f t="shared" si="13"/>
        <v>-49460</v>
      </c>
    </row>
    <row r="40" spans="1:9">
      <c r="A40" s="227"/>
      <c r="B40" s="213"/>
      <c r="C40" s="213"/>
      <c r="D40" s="224"/>
      <c r="E40" s="214"/>
      <c r="F40" s="110" t="s">
        <v>21</v>
      </c>
      <c r="G40" s="68"/>
      <c r="H40" s="109"/>
      <c r="I40" s="109"/>
    </row>
    <row r="41" spans="1:9" ht="17.25" customHeight="1">
      <c r="A41" s="227"/>
      <c r="B41" s="213"/>
      <c r="C41" s="213"/>
      <c r="D41" s="212">
        <v>1148</v>
      </c>
      <c r="E41" s="151"/>
      <c r="F41" s="83" t="s">
        <v>70</v>
      </c>
      <c r="G41" s="93">
        <f t="shared" ref="G41:I41" si="14">+G50</f>
        <v>-49460</v>
      </c>
      <c r="H41" s="93">
        <f t="shared" si="14"/>
        <v>-49460</v>
      </c>
      <c r="I41" s="93">
        <f t="shared" si="14"/>
        <v>-49460</v>
      </c>
    </row>
    <row r="42" spans="1:9">
      <c r="A42" s="227"/>
      <c r="B42" s="213"/>
      <c r="C42" s="213"/>
      <c r="D42" s="213"/>
      <c r="E42" s="152"/>
      <c r="F42" s="111" t="s">
        <v>21</v>
      </c>
      <c r="G42" s="70"/>
      <c r="H42" s="109"/>
      <c r="I42" s="109"/>
    </row>
    <row r="43" spans="1:9" ht="69">
      <c r="A43" s="227"/>
      <c r="B43" s="213"/>
      <c r="C43" s="213"/>
      <c r="D43" s="213"/>
      <c r="E43" s="153">
        <v>11016</v>
      </c>
      <c r="F43" s="83" t="s">
        <v>96</v>
      </c>
      <c r="G43" s="93">
        <f t="shared" ref="G43:I43" si="15">+G45</f>
        <v>-49460</v>
      </c>
      <c r="H43" s="93">
        <f t="shared" si="15"/>
        <v>-49460</v>
      </c>
      <c r="I43" s="93">
        <f t="shared" si="15"/>
        <v>-49460</v>
      </c>
    </row>
    <row r="44" spans="1:9">
      <c r="A44" s="227"/>
      <c r="B44" s="213"/>
      <c r="C44" s="213"/>
      <c r="D44" s="213"/>
      <c r="E44" s="229"/>
      <c r="F44" s="110" t="s">
        <v>40</v>
      </c>
      <c r="G44" s="71"/>
      <c r="H44" s="109"/>
      <c r="I44" s="109"/>
    </row>
    <row r="45" spans="1:9" ht="34.5">
      <c r="A45" s="227"/>
      <c r="B45" s="213"/>
      <c r="C45" s="213"/>
      <c r="D45" s="213"/>
      <c r="E45" s="230"/>
      <c r="F45" s="112" t="s">
        <v>76</v>
      </c>
      <c r="G45" s="94">
        <f t="shared" ref="G45:I45" si="16">+G47</f>
        <v>-49460</v>
      </c>
      <c r="H45" s="94">
        <f t="shared" si="16"/>
        <v>-49460</v>
      </c>
      <c r="I45" s="94">
        <f t="shared" si="16"/>
        <v>-49460</v>
      </c>
    </row>
    <row r="46" spans="1:9" ht="34.5">
      <c r="A46" s="227"/>
      <c r="B46" s="213"/>
      <c r="C46" s="213"/>
      <c r="D46" s="213"/>
      <c r="E46" s="230"/>
      <c r="F46" s="110" t="s">
        <v>52</v>
      </c>
      <c r="G46" s="71"/>
      <c r="H46" s="109"/>
      <c r="I46" s="109"/>
    </row>
    <row r="47" spans="1:9">
      <c r="A47" s="227"/>
      <c r="B47" s="213"/>
      <c r="C47" s="213"/>
      <c r="D47" s="213"/>
      <c r="E47" s="230"/>
      <c r="F47" s="113" t="s">
        <v>22</v>
      </c>
      <c r="G47" s="91">
        <f>+G48</f>
        <v>-49460</v>
      </c>
      <c r="H47" s="91">
        <f>+H48</f>
        <v>-49460</v>
      </c>
      <c r="I47" s="91">
        <f>+I48</f>
        <v>-49460</v>
      </c>
    </row>
    <row r="48" spans="1:9">
      <c r="A48" s="227"/>
      <c r="B48" s="213"/>
      <c r="C48" s="213"/>
      <c r="D48" s="213"/>
      <c r="E48" s="230"/>
      <c r="F48" s="110" t="s">
        <v>23</v>
      </c>
      <c r="G48" s="91">
        <f t="shared" ref="G48:I48" si="17">+G49</f>
        <v>-49460</v>
      </c>
      <c r="H48" s="91">
        <f t="shared" si="17"/>
        <v>-49460</v>
      </c>
      <c r="I48" s="91">
        <f t="shared" si="17"/>
        <v>-49460</v>
      </c>
    </row>
    <row r="49" spans="1:14">
      <c r="A49" s="227"/>
      <c r="B49" s="213"/>
      <c r="C49" s="213"/>
      <c r="D49" s="213"/>
      <c r="E49" s="230"/>
      <c r="F49" s="110" t="s">
        <v>59</v>
      </c>
      <c r="G49" s="91">
        <f>+G50</f>
        <v>-49460</v>
      </c>
      <c r="H49" s="91">
        <f>+H50</f>
        <v>-49460</v>
      </c>
      <c r="I49" s="91">
        <f>+I50</f>
        <v>-49460</v>
      </c>
    </row>
    <row r="50" spans="1:14" ht="34.5">
      <c r="A50" s="227"/>
      <c r="B50" s="213"/>
      <c r="C50" s="213"/>
      <c r="D50" s="213"/>
      <c r="E50" s="230"/>
      <c r="F50" s="11" t="s">
        <v>60</v>
      </c>
      <c r="G50" s="64">
        <f t="shared" ref="G50:I50" si="18">G51</f>
        <v>-49460</v>
      </c>
      <c r="H50" s="64">
        <f t="shared" si="18"/>
        <v>-49460</v>
      </c>
      <c r="I50" s="64">
        <f t="shared" si="18"/>
        <v>-49460</v>
      </c>
      <c r="N50" s="174"/>
    </row>
    <row r="51" spans="1:14" ht="43.5" customHeight="1">
      <c r="A51" s="228"/>
      <c r="B51" s="214"/>
      <c r="C51" s="214"/>
      <c r="D51" s="214"/>
      <c r="E51" s="231"/>
      <c r="F51" s="175" t="s">
        <v>100</v>
      </c>
      <c r="G51" s="64">
        <v>-49460</v>
      </c>
      <c r="H51" s="64">
        <v>-49460</v>
      </c>
      <c r="I51" s="64">
        <v>-49460</v>
      </c>
    </row>
  </sheetData>
  <mergeCells count="26">
    <mergeCell ref="E33:E40"/>
    <mergeCell ref="E22:F22"/>
    <mergeCell ref="A11:A14"/>
    <mergeCell ref="A15:A32"/>
    <mergeCell ref="B11:B16"/>
    <mergeCell ref="B17:B32"/>
    <mergeCell ref="D22:D32"/>
    <mergeCell ref="B33:B34"/>
    <mergeCell ref="C33:C36"/>
    <mergeCell ref="D33:D40"/>
    <mergeCell ref="A33:A51"/>
    <mergeCell ref="B35:B51"/>
    <mergeCell ref="C37:C51"/>
    <mergeCell ref="D41:D51"/>
    <mergeCell ref="E44:E51"/>
    <mergeCell ref="G1:I1"/>
    <mergeCell ref="G2:I2"/>
    <mergeCell ref="G3:I3"/>
    <mergeCell ref="A5:I5"/>
    <mergeCell ref="C19:C32"/>
    <mergeCell ref="G8:H8"/>
    <mergeCell ref="D9:E9"/>
    <mergeCell ref="F9:F10"/>
    <mergeCell ref="A9:C9"/>
    <mergeCell ref="C11:C18"/>
    <mergeCell ref="G9:I9"/>
  </mergeCells>
  <pageMargins left="0.7" right="0.7" top="0.75" bottom="0.75" header="0.3" footer="0.3"/>
  <pageSetup paperSize="9" scale="4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28" zoomScale="90" zoomScaleNormal="90" zoomScaleSheetLayoutView="100" workbookViewId="0">
      <selection activeCell="C19" sqref="C19"/>
    </sheetView>
  </sheetViews>
  <sheetFormatPr defaultColWidth="9.140625" defaultRowHeight="17.25"/>
  <cols>
    <col min="1" max="1" width="5.28515625" style="20" customWidth="1"/>
    <col min="2" max="2" width="24.5703125" style="20" customWidth="1"/>
    <col min="3" max="3" width="65.7109375" style="20" customWidth="1"/>
    <col min="4" max="4" width="20.28515625" style="22" customWidth="1"/>
    <col min="5" max="5" width="20.140625" style="22" customWidth="1"/>
    <col min="6" max="6" width="13.85546875" style="20" customWidth="1"/>
    <col min="7" max="16384" width="9.140625" style="20"/>
  </cols>
  <sheetData>
    <row r="1" spans="1:6" ht="37.5" customHeight="1">
      <c r="A1" s="235" t="s">
        <v>57</v>
      </c>
      <c r="B1" s="235"/>
      <c r="C1" s="235"/>
      <c r="D1" s="235"/>
      <c r="E1" s="88"/>
    </row>
    <row r="2" spans="1:6" ht="17.25" customHeight="1">
      <c r="A2" s="235" t="s">
        <v>58</v>
      </c>
      <c r="B2" s="235"/>
      <c r="C2" s="235"/>
      <c r="D2" s="235"/>
      <c r="E2" s="88"/>
    </row>
    <row r="3" spans="1:6" ht="17.25" customHeight="1">
      <c r="A3" s="235" t="s">
        <v>9</v>
      </c>
      <c r="B3" s="235"/>
      <c r="C3" s="235"/>
      <c r="D3" s="235"/>
      <c r="E3" s="88"/>
    </row>
    <row r="5" spans="1:6" ht="59.25" customHeight="1">
      <c r="A5" s="21"/>
      <c r="B5" s="236" t="s">
        <v>78</v>
      </c>
      <c r="C5" s="236"/>
      <c r="D5" s="236"/>
      <c r="E5" s="21"/>
    </row>
    <row r="6" spans="1:6" ht="23.25" customHeight="1"/>
    <row r="7" spans="1:6" ht="21.75" customHeight="1">
      <c r="A7" s="237" t="s">
        <v>50</v>
      </c>
      <c r="B7" s="237"/>
      <c r="C7" s="237"/>
      <c r="D7" s="237"/>
      <c r="E7" s="87"/>
    </row>
    <row r="8" spans="1:6" ht="38.65" customHeight="1">
      <c r="C8" s="23" t="s">
        <v>44</v>
      </c>
      <c r="D8" s="24"/>
      <c r="E8" s="24"/>
    </row>
    <row r="9" spans="1:6">
      <c r="B9" s="72" t="s">
        <v>11</v>
      </c>
      <c r="C9" s="73"/>
      <c r="D9" s="20"/>
      <c r="E9" s="20"/>
    </row>
    <row r="10" spans="1:6" s="25" customFormat="1">
      <c r="B10" s="26"/>
      <c r="C10" s="26"/>
      <c r="D10" s="27"/>
      <c r="E10" s="27"/>
    </row>
    <row r="11" spans="1:6" s="30" customFormat="1">
      <c r="D11" s="34"/>
      <c r="E11" s="34"/>
    </row>
    <row r="12" spans="1:6">
      <c r="B12" s="7"/>
      <c r="C12" s="60"/>
      <c r="D12" s="57"/>
      <c r="E12" s="57"/>
    </row>
    <row r="13" spans="1:6">
      <c r="B13" s="28" t="s">
        <v>1</v>
      </c>
      <c r="C13" s="58" t="s">
        <v>2</v>
      </c>
      <c r="D13" s="57"/>
      <c r="E13" s="57"/>
    </row>
    <row r="14" spans="1:6">
      <c r="B14" s="29">
        <v>1041</v>
      </c>
      <c r="C14" s="59" t="s">
        <v>84</v>
      </c>
      <c r="D14" s="57"/>
      <c r="E14" s="57"/>
    </row>
    <row r="15" spans="1:6" ht="26.25" customHeight="1">
      <c r="D15" s="88"/>
      <c r="E15" s="88"/>
      <c r="F15" s="88"/>
    </row>
    <row r="16" spans="1:6" s="30" customFormat="1" ht="17.25" customHeight="1">
      <c r="B16" s="247" t="s">
        <v>3</v>
      </c>
      <c r="C16" s="248"/>
      <c r="D16" s="238"/>
      <c r="E16" s="238"/>
      <c r="F16" s="239"/>
    </row>
    <row r="17" spans="2:6" s="30" customFormat="1" ht="88.5" customHeight="1">
      <c r="B17" s="31" t="s">
        <v>4</v>
      </c>
      <c r="C17" s="19">
        <v>1041</v>
      </c>
      <c r="D17" s="240" t="s">
        <v>55</v>
      </c>
      <c r="E17" s="240"/>
      <c r="F17" s="240"/>
    </row>
    <row r="18" spans="2:6" s="30" customFormat="1" ht="34.5">
      <c r="B18" s="31" t="s">
        <v>5</v>
      </c>
      <c r="C18" s="62">
        <v>11001</v>
      </c>
      <c r="D18" s="167" t="s">
        <v>82</v>
      </c>
      <c r="E18" s="115" t="s">
        <v>12</v>
      </c>
      <c r="F18" s="127" t="s">
        <v>13</v>
      </c>
    </row>
    <row r="19" spans="2:6" s="30" customFormat="1" ht="69">
      <c r="B19" s="31" t="s">
        <v>6</v>
      </c>
      <c r="C19" s="106" t="s">
        <v>90</v>
      </c>
      <c r="D19" s="117"/>
      <c r="E19" s="121"/>
      <c r="F19" s="123"/>
    </row>
    <row r="20" spans="2:6" s="30" customFormat="1" ht="103.5">
      <c r="B20" s="31" t="s">
        <v>10</v>
      </c>
      <c r="C20" s="105" t="s">
        <v>88</v>
      </c>
      <c r="D20" s="118"/>
      <c r="E20" s="126"/>
      <c r="F20" s="124"/>
    </row>
    <row r="21" spans="2:6" s="30" customFormat="1" ht="34.5">
      <c r="B21" s="31" t="s">
        <v>7</v>
      </c>
      <c r="C21" s="105" t="s">
        <v>33</v>
      </c>
      <c r="D21" s="118"/>
      <c r="E21" s="126"/>
      <c r="F21" s="124"/>
    </row>
    <row r="22" spans="2:6" s="30" customFormat="1" ht="71.25" customHeight="1">
      <c r="B22" s="32" t="s">
        <v>62</v>
      </c>
      <c r="C22" s="144" t="s">
        <v>63</v>
      </c>
      <c r="D22" s="119"/>
      <c r="E22" s="122"/>
      <c r="F22" s="125"/>
    </row>
    <row r="23" spans="2:6" s="30" customFormat="1">
      <c r="B23" s="249" t="s">
        <v>0</v>
      </c>
      <c r="C23" s="250"/>
      <c r="D23" s="119"/>
      <c r="E23" s="122"/>
      <c r="F23" s="122"/>
    </row>
    <row r="24" spans="2:6" s="30" customFormat="1">
      <c r="B24" s="148" t="s">
        <v>91</v>
      </c>
      <c r="C24" s="148"/>
      <c r="D24" s="119">
        <v>1</v>
      </c>
      <c r="E24" s="119">
        <v>1</v>
      </c>
      <c r="F24" s="119">
        <v>1</v>
      </c>
    </row>
    <row r="25" spans="2:6" s="30" customFormat="1">
      <c r="B25" s="148" t="s">
        <v>94</v>
      </c>
      <c r="C25" s="148"/>
      <c r="D25" s="119">
        <v>140</v>
      </c>
      <c r="E25" s="119">
        <v>140</v>
      </c>
      <c r="F25" s="119">
        <v>140</v>
      </c>
    </row>
    <row r="26" spans="2:6" s="30" customFormat="1">
      <c r="B26" s="241" t="s">
        <v>93</v>
      </c>
      <c r="C26" s="242"/>
      <c r="D26" s="119"/>
      <c r="E26" s="122"/>
      <c r="F26" s="122"/>
    </row>
    <row r="27" spans="2:6" s="30" customFormat="1" ht="17.25" customHeight="1">
      <c r="B27" s="172" t="s">
        <v>92</v>
      </c>
      <c r="C27" s="173"/>
      <c r="D27" s="119">
        <v>140</v>
      </c>
      <c r="E27" s="119">
        <v>140</v>
      </c>
      <c r="F27" s="119">
        <v>140</v>
      </c>
    </row>
    <row r="28" spans="2:6" s="30" customFormat="1">
      <c r="B28" s="33" t="s">
        <v>8</v>
      </c>
      <c r="C28" s="33"/>
      <c r="D28" s="99">
        <v>49460</v>
      </c>
      <c r="E28" s="99">
        <v>49460</v>
      </c>
      <c r="F28" s="99">
        <v>49460</v>
      </c>
    </row>
    <row r="29" spans="2:6" s="30" customFormat="1">
      <c r="B29" s="79"/>
      <c r="C29" s="79"/>
      <c r="D29" s="120"/>
    </row>
    <row r="30" spans="2:6" ht="17.25" customHeight="1">
      <c r="B30" s="251" t="s">
        <v>3</v>
      </c>
      <c r="C30" s="252"/>
      <c r="D30" s="158"/>
      <c r="E30" s="158"/>
      <c r="F30" s="159"/>
    </row>
    <row r="31" spans="2:6" s="30" customFormat="1" ht="98.25" customHeight="1">
      <c r="B31" s="74" t="s">
        <v>4</v>
      </c>
      <c r="C31" s="62">
        <v>1148</v>
      </c>
      <c r="D31" s="181" t="s">
        <v>56</v>
      </c>
      <c r="E31" s="181"/>
      <c r="F31" s="182"/>
    </row>
    <row r="32" spans="2:6" ht="34.5">
      <c r="B32" s="75" t="s">
        <v>5</v>
      </c>
      <c r="C32" s="76">
        <v>11016</v>
      </c>
      <c r="D32" s="127" t="s">
        <v>82</v>
      </c>
      <c r="E32" s="115" t="s">
        <v>12</v>
      </c>
      <c r="F32" s="127" t="s">
        <v>13</v>
      </c>
    </row>
    <row r="33" spans="2:6" ht="69">
      <c r="B33" s="75" t="s">
        <v>6</v>
      </c>
      <c r="C33" s="62" t="s">
        <v>96</v>
      </c>
      <c r="D33" s="244"/>
      <c r="E33" s="232"/>
      <c r="F33" s="232"/>
    </row>
    <row r="34" spans="2:6" ht="86.25">
      <c r="B34" s="75" t="s">
        <v>10</v>
      </c>
      <c r="C34" s="62" t="s">
        <v>97</v>
      </c>
      <c r="D34" s="245"/>
      <c r="E34" s="233"/>
      <c r="F34" s="233"/>
    </row>
    <row r="35" spans="2:6" ht="34.5">
      <c r="B35" s="75" t="s">
        <v>7</v>
      </c>
      <c r="C35" s="62" t="s">
        <v>53</v>
      </c>
      <c r="D35" s="245"/>
      <c r="E35" s="233"/>
      <c r="F35" s="233"/>
    </row>
    <row r="36" spans="2:6" ht="51.75">
      <c r="B36" s="77" t="s">
        <v>54</v>
      </c>
      <c r="C36" s="62" t="s">
        <v>63</v>
      </c>
      <c r="D36" s="245"/>
      <c r="E36" s="233"/>
      <c r="F36" s="233"/>
    </row>
    <row r="37" spans="2:6">
      <c r="B37" s="116"/>
      <c r="C37" s="78" t="s">
        <v>0</v>
      </c>
      <c r="D37" s="246"/>
      <c r="E37" s="234"/>
      <c r="F37" s="234"/>
    </row>
    <row r="38" spans="2:6" ht="17.25" customHeight="1">
      <c r="B38" s="253" t="s">
        <v>102</v>
      </c>
      <c r="C38" s="254"/>
      <c r="D38" s="162">
        <v>-444</v>
      </c>
      <c r="E38" s="162">
        <v>-444</v>
      </c>
      <c r="F38" s="162">
        <v>-444</v>
      </c>
    </row>
    <row r="39" spans="2:6">
      <c r="B39" s="243" t="s">
        <v>8</v>
      </c>
      <c r="C39" s="243"/>
      <c r="D39" s="64">
        <v>-49460</v>
      </c>
      <c r="E39" s="64">
        <v>-49460</v>
      </c>
      <c r="F39" s="64">
        <v>-49460</v>
      </c>
    </row>
  </sheetData>
  <mergeCells count="17">
    <mergeCell ref="B39:C39"/>
    <mergeCell ref="D33:D37"/>
    <mergeCell ref="B16:C16"/>
    <mergeCell ref="B23:C23"/>
    <mergeCell ref="B30:C30"/>
    <mergeCell ref="B38:C38"/>
    <mergeCell ref="E33:E37"/>
    <mergeCell ref="F33:F37"/>
    <mergeCell ref="D31:F31"/>
    <mergeCell ref="A2:D2"/>
    <mergeCell ref="A1:D1"/>
    <mergeCell ref="B5:D5"/>
    <mergeCell ref="A7:D7"/>
    <mergeCell ref="A3:D3"/>
    <mergeCell ref="D16:F16"/>
    <mergeCell ref="D17:F17"/>
    <mergeCell ref="B26:C26"/>
  </mergeCells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2"/>
  <sheetViews>
    <sheetView topLeftCell="A25" zoomScale="90" zoomScaleNormal="90" zoomScaleSheetLayoutView="100" workbookViewId="0">
      <selection activeCell="C20" sqref="C20"/>
    </sheetView>
  </sheetViews>
  <sheetFormatPr defaultColWidth="9.140625" defaultRowHeight="17.25"/>
  <cols>
    <col min="1" max="1" width="5.28515625" style="20" customWidth="1"/>
    <col min="2" max="2" width="24.5703125" style="20" customWidth="1"/>
    <col min="3" max="3" width="65.7109375" style="20" customWidth="1"/>
    <col min="4" max="5" width="20.140625" style="22" customWidth="1"/>
    <col min="6" max="6" width="18" style="20" customWidth="1"/>
    <col min="7" max="16384" width="9.140625" style="20"/>
  </cols>
  <sheetData>
    <row r="1" spans="1:6" ht="37.5" customHeight="1">
      <c r="D1" s="235" t="s">
        <v>105</v>
      </c>
      <c r="E1" s="235"/>
      <c r="F1" s="235"/>
    </row>
    <row r="2" spans="1:6" ht="17.25" customHeight="1">
      <c r="C2" s="235" t="s">
        <v>58</v>
      </c>
      <c r="D2" s="235"/>
      <c r="E2" s="235"/>
      <c r="F2" s="235"/>
    </row>
    <row r="3" spans="1:6" ht="17.25" customHeight="1">
      <c r="C3" s="235" t="s">
        <v>9</v>
      </c>
      <c r="D3" s="235"/>
      <c r="E3" s="235"/>
      <c r="F3" s="235"/>
    </row>
    <row r="5" spans="1:6" ht="59.25" customHeight="1">
      <c r="A5" s="21"/>
      <c r="B5" s="236" t="s">
        <v>77</v>
      </c>
      <c r="C5" s="236"/>
      <c r="D5" s="236"/>
      <c r="E5" s="236"/>
      <c r="F5" s="236"/>
    </row>
    <row r="6" spans="1:6" ht="23.25" customHeight="1"/>
    <row r="7" spans="1:6" ht="21.75" customHeight="1">
      <c r="A7" s="237" t="s">
        <v>68</v>
      </c>
      <c r="B7" s="237"/>
      <c r="C7" s="237"/>
      <c r="D7" s="237"/>
      <c r="E7" s="87"/>
    </row>
    <row r="8" spans="1:6" ht="38.65" customHeight="1">
      <c r="C8" s="23" t="s">
        <v>44</v>
      </c>
      <c r="D8" s="24"/>
      <c r="E8" s="24"/>
    </row>
    <row r="9" spans="1:6">
      <c r="B9" s="72" t="s">
        <v>11</v>
      </c>
      <c r="C9" s="73"/>
      <c r="D9" s="20"/>
      <c r="E9" s="20"/>
    </row>
    <row r="10" spans="1:6" s="25" customFormat="1">
      <c r="B10" s="26"/>
      <c r="C10" s="26"/>
      <c r="D10" s="27"/>
      <c r="E10" s="27"/>
    </row>
    <row r="11" spans="1:6" s="30" customFormat="1">
      <c r="D11" s="34"/>
      <c r="E11" s="34"/>
    </row>
    <row r="12" spans="1:6" ht="26.25" customHeight="1"/>
    <row r="13" spans="1:6">
      <c r="B13" s="7"/>
      <c r="C13" s="60"/>
      <c r="D13" s="57"/>
      <c r="E13" s="57"/>
    </row>
    <row r="14" spans="1:6">
      <c r="B14" s="28" t="s">
        <v>1</v>
      </c>
      <c r="C14" s="58" t="s">
        <v>2</v>
      </c>
      <c r="D14" s="57"/>
      <c r="E14" s="57"/>
    </row>
    <row r="15" spans="1:6" ht="26.25" customHeight="1">
      <c r="B15" s="82">
        <v>1041</v>
      </c>
      <c r="C15" s="59" t="s">
        <v>84</v>
      </c>
    </row>
    <row r="16" spans="1:6" ht="26.25" customHeight="1">
      <c r="B16" s="7"/>
      <c r="C16" s="60"/>
    </row>
    <row r="17" spans="2:6" s="30" customFormat="1">
      <c r="B17" s="266" t="s">
        <v>3</v>
      </c>
      <c r="C17" s="267"/>
      <c r="D17" s="261"/>
      <c r="E17" s="261"/>
      <c r="F17" s="262"/>
    </row>
    <row r="18" spans="2:6" s="30" customFormat="1" ht="58.35" customHeight="1">
      <c r="B18" s="31" t="s">
        <v>4</v>
      </c>
      <c r="C18" s="19">
        <v>1041</v>
      </c>
      <c r="D18" s="257" t="s">
        <v>55</v>
      </c>
      <c r="E18" s="257"/>
      <c r="F18" s="258"/>
    </row>
    <row r="19" spans="2:6" s="30" customFormat="1" ht="34.5">
      <c r="B19" s="31" t="s">
        <v>5</v>
      </c>
      <c r="C19" s="19">
        <v>11001</v>
      </c>
      <c r="D19" s="86" t="s">
        <v>82</v>
      </c>
      <c r="E19" s="168" t="s">
        <v>12</v>
      </c>
      <c r="F19" s="168" t="s">
        <v>13</v>
      </c>
    </row>
    <row r="20" spans="2:6" s="30" customFormat="1" ht="69">
      <c r="B20" s="31" t="s">
        <v>6</v>
      </c>
      <c r="C20" s="106" t="s">
        <v>95</v>
      </c>
      <c r="D20" s="244"/>
      <c r="E20" s="263"/>
      <c r="F20" s="263"/>
    </row>
    <row r="21" spans="2:6" s="30" customFormat="1" ht="103.5">
      <c r="B21" s="31" t="s">
        <v>10</v>
      </c>
      <c r="C21" s="105" t="s">
        <v>88</v>
      </c>
      <c r="D21" s="245"/>
      <c r="E21" s="264"/>
      <c r="F21" s="264"/>
    </row>
    <row r="22" spans="2:6" s="30" customFormat="1" ht="34.5">
      <c r="B22" s="31" t="s">
        <v>7</v>
      </c>
      <c r="C22" s="105" t="s">
        <v>33</v>
      </c>
      <c r="D22" s="245"/>
      <c r="E22" s="264"/>
      <c r="F22" s="264"/>
    </row>
    <row r="23" spans="2:6" s="30" customFormat="1" ht="71.25" customHeight="1">
      <c r="B23" s="32" t="s">
        <v>62</v>
      </c>
      <c r="C23" s="144" t="s">
        <v>63</v>
      </c>
      <c r="D23" s="245"/>
      <c r="E23" s="264"/>
      <c r="F23" s="264"/>
    </row>
    <row r="24" spans="2:6" s="30" customFormat="1" ht="17.25" customHeight="1">
      <c r="B24" s="259" t="s">
        <v>0</v>
      </c>
      <c r="C24" s="260"/>
      <c r="D24" s="246"/>
      <c r="E24" s="265"/>
      <c r="F24" s="265"/>
    </row>
    <row r="25" spans="2:6" s="30" customFormat="1" ht="17.25" customHeight="1">
      <c r="B25" s="148" t="s">
        <v>91</v>
      </c>
      <c r="C25" s="148"/>
      <c r="D25" s="161">
        <v>1</v>
      </c>
      <c r="E25" s="161">
        <v>1</v>
      </c>
      <c r="F25" s="161">
        <v>1</v>
      </c>
    </row>
    <row r="26" spans="2:6" s="30" customFormat="1" ht="17.25" customHeight="1">
      <c r="B26" s="148" t="s">
        <v>94</v>
      </c>
      <c r="C26" s="148"/>
      <c r="D26" s="161">
        <v>140</v>
      </c>
      <c r="E26" s="161">
        <v>140</v>
      </c>
      <c r="F26" s="161">
        <v>140</v>
      </c>
    </row>
    <row r="27" spans="2:6" s="30" customFormat="1" ht="17.25" customHeight="1">
      <c r="B27" s="241" t="s">
        <v>93</v>
      </c>
      <c r="C27" s="242"/>
      <c r="D27" s="169"/>
      <c r="E27" s="170"/>
      <c r="F27" s="170"/>
    </row>
    <row r="28" spans="2:6" s="30" customFormat="1" ht="17.25" customHeight="1">
      <c r="B28" s="255" t="s">
        <v>92</v>
      </c>
      <c r="C28" s="256"/>
      <c r="D28" s="161">
        <v>140</v>
      </c>
      <c r="E28" s="161">
        <v>140</v>
      </c>
      <c r="F28" s="161">
        <v>140</v>
      </c>
    </row>
    <row r="29" spans="2:6" s="30" customFormat="1">
      <c r="B29" s="33" t="s">
        <v>8</v>
      </c>
      <c r="C29" s="33"/>
      <c r="D29" s="99">
        <v>49460</v>
      </c>
      <c r="E29" s="99">
        <v>49460</v>
      </c>
      <c r="F29" s="99">
        <v>49460</v>
      </c>
    </row>
    <row r="30" spans="2:6" s="30" customFormat="1">
      <c r="B30" s="79"/>
      <c r="C30" s="79"/>
      <c r="D30" s="120"/>
      <c r="E30" s="26"/>
      <c r="F30" s="26"/>
    </row>
    <row r="31" spans="2:6" s="30" customFormat="1">
      <c r="B31" s="79"/>
      <c r="C31" s="79"/>
      <c r="D31" s="120"/>
      <c r="E31" s="26"/>
      <c r="F31" s="26"/>
    </row>
    <row r="32" spans="2:6" s="30" customFormat="1">
      <c r="D32" s="34"/>
      <c r="E32" s="34"/>
    </row>
    <row r="33" spans="1:6" ht="17.25" customHeight="1">
      <c r="A33" s="237"/>
      <c r="B33" s="237"/>
      <c r="C33" s="237"/>
      <c r="D33" s="237"/>
      <c r="E33" s="87"/>
    </row>
    <row r="34" spans="1:6">
      <c r="B34" s="58" t="s">
        <v>1</v>
      </c>
      <c r="C34" s="58" t="s">
        <v>2</v>
      </c>
      <c r="D34" s="56"/>
      <c r="E34" s="56"/>
    </row>
    <row r="35" spans="1:6">
      <c r="B35" s="163">
        <v>1148</v>
      </c>
      <c r="C35" s="59" t="s">
        <v>70</v>
      </c>
      <c r="D35" s="57"/>
      <c r="E35" s="57"/>
    </row>
    <row r="36" spans="1:6">
      <c r="B36" s="156"/>
      <c r="C36" s="157"/>
      <c r="D36" s="57"/>
      <c r="E36" s="57"/>
    </row>
    <row r="37" spans="1:6">
      <c r="B37" s="251" t="s">
        <v>3</v>
      </c>
      <c r="C37" s="252"/>
      <c r="D37" s="158"/>
      <c r="E37" s="158"/>
      <c r="F37" s="159"/>
    </row>
    <row r="38" spans="1:6" ht="36" customHeight="1">
      <c r="B38" s="74" t="s">
        <v>4</v>
      </c>
      <c r="C38" s="62">
        <v>1148</v>
      </c>
      <c r="D38" s="257" t="s">
        <v>56</v>
      </c>
      <c r="E38" s="257"/>
      <c r="F38" s="258"/>
    </row>
    <row r="39" spans="1:6" ht="34.5">
      <c r="B39" s="75" t="s">
        <v>5</v>
      </c>
      <c r="C39" s="76">
        <v>11016</v>
      </c>
      <c r="D39" s="155" t="s">
        <v>82</v>
      </c>
      <c r="E39" s="154" t="s">
        <v>12</v>
      </c>
      <c r="F39" s="155" t="s">
        <v>13</v>
      </c>
    </row>
    <row r="40" spans="1:6" ht="69">
      <c r="B40" s="75" t="s">
        <v>6</v>
      </c>
      <c r="C40" s="62" t="s">
        <v>96</v>
      </c>
      <c r="D40" s="244"/>
      <c r="E40" s="232"/>
      <c r="F40" s="232"/>
    </row>
    <row r="41" spans="1:6" ht="91.5" customHeight="1">
      <c r="B41" s="75" t="s">
        <v>10</v>
      </c>
      <c r="C41" s="62" t="s">
        <v>97</v>
      </c>
      <c r="D41" s="245"/>
      <c r="E41" s="233"/>
      <c r="F41" s="233"/>
    </row>
    <row r="42" spans="1:6" s="30" customFormat="1" ht="58.35" customHeight="1">
      <c r="B42" s="75" t="s">
        <v>7</v>
      </c>
      <c r="C42" s="62" t="s">
        <v>53</v>
      </c>
      <c r="D42" s="245"/>
      <c r="E42" s="233"/>
      <c r="F42" s="233"/>
    </row>
    <row r="43" spans="1:6" ht="51.75">
      <c r="B43" s="77" t="s">
        <v>54</v>
      </c>
      <c r="C43" s="62" t="s">
        <v>63</v>
      </c>
      <c r="D43" s="245"/>
      <c r="E43" s="233"/>
      <c r="F43" s="233"/>
    </row>
    <row r="44" spans="1:6">
      <c r="B44" s="160"/>
      <c r="C44" s="78" t="s">
        <v>0</v>
      </c>
      <c r="D44" s="246"/>
      <c r="E44" s="234"/>
      <c r="F44" s="234"/>
    </row>
    <row r="45" spans="1:6">
      <c r="B45" s="253" t="s">
        <v>98</v>
      </c>
      <c r="C45" s="254"/>
      <c r="D45" s="162">
        <v>-444</v>
      </c>
      <c r="E45" s="162">
        <v>-444</v>
      </c>
      <c r="F45" s="162">
        <v>-444</v>
      </c>
    </row>
    <row r="46" spans="1:6">
      <c r="B46" s="243" t="s">
        <v>8</v>
      </c>
      <c r="C46" s="243"/>
      <c r="D46" s="64">
        <v>-49460</v>
      </c>
      <c r="E46" s="64">
        <v>-49460</v>
      </c>
      <c r="F46" s="64">
        <v>-49460</v>
      </c>
    </row>
    <row r="142" spans="4:5" s="30" customFormat="1">
      <c r="D142" s="34"/>
      <c r="E142" s="34"/>
    </row>
  </sheetData>
  <mergeCells count="22">
    <mergeCell ref="D1:F1"/>
    <mergeCell ref="C2:F2"/>
    <mergeCell ref="C3:F3"/>
    <mergeCell ref="B5:F5"/>
    <mergeCell ref="B24:C24"/>
    <mergeCell ref="A7:D7"/>
    <mergeCell ref="D17:F17"/>
    <mergeCell ref="D18:F18"/>
    <mergeCell ref="E20:E24"/>
    <mergeCell ref="F20:F24"/>
    <mergeCell ref="D20:D24"/>
    <mergeCell ref="B17:C17"/>
    <mergeCell ref="B27:C27"/>
    <mergeCell ref="B28:C28"/>
    <mergeCell ref="B46:C46"/>
    <mergeCell ref="E40:E44"/>
    <mergeCell ref="D38:F38"/>
    <mergeCell ref="A33:D33"/>
    <mergeCell ref="B37:C37"/>
    <mergeCell ref="D40:D44"/>
    <mergeCell ref="F40:F44"/>
    <mergeCell ref="B45:C45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zoomScaleNormal="100" workbookViewId="0">
      <selection activeCell="F16" sqref="F16"/>
    </sheetView>
  </sheetViews>
  <sheetFormatPr defaultRowHeight="15"/>
  <cols>
    <col min="1" max="1" width="10.42578125" customWidth="1"/>
    <col min="5" max="5" width="27.42578125" customWidth="1"/>
    <col min="6" max="6" width="48.5703125" customWidth="1"/>
    <col min="7" max="7" width="48.28515625" customWidth="1"/>
  </cols>
  <sheetData>
    <row r="1" spans="1:7" ht="17.25">
      <c r="A1" s="128"/>
      <c r="B1" s="128"/>
      <c r="C1" s="128"/>
      <c r="D1" s="128"/>
      <c r="E1" s="128"/>
      <c r="F1" s="277" t="s">
        <v>79</v>
      </c>
      <c r="G1" s="277"/>
    </row>
    <row r="2" spans="1:7" ht="17.25">
      <c r="A2" s="129"/>
      <c r="B2" s="129"/>
      <c r="C2" s="129"/>
      <c r="D2" s="129"/>
      <c r="E2" s="129"/>
      <c r="F2" s="277" t="s">
        <v>58</v>
      </c>
      <c r="G2" s="277"/>
    </row>
    <row r="3" spans="1:7" ht="17.25">
      <c r="A3" s="129"/>
      <c r="B3" s="129"/>
      <c r="C3" s="129"/>
      <c r="D3" s="129"/>
      <c r="E3" s="129"/>
      <c r="F3" s="277" t="s">
        <v>9</v>
      </c>
      <c r="G3" s="277"/>
    </row>
    <row r="4" spans="1:7" ht="17.25">
      <c r="A4" s="128"/>
      <c r="B4" s="128"/>
      <c r="C4" s="128"/>
      <c r="D4" s="128"/>
      <c r="E4" s="128"/>
      <c r="F4" s="130"/>
      <c r="G4" s="130"/>
    </row>
    <row r="5" spans="1:7" ht="17.25">
      <c r="A5" s="128"/>
      <c r="B5" s="128"/>
      <c r="C5" s="128"/>
      <c r="D5" s="128"/>
      <c r="E5" s="128"/>
      <c r="F5" s="130"/>
      <c r="G5" s="130"/>
    </row>
    <row r="6" spans="1:7" ht="63" customHeight="1">
      <c r="A6" s="278" t="s">
        <v>67</v>
      </c>
      <c r="B6" s="278"/>
      <c r="C6" s="278"/>
      <c r="D6" s="278"/>
      <c r="E6" s="278"/>
      <c r="F6" s="278"/>
      <c r="G6" s="278"/>
    </row>
    <row r="7" spans="1:7" ht="17.25">
      <c r="A7" s="128"/>
      <c r="B7" s="131"/>
      <c r="C7" s="131"/>
      <c r="D7" s="131"/>
      <c r="E7" s="131"/>
      <c r="F7" s="131"/>
      <c r="G7" s="131" t="s">
        <v>64</v>
      </c>
    </row>
    <row r="8" spans="1:7" ht="88.5" customHeight="1">
      <c r="A8" s="279" t="s">
        <v>14</v>
      </c>
      <c r="B8" s="279"/>
      <c r="C8" s="280" t="s">
        <v>65</v>
      </c>
      <c r="D8" s="281"/>
      <c r="E8" s="282"/>
      <c r="F8" s="286" t="s">
        <v>66</v>
      </c>
      <c r="G8" s="132" t="s">
        <v>45</v>
      </c>
    </row>
    <row r="9" spans="1:7" ht="51.75">
      <c r="A9" s="132" t="s">
        <v>18</v>
      </c>
      <c r="B9" s="132" t="s">
        <v>19</v>
      </c>
      <c r="C9" s="283"/>
      <c r="D9" s="284"/>
      <c r="E9" s="285"/>
      <c r="F9" s="287"/>
      <c r="G9" s="132" t="s">
        <v>17</v>
      </c>
    </row>
    <row r="10" spans="1:7" ht="17.25">
      <c r="A10" s="215" t="s">
        <v>35</v>
      </c>
      <c r="B10" s="275"/>
      <c r="C10" s="275"/>
      <c r="D10" s="275"/>
      <c r="E10" s="275"/>
      <c r="F10" s="276"/>
      <c r="G10" s="133">
        <f>G11+G14</f>
        <v>0</v>
      </c>
    </row>
    <row r="11" spans="1:7" ht="17.25">
      <c r="A11" s="134">
        <v>1041</v>
      </c>
      <c r="B11" s="268" t="s">
        <v>83</v>
      </c>
      <c r="C11" s="269"/>
      <c r="D11" s="269"/>
      <c r="E11" s="270"/>
      <c r="F11" s="135"/>
      <c r="G11" s="136">
        <f>G12</f>
        <v>49460</v>
      </c>
    </row>
    <row r="12" spans="1:7" ht="84" customHeight="1">
      <c r="A12" s="273"/>
      <c r="B12" s="134">
        <v>11001</v>
      </c>
      <c r="C12" s="266" t="s">
        <v>87</v>
      </c>
      <c r="D12" s="271"/>
      <c r="E12" s="272"/>
      <c r="F12" s="137" t="s">
        <v>35</v>
      </c>
      <c r="G12" s="133">
        <f>+G13</f>
        <v>49460</v>
      </c>
    </row>
    <row r="13" spans="1:7" ht="38.25" customHeight="1">
      <c r="A13" s="274"/>
      <c r="B13" s="138"/>
      <c r="C13" s="139"/>
      <c r="D13" s="140"/>
      <c r="E13" s="140"/>
      <c r="F13" s="141" t="s">
        <v>89</v>
      </c>
      <c r="G13" s="100">
        <v>49460</v>
      </c>
    </row>
    <row r="14" spans="1:7" ht="17.25">
      <c r="A14" s="134">
        <v>1148</v>
      </c>
      <c r="B14" s="268" t="s">
        <v>70</v>
      </c>
      <c r="C14" s="269"/>
      <c r="D14" s="269"/>
      <c r="E14" s="270"/>
      <c r="F14" s="135"/>
      <c r="G14" s="136">
        <f>G15+G17+G19+G21+G23</f>
        <v>-49460</v>
      </c>
    </row>
    <row r="15" spans="1:7" ht="97.5" customHeight="1">
      <c r="A15" s="142"/>
      <c r="B15" s="134">
        <v>11016</v>
      </c>
      <c r="C15" s="266" t="s">
        <v>99</v>
      </c>
      <c r="D15" s="271"/>
      <c r="E15" s="272"/>
      <c r="F15" s="137" t="s">
        <v>35</v>
      </c>
      <c r="G15" s="133">
        <f>+G16</f>
        <v>-49460</v>
      </c>
    </row>
    <row r="16" spans="1:7" ht="64.5" customHeight="1">
      <c r="A16" s="164"/>
      <c r="B16" s="165"/>
      <c r="C16" s="166"/>
      <c r="D16" s="141"/>
      <c r="E16" s="141"/>
      <c r="F16" s="141" t="s">
        <v>103</v>
      </c>
      <c r="G16" s="143">
        <v>-49460</v>
      </c>
    </row>
  </sheetData>
  <mergeCells count="13">
    <mergeCell ref="A10:F10"/>
    <mergeCell ref="F1:G1"/>
    <mergeCell ref="F2:G2"/>
    <mergeCell ref="F3:G3"/>
    <mergeCell ref="A6:G6"/>
    <mergeCell ref="A8:B8"/>
    <mergeCell ref="C8:E9"/>
    <mergeCell ref="F8:F9"/>
    <mergeCell ref="B11:E11"/>
    <mergeCell ref="C12:E12"/>
    <mergeCell ref="A12:A13"/>
    <mergeCell ref="B14:E14"/>
    <mergeCell ref="C15:E15"/>
  </mergeCells>
  <pageMargins left="0.7" right="0.7" top="0.75" bottom="0.75" header="0.3" footer="0.3"/>
  <pageSetup paperSize="9" scale="5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Havelvats 1</vt:lpstr>
      <vt:lpstr>Havelvats 2 </vt:lpstr>
      <vt:lpstr>Havelvats 3</vt:lpstr>
      <vt:lpstr>Havelvats 4</vt:lpstr>
      <vt:lpstr>Havelvac 5</vt:lpstr>
      <vt:lpstr>'Havelvats 1'!Print_Area</vt:lpstr>
      <vt:lpstr>'Havelvats 2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https://mul2-edu.gov.am/tasks/977182/oneclick/2havelvacner.xlsx?token=e2c286aef24d13e5b4bdfc54ba669b3d</cp:keywords>
  <cp:lastModifiedBy>Liana Chanakhchyan</cp:lastModifiedBy>
  <cp:lastPrinted>2023-05-15T11:09:27Z</cp:lastPrinted>
  <dcterms:created xsi:type="dcterms:W3CDTF">2021-08-23T10:50:47Z</dcterms:created>
  <dcterms:modified xsi:type="dcterms:W3CDTF">2023-06-07T11:08:12Z</dcterms:modified>
</cp:coreProperties>
</file>