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sine.Mkrtchyan\Desktop\kv shurnukh\"/>
    </mc:Choice>
  </mc:AlternateContent>
  <bookViews>
    <workbookView xWindow="0" yWindow="0" windowWidth="28800" windowHeight="11910" tabRatio="563"/>
  </bookViews>
  <sheets>
    <sheet name="1" sheetId="77" r:id="rId1"/>
    <sheet name="2" sheetId="76" r:id="rId2"/>
    <sheet name="3" sheetId="80" r:id="rId3"/>
    <sheet name="4" sheetId="86" r:id="rId4"/>
  </sheets>
  <definedNames>
    <definedName name="_xlnm._FilterDatabase" localSheetId="0" hidden="1">'1'!$A$10:$F$29</definedName>
    <definedName name="_xlnm._FilterDatabase" localSheetId="1" hidden="1">'2'!$D$1:$E$13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'1'!$A$1:$F$56</definedName>
    <definedName name="_xlnm.Print_Area" localSheetId="1">'2'!$A$1:$I$68</definedName>
    <definedName name="_xlnm.Print_Area" localSheetId="2">'3'!$A$1:$E$57</definedName>
    <definedName name="_xlnm.Print_Area" localSheetId="3">'4'!$A$1:$E$61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D22" i="86" l="1"/>
  <c r="E22" i="86"/>
  <c r="D23" i="86"/>
  <c r="E23" i="86"/>
  <c r="C22" i="86"/>
  <c r="C23" i="86"/>
  <c r="F11" i="76" l="1"/>
  <c r="D49" i="80"/>
  <c r="D53" i="86" s="1"/>
  <c r="E49" i="80"/>
  <c r="E53" i="86" s="1"/>
  <c r="D57" i="80"/>
  <c r="D61" i="86" s="1"/>
  <c r="E57" i="80"/>
  <c r="E61" i="86" s="1"/>
  <c r="C57" i="80"/>
  <c r="C61" i="86" s="1"/>
  <c r="C49" i="80"/>
  <c r="C53" i="86" s="1"/>
  <c r="I59" i="76"/>
  <c r="I58" i="76" s="1"/>
  <c r="I57" i="76" s="1"/>
  <c r="I55" i="76" s="1"/>
  <c r="I53" i="76" s="1"/>
  <c r="H60" i="76"/>
  <c r="I60" i="76"/>
  <c r="H68" i="76"/>
  <c r="I68" i="76"/>
  <c r="G68" i="76"/>
  <c r="G60" i="76"/>
  <c r="E10" i="77"/>
  <c r="E9" i="77" s="1"/>
  <c r="F10" i="77"/>
  <c r="F9" i="77" s="1"/>
  <c r="D9" i="77"/>
  <c r="D10" i="77"/>
  <c r="E45" i="77"/>
  <c r="F45" i="77"/>
  <c r="E51" i="77"/>
  <c r="E38" i="77" s="1"/>
  <c r="E37" i="77" s="1"/>
  <c r="F51" i="77"/>
  <c r="F38" i="77" s="1"/>
  <c r="F37" i="77" s="1"/>
  <c r="D45" i="77"/>
  <c r="D51" i="77" s="1"/>
  <c r="D38" i="77" s="1"/>
  <c r="D37" i="77" s="1"/>
  <c r="I67" i="76" l="1"/>
  <c r="I66" i="76" s="1"/>
  <c r="I65" i="76" s="1"/>
  <c r="I63" i="76" s="1"/>
  <c r="I61" i="76" s="1"/>
  <c r="G67" i="76"/>
  <c r="G66" i="76" s="1"/>
  <c r="G65" i="76" s="1"/>
  <c r="G63" i="76" s="1"/>
  <c r="G61" i="76" s="1"/>
  <c r="G51" i="76" s="1"/>
  <c r="G49" i="76" s="1"/>
  <c r="G47" i="76" s="1"/>
  <c r="G45" i="76" s="1"/>
  <c r="G44" i="76" s="1"/>
  <c r="H67" i="76"/>
  <c r="H66" i="76" s="1"/>
  <c r="H65" i="76" s="1"/>
  <c r="H63" i="76" s="1"/>
  <c r="H61" i="76" s="1"/>
  <c r="H59" i="76"/>
  <c r="H58" i="76" s="1"/>
  <c r="H57" i="76" s="1"/>
  <c r="H55" i="76" s="1"/>
  <c r="H53" i="76" s="1"/>
  <c r="G59" i="76"/>
  <c r="G58" i="76" s="1"/>
  <c r="G57" i="76" s="1"/>
  <c r="G55" i="76" s="1"/>
  <c r="G53" i="76" s="1"/>
  <c r="H51" i="76"/>
  <c r="H49" i="76" s="1"/>
  <c r="H47" i="76" s="1"/>
  <c r="H45" i="76" s="1"/>
  <c r="H44" i="76" s="1"/>
  <c r="I51" i="76"/>
  <c r="I49" i="76" s="1"/>
  <c r="I47" i="76" s="1"/>
  <c r="I45" i="76" s="1"/>
  <c r="I44" i="76" s="1"/>
  <c r="D22" i="80" l="1"/>
  <c r="D24" i="86" s="1"/>
  <c r="E22" i="80"/>
  <c r="E24" i="86" s="1"/>
  <c r="C22" i="80"/>
  <c r="C24" i="86" s="1"/>
  <c r="H28" i="76"/>
  <c r="I28" i="76"/>
  <c r="G28" i="76"/>
  <c r="F20" i="76"/>
  <c r="F18" i="76"/>
  <c r="E20" i="76" l="1"/>
  <c r="D18" i="76"/>
  <c r="G43" i="76" l="1"/>
  <c r="G42" i="76" s="1"/>
  <c r="H43" i="76"/>
  <c r="I43" i="76"/>
  <c r="B34" i="86"/>
  <c r="B35" i="86"/>
  <c r="B30" i="80"/>
  <c r="B33" i="86" s="1"/>
  <c r="B29" i="80"/>
  <c r="B32" i="86" s="1"/>
  <c r="B28" i="80"/>
  <c r="B31" i="86" s="1"/>
  <c r="B27" i="80"/>
  <c r="B30" i="86" s="1"/>
  <c r="B25" i="80"/>
  <c r="B27" i="86" s="1"/>
  <c r="A25" i="80"/>
  <c r="A27" i="86" s="1"/>
  <c r="F33" i="76"/>
  <c r="F35" i="76"/>
  <c r="E35" i="76"/>
  <c r="D33" i="76"/>
  <c r="I42" i="76" l="1"/>
  <c r="H42" i="76"/>
  <c r="C38" i="86" l="1"/>
  <c r="D38" i="86"/>
  <c r="C35" i="80"/>
  <c r="D35" i="80"/>
  <c r="G8" i="76"/>
  <c r="H8" i="76"/>
  <c r="G27" i="76"/>
  <c r="G26" i="76" s="1"/>
  <c r="G25" i="76" s="1"/>
  <c r="G24" i="76" s="1"/>
  <c r="G23" i="76" s="1"/>
  <c r="G22" i="76" s="1"/>
  <c r="G20" i="76" s="1"/>
  <c r="G18" i="76" s="1"/>
  <c r="G16" i="76" s="1"/>
  <c r="G14" i="76" s="1"/>
  <c r="H27" i="76"/>
  <c r="H26" i="76" s="1"/>
  <c r="H25" i="76" s="1"/>
  <c r="H24" i="76" s="1"/>
  <c r="H23" i="76" s="1"/>
  <c r="H22" i="76" s="1"/>
  <c r="H20" i="76" s="1"/>
  <c r="H18" i="76" s="1"/>
  <c r="H16" i="76" s="1"/>
  <c r="H14" i="76" s="1"/>
  <c r="D11" i="77"/>
  <c r="E11" i="77"/>
  <c r="D24" i="77"/>
  <c r="E24" i="77"/>
  <c r="I27" i="76"/>
  <c r="I26" i="76" s="1"/>
  <c r="H41" i="76" l="1"/>
  <c r="G41" i="76"/>
  <c r="G40" i="76" l="1"/>
  <c r="H40" i="76"/>
  <c r="I25" i="76"/>
  <c r="I24" i="76" s="1"/>
  <c r="I23" i="76" s="1"/>
  <c r="I22" i="76" s="1"/>
  <c r="I20" i="76" s="1"/>
  <c r="I18" i="76" s="1"/>
  <c r="I16" i="76" s="1"/>
  <c r="I14" i="76" s="1"/>
  <c r="F11" i="77"/>
  <c r="H39" i="76" l="1"/>
  <c r="G39" i="76"/>
  <c r="E38" i="86"/>
  <c r="E35" i="80"/>
  <c r="I41" i="76"/>
  <c r="F24" i="77"/>
  <c r="G37" i="76" l="1"/>
  <c r="I40" i="76"/>
  <c r="H37" i="76"/>
  <c r="G7" i="76"/>
  <c r="I39" i="76" l="1"/>
  <c r="H35" i="76"/>
  <c r="G35" i="76"/>
  <c r="I8" i="76"/>
  <c r="H33" i="76" l="1"/>
  <c r="G33" i="76"/>
  <c r="I37" i="76"/>
  <c r="G31" i="76" l="1"/>
  <c r="I35" i="76"/>
  <c r="H31" i="76"/>
  <c r="H29" i="76" l="1"/>
  <c r="H12" i="76" s="1"/>
  <c r="H11" i="76" s="1"/>
  <c r="H9" i="76" s="1"/>
  <c r="I33" i="76"/>
  <c r="G29" i="76"/>
  <c r="G12" i="76" s="1"/>
  <c r="G11" i="76" s="1"/>
  <c r="G9" i="76" s="1"/>
  <c r="I31" i="76" l="1"/>
  <c r="I29" i="76" l="1"/>
  <c r="I12" i="76" s="1"/>
  <c r="I11" i="76" s="1"/>
  <c r="I9" i="76" s="1"/>
</calcChain>
</file>

<file path=xl/sharedStrings.xml><?xml version="1.0" encoding="utf-8"?>
<sst xmlns="http://schemas.openxmlformats.org/spreadsheetml/2006/main" count="289" uniqueCount="122">
  <si>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</si>
  <si>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</si>
  <si>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</si>
  <si>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</si>
  <si>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</si>
  <si>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</si>
  <si>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</si>
  <si>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</si>
  <si>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</si>
  <si>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</si>
  <si>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</si>
  <si>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</si>
  <si>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</si>
  <si>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</si>
  <si>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</si>
  <si>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</si>
  <si>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</si>
  <si>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</si>
  <si>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</si>
  <si>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</si>
  <si>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</si>
  <si>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</si>
  <si>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</si>
  <si>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</si>
  <si>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</si>
  <si>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</si>
  <si>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</si>
  <si>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</si>
  <si>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</si>
  <si>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</si>
  <si>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</si>
  <si>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</si>
  <si>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</si>
  <si>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</si>
  <si>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</si>
  <si>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</si>
  <si>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</si>
  <si>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</si>
  <si>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</si>
  <si>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</si>
  <si>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</si>
  <si>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</si>
  <si>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</si>
  <si>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</si>
  <si>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</si>
  <si>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</si>
  <si>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</si>
  <si>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</si>
  <si>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</si>
  <si>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</si>
  <si>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</si>
  <si>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>այդ թվում՝</t>
  </si>
  <si>
    <t>Ծրագրի միջոցառումներ</t>
  </si>
  <si>
    <t>(հազար դրամ)</t>
  </si>
  <si>
    <t>Հավելված N 3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</si>
  <si>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</si>
  <si>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</si>
  <si>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 xml:space="preserve"> Տարի </t>
  </si>
  <si>
    <t>Հավելված N 4</t>
  </si>
  <si>
    <t xml:space="preserve"> այդ թվում` ըստ կատարողների</t>
  </si>
  <si>
    <t xml:space="preserve"> ՀՀ կառավարության 2023 թվականի</t>
  </si>
  <si>
    <t xml:space="preserve"> 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</si>
  <si>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</si>
  <si>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</si>
  <si>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</si>
  <si>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Ծառայությունների մատուցում</t>
  </si>
  <si>
    <t xml:space="preserve"> 01</t>
  </si>
  <si>
    <t xml:space="preserve"> 1139</t>
  </si>
  <si>
    <t xml:space="preserve"> 11001</t>
  </si>
  <si>
    <t>ՀՀ կառավարություն</t>
  </si>
  <si>
    <t xml:space="preserve"> ՀՀ կառավարության պահուստային ֆոնդ </t>
  </si>
  <si>
    <t xml:space="preserve"> Ծառայությունների մատուցում </t>
  </si>
  <si>
    <t xml:space="preserve"> Առաջին կիսամյակ </t>
  </si>
  <si>
    <t xml:space="preserve"> Ինն ամիս </t>
  </si>
  <si>
    <t>ՀԱՅԱՍՏԱՆԻ ՀԱՆՐԱՊԵՏՈՒԹՅԱՆ 2023 ԹՎԱԿԱՆԻ ՊԵՏԱԿԱՆ ԲՅՈՒՋԵԻ ՄԱՍԻՆ» ՕՐԵՆՔԻ 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 ԵՎ ԼՐԱՑՈՒՄՆԵՐԸ</t>
  </si>
  <si>
    <t xml:space="preserve"> ՀԱՅԱՍՏԱՆԻ ՀԱՆՐԱՊԵՏՈՒԹՅԱՆ ԿԱՌԱՎԱՐՈՒԹՅԱՆ 2022 ԹՎԱԿԱՆԻ ԴԵԿՏԵՄԲԵՐԻ 29-Ի N 2111-Ն ՈՐՈՇՄԱՆ  N N 3  ԵՎ 4  ՀԱՎԵԼՎԱԾՆԵՐՈՒՄ ԿԱՏԱՐՎՈՂ ՓՈՓՈԽՈՒԹՅՈՒՆՆԵՐԸ ԵՎ ԼՐԱՑՈՒՄՆԵՐԸ</t>
  </si>
  <si>
    <t>ՀՀ կառավարության և համայնքների պահուստային ֆոնդ</t>
  </si>
  <si>
    <t>ՀՀ կառավարության պահուստային ֆոնդ</t>
  </si>
  <si>
    <t xml:space="preserve"> - Պահուստային միջոցներ</t>
  </si>
  <si>
    <t xml:space="preserve"> Սոցիալական օգնության դրամական արտահայտությամբ նպաստներ (բյուջեից)</t>
  </si>
  <si>
    <t xml:space="preserve"> Ծրագրի միջոցառումները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</si>
  <si>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</si>
  <si>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</si>
  <si>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</si>
  <si>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t>
  </si>
  <si>
    <t>09</t>
  </si>
  <si>
    <t>02</t>
  </si>
  <si>
    <t xml:space="preserve">ՀՀ աշխատանքի և սոցիալական հարցերի նախարարության
միասնական սոցիալական ծառայություն </t>
  </si>
  <si>
    <t xml:space="preserve">Սոցիալական պաշտպանություն (այլ դասերին չպատկանող) </t>
  </si>
  <si>
    <t>Սոցիալական պաշտպանությանը տրամադրվող օժանդակ
ծառայություններ (այլ դասերին չպատկանող)</t>
  </si>
  <si>
    <t xml:space="preserve">ՀՀ կառավարության 2021 թ․ փետրվարի 4-ի N 112-Լ որոշման
պահանջներին համապատասխան </t>
  </si>
  <si>
    <t xml:space="preserve">
 ՀԱՅԱՍՏԱՆԻ ՀԱՆՐԱՊԵՏՈՒԹՅԱՆ ԿԱՌԱՎԱՐՈՒԹՅԱՆ 2022 ԹՎԱԿԱՆԻ ԴԵԿՏԵՄԲԵՐԻ 29-Ի N 2111-Ն ՈՐՈՇՄԱՆ N 9.1 ՀԱՎԵԼՎԱԾԻ N 9.1.19  ԵՎ N 9.1.58 ԱՂՅՈՒՍԱԿՆԵՐՈՒՄ ԿԱՏԱՐՎՈՂ ՓՈՓՈԽՈՒԹՅՈՒՆՆԵՐԸ ԵՎ ԼՐԱՑՈՒՄՆԵՐԸ</t>
  </si>
  <si>
    <t>ՀՀ աշխատանքի և սոցիալական հարցերի նախարարության միասնական սոցիալական ծառայություն</t>
  </si>
  <si>
    <t xml:space="preserve">Շահառուների թիվը </t>
  </si>
  <si>
    <t>Շահառուների թիվը</t>
  </si>
  <si>
    <t xml:space="preserve"> Պարգևավճարներ և պատվովճարներ</t>
  </si>
  <si>
    <t xml:space="preserve"> Պետական հոգածության դրսևորում, առանձին կատեգորիայի քաղաքացիներին և նրանց ընտանիքներին սոցիալական երաշխիքների տրամադրում</t>
  </si>
  <si>
    <t xml:space="preserve"> Առանձին կատեգորիայի քաղաքացիներին և նրանց ընտանիքի անդամների սոցիալական պաշտպանվածության մակարդակի բարձրացում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</si>
  <si>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</si>
  <si>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</t>
  </si>
  <si>
    <t>07</t>
  </si>
  <si>
    <t xml:space="preserve"> Սոցիալական հատուկ արտոնություններ (այլ դասերին չպատկանող)</t>
  </si>
  <si>
    <t xml:space="preserve"> 1005 </t>
  </si>
  <si>
    <t xml:space="preserve"> Պարգևավճարներ և պատվովճարներ </t>
  </si>
  <si>
    <t xml:space="preserve"> 12001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</si>
  <si>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 </t>
  </si>
  <si>
    <t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ընտանիքներին, պարգևավճարների տրամադրում </t>
  </si>
  <si>
    <t xml:space="preserve"> ՀՄՊ մասնակիցներ, ՀՄՊ և այլ պետություններում մարտական գործողությունների ընթացքում զոհված զինծառայողների ընտանիքներ </t>
  </si>
  <si>
    <t xml:space="preserve"> Պարգևավճարներ ստացողների թիվ, ընտանիք </t>
  </si>
  <si>
    <t xml:space="preserve"> Պարգևավճարների վճարման ամսական հաճախականություն, անգամ </t>
  </si>
  <si>
    <t xml:space="preserve">  Ծրագրի անվանումը`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</si>
  <si>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</si>
  <si>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ՀԻՄՆԱԿԱՆ ԲԱԺԻՆՆԵՐԻՆ ՉԴԱՍՎՈՂ ՊԱՀՈՒՍՏԱՅԻՆ ՖՈՆԴԵՐ</t>
  </si>
  <si>
    <t>01</t>
  </si>
  <si>
    <r>
      <t xml:space="preserve">այդ թվում՝ </t>
    </r>
    <r>
      <rPr>
        <i/>
        <sz val="12"/>
        <rFont val="GHEA Grapalat"/>
        <family val="3"/>
      </rPr>
      <t>ՀՀ կառավարություն</t>
    </r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</si>
  <si>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</si>
  <si>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</si>
  <si>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</si>
  <si>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>ԱՅԼ  ԾԱԽՍԵՐ</t>
  </si>
  <si>
    <t xml:space="preserve">
 ՀԱՅԱՍՏԱՆԻ ՀԱՆՐԱՊԵՏՈՒԹՅԱՆ ԿԱՌԱՎԱՐՈՒԹՅԱՆ 2022 ԹՎԱԿԱՆԻ ԴԵԿՏԵՄԲԵՐԻ 29-Ի N 2111-Ն ՈՐՈՇՄԱՆ N 9 ՀԱՎԵԼՎԱԾԻ N 9.15  ԵՎ  N 9.47  ԱՂՅՈՒՍԱԿՆԵՐՈՒՄ ԿԱՏԱՐՎՈՂ ՓՈՓՈԽՈՒԹՅՈՒՆՆԵՐԸ ԵՎ ԼՐԱՑՈՒՄՆԵՐԸ</t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</si>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</sst>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</numFmts>
  <fonts count="17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1"/>
      <name val="GHEA Grapalat"/>
      <family val="3"/>
    </font>
    <font>
      <i/>
      <sz val="12"/>
      <name val="GHEA Grapalat"/>
      <family val="2"/>
    </font>
    <font>
      <sz val="12"/>
      <name val="GHEA Grapalat"/>
      <family val="2"/>
    </font>
    <font>
      <b/>
      <i/>
      <sz val="12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746">
    <xf numFmtId="0" fontId="0" fillId="0" borderId="0"/>
    <xf numFmtId="43" fontId="15" fillId="0" borderId="0" applyFont="0" applyFill="0" applyBorder="0" applyAlignment="0" applyProtection="0"/>
    <xf numFmtId="0" fontId="22" fillId="0" borderId="0">
      <alignment horizontal="left" vertical="top" wrapText="1"/>
    </xf>
    <xf numFmtId="0" fontId="23" fillId="0" borderId="0">
      <alignment horizontal="left" vertical="top" wrapText="1"/>
    </xf>
    <xf numFmtId="0" fontId="16" fillId="0" borderId="0"/>
    <xf numFmtId="0" fontId="15" fillId="0" borderId="0"/>
    <xf numFmtId="0" fontId="16" fillId="0" borderId="0"/>
    <xf numFmtId="0" fontId="21" fillId="0" borderId="0"/>
    <xf numFmtId="0" fontId="18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7" fillId="0" borderId="0"/>
    <xf numFmtId="9" fontId="21" fillId="0" borderId="0" applyFont="0" applyFill="0" applyBorder="0" applyAlignment="0" applyProtection="0"/>
    <xf numFmtId="167" fontId="23" fillId="0" borderId="0" applyFill="0" applyBorder="0" applyProtection="0">
      <alignment horizontal="right" vertical="top"/>
    </xf>
    <xf numFmtId="0" fontId="17" fillId="0" borderId="0"/>
    <xf numFmtId="0" fontId="25" fillId="0" borderId="0" applyNumberFormat="0" applyFill="0" applyBorder="0" applyAlignment="0" applyProtection="0"/>
    <xf numFmtId="0" fontId="26" fillId="0" borderId="10" applyNumberFormat="0" applyFill="0" applyAlignment="0" applyProtection="0"/>
    <xf numFmtId="0" fontId="27" fillId="0" borderId="11" applyNumberFormat="0" applyFill="0" applyAlignment="0" applyProtection="0"/>
    <xf numFmtId="0" fontId="28" fillId="0" borderId="12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13" applyNumberFormat="0" applyAlignment="0" applyProtection="0"/>
    <xf numFmtId="0" fontId="33" fillId="7" borderId="14" applyNumberFormat="0" applyAlignment="0" applyProtection="0"/>
    <xf numFmtId="0" fontId="34" fillId="7" borderId="13" applyNumberFormat="0" applyAlignment="0" applyProtection="0"/>
    <xf numFmtId="0" fontId="35" fillId="0" borderId="15" applyNumberFormat="0" applyFill="0" applyAlignment="0" applyProtection="0"/>
    <xf numFmtId="0" fontId="36" fillId="8" borderId="16" applyNumberFormat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8" applyNumberFormat="0" applyFill="0" applyAlignment="0" applyProtection="0"/>
    <xf numFmtId="0" fontId="40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32" borderId="0" applyNumberFormat="0" applyBorder="0" applyAlignment="0" applyProtection="0"/>
    <xf numFmtId="0" fontId="40" fillId="33" borderId="0" applyNumberFormat="0" applyBorder="0" applyAlignment="0" applyProtection="0"/>
    <xf numFmtId="43" fontId="41" fillId="0" borderId="0" applyFont="0" applyFill="0" applyBorder="0" applyAlignment="0" applyProtection="0"/>
    <xf numFmtId="0" fontId="14" fillId="9" borderId="17" applyNumberFormat="0" applyFont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9" borderId="17" applyNumberFormat="0" applyFont="0" applyAlignment="0" applyProtection="0"/>
    <xf numFmtId="0" fontId="42" fillId="0" borderId="0"/>
    <xf numFmtId="0" fontId="12" fillId="11" borderId="0" applyNumberFormat="0" applyBorder="0" applyAlignment="0" applyProtection="0"/>
    <xf numFmtId="0" fontId="45" fillId="11" borderId="0" applyNumberFormat="0" applyBorder="0" applyAlignment="0" applyProtection="0"/>
    <xf numFmtId="0" fontId="12" fillId="15" borderId="0" applyNumberFormat="0" applyBorder="0" applyAlignment="0" applyProtection="0"/>
    <xf numFmtId="0" fontId="45" fillId="15" borderId="0" applyNumberFormat="0" applyBorder="0" applyAlignment="0" applyProtection="0"/>
    <xf numFmtId="0" fontId="12" fillId="19" borderId="0" applyNumberFormat="0" applyBorder="0" applyAlignment="0" applyProtection="0"/>
    <xf numFmtId="0" fontId="45" fillId="19" borderId="0" applyNumberFormat="0" applyBorder="0" applyAlignment="0" applyProtection="0"/>
    <xf numFmtId="0" fontId="12" fillId="23" borderId="0" applyNumberFormat="0" applyBorder="0" applyAlignment="0" applyProtection="0"/>
    <xf numFmtId="0" fontId="45" fillId="23" borderId="0" applyNumberFormat="0" applyBorder="0" applyAlignment="0" applyProtection="0"/>
    <xf numFmtId="0" fontId="12" fillId="27" borderId="0" applyNumberFormat="0" applyBorder="0" applyAlignment="0" applyProtection="0"/>
    <xf numFmtId="0" fontId="45" fillId="27" borderId="0" applyNumberFormat="0" applyBorder="0" applyAlignment="0" applyProtection="0"/>
    <xf numFmtId="0" fontId="12" fillId="31" borderId="0" applyNumberFormat="0" applyBorder="0" applyAlignment="0" applyProtection="0"/>
    <xf numFmtId="0" fontId="45" fillId="31" borderId="0" applyNumberFormat="0" applyBorder="0" applyAlignment="0" applyProtection="0"/>
    <xf numFmtId="0" fontId="12" fillId="12" borderId="0" applyNumberFormat="0" applyBorder="0" applyAlignment="0" applyProtection="0"/>
    <xf numFmtId="0" fontId="45" fillId="12" borderId="0" applyNumberFormat="0" applyBorder="0" applyAlignment="0" applyProtection="0"/>
    <xf numFmtId="0" fontId="12" fillId="16" borderId="0" applyNumberFormat="0" applyBorder="0" applyAlignment="0" applyProtection="0"/>
    <xf numFmtId="0" fontId="45" fillId="16" borderId="0" applyNumberFormat="0" applyBorder="0" applyAlignment="0" applyProtection="0"/>
    <xf numFmtId="0" fontId="12" fillId="20" borderId="0" applyNumberFormat="0" applyBorder="0" applyAlignment="0" applyProtection="0"/>
    <xf numFmtId="0" fontId="45" fillId="20" borderId="0" applyNumberFormat="0" applyBorder="0" applyAlignment="0" applyProtection="0"/>
    <xf numFmtId="0" fontId="12" fillId="24" borderId="0" applyNumberFormat="0" applyBorder="0" applyAlignment="0" applyProtection="0"/>
    <xf numFmtId="0" fontId="45" fillId="24" borderId="0" applyNumberFormat="0" applyBorder="0" applyAlignment="0" applyProtection="0"/>
    <xf numFmtId="0" fontId="12" fillId="28" borderId="0" applyNumberFormat="0" applyBorder="0" applyAlignment="0" applyProtection="0"/>
    <xf numFmtId="0" fontId="45" fillId="28" borderId="0" applyNumberFormat="0" applyBorder="0" applyAlignment="0" applyProtection="0"/>
    <xf numFmtId="0" fontId="12" fillId="32" borderId="0" applyNumberFormat="0" applyBorder="0" applyAlignment="0" applyProtection="0"/>
    <xf numFmtId="0" fontId="45" fillId="32" borderId="0" applyNumberFormat="0" applyBorder="0" applyAlignment="0" applyProtection="0"/>
    <xf numFmtId="0" fontId="46" fillId="13" borderId="0" applyNumberFormat="0" applyBorder="0" applyAlignment="0" applyProtection="0"/>
    <xf numFmtId="0" fontId="46" fillId="17" borderId="0" applyNumberFormat="0" applyBorder="0" applyAlignment="0" applyProtection="0"/>
    <xf numFmtId="0" fontId="46" fillId="21" borderId="0" applyNumberFormat="0" applyBorder="0" applyAlignment="0" applyProtection="0"/>
    <xf numFmtId="0" fontId="46" fillId="25" borderId="0" applyNumberFormat="0" applyBorder="0" applyAlignment="0" applyProtection="0"/>
    <xf numFmtId="0" fontId="46" fillId="29" borderId="0" applyNumberFormat="0" applyBorder="0" applyAlignment="0" applyProtection="0"/>
    <xf numFmtId="0" fontId="46" fillId="33" borderId="0" applyNumberFormat="0" applyBorder="0" applyAlignment="0" applyProtection="0"/>
    <xf numFmtId="0" fontId="46" fillId="10" borderId="0" applyNumberFormat="0" applyBorder="0" applyAlignment="0" applyProtection="0"/>
    <xf numFmtId="0" fontId="46" fillId="14" borderId="0" applyNumberFormat="0" applyBorder="0" applyAlignment="0" applyProtection="0"/>
    <xf numFmtId="0" fontId="46" fillId="18" borderId="0" applyNumberFormat="0" applyBorder="0" applyAlignment="0" applyProtection="0"/>
    <xf numFmtId="0" fontId="46" fillId="22" borderId="0" applyNumberFormat="0" applyBorder="0" applyAlignment="0" applyProtection="0"/>
    <xf numFmtId="0" fontId="46" fillId="26" borderId="0" applyNumberFormat="0" applyBorder="0" applyAlignment="0" applyProtection="0"/>
    <xf numFmtId="0" fontId="46" fillId="30" borderId="0" applyNumberFormat="0" applyBorder="0" applyAlignment="0" applyProtection="0"/>
    <xf numFmtId="0" fontId="47" fillId="4" borderId="0" applyNumberFormat="0" applyBorder="0" applyAlignment="0" applyProtection="0"/>
    <xf numFmtId="0" fontId="48" fillId="7" borderId="13" applyNumberFormat="0" applyAlignment="0" applyProtection="0"/>
    <xf numFmtId="0" fontId="49" fillId="8" borderId="16" applyNumberFormat="0" applyAlignment="0" applyProtection="0"/>
    <xf numFmtId="43" fontId="4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51" fillId="3" borderId="0" applyNumberFormat="0" applyBorder="0" applyAlignment="0" applyProtection="0"/>
    <xf numFmtId="0" fontId="52" fillId="0" borderId="10" applyNumberFormat="0" applyFill="0" applyAlignment="0" applyProtection="0"/>
    <xf numFmtId="0" fontId="53" fillId="0" borderId="11" applyNumberFormat="0" applyFill="0" applyAlignment="0" applyProtection="0"/>
    <xf numFmtId="0" fontId="54" fillId="0" borderId="12" applyNumberFormat="0" applyFill="0" applyAlignment="0" applyProtection="0"/>
    <xf numFmtId="0" fontId="54" fillId="0" borderId="0" applyNumberFormat="0" applyFill="0" applyBorder="0" applyAlignment="0" applyProtection="0"/>
    <xf numFmtId="0" fontId="55" fillId="6" borderId="13" applyNumberFormat="0" applyAlignment="0" applyProtection="0"/>
    <xf numFmtId="0" fontId="56" fillId="0" borderId="15" applyNumberFormat="0" applyFill="0" applyAlignment="0" applyProtection="0"/>
    <xf numFmtId="0" fontId="57" fillId="5" borderId="0" applyNumberFormat="0" applyBorder="0" applyAlignment="0" applyProtection="0"/>
    <xf numFmtId="0" fontId="43" fillId="0" borderId="0"/>
    <xf numFmtId="0" fontId="43" fillId="0" borderId="0"/>
    <xf numFmtId="0" fontId="23" fillId="0" borderId="0">
      <alignment horizontal="left" vertical="top" wrapText="1"/>
    </xf>
    <xf numFmtId="0" fontId="58" fillId="0" borderId="0"/>
    <xf numFmtId="0" fontId="59" fillId="0" borderId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45" fillId="9" borderId="17" applyNumberFormat="0" applyFont="0" applyAlignment="0" applyProtection="0"/>
    <xf numFmtId="0" fontId="12" fillId="9" borderId="17" applyNumberFormat="0" applyFont="0" applyAlignment="0" applyProtection="0"/>
    <xf numFmtId="0" fontId="60" fillId="7" borderId="14" applyNumberFormat="0" applyAlignment="0" applyProtection="0"/>
    <xf numFmtId="0" fontId="61" fillId="0" borderId="0" applyNumberFormat="0" applyFill="0" applyBorder="0" applyAlignment="0" applyProtection="0"/>
    <xf numFmtId="0" fontId="62" fillId="0" borderId="18" applyNumberFormat="0" applyFill="0" applyAlignment="0" applyProtection="0"/>
    <xf numFmtId="0" fontId="63" fillId="0" borderId="0" applyNumberFormat="0" applyFill="0" applyBorder="0" applyAlignment="0" applyProtection="0"/>
    <xf numFmtId="0" fontId="44" fillId="0" borderId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7" applyNumberFormat="0" applyFont="0" applyAlignment="0" applyProtection="0"/>
    <xf numFmtId="167" fontId="64" fillId="0" borderId="0" applyFill="0" applyBorder="0" applyProtection="0">
      <alignment horizontal="right" vertical="top"/>
    </xf>
    <xf numFmtId="0" fontId="10" fillId="0" borderId="0"/>
    <xf numFmtId="43" fontId="10" fillId="0" borderId="0" applyFont="0" applyFill="0" applyBorder="0" applyAlignment="0" applyProtection="0"/>
    <xf numFmtId="6" fontId="65" fillId="0" borderId="0" applyFont="0" applyFill="0" applyBorder="0" applyAlignment="0" applyProtection="0"/>
    <xf numFmtId="6" fontId="65" fillId="0" borderId="0" applyFont="0" applyFill="0" applyBorder="0" applyAlignment="0" applyProtection="0"/>
    <xf numFmtId="0" fontId="15" fillId="0" borderId="0"/>
    <xf numFmtId="0" fontId="15" fillId="0" borderId="0"/>
    <xf numFmtId="0" fontId="66" fillId="0" borderId="0"/>
    <xf numFmtId="0" fontId="15" fillId="0" borderId="0"/>
    <xf numFmtId="0" fontId="15" fillId="0" borderId="0"/>
    <xf numFmtId="0" fontId="17" fillId="0" borderId="0"/>
    <xf numFmtId="0" fontId="67" fillId="35" borderId="0" applyNumberFormat="0" applyBorder="0" applyAlignment="0" applyProtection="0"/>
    <xf numFmtId="0" fontId="10" fillId="35" borderId="0" applyNumberFormat="0" applyBorder="0" applyAlignment="0" applyProtection="0"/>
    <xf numFmtId="0" fontId="45" fillId="11" borderId="0" applyNumberFormat="0" applyBorder="0" applyAlignment="0" applyProtection="0"/>
    <xf numFmtId="0" fontId="68" fillId="36" borderId="0" applyNumberFormat="0" applyBorder="0" applyAlignment="0" applyProtection="0"/>
    <xf numFmtId="0" fontId="67" fillId="35" borderId="0" applyNumberFormat="0" applyBorder="0" applyAlignment="0" applyProtection="0"/>
    <xf numFmtId="0" fontId="24" fillId="11" borderId="0" applyNumberFormat="0" applyBorder="0" applyAlignment="0" applyProtection="0"/>
    <xf numFmtId="0" fontId="69" fillId="37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67" fillId="38" borderId="0" applyNumberFormat="0" applyBorder="0" applyAlignment="0" applyProtection="0"/>
    <xf numFmtId="0" fontId="10" fillId="38" borderId="0" applyNumberFormat="0" applyBorder="0" applyAlignment="0" applyProtection="0"/>
    <xf numFmtId="0" fontId="45" fillId="15" borderId="0" applyNumberFormat="0" applyBorder="0" applyAlignment="0" applyProtection="0"/>
    <xf numFmtId="0" fontId="68" fillId="39" borderId="0" applyNumberFormat="0" applyBorder="0" applyAlignment="0" applyProtection="0"/>
    <xf numFmtId="0" fontId="67" fillId="38" borderId="0" applyNumberFormat="0" applyBorder="0" applyAlignment="0" applyProtection="0"/>
    <xf numFmtId="0" fontId="24" fillId="15" borderId="0" applyNumberFormat="0" applyBorder="0" applyAlignment="0" applyProtection="0"/>
    <xf numFmtId="0" fontId="69" fillId="39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67" fillId="40" borderId="0" applyNumberFormat="0" applyBorder="0" applyAlignment="0" applyProtection="0"/>
    <xf numFmtId="0" fontId="10" fillId="40" borderId="0" applyNumberFormat="0" applyBorder="0" applyAlignment="0" applyProtection="0"/>
    <xf numFmtId="0" fontId="45" fillId="19" borderId="0" applyNumberFormat="0" applyBorder="0" applyAlignment="0" applyProtection="0"/>
    <xf numFmtId="0" fontId="68" fillId="41" borderId="0" applyNumberFormat="0" applyBorder="0" applyAlignment="0" applyProtection="0"/>
    <xf numFmtId="0" fontId="67" fillId="40" borderId="0" applyNumberFormat="0" applyBorder="0" applyAlignment="0" applyProtection="0"/>
    <xf numFmtId="0" fontId="24" fillId="19" borderId="0" applyNumberFormat="0" applyBorder="0" applyAlignment="0" applyProtection="0"/>
    <xf numFmtId="0" fontId="69" fillId="41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67" fillId="42" borderId="0" applyNumberFormat="0" applyBorder="0" applyAlignment="0" applyProtection="0"/>
    <xf numFmtId="0" fontId="10" fillId="42" borderId="0" applyNumberFormat="0" applyBorder="0" applyAlignment="0" applyProtection="0"/>
    <xf numFmtId="0" fontId="45" fillId="23" borderId="0" applyNumberFormat="0" applyBorder="0" applyAlignment="0" applyProtection="0"/>
    <xf numFmtId="0" fontId="68" fillId="37" borderId="0" applyNumberFormat="0" applyBorder="0" applyAlignment="0" applyProtection="0"/>
    <xf numFmtId="0" fontId="67" fillId="42" borderId="0" applyNumberFormat="0" applyBorder="0" applyAlignment="0" applyProtection="0"/>
    <xf numFmtId="0" fontId="24" fillId="23" borderId="0" applyNumberFormat="0" applyBorder="0" applyAlignment="0" applyProtection="0"/>
    <xf numFmtId="0" fontId="69" fillId="37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67" fillId="43" borderId="0" applyNumberFormat="0" applyBorder="0" applyAlignment="0" applyProtection="0"/>
    <xf numFmtId="0" fontId="10" fillId="27" borderId="0" applyNumberFormat="0" applyBorder="0" applyAlignment="0" applyProtection="0"/>
    <xf numFmtId="0" fontId="45" fillId="27" borderId="0" applyNumberFormat="0" applyBorder="0" applyAlignment="0" applyProtection="0"/>
    <xf numFmtId="0" fontId="68" fillId="43" borderId="0" applyNumberFormat="0" applyBorder="0" applyAlignment="0" applyProtection="0"/>
    <xf numFmtId="0" fontId="67" fillId="43" borderId="0" applyNumberFormat="0" applyBorder="0" applyAlignment="0" applyProtection="0"/>
    <xf numFmtId="0" fontId="24" fillId="27" borderId="0" applyNumberFormat="0" applyBorder="0" applyAlignment="0" applyProtection="0"/>
    <xf numFmtId="0" fontId="69" fillId="4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67" fillId="37" borderId="0" applyNumberFormat="0" applyBorder="0" applyAlignment="0" applyProtection="0"/>
    <xf numFmtId="0" fontId="10" fillId="31" borderId="0" applyNumberFormat="0" applyBorder="0" applyAlignment="0" applyProtection="0"/>
    <xf numFmtId="0" fontId="45" fillId="31" borderId="0" applyNumberFormat="0" applyBorder="0" applyAlignment="0" applyProtection="0"/>
    <xf numFmtId="0" fontId="68" fillId="41" borderId="0" applyNumberFormat="0" applyBorder="0" applyAlignment="0" applyProtection="0"/>
    <xf numFmtId="0" fontId="67" fillId="37" borderId="0" applyNumberFormat="0" applyBorder="0" applyAlignment="0" applyProtection="0"/>
    <xf numFmtId="0" fontId="24" fillId="31" borderId="0" applyNumberFormat="0" applyBorder="0" applyAlignment="0" applyProtection="0"/>
    <xf numFmtId="0" fontId="69" fillId="4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67" fillId="36" borderId="0" applyNumberFormat="0" applyBorder="0" applyAlignment="0" applyProtection="0"/>
    <xf numFmtId="0" fontId="10" fillId="12" borderId="0" applyNumberFormat="0" applyBorder="0" applyAlignment="0" applyProtection="0"/>
    <xf numFmtId="0" fontId="45" fillId="12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4" fillId="12" borderId="0" applyNumberFormat="0" applyBorder="0" applyAlignment="0" applyProtection="0"/>
    <xf numFmtId="0" fontId="69" fillId="44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67" fillId="39" borderId="0" applyNumberFormat="0" applyBorder="0" applyAlignment="0" applyProtection="0"/>
    <xf numFmtId="0" fontId="10" fillId="16" borderId="0" applyNumberFormat="0" applyBorder="0" applyAlignment="0" applyProtection="0"/>
    <xf numFmtId="0" fontId="45" fillId="16" borderId="0" applyNumberFormat="0" applyBorder="0" applyAlignment="0" applyProtection="0"/>
    <xf numFmtId="0" fontId="68" fillId="39" borderId="0" applyNumberFormat="0" applyBorder="0" applyAlignment="0" applyProtection="0"/>
    <xf numFmtId="0" fontId="67" fillId="39" borderId="0" applyNumberFormat="0" applyBorder="0" applyAlignment="0" applyProtection="0"/>
    <xf numFmtId="0" fontId="24" fillId="16" borderId="0" applyNumberFormat="0" applyBorder="0" applyAlignment="0" applyProtection="0"/>
    <xf numFmtId="0" fontId="69" fillId="39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67" fillId="45" borderId="0" applyNumberFormat="0" applyBorder="0" applyAlignment="0" applyProtection="0"/>
    <xf numFmtId="0" fontId="10" fillId="45" borderId="0" applyNumberFormat="0" applyBorder="0" applyAlignment="0" applyProtection="0"/>
    <xf numFmtId="0" fontId="45" fillId="20" borderId="0" applyNumberFormat="0" applyBorder="0" applyAlignment="0" applyProtection="0"/>
    <xf numFmtId="0" fontId="68" fillId="46" borderId="0" applyNumberFormat="0" applyBorder="0" applyAlignment="0" applyProtection="0"/>
    <xf numFmtId="0" fontId="67" fillId="45" borderId="0" applyNumberFormat="0" applyBorder="0" applyAlignment="0" applyProtection="0"/>
    <xf numFmtId="0" fontId="24" fillId="20" borderId="0" applyNumberFormat="0" applyBorder="0" applyAlignment="0" applyProtection="0"/>
    <xf numFmtId="0" fontId="69" fillId="4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67" fillId="42" borderId="0" applyNumberFormat="0" applyBorder="0" applyAlignment="0" applyProtection="0"/>
    <xf numFmtId="0" fontId="10" fillId="24" borderId="0" applyNumberFormat="0" applyBorder="0" applyAlignment="0" applyProtection="0"/>
    <xf numFmtId="0" fontId="45" fillId="24" borderId="0" applyNumberFormat="0" applyBorder="0" applyAlignment="0" applyProtection="0"/>
    <xf numFmtId="0" fontId="68" fillId="38" borderId="0" applyNumberFormat="0" applyBorder="0" applyAlignment="0" applyProtection="0"/>
    <xf numFmtId="0" fontId="67" fillId="42" borderId="0" applyNumberFormat="0" applyBorder="0" applyAlignment="0" applyProtection="0"/>
    <xf numFmtId="0" fontId="24" fillId="24" borderId="0" applyNumberFormat="0" applyBorder="0" applyAlignment="0" applyProtection="0"/>
    <xf numFmtId="0" fontId="69" fillId="4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67" fillId="36" borderId="0" applyNumberFormat="0" applyBorder="0" applyAlignment="0" applyProtection="0"/>
    <xf numFmtId="0" fontId="10" fillId="28" borderId="0" applyNumberFormat="0" applyBorder="0" applyAlignment="0" applyProtection="0"/>
    <xf numFmtId="0" fontId="45" fillId="28" borderId="0" applyNumberFormat="0" applyBorder="0" applyAlignment="0" applyProtection="0"/>
    <xf numFmtId="0" fontId="68" fillId="43" borderId="0" applyNumberFormat="0" applyBorder="0" applyAlignment="0" applyProtection="0"/>
    <xf numFmtId="0" fontId="67" fillId="36" borderId="0" applyNumberFormat="0" applyBorder="0" applyAlignment="0" applyProtection="0"/>
    <xf numFmtId="0" fontId="24" fillId="28" borderId="0" applyNumberFormat="0" applyBorder="0" applyAlignment="0" applyProtection="0"/>
    <xf numFmtId="0" fontId="69" fillId="36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67" fillId="47" borderId="0" applyNumberFormat="0" applyBorder="0" applyAlignment="0" applyProtection="0"/>
    <xf numFmtId="0" fontId="10" fillId="32" borderId="0" applyNumberFormat="0" applyBorder="0" applyAlignment="0" applyProtection="0"/>
    <xf numFmtId="0" fontId="45" fillId="32" borderId="0" applyNumberFormat="0" applyBorder="0" applyAlignment="0" applyProtection="0"/>
    <xf numFmtId="0" fontId="68" fillId="41" borderId="0" applyNumberFormat="0" applyBorder="0" applyAlignment="0" applyProtection="0"/>
    <xf numFmtId="0" fontId="67" fillId="47" borderId="0" applyNumberFormat="0" applyBorder="0" applyAlignment="0" applyProtection="0"/>
    <xf numFmtId="0" fontId="24" fillId="32" borderId="0" applyNumberFormat="0" applyBorder="0" applyAlignment="0" applyProtection="0"/>
    <xf numFmtId="0" fontId="69" fillId="46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70" fillId="48" borderId="0" applyNumberFormat="0" applyBorder="0" applyAlignment="0" applyProtection="0"/>
    <xf numFmtId="0" fontId="40" fillId="13" borderId="0" applyNumberFormat="0" applyBorder="0" applyAlignment="0" applyProtection="0"/>
    <xf numFmtId="0" fontId="46" fillId="13" borderId="0" applyNumberFormat="0" applyBorder="0" applyAlignment="0" applyProtection="0"/>
    <xf numFmtId="0" fontId="71" fillId="43" borderId="0" applyNumberFormat="0" applyBorder="0" applyAlignment="0" applyProtection="0"/>
    <xf numFmtId="0" fontId="72" fillId="13" borderId="0" applyNumberFormat="0" applyBorder="0" applyAlignment="0" applyProtection="0"/>
    <xf numFmtId="0" fontId="73" fillId="49" borderId="0" applyNumberFormat="0" applyBorder="0" applyAlignment="0" applyProtection="0"/>
    <xf numFmtId="0" fontId="40" fillId="13" borderId="0" applyNumberFormat="0" applyBorder="0" applyAlignment="0" applyProtection="0"/>
    <xf numFmtId="0" fontId="70" fillId="39" borderId="0" applyNumberFormat="0" applyBorder="0" applyAlignment="0" applyProtection="0"/>
    <xf numFmtId="0" fontId="40" fillId="17" borderId="0" applyNumberFormat="0" applyBorder="0" applyAlignment="0" applyProtection="0"/>
    <xf numFmtId="0" fontId="46" fillId="17" borderId="0" applyNumberFormat="0" applyBorder="0" applyAlignment="0" applyProtection="0"/>
    <xf numFmtId="0" fontId="71" fillId="50" borderId="0" applyNumberFormat="0" applyBorder="0" applyAlignment="0" applyProtection="0"/>
    <xf numFmtId="0" fontId="72" fillId="17" borderId="0" applyNumberFormat="0" applyBorder="0" applyAlignment="0" applyProtection="0"/>
    <xf numFmtId="0" fontId="73" fillId="39" borderId="0" applyNumberFormat="0" applyBorder="0" applyAlignment="0" applyProtection="0"/>
    <xf numFmtId="0" fontId="40" fillId="17" borderId="0" applyNumberFormat="0" applyBorder="0" applyAlignment="0" applyProtection="0"/>
    <xf numFmtId="0" fontId="70" fillId="45" borderId="0" applyNumberFormat="0" applyBorder="0" applyAlignment="0" applyProtection="0"/>
    <xf numFmtId="0" fontId="40" fillId="45" borderId="0" applyNumberFormat="0" applyBorder="0" applyAlignment="0" applyProtection="0"/>
    <xf numFmtId="0" fontId="46" fillId="21" borderId="0" applyNumberFormat="0" applyBorder="0" applyAlignment="0" applyProtection="0"/>
    <xf numFmtId="0" fontId="71" fillId="47" borderId="0" applyNumberFormat="0" applyBorder="0" applyAlignment="0" applyProtection="0"/>
    <xf numFmtId="0" fontId="72" fillId="21" borderId="0" applyNumberFormat="0" applyBorder="0" applyAlignment="0" applyProtection="0"/>
    <xf numFmtId="0" fontId="73" fillId="46" borderId="0" applyNumberFormat="0" applyBorder="0" applyAlignment="0" applyProtection="0"/>
    <xf numFmtId="0" fontId="40" fillId="21" borderId="0" applyNumberFormat="0" applyBorder="0" applyAlignment="0" applyProtection="0"/>
    <xf numFmtId="0" fontId="70" fillId="51" borderId="0" applyNumberFormat="0" applyBorder="0" applyAlignment="0" applyProtection="0"/>
    <xf numFmtId="0" fontId="40" fillId="51" borderId="0" applyNumberFormat="0" applyBorder="0" applyAlignment="0" applyProtection="0"/>
    <xf numFmtId="0" fontId="46" fillId="25" borderId="0" applyNumberFormat="0" applyBorder="0" applyAlignment="0" applyProtection="0"/>
    <xf numFmtId="0" fontId="71" fillId="38" borderId="0" applyNumberFormat="0" applyBorder="0" applyAlignment="0" applyProtection="0"/>
    <xf numFmtId="0" fontId="72" fillId="25" borderId="0" applyNumberFormat="0" applyBorder="0" applyAlignment="0" applyProtection="0"/>
    <xf numFmtId="0" fontId="73" fillId="44" borderId="0" applyNumberFormat="0" applyBorder="0" applyAlignment="0" applyProtection="0"/>
    <xf numFmtId="0" fontId="40" fillId="25" borderId="0" applyNumberFormat="0" applyBorder="0" applyAlignment="0" applyProtection="0"/>
    <xf numFmtId="0" fontId="70" fillId="49" borderId="0" applyNumberFormat="0" applyBorder="0" applyAlignment="0" applyProtection="0"/>
    <xf numFmtId="0" fontId="40" fillId="29" borderId="0" applyNumberFormat="0" applyBorder="0" applyAlignment="0" applyProtection="0"/>
    <xf numFmtId="0" fontId="46" fillId="29" borderId="0" applyNumberFormat="0" applyBorder="0" applyAlignment="0" applyProtection="0"/>
    <xf numFmtId="0" fontId="71" fillId="43" borderId="0" applyNumberFormat="0" applyBorder="0" applyAlignment="0" applyProtection="0"/>
    <xf numFmtId="0" fontId="72" fillId="29" borderId="0" applyNumberFormat="0" applyBorder="0" applyAlignment="0" applyProtection="0"/>
    <xf numFmtId="0" fontId="73" fillId="49" borderId="0" applyNumberFormat="0" applyBorder="0" applyAlignment="0" applyProtection="0"/>
    <xf numFmtId="0" fontId="40" fillId="29" borderId="0" applyNumberFormat="0" applyBorder="0" applyAlignment="0" applyProtection="0"/>
    <xf numFmtId="0" fontId="70" fillId="52" borderId="0" applyNumberFormat="0" applyBorder="0" applyAlignment="0" applyProtection="0"/>
    <xf numFmtId="0" fontId="40" fillId="52" borderId="0" applyNumberFormat="0" applyBorder="0" applyAlignment="0" applyProtection="0"/>
    <xf numFmtId="0" fontId="46" fillId="33" borderId="0" applyNumberFormat="0" applyBorder="0" applyAlignment="0" applyProtection="0"/>
    <xf numFmtId="0" fontId="71" fillId="39" borderId="0" applyNumberFormat="0" applyBorder="0" applyAlignment="0" applyProtection="0"/>
    <xf numFmtId="0" fontId="72" fillId="33" borderId="0" applyNumberFormat="0" applyBorder="0" applyAlignment="0" applyProtection="0"/>
    <xf numFmtId="0" fontId="73" fillId="39" borderId="0" applyNumberFormat="0" applyBorder="0" applyAlignment="0" applyProtection="0"/>
    <xf numFmtId="0" fontId="40" fillId="33" borderId="0" applyNumberFormat="0" applyBorder="0" applyAlignment="0" applyProtection="0"/>
    <xf numFmtId="0" fontId="74" fillId="53" borderId="0" applyNumberFormat="0" applyBorder="0" applyAlignment="0" applyProtection="0"/>
    <xf numFmtId="0" fontId="74" fillId="54" borderId="0" applyNumberFormat="0" applyBorder="0" applyAlignment="0" applyProtection="0"/>
    <xf numFmtId="0" fontId="75" fillId="55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0" fillId="57" borderId="0" applyNumberFormat="0" applyBorder="0" applyAlignment="0" applyProtection="0"/>
    <xf numFmtId="0" fontId="40" fillId="10" borderId="0" applyNumberFormat="0" applyBorder="0" applyAlignment="0" applyProtection="0"/>
    <xf numFmtId="0" fontId="46" fillId="10" borderId="0" applyNumberFormat="0" applyBorder="0" applyAlignment="0" applyProtection="0"/>
    <xf numFmtId="0" fontId="75" fillId="56" borderId="0" applyNumberFormat="0" applyBorder="0" applyAlignment="0" applyProtection="0"/>
    <xf numFmtId="0" fontId="72" fillId="10" borderId="0" applyNumberFormat="0" applyBorder="0" applyAlignment="0" applyProtection="0"/>
    <xf numFmtId="0" fontId="73" fillId="49" borderId="0" applyNumberFormat="0" applyBorder="0" applyAlignment="0" applyProtection="0"/>
    <xf numFmtId="0" fontId="40" fillId="10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59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0" fillId="61" borderId="0" applyNumberFormat="0" applyBorder="0" applyAlignment="0" applyProtection="0"/>
    <xf numFmtId="0" fontId="40" fillId="14" borderId="0" applyNumberFormat="0" applyBorder="0" applyAlignment="0" applyProtection="0"/>
    <xf numFmtId="0" fontId="46" fillId="14" borderId="0" applyNumberFormat="0" applyBorder="0" applyAlignment="0" applyProtection="0"/>
    <xf numFmtId="0" fontId="75" fillId="60" borderId="0" applyNumberFormat="0" applyBorder="0" applyAlignment="0" applyProtection="0"/>
    <xf numFmtId="0" fontId="72" fillId="14" borderId="0" applyNumberFormat="0" applyBorder="0" applyAlignment="0" applyProtection="0"/>
    <xf numFmtId="0" fontId="73" fillId="61" borderId="0" applyNumberFormat="0" applyBorder="0" applyAlignment="0" applyProtection="0"/>
    <xf numFmtId="0" fontId="40" fillId="14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5" fillId="60" borderId="0" applyNumberFormat="0" applyBorder="0" applyAlignment="0" applyProtection="0"/>
    <xf numFmtId="0" fontId="74" fillId="53" borderId="0" applyNumberFormat="0" applyBorder="0" applyAlignment="0" applyProtection="0"/>
    <xf numFmtId="0" fontId="74" fillId="53" borderId="0" applyNumberFormat="0" applyBorder="0" applyAlignment="0" applyProtection="0"/>
    <xf numFmtId="0" fontId="75" fillId="5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0" fillId="63" borderId="0" applyNumberFormat="0" applyBorder="0" applyAlignment="0" applyProtection="0"/>
    <xf numFmtId="0" fontId="40" fillId="18" borderId="0" applyNumberFormat="0" applyBorder="0" applyAlignment="0" applyProtection="0"/>
    <xf numFmtId="0" fontId="46" fillId="18" borderId="0" applyNumberFormat="0" applyBorder="0" applyAlignment="0" applyProtection="0"/>
    <xf numFmtId="0" fontId="75" fillId="62" borderId="0" applyNumberFormat="0" applyBorder="0" applyAlignment="0" applyProtection="0"/>
    <xf numFmtId="0" fontId="72" fillId="18" borderId="0" applyNumberFormat="0" applyBorder="0" applyAlignment="0" applyProtection="0"/>
    <xf numFmtId="0" fontId="73" fillId="63" borderId="0" applyNumberFormat="0" applyBorder="0" applyAlignment="0" applyProtection="0"/>
    <xf numFmtId="0" fontId="40" fillId="18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5" fillId="62" borderId="0" applyNumberFormat="0" applyBorder="0" applyAlignment="0" applyProtection="0"/>
    <xf numFmtId="0" fontId="74" fillId="53" borderId="0" applyNumberFormat="0" applyBorder="0" applyAlignment="0" applyProtection="0"/>
    <xf numFmtId="0" fontId="74" fillId="58" borderId="0" applyNumberFormat="0" applyBorder="0" applyAlignment="0" applyProtection="0"/>
    <xf numFmtId="0" fontId="75" fillId="64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0" fillId="51" borderId="0" applyNumberFormat="0" applyBorder="0" applyAlignment="0" applyProtection="0"/>
    <xf numFmtId="0" fontId="40" fillId="22" borderId="0" applyNumberFormat="0" applyBorder="0" applyAlignment="0" applyProtection="0"/>
    <xf numFmtId="0" fontId="46" fillId="22" borderId="0" applyNumberFormat="0" applyBorder="0" applyAlignment="0" applyProtection="0"/>
    <xf numFmtId="0" fontId="75" fillId="65" borderId="0" applyNumberFormat="0" applyBorder="0" applyAlignment="0" applyProtection="0"/>
    <xf numFmtId="0" fontId="72" fillId="22" borderId="0" applyNumberFormat="0" applyBorder="0" applyAlignment="0" applyProtection="0"/>
    <xf numFmtId="0" fontId="73" fillId="66" borderId="0" applyNumberFormat="0" applyBorder="0" applyAlignment="0" applyProtection="0"/>
    <xf numFmtId="0" fontId="40" fillId="22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5" fillId="65" borderId="0" applyNumberFormat="0" applyBorder="0" applyAlignment="0" applyProtection="0"/>
    <xf numFmtId="0" fontId="74" fillId="53" borderId="0" applyNumberFormat="0" applyBorder="0" applyAlignment="0" applyProtection="0"/>
    <xf numFmtId="0" fontId="74" fillId="55" borderId="0" applyNumberFormat="0" applyBorder="0" applyAlignment="0" applyProtection="0"/>
    <xf numFmtId="0" fontId="75" fillId="55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0" fillId="49" borderId="0" applyNumberFormat="0" applyBorder="0" applyAlignment="0" applyProtection="0"/>
    <xf numFmtId="0" fontId="40" fillId="26" borderId="0" applyNumberFormat="0" applyBorder="0" applyAlignment="0" applyProtection="0"/>
    <xf numFmtId="0" fontId="46" fillId="26" borderId="0" applyNumberFormat="0" applyBorder="0" applyAlignment="0" applyProtection="0"/>
    <xf numFmtId="0" fontId="75" fillId="67" borderId="0" applyNumberFormat="0" applyBorder="0" applyAlignment="0" applyProtection="0"/>
    <xf numFmtId="0" fontId="72" fillId="26" borderId="0" applyNumberFormat="0" applyBorder="0" applyAlignment="0" applyProtection="0"/>
    <xf numFmtId="0" fontId="73" fillId="49" borderId="0" applyNumberFormat="0" applyBorder="0" applyAlignment="0" applyProtection="0"/>
    <xf numFmtId="0" fontId="40" fillId="26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5" fillId="67" borderId="0" applyNumberFormat="0" applyBorder="0" applyAlignment="0" applyProtection="0"/>
    <xf numFmtId="0" fontId="74" fillId="53" borderId="0" applyNumberFormat="0" applyBorder="0" applyAlignment="0" applyProtection="0"/>
    <xf numFmtId="0" fontId="74" fillId="68" borderId="0" applyNumberFormat="0" applyBorder="0" applyAlignment="0" applyProtection="0"/>
    <xf numFmtId="0" fontId="75" fillId="69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0" fillId="50" borderId="0" applyNumberFormat="0" applyBorder="0" applyAlignment="0" applyProtection="0"/>
    <xf numFmtId="0" fontId="40" fillId="30" borderId="0" applyNumberFormat="0" applyBorder="0" applyAlignment="0" applyProtection="0"/>
    <xf numFmtId="0" fontId="46" fillId="30" borderId="0" applyNumberFormat="0" applyBorder="0" applyAlignment="0" applyProtection="0"/>
    <xf numFmtId="0" fontId="75" fillId="70" borderId="0" applyNumberFormat="0" applyBorder="0" applyAlignment="0" applyProtection="0"/>
    <xf numFmtId="0" fontId="72" fillId="30" borderId="0" applyNumberFormat="0" applyBorder="0" applyAlignment="0" applyProtection="0"/>
    <xf numFmtId="0" fontId="73" fillId="50" borderId="0" applyNumberFormat="0" applyBorder="0" applyAlignment="0" applyProtection="0"/>
    <xf numFmtId="0" fontId="40" fillId="3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0" fontId="75" fillId="70" borderId="0" applyNumberFormat="0" applyBorder="0" applyAlignment="0" applyProtection="0"/>
    <xf numFmtId="6" fontId="65" fillId="0" borderId="0" applyFont="0" applyFill="0" applyBorder="0" applyAlignment="0" applyProtection="0"/>
    <xf numFmtId="0" fontId="76" fillId="38" borderId="0" applyNumberFormat="0" applyBorder="0" applyAlignment="0" applyProtection="0"/>
    <xf numFmtId="0" fontId="30" fillId="4" borderId="0" applyNumberFormat="0" applyBorder="0" applyAlignment="0" applyProtection="0"/>
    <xf numFmtId="0" fontId="47" fillId="4" borderId="0" applyNumberFormat="0" applyBorder="0" applyAlignment="0" applyProtection="0"/>
    <xf numFmtId="0" fontId="77" fillId="68" borderId="0" applyNumberFormat="0" applyBorder="0" applyAlignment="0" applyProtection="0"/>
    <xf numFmtId="0" fontId="78" fillId="4" borderId="0" applyNumberFormat="0" applyBorder="0" applyAlignment="0" applyProtection="0"/>
    <xf numFmtId="0" fontId="79" fillId="38" borderId="0" applyNumberFormat="0" applyBorder="0" applyAlignment="0" applyProtection="0"/>
    <xf numFmtId="0" fontId="30" fillId="4" borderId="0" applyNumberFormat="0" applyBorder="0" applyAlignment="0" applyProtection="0"/>
    <xf numFmtId="0" fontId="80" fillId="0" borderId="0" applyNumberFormat="0" applyFill="0" applyBorder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48" fillId="7" borderId="13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2" fillId="71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3" fillId="7" borderId="13" applyNumberFormat="0" applyAlignment="0" applyProtection="0"/>
    <xf numFmtId="0" fontId="81" fillId="44" borderId="20" applyNumberFormat="0" applyAlignment="0" applyProtection="0"/>
    <xf numFmtId="0" fontId="84" fillId="72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81" fillId="44" borderId="20" applyNumberFormat="0" applyAlignment="0" applyProtection="0"/>
    <xf numFmtId="0" fontId="34" fillId="7" borderId="13" applyNumberFormat="0" applyAlignment="0" applyProtection="0"/>
    <xf numFmtId="0" fontId="85" fillId="73" borderId="21" applyNumberFormat="0" applyAlignment="0" applyProtection="0"/>
    <xf numFmtId="0" fontId="36" fillId="8" borderId="16" applyNumberFormat="0" applyAlignment="0" applyProtection="0"/>
    <xf numFmtId="0" fontId="49" fillId="8" borderId="16" applyNumberFormat="0" applyAlignment="0" applyProtection="0"/>
    <xf numFmtId="0" fontId="86" fillId="59" borderId="21" applyNumberFormat="0" applyAlignment="0" applyProtection="0"/>
    <xf numFmtId="0" fontId="87" fillId="8" borderId="16" applyNumberFormat="0" applyAlignment="0" applyProtection="0"/>
    <xf numFmtId="0" fontId="88" fillId="73" borderId="21" applyNumberFormat="0" applyAlignment="0" applyProtection="0"/>
    <xf numFmtId="0" fontId="36" fillId="8" borderId="16" applyNumberFormat="0" applyAlignment="0" applyProtection="0"/>
    <xf numFmtId="168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168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90" fillId="0" borderId="0" applyFont="0" applyFill="0" applyBorder="0" applyAlignment="0" applyProtection="0"/>
    <xf numFmtId="43" fontId="90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2" fillId="0" borderId="0" applyFont="0" applyFill="0" applyBorder="0" applyAlignment="0" applyProtection="0"/>
    <xf numFmtId="171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71" fontId="41" fillId="0" borderId="0" applyFont="0" applyFill="0" applyBorder="0" applyAlignment="0" applyProtection="0"/>
    <xf numFmtId="170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2" fontId="9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173" fontId="41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41" fillId="0" borderId="0" applyFont="0" applyFill="0" applyBorder="0" applyAlignment="0" applyProtection="0"/>
    <xf numFmtId="174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7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8" fontId="15" fillId="0" borderId="0" applyFont="0" applyFill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42" fillId="0" borderId="0" applyFont="0" applyFill="0" applyBorder="0" applyAlignment="0" applyProtection="0"/>
    <xf numFmtId="175" fontId="66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41" fillId="0" borderId="0" applyFont="0" applyFill="0" applyBorder="0" applyAlignment="0" applyProtection="0"/>
    <xf numFmtId="43" fontId="42" fillId="0" borderId="0" applyFont="0" applyFill="0" applyBorder="0" applyAlignment="0" applyProtection="0"/>
    <xf numFmtId="169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170" fontId="15" fillId="0" borderId="0" applyFont="0" applyFill="0" applyBorder="0" applyAlignment="0" applyProtection="0"/>
    <xf numFmtId="176" fontId="41" fillId="0" borderId="0" applyFont="0" applyFill="0" applyBorder="0" applyAlignment="0" applyProtection="0"/>
    <xf numFmtId="169" fontId="42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169" fontId="89" fillId="0" borderId="0" applyFont="0" applyFill="0" applyBorder="0" applyAlignment="0" applyProtection="0"/>
    <xf numFmtId="43" fontId="10" fillId="0" borderId="0" applyFont="0" applyFill="0" applyBorder="0" applyAlignment="0" applyProtection="0"/>
    <xf numFmtId="17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23" fillId="0" borderId="0" applyFont="0" applyFill="0" applyBorder="0" applyAlignment="0" applyProtection="0">
      <alignment horizontal="left" vertical="top" wrapText="1"/>
    </xf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23" fillId="0" borderId="0" applyFont="0" applyFill="0" applyBorder="0" applyAlignment="0" applyProtection="0">
      <alignment horizontal="left" vertical="top" wrapText="1"/>
    </xf>
    <xf numFmtId="169" fontId="10" fillId="0" borderId="0" applyFont="0" applyFill="0" applyBorder="0" applyAlignment="0" applyProtection="0"/>
    <xf numFmtId="43" fontId="41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69" fontId="41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69" fontId="23" fillId="0" borderId="0" applyFont="0" applyFill="0" applyBorder="0" applyAlignment="0" applyProtection="0">
      <alignment horizontal="left" vertical="top" wrapText="1"/>
    </xf>
    <xf numFmtId="43" fontId="23" fillId="0" borderId="0" applyFont="0" applyFill="0" applyBorder="0" applyAlignment="0" applyProtection="0">
      <alignment horizontal="left" vertical="top" wrapText="1"/>
    </xf>
    <xf numFmtId="177" fontId="10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3" fillId="74" borderId="0" applyNumberFormat="0" applyBorder="0" applyAlignment="0" applyProtection="0"/>
    <xf numFmtId="0" fontId="93" fillId="75" borderId="0" applyNumberFormat="0" applyBorder="0" applyAlignment="0" applyProtection="0"/>
    <xf numFmtId="0" fontId="93" fillId="76" borderId="0" applyNumberFormat="0" applyBorder="0" applyAlignment="0" applyProtection="0"/>
    <xf numFmtId="179" fontId="41" fillId="0" borderId="0" applyFont="0" applyFill="0" applyBorder="0" applyAlignment="0" applyProtection="0"/>
    <xf numFmtId="0" fontId="94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98" fillId="40" borderId="0" applyNumberFormat="0" applyBorder="0" applyAlignment="0" applyProtection="0"/>
    <xf numFmtId="0" fontId="29" fillId="3" borderId="0" applyNumberFormat="0" applyBorder="0" applyAlignment="0" applyProtection="0"/>
    <xf numFmtId="0" fontId="51" fillId="3" borderId="0" applyNumberFormat="0" applyBorder="0" applyAlignment="0" applyProtection="0"/>
    <xf numFmtId="0" fontId="99" fillId="77" borderId="0" applyNumberFormat="0" applyBorder="0" applyAlignment="0" applyProtection="0"/>
    <xf numFmtId="0" fontId="100" fillId="3" borderId="0" applyNumberFormat="0" applyBorder="0" applyAlignment="0" applyProtection="0"/>
    <xf numFmtId="0" fontId="101" fillId="40" borderId="0" applyNumberFormat="0" applyBorder="0" applyAlignment="0" applyProtection="0"/>
    <xf numFmtId="0" fontId="29" fillId="3" borderId="0" applyNumberFormat="0" applyBorder="0" applyAlignment="0" applyProtection="0"/>
    <xf numFmtId="0" fontId="102" fillId="0" borderId="22" applyNumberFormat="0" applyFill="0" applyAlignment="0" applyProtection="0"/>
    <xf numFmtId="0" fontId="26" fillId="0" borderId="10" applyNumberFormat="0" applyFill="0" applyAlignment="0" applyProtection="0"/>
    <xf numFmtId="0" fontId="52" fillId="0" borderId="10" applyNumberFormat="0" applyFill="0" applyAlignment="0" applyProtection="0"/>
    <xf numFmtId="0" fontId="103" fillId="0" borderId="23" applyNumberFormat="0" applyFill="0" applyAlignment="0" applyProtection="0"/>
    <xf numFmtId="0" fontId="104" fillId="0" borderId="10" applyNumberFormat="0" applyFill="0" applyAlignment="0" applyProtection="0"/>
    <xf numFmtId="0" fontId="105" fillId="0" borderId="24" applyNumberFormat="0" applyFill="0" applyAlignment="0" applyProtection="0"/>
    <xf numFmtId="0" fontId="26" fillId="0" borderId="10" applyNumberFormat="0" applyFill="0" applyAlignment="0" applyProtection="0"/>
    <xf numFmtId="0" fontId="106" fillId="0" borderId="25" applyNumberFormat="0" applyFill="0" applyAlignment="0" applyProtection="0"/>
    <xf numFmtId="0" fontId="27" fillId="0" borderId="11" applyNumberFormat="0" applyFill="0" applyAlignment="0" applyProtection="0"/>
    <xf numFmtId="0" fontId="53" fillId="0" borderId="11" applyNumberFormat="0" applyFill="0" applyAlignment="0" applyProtection="0"/>
    <xf numFmtId="0" fontId="107" fillId="0" borderId="26" applyNumberFormat="0" applyFill="0" applyAlignment="0" applyProtection="0"/>
    <xf numFmtId="0" fontId="108" fillId="0" borderId="11" applyNumberFormat="0" applyFill="0" applyAlignment="0" applyProtection="0"/>
    <xf numFmtId="0" fontId="109" fillId="0" borderId="25" applyNumberFormat="0" applyFill="0" applyAlignment="0" applyProtection="0"/>
    <xf numFmtId="0" fontId="27" fillId="0" borderId="11" applyNumberFormat="0" applyFill="0" applyAlignment="0" applyProtection="0"/>
    <xf numFmtId="0" fontId="110" fillId="0" borderId="27" applyNumberFormat="0" applyFill="0" applyAlignment="0" applyProtection="0"/>
    <xf numFmtId="0" fontId="28" fillId="0" borderId="12" applyNumberFormat="0" applyFill="0" applyAlignment="0" applyProtection="0"/>
    <xf numFmtId="0" fontId="54" fillId="0" borderId="12" applyNumberFormat="0" applyFill="0" applyAlignment="0" applyProtection="0"/>
    <xf numFmtId="0" fontId="111" fillId="0" borderId="28" applyNumberFormat="0" applyFill="0" applyAlignment="0" applyProtection="0"/>
    <xf numFmtId="0" fontId="112" fillId="0" borderId="12" applyNumberFormat="0" applyFill="0" applyAlignment="0" applyProtection="0"/>
    <xf numFmtId="0" fontId="113" fillId="0" borderId="29" applyNumberFormat="0" applyFill="0" applyAlignment="0" applyProtection="0"/>
    <xf numFmtId="0" fontId="28" fillId="0" borderId="12" applyNumberFormat="0" applyFill="0" applyAlignment="0" applyProtection="0"/>
    <xf numFmtId="0" fontId="11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15" fillId="0" borderId="0" applyNumberFormat="0" applyFill="0" applyBorder="0" applyAlignment="0" applyProtection="0">
      <alignment vertical="top"/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42" fillId="0" borderId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55" fillId="6" borderId="13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8" fillId="69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9" fillId="6" borderId="13" applyNumberFormat="0" applyAlignment="0" applyProtection="0"/>
    <xf numFmtId="0" fontId="117" fillId="37" borderId="20" applyNumberFormat="0" applyAlignment="0" applyProtection="0"/>
    <xf numFmtId="0" fontId="120" fillId="46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117" fillId="37" borderId="20" applyNumberFormat="0" applyAlignment="0" applyProtection="0"/>
    <xf numFmtId="0" fontId="32" fillId="6" borderId="13" applyNumberFormat="0" applyAlignment="0" applyProtection="0"/>
    <xf numFmtId="38" fontId="121" fillId="0" borderId="0"/>
    <xf numFmtId="38" fontId="122" fillId="0" borderId="0"/>
    <xf numFmtId="38" fontId="123" fillId="0" borderId="0"/>
    <xf numFmtId="38" fontId="124" fillId="0" borderId="0"/>
    <xf numFmtId="0" fontId="125" fillId="0" borderId="0"/>
    <xf numFmtId="0" fontId="125" fillId="0" borderId="0"/>
    <xf numFmtId="0" fontId="126" fillId="0" borderId="0"/>
    <xf numFmtId="0" fontId="127" fillId="0" borderId="30" applyNumberFormat="0" applyFill="0" applyAlignment="0" applyProtection="0"/>
    <xf numFmtId="0" fontId="35" fillId="0" borderId="15" applyNumberFormat="0" applyFill="0" applyAlignment="0" applyProtection="0"/>
    <xf numFmtId="0" fontId="56" fillId="0" borderId="15" applyNumberFormat="0" applyFill="0" applyAlignment="0" applyProtection="0"/>
    <xf numFmtId="0" fontId="128" fillId="0" borderId="31" applyNumberFormat="0" applyFill="0" applyAlignment="0" applyProtection="0"/>
    <xf numFmtId="0" fontId="129" fillId="0" borderId="15" applyNumberFormat="0" applyFill="0" applyAlignment="0" applyProtection="0"/>
    <xf numFmtId="0" fontId="130" fillId="0" borderId="30" applyNumberFormat="0" applyFill="0" applyAlignment="0" applyProtection="0"/>
    <xf numFmtId="0" fontId="35" fillId="0" borderId="15" applyNumberForma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1" fillId="5" borderId="0" applyNumberFormat="0" applyBorder="0" applyAlignment="0" applyProtection="0"/>
    <xf numFmtId="0" fontId="31" fillId="5" borderId="0" applyNumberFormat="0" applyBorder="0" applyAlignment="0" applyProtection="0"/>
    <xf numFmtId="0" fontId="57" fillId="5" borderId="0" applyNumberFormat="0" applyBorder="0" applyAlignment="0" applyProtection="0"/>
    <xf numFmtId="0" fontId="128" fillId="69" borderId="0" applyNumberFormat="0" applyBorder="0" applyAlignment="0" applyProtection="0"/>
    <xf numFmtId="0" fontId="132" fillId="5" borderId="0" applyNumberFormat="0" applyBorder="0" applyAlignment="0" applyProtection="0"/>
    <xf numFmtId="0" fontId="133" fillId="46" borderId="0" applyNumberFormat="0" applyBorder="0" applyAlignment="0" applyProtection="0"/>
    <xf numFmtId="0" fontId="134" fillId="46" borderId="0" applyNumberFormat="0" applyBorder="0" applyAlignment="0" applyProtection="0"/>
    <xf numFmtId="0" fontId="31" fillId="5" borderId="0" applyNumberFormat="0" applyBorder="0" applyAlignment="0" applyProtection="0"/>
    <xf numFmtId="37" fontId="135" fillId="0" borderId="0"/>
    <xf numFmtId="0" fontId="92" fillId="0" borderId="0"/>
    <xf numFmtId="0" fontId="136" fillId="0" borderId="0"/>
    <xf numFmtId="0" fontId="41" fillId="0" borderId="0"/>
    <xf numFmtId="0" fontId="42" fillId="0" borderId="0"/>
    <xf numFmtId="0" fontId="22" fillId="0" borderId="0">
      <alignment horizontal="left" vertical="top" wrapText="1"/>
    </xf>
    <xf numFmtId="0" fontId="42" fillId="0" borderId="0"/>
    <xf numFmtId="0" fontId="10" fillId="0" borderId="0"/>
    <xf numFmtId="0" fontId="67" fillId="0" borderId="0"/>
    <xf numFmtId="0" fontId="69" fillId="0" borderId="0"/>
    <xf numFmtId="0" fontId="41" fillId="0" borderId="0"/>
    <xf numFmtId="0" fontId="10" fillId="0" borderId="0"/>
    <xf numFmtId="0" fontId="10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horizontal="left" vertical="top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67" fillId="0" borderId="0"/>
    <xf numFmtId="0" fontId="41" fillId="0" borderId="0"/>
    <xf numFmtId="0" fontId="42" fillId="0" borderId="0"/>
    <xf numFmtId="0" fontId="23" fillId="0" borderId="0">
      <alignment horizontal="left" vertical="top" wrapText="1"/>
    </xf>
    <xf numFmtId="0" fontId="66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5" fillId="0" borderId="0"/>
    <xf numFmtId="0" fontId="42" fillId="0" borderId="0"/>
    <xf numFmtId="0" fontId="10" fillId="0" borderId="0"/>
    <xf numFmtId="0" fontId="15" fillId="0" borderId="0"/>
    <xf numFmtId="0" fontId="24" fillId="0" borderId="0"/>
    <xf numFmtId="0" fontId="42" fillId="0" borderId="0"/>
    <xf numFmtId="0" fontId="42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1" fillId="0" borderId="0"/>
    <xf numFmtId="0" fontId="15" fillId="0" borderId="0"/>
    <xf numFmtId="1" fontId="137" fillId="0" borderId="0"/>
    <xf numFmtId="0" fontId="138" fillId="0" borderId="0"/>
    <xf numFmtId="0" fontId="41" fillId="0" borderId="0"/>
    <xf numFmtId="0" fontId="10" fillId="0" borderId="0"/>
    <xf numFmtId="1" fontId="137" fillId="0" borderId="0"/>
    <xf numFmtId="1" fontId="137" fillId="0" borderId="0"/>
    <xf numFmtId="0" fontId="41" fillId="0" borderId="0"/>
    <xf numFmtId="0" fontId="41" fillId="0" borderId="0"/>
    <xf numFmtId="0" fontId="41" fillId="0" borderId="0"/>
    <xf numFmtId="0" fontId="15" fillId="0" borderId="0"/>
    <xf numFmtId="1" fontId="137" fillId="0" borderId="0"/>
    <xf numFmtId="0" fontId="42" fillId="0" borderId="0"/>
    <xf numFmtId="0" fontId="15" fillId="0" borderId="0"/>
    <xf numFmtId="0" fontId="24" fillId="0" borderId="0"/>
    <xf numFmtId="0" fontId="139" fillId="0" borderId="0"/>
    <xf numFmtId="0" fontId="41" fillId="0" borderId="0"/>
    <xf numFmtId="0" fontId="42" fillId="0" borderId="0"/>
    <xf numFmtId="0" fontId="21" fillId="0" borderId="0"/>
    <xf numFmtId="0" fontId="59" fillId="0" borderId="0"/>
    <xf numFmtId="0" fontId="15" fillId="0" borderId="0"/>
    <xf numFmtId="0" fontId="42" fillId="0" borderId="0"/>
    <xf numFmtId="0" fontId="42" fillId="0" borderId="0"/>
    <xf numFmtId="0" fontId="23" fillId="0" borderId="0">
      <alignment horizontal="left" vertical="top" wrapText="1"/>
    </xf>
    <xf numFmtId="0" fontId="10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9" fillId="0" borderId="0"/>
    <xf numFmtId="0" fontId="89" fillId="0" borderId="0"/>
    <xf numFmtId="0" fontId="89" fillId="0" borderId="0"/>
    <xf numFmtId="1" fontId="137" fillId="0" borderId="0"/>
    <xf numFmtId="0" fontId="66" fillId="0" borderId="0"/>
    <xf numFmtId="0" fontId="90" fillId="0" borderId="0"/>
    <xf numFmtId="0" fontId="15" fillId="0" borderId="0"/>
    <xf numFmtId="0" fontId="140" fillId="0" borderId="0"/>
    <xf numFmtId="0" fontId="42" fillId="0" borderId="0"/>
    <xf numFmtId="0" fontId="15" fillId="0" borderId="0"/>
    <xf numFmtId="0" fontId="41" fillId="0" borderId="0"/>
    <xf numFmtId="0" fontId="15" fillId="0" borderId="0"/>
    <xf numFmtId="0" fontId="141" fillId="0" borderId="0"/>
    <xf numFmtId="0" fontId="15" fillId="0" borderId="0"/>
    <xf numFmtId="0" fontId="42" fillId="0" borderId="0"/>
    <xf numFmtId="0" fontId="66" fillId="0" borderId="0"/>
    <xf numFmtId="0" fontId="90" fillId="0" borderId="0"/>
    <xf numFmtId="0" fontId="15" fillId="0" borderId="0"/>
    <xf numFmtId="0" fontId="23" fillId="0" borderId="0">
      <alignment horizontal="left" vertical="top" wrapText="1"/>
    </xf>
    <xf numFmtId="0" fontId="42" fillId="0" borderId="0"/>
    <xf numFmtId="0" fontId="10" fillId="0" borderId="0"/>
    <xf numFmtId="0" fontId="42" fillId="0" borderId="0"/>
    <xf numFmtId="0" fontId="89" fillId="0" borderId="0"/>
    <xf numFmtId="0" fontId="15" fillId="0" borderId="0"/>
    <xf numFmtId="0" fontId="89" fillId="0" borderId="0"/>
    <xf numFmtId="0" fontId="89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67" fillId="0" borderId="0"/>
    <xf numFmtId="0" fontId="67" fillId="0" borderId="0"/>
    <xf numFmtId="0" fontId="15" fillId="0" borderId="0"/>
    <xf numFmtId="0" fontId="15" fillId="0" borderId="0"/>
    <xf numFmtId="0" fontId="41" fillId="0" borderId="0"/>
    <xf numFmtId="0" fontId="139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3" fillId="0" borderId="0">
      <alignment horizontal="left" vertical="top" wrapText="1"/>
    </xf>
    <xf numFmtId="0" fontId="140" fillId="0" borderId="0"/>
    <xf numFmtId="0" fontId="15" fillId="0" borderId="0"/>
    <xf numFmtId="0" fontId="10" fillId="0" borderId="0"/>
    <xf numFmtId="0" fontId="10" fillId="0" borderId="0"/>
    <xf numFmtId="0" fontId="6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4" fillId="0" borderId="0"/>
    <xf numFmtId="0" fontId="10" fillId="0" borderId="0"/>
    <xf numFmtId="0" fontId="15" fillId="0" borderId="0"/>
    <xf numFmtId="0" fontId="24" fillId="0" borderId="0"/>
    <xf numFmtId="0" fontId="10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0" fillId="0" borderId="0"/>
    <xf numFmtId="0" fontId="15" fillId="0" borderId="0"/>
    <xf numFmtId="0" fontId="24" fillId="0" borderId="0"/>
    <xf numFmtId="0" fontId="24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41" fillId="0" borderId="0"/>
    <xf numFmtId="0" fontId="10" fillId="0" borderId="0"/>
    <xf numFmtId="0" fontId="41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41" fillId="0" borderId="0"/>
    <xf numFmtId="0" fontId="68" fillId="0" borderId="0"/>
    <xf numFmtId="0" fontId="136" fillId="0" borderId="0"/>
    <xf numFmtId="0" fontId="8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90" fillId="0" borderId="0"/>
    <xf numFmtId="0" fontId="140" fillId="0" borderId="0"/>
    <xf numFmtId="0" fontId="90" fillId="0" borderId="0"/>
    <xf numFmtId="0" fontId="24" fillId="0" borderId="0"/>
    <xf numFmtId="0" fontId="24" fillId="0" borderId="0"/>
    <xf numFmtId="0" fontId="24" fillId="0" borderId="0"/>
    <xf numFmtId="0" fontId="15" fillId="0" borderId="0"/>
    <xf numFmtId="0" fontId="66" fillId="0" borderId="0"/>
    <xf numFmtId="0" fontId="41" fillId="0" borderId="0"/>
    <xf numFmtId="0" fontId="41" fillId="0" borderId="0"/>
    <xf numFmtId="0" fontId="41" fillId="0" borderId="0"/>
    <xf numFmtId="0" fontId="68" fillId="0" borderId="0"/>
    <xf numFmtId="0" fontId="136" fillId="0" borderId="0"/>
    <xf numFmtId="0" fontId="66" fillId="0" borderId="0"/>
    <xf numFmtId="0" fontId="15" fillId="0" borderId="0"/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8" fillId="0" borderId="0"/>
    <xf numFmtId="0" fontId="10" fillId="0" borderId="0"/>
    <xf numFmtId="0" fontId="15" fillId="0" borderId="0"/>
    <xf numFmtId="0" fontId="139" fillId="0" borderId="0"/>
    <xf numFmtId="0" fontId="23" fillId="0" borderId="0">
      <alignment horizontal="left" vertical="top" wrapText="1"/>
    </xf>
    <xf numFmtId="0" fontId="10" fillId="0" borderId="0"/>
    <xf numFmtId="0" fontId="22" fillId="0" borderId="0"/>
    <xf numFmtId="0" fontId="24" fillId="0" borderId="0"/>
    <xf numFmtId="0" fontId="67" fillId="0" borderId="0"/>
    <xf numFmtId="0" fontId="67" fillId="0" borderId="0"/>
    <xf numFmtId="0" fontId="142" fillId="0" borderId="0"/>
    <xf numFmtId="0" fontId="10" fillId="0" borderId="0"/>
    <xf numFmtId="0" fontId="66" fillId="0" borderId="0"/>
    <xf numFmtId="0" fontId="41" fillId="0" borderId="0"/>
    <xf numFmtId="0" fontId="15" fillId="0" borderId="0"/>
    <xf numFmtId="0" fontId="23" fillId="0" borderId="0">
      <alignment horizontal="left" vertical="top" wrapText="1"/>
    </xf>
    <xf numFmtId="0" fontId="2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66" fillId="0" borderId="0"/>
    <xf numFmtId="0" fontId="10" fillId="0" borderId="0"/>
    <xf numFmtId="0" fontId="41" fillId="0" borderId="0"/>
    <xf numFmtId="0" fontId="15" fillId="0" borderId="0"/>
    <xf numFmtId="0" fontId="10" fillId="0" borderId="0"/>
    <xf numFmtId="0" fontId="10" fillId="0" borderId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5" fillId="9" borderId="17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67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24" fillId="9" borderId="17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10" fillId="9" borderId="17" applyNumberFormat="0" applyFont="0" applyAlignment="0" applyProtection="0"/>
    <xf numFmtId="0" fontId="41" fillId="41" borderId="32" applyNumberFormat="0" applyFont="0" applyAlignment="0" applyProtection="0"/>
    <xf numFmtId="0" fontId="15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41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67" fillId="9" borderId="17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41" fillId="68" borderId="32" applyNumberFormat="0" applyFont="0" applyAlignment="0" applyProtection="0"/>
    <xf numFmtId="0" fontId="41" fillId="68" borderId="32" applyNumberFormat="0" applyFont="0" applyAlignment="0" applyProtection="0"/>
    <xf numFmtId="0" fontId="10" fillId="9" borderId="17" applyNumberFormat="0" applyFont="0" applyAlignment="0" applyProtection="0"/>
    <xf numFmtId="0" fontId="24" fillId="9" borderId="17" applyNumberFormat="0" applyFon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60" fillId="7" borderId="14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4" fillId="71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5" fillId="7" borderId="14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6" fillId="72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143" fillId="44" borderId="33" applyNumberFormat="0" applyAlignment="0" applyProtection="0"/>
    <xf numFmtId="0" fontId="33" fillId="7" borderId="14" applyNumberFormat="0" applyAlignment="0" applyProtection="0"/>
    <xf numFmtId="9" fontId="41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47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9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48" fillId="0" borderId="0"/>
    <xf numFmtId="0" fontId="149" fillId="0" borderId="0" applyNumberFormat="0" applyFill="0" applyBorder="0" applyAlignment="0" applyProtection="0"/>
    <xf numFmtId="0" fontId="15" fillId="0" borderId="0"/>
    <xf numFmtId="0" fontId="17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17" fillId="0" borderId="0"/>
    <xf numFmtId="0" fontId="66" fillId="0" borderId="0"/>
    <xf numFmtId="0" fontId="17" fillId="0" borderId="0"/>
    <xf numFmtId="6" fontId="65" fillId="0" borderId="0" applyFont="0" applyFill="0" applyBorder="0" applyAlignment="0" applyProtection="0"/>
    <xf numFmtId="0" fontId="150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52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153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62" fillId="0" borderId="18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93" fillId="0" borderId="35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5" fillId="0" borderId="18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6" fillId="0" borderId="36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154" fillId="0" borderId="34" applyNumberFormat="0" applyFill="0" applyAlignment="0" applyProtection="0"/>
    <xf numFmtId="0" fontId="39" fillId="0" borderId="18" applyNumberFormat="0" applyFill="0" applyAlignment="0" applyProtection="0"/>
    <xf numFmtId="0" fontId="15" fillId="0" borderId="0" applyFont="0" applyFill="0" applyBorder="0" applyAlignment="0" applyProtection="0"/>
    <xf numFmtId="42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175" fontId="161" fillId="0" borderId="37">
      <protection locked="0"/>
    </xf>
    <xf numFmtId="175" fontId="162" fillId="78" borderId="37"/>
    <xf numFmtId="0" fontId="66" fillId="0" borderId="0"/>
    <xf numFmtId="1" fontId="137" fillId="0" borderId="0"/>
    <xf numFmtId="0" fontId="66" fillId="0" borderId="0"/>
    <xf numFmtId="0" fontId="10" fillId="0" borderId="0"/>
    <xf numFmtId="0" fontId="41" fillId="0" borderId="0"/>
    <xf numFmtId="0" fontId="66" fillId="0" borderId="0"/>
    <xf numFmtId="0" fontId="23" fillId="0" borderId="0">
      <alignment horizontal="left" vertical="top" wrapText="1"/>
    </xf>
    <xf numFmtId="0" fontId="10" fillId="0" borderId="0"/>
    <xf numFmtId="0" fontId="66" fillId="0" borderId="0"/>
    <xf numFmtId="0" fontId="10" fillId="9" borderId="17" applyNumberFormat="0" applyFont="0" applyAlignment="0" applyProtection="0"/>
    <xf numFmtId="9" fontId="10" fillId="0" borderId="0" applyFont="0" applyFill="0" applyBorder="0" applyAlignment="0" applyProtection="0"/>
    <xf numFmtId="0" fontId="15" fillId="0" borderId="0"/>
    <xf numFmtId="0" fontId="17" fillId="0" borderId="0"/>
    <xf numFmtId="0" fontId="44" fillId="0" borderId="0"/>
    <xf numFmtId="173" fontId="41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69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73" fontId="66" fillId="0" borderId="0" applyFont="0" applyFill="0" applyBorder="0" applyAlignment="0" applyProtection="0"/>
    <xf numFmtId="43" fontId="67" fillId="0" borderId="0" applyFont="0" applyFill="0" applyBorder="0" applyAlignment="0" applyProtection="0"/>
    <xf numFmtId="169" fontId="67" fillId="0" borderId="0" applyFont="0" applyFill="0" applyBorder="0" applyAlignment="0" applyProtection="0"/>
    <xf numFmtId="16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3" fillId="0" borderId="0">
      <alignment horizontal="left" vertical="top" wrapText="1"/>
    </xf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3" fillId="0" borderId="0">
      <alignment horizontal="left" vertical="top" wrapText="1"/>
    </xf>
    <xf numFmtId="0" fontId="9" fillId="9" borderId="17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8" fillId="9" borderId="17" applyNumberFormat="0" applyFont="0" applyAlignment="0" applyProtection="0"/>
    <xf numFmtId="0" fontId="23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42" fillId="0" borderId="0"/>
    <xf numFmtId="0" fontId="42" fillId="0" borderId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35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38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40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42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45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9" borderId="17" applyNumberFormat="0" applyFont="0" applyAlignment="0" applyProtection="0"/>
    <xf numFmtId="0" fontId="6" fillId="0" borderId="0"/>
    <xf numFmtId="0" fontId="6" fillId="0" borderId="0"/>
    <xf numFmtId="0" fontId="6" fillId="9" borderId="17" applyNumberFormat="0" applyFont="0" applyAlignment="0" applyProtection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163" fillId="0" borderId="0"/>
    <xf numFmtId="176" fontId="163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35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38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40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42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45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9" borderId="17" applyNumberFormat="0" applyFont="0" applyAlignment="0" applyProtection="0"/>
    <xf numFmtId="0" fontId="5" fillId="0" borderId="0"/>
    <xf numFmtId="0" fontId="5" fillId="0" borderId="0"/>
    <xf numFmtId="0" fontId="5" fillId="9" borderId="17" applyNumberFormat="0" applyFont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41" fillId="0" borderId="0"/>
    <xf numFmtId="176" fontId="41" fillId="0" borderId="0" applyFont="0" applyFill="0" applyBorder="0" applyAlignment="0" applyProtection="0"/>
    <xf numFmtId="0" fontId="23" fillId="0" borderId="0">
      <alignment horizontal="left" vertical="top" wrapText="1"/>
    </xf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23" fillId="0" borderId="0">
      <alignment horizontal="left" vertical="top" wrapText="1"/>
    </xf>
    <xf numFmtId="0" fontId="3" fillId="0" borderId="0"/>
    <xf numFmtId="0" fontId="41" fillId="0" borderId="0"/>
    <xf numFmtId="43" fontId="42" fillId="0" borderId="0" applyFont="0" applyFill="0" applyBorder="0" applyAlignment="0" applyProtection="0"/>
    <xf numFmtId="176" fontId="41" fillId="0" borderId="0" applyFont="0" applyFill="0" applyBorder="0" applyAlignment="0" applyProtection="0"/>
    <xf numFmtId="0" fontId="2" fillId="0" borderId="0"/>
    <xf numFmtId="0" fontId="67" fillId="0" borderId="0"/>
    <xf numFmtId="0" fontId="1" fillId="0" borderId="0"/>
    <xf numFmtId="0" fontId="1" fillId="0" borderId="0"/>
  </cellStyleXfs>
  <cellXfs count="213">
    <xf numFmtId="0" fontId="0" fillId="0" borderId="0" xfId="0"/>
    <xf numFmtId="0" fontId="19" fillId="2" borderId="0" xfId="0" applyFont="1" applyFill="1"/>
    <xf numFmtId="0" fontId="19" fillId="2" borderId="0" xfId="0" applyFont="1" applyFill="1" applyAlignment="1">
      <alignment horizontal="left" indent="15"/>
    </xf>
    <xf numFmtId="0" fontId="19" fillId="2" borderId="0" xfId="0" applyFont="1" applyFill="1" applyAlignment="1">
      <alignment wrapText="1"/>
    </xf>
    <xf numFmtId="165" fontId="19" fillId="2" borderId="0" xfId="0" applyNumberFormat="1" applyFont="1" applyFill="1"/>
    <xf numFmtId="0" fontId="19" fillId="2" borderId="41" xfId="0" applyFont="1" applyFill="1" applyBorder="1" applyAlignment="1">
      <alignment horizontal="left" vertical="top" wrapText="1"/>
    </xf>
    <xf numFmtId="43" fontId="20" fillId="2" borderId="0" xfId="0" applyNumberFormat="1" applyFont="1" applyFill="1" applyAlignment="1"/>
    <xf numFmtId="0" fontId="20" fillId="2" borderId="0" xfId="0" applyFont="1" applyFill="1"/>
    <xf numFmtId="0" fontId="20" fillId="2" borderId="0" xfId="0" applyFont="1" applyFill="1" applyAlignment="1">
      <alignment wrapText="1"/>
    </xf>
    <xf numFmtId="0" fontId="20" fillId="2" borderId="0" xfId="0" applyFont="1" applyFill="1" applyAlignment="1"/>
    <xf numFmtId="0" fontId="19" fillId="2" borderId="7" xfId="0" applyFont="1" applyFill="1" applyBorder="1" applyAlignment="1">
      <alignment horizontal="right" wrapText="1"/>
    </xf>
    <xf numFmtId="0" fontId="19" fillId="2" borderId="0" xfId="0" applyFont="1" applyFill="1" applyAlignment="1">
      <alignment horizontal="left"/>
    </xf>
    <xf numFmtId="0" fontId="19" fillId="2" borderId="0" xfId="14" applyFont="1" applyFill="1" applyAlignment="1">
      <alignment horizontal="center"/>
    </xf>
    <xf numFmtId="166" fontId="19" fillId="2" borderId="0" xfId="0" applyNumberFormat="1" applyFont="1" applyFill="1" applyAlignment="1">
      <alignment horizontal="right"/>
    </xf>
    <xf numFmtId="166" fontId="19" fillId="2" borderId="0" xfId="0" applyNumberFormat="1" applyFont="1" applyFill="1" applyBorder="1" applyAlignment="1">
      <alignment wrapText="1"/>
    </xf>
    <xf numFmtId="166" fontId="19" fillId="2" borderId="0" xfId="0" applyNumberFormat="1" applyFont="1" applyFill="1"/>
    <xf numFmtId="166" fontId="19" fillId="2" borderId="1" xfId="0" applyNumberFormat="1" applyFont="1" applyFill="1" applyBorder="1" applyAlignment="1">
      <alignment horizontal="right" wrapText="1"/>
    </xf>
    <xf numFmtId="0" fontId="19" fillId="2" borderId="0" xfId="0" applyFont="1" applyFill="1" applyAlignment="1">
      <alignment horizontal="right"/>
    </xf>
    <xf numFmtId="0" fontId="19" fillId="2" borderId="0" xfId="0" applyFont="1" applyFill="1" applyBorder="1" applyAlignment="1">
      <alignment horizontal="left" wrapText="1"/>
    </xf>
    <xf numFmtId="0" fontId="19" fillId="2" borderId="1" xfId="0" applyFont="1" applyFill="1" applyBorder="1" applyAlignment="1">
      <alignment horizontal="left" vertical="top" wrapText="1"/>
    </xf>
    <xf numFmtId="166" fontId="19" fillId="2" borderId="1" xfId="0" applyNumberFormat="1" applyFont="1" applyFill="1" applyBorder="1" applyAlignment="1">
      <alignment horizontal="center"/>
    </xf>
    <xf numFmtId="166" fontId="19" fillId="2" borderId="1" xfId="0" applyNumberFormat="1" applyFont="1" applyFill="1" applyBorder="1" applyAlignment="1">
      <alignment horizontal="center" wrapText="1"/>
    </xf>
    <xf numFmtId="0" fontId="19" fillId="2" borderId="1" xfId="0" applyFont="1" applyFill="1" applyBorder="1"/>
    <xf numFmtId="166" fontId="19" fillId="34" borderId="1" xfId="0" applyNumberFormat="1" applyFont="1" applyFill="1" applyBorder="1" applyAlignment="1">
      <alignment horizontal="center" wrapText="1"/>
    </xf>
    <xf numFmtId="0" fontId="19" fillId="2" borderId="6" xfId="0" applyFont="1" applyFill="1" applyBorder="1" applyAlignment="1">
      <alignment horizontal="center" vertical="center" wrapText="1"/>
    </xf>
    <xf numFmtId="166" fontId="19" fillId="2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center" wrapText="1"/>
    </xf>
    <xf numFmtId="0" fontId="164" fillId="2" borderId="5" xfId="15" applyFont="1" applyFill="1" applyBorder="1" applyAlignment="1">
      <alignment horizontal="right" vertical="center" wrapText="1"/>
    </xf>
    <xf numFmtId="0" fontId="164" fillId="2" borderId="42" xfId="15" applyFont="1" applyFill="1" applyBorder="1" applyAlignment="1">
      <alignment horizontal="right" vertical="center" wrapText="1"/>
    </xf>
    <xf numFmtId="0" fontId="19" fillId="2" borderId="4" xfId="0" applyFont="1" applyFill="1" applyBorder="1" applyAlignment="1">
      <alignment horizontal="center" textRotation="90" wrapText="1"/>
    </xf>
    <xf numFmtId="0" fontId="19" fillId="2" borderId="1" xfId="0" applyFont="1" applyFill="1" applyBorder="1" applyAlignment="1">
      <alignment horizontal="center" textRotation="90" wrapText="1"/>
    </xf>
    <xf numFmtId="0" fontId="19" fillId="2" borderId="9" xfId="0" applyFont="1" applyFill="1" applyBorder="1" applyAlignment="1">
      <alignment horizontal="center" textRotation="90" wrapText="1"/>
    </xf>
    <xf numFmtId="166" fontId="19" fillId="2" borderId="1" xfId="152" applyNumberFormat="1" applyFont="1" applyFill="1" applyBorder="1" applyAlignment="1">
      <alignment horizontal="center"/>
    </xf>
    <xf numFmtId="166" fontId="19" fillId="2" borderId="41" xfId="152" applyNumberFormat="1" applyFont="1" applyFill="1" applyBorder="1" applyAlignment="1">
      <alignment horizontal="center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49" fontId="19" fillId="0" borderId="1" xfId="0" applyNumberFormat="1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top"/>
    </xf>
    <xf numFmtId="166" fontId="19" fillId="2" borderId="0" xfId="0" applyNumberFormat="1" applyFont="1" applyFill="1" applyAlignment="1">
      <alignment horizontal="center"/>
    </xf>
    <xf numFmtId="166" fontId="19" fillId="2" borderId="0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9" fillId="0" borderId="1" xfId="0" applyFont="1" applyFill="1" applyBorder="1"/>
    <xf numFmtId="0" fontId="19" fillId="0" borderId="1" xfId="0" applyFont="1" applyFill="1" applyBorder="1" applyAlignment="1">
      <alignment horizontal="center" vertical="top"/>
    </xf>
    <xf numFmtId="0" fontId="19" fillId="2" borderId="42" xfId="0" applyFont="1" applyFill="1" applyBorder="1" applyAlignment="1">
      <alignment horizontal="center" vertical="center" wrapText="1"/>
    </xf>
    <xf numFmtId="0" fontId="19" fillId="2" borderId="0" xfId="5" applyFont="1" applyFill="1"/>
    <xf numFmtId="0" fontId="165" fillId="0" borderId="0" xfId="0" applyFont="1" applyAlignment="1">
      <alignment horizontal="left" vertical="center" wrapText="1"/>
    </xf>
    <xf numFmtId="0" fontId="165" fillId="0" borderId="46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wrapText="1"/>
    </xf>
    <xf numFmtId="166" fontId="19" fillId="34" borderId="41" xfId="0" applyNumberFormat="1" applyFont="1" applyFill="1" applyBorder="1" applyAlignment="1">
      <alignment horizontal="center" wrapText="1"/>
    </xf>
    <xf numFmtId="166" fontId="19" fillId="2" borderId="0" xfId="14" applyNumberFormat="1" applyFont="1" applyFill="1" applyAlignment="1">
      <alignment horizontal="center" vertical="center"/>
    </xf>
    <xf numFmtId="166" fontId="19" fillId="2" borderId="1" xfId="0" applyNumberFormat="1" applyFont="1" applyFill="1" applyBorder="1"/>
    <xf numFmtId="0" fontId="19" fillId="2" borderId="42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wrapText="1"/>
    </xf>
    <xf numFmtId="0" fontId="19" fillId="2" borderId="1" xfId="0" applyFont="1" applyFill="1" applyBorder="1" applyAlignment="1">
      <alignment wrapText="1"/>
    </xf>
    <xf numFmtId="0" fontId="169" fillId="0" borderId="1" xfId="0" applyFont="1" applyBorder="1" applyAlignment="1">
      <alignment horizontal="left" vertical="top" wrapText="1"/>
    </xf>
    <xf numFmtId="0" fontId="19" fillId="2" borderId="47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left" vertical="center" wrapText="1"/>
    </xf>
    <xf numFmtId="0" fontId="167" fillId="0" borderId="3" xfId="0" applyFont="1" applyFill="1" applyBorder="1" applyAlignment="1">
      <alignment horizontal="left" vertical="top" wrapText="1"/>
    </xf>
    <xf numFmtId="0" fontId="165" fillId="0" borderId="0" xfId="0" applyFont="1"/>
    <xf numFmtId="0" fontId="19" fillId="2" borderId="1" xfId="0" applyFont="1" applyFill="1" applyBorder="1" applyAlignment="1">
      <alignment vertical="top" wrapText="1"/>
    </xf>
    <xf numFmtId="0" fontId="165" fillId="0" borderId="1" xfId="0" applyFont="1" applyBorder="1"/>
    <xf numFmtId="0" fontId="19" fillId="2" borderId="3" xfId="0" applyFont="1" applyFill="1" applyBorder="1" applyAlignment="1">
      <alignment horizontal="left" vertical="top" wrapText="1"/>
    </xf>
    <xf numFmtId="0" fontId="19" fillId="2" borderId="38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vertical="center" wrapText="1"/>
    </xf>
    <xf numFmtId="0" fontId="165" fillId="0" borderId="1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165" fillId="2" borderId="3" xfId="0" applyFont="1" applyFill="1" applyBorder="1" applyAlignment="1">
      <alignment horizontal="center" vertical="top" wrapText="1"/>
    </xf>
    <xf numFmtId="0" fontId="165" fillId="2" borderId="38" xfId="0" applyFont="1" applyFill="1" applyBorder="1" applyAlignment="1">
      <alignment horizontal="center" vertical="top" wrapText="1"/>
    </xf>
    <xf numFmtId="0" fontId="165" fillId="2" borderId="3" xfId="0" applyFont="1" applyFill="1" applyBorder="1" applyAlignment="1">
      <alignment horizontal="left" vertical="top" wrapText="1"/>
    </xf>
    <xf numFmtId="37" fontId="19" fillId="2" borderId="1" xfId="0" applyNumberFormat="1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0" xfId="14" applyFont="1" applyFill="1" applyAlignment="1">
      <alignment horizontal="left"/>
    </xf>
    <xf numFmtId="0" fontId="19" fillId="2" borderId="1" xfId="0" applyFont="1" applyFill="1" applyBorder="1" applyAlignment="1">
      <alignment horizontal="left" wrapText="1"/>
    </xf>
    <xf numFmtId="0" fontId="166" fillId="2" borderId="0" xfId="0" applyFont="1" applyFill="1"/>
    <xf numFmtId="0" fontId="19" fillId="2" borderId="1" xfId="0" applyFont="1" applyFill="1" applyBorder="1" applyAlignment="1">
      <alignment horizontal="left"/>
    </xf>
    <xf numFmtId="37" fontId="19" fillId="2" borderId="1" xfId="0" applyNumberFormat="1" applyFont="1" applyFill="1" applyBorder="1" applyAlignment="1">
      <alignment horizontal="center" vertical="center" wrapText="1"/>
    </xf>
    <xf numFmtId="0" fontId="165" fillId="0" borderId="4" xfId="0" applyFont="1" applyBorder="1" applyAlignment="1">
      <alignment horizontal="left" vertical="top" wrapText="1"/>
    </xf>
    <xf numFmtId="0" fontId="166" fillId="2" borderId="4" xfId="0" applyFont="1" applyFill="1" applyBorder="1" applyAlignment="1">
      <alignment horizontal="center"/>
    </xf>
    <xf numFmtId="0" fontId="166" fillId="2" borderId="1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center"/>
    </xf>
    <xf numFmtId="49" fontId="166" fillId="2" borderId="1" xfId="0" applyNumberFormat="1" applyFont="1" applyFill="1" applyBorder="1" applyAlignment="1">
      <alignment horizontal="center" vertical="top" wrapText="1"/>
    </xf>
    <xf numFmtId="0" fontId="166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wrapText="1"/>
    </xf>
    <xf numFmtId="49" fontId="19" fillId="2" borderId="1" xfId="0" applyNumberFormat="1" applyFont="1" applyFill="1" applyBorder="1" applyAlignment="1">
      <alignment horizontal="center" vertical="top" wrapText="1"/>
    </xf>
    <xf numFmtId="0" fontId="166" fillId="2" borderId="56" xfId="0" applyFont="1" applyFill="1" applyBorder="1" applyAlignment="1">
      <alignment horizontal="center"/>
    </xf>
    <xf numFmtId="0" fontId="166" fillId="2" borderId="55" xfId="0" applyFont="1" applyFill="1" applyBorder="1" applyAlignment="1">
      <alignment horizontal="center" vertical="top" wrapText="1"/>
    </xf>
    <xf numFmtId="49" fontId="166" fillId="2" borderId="55" xfId="0" applyNumberFormat="1" applyFont="1" applyFill="1" applyBorder="1" applyAlignment="1">
      <alignment horizontal="center" vertical="top" wrapText="1"/>
    </xf>
    <xf numFmtId="0" fontId="19" fillId="2" borderId="55" xfId="0" applyFont="1" applyFill="1" applyBorder="1" applyAlignment="1">
      <alignment horizontal="center" vertical="center"/>
    </xf>
    <xf numFmtId="0" fontId="19" fillId="2" borderId="55" xfId="0" applyFont="1" applyFill="1" applyBorder="1" applyAlignment="1">
      <alignment vertical="center" wrapText="1"/>
    </xf>
    <xf numFmtId="0" fontId="19" fillId="2" borderId="55" xfId="0" applyFont="1" applyFill="1" applyBorder="1" applyAlignment="1">
      <alignment horizontal="left" wrapText="1"/>
    </xf>
    <xf numFmtId="0" fontId="19" fillId="2" borderId="1" xfId="0" applyFont="1" applyFill="1" applyBorder="1" applyAlignment="1">
      <alignment horizontal="center"/>
    </xf>
    <xf numFmtId="0" fontId="19" fillId="2" borderId="0" xfId="0" applyFont="1" applyFill="1" applyAlignment="1">
      <alignment horizontal="right" vertical="center" wrapText="1"/>
    </xf>
    <xf numFmtId="0" fontId="19" fillId="2" borderId="0" xfId="0" applyFont="1" applyFill="1" applyAlignment="1">
      <alignment vertical="center" wrapText="1"/>
    </xf>
    <xf numFmtId="0" fontId="19" fillId="2" borderId="0" xfId="0" applyFont="1" applyFill="1" applyAlignment="1">
      <alignment horizontal="right" vertical="center"/>
    </xf>
    <xf numFmtId="0" fontId="19" fillId="2" borderId="0" xfId="0" applyFont="1" applyFill="1" applyBorder="1" applyAlignment="1">
      <alignment horizontal="right" vertical="center" wrapText="1"/>
    </xf>
    <xf numFmtId="0" fontId="19" fillId="2" borderId="0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right" vertical="center" wrapText="1"/>
    </xf>
    <xf numFmtId="0" fontId="19" fillId="2" borderId="1" xfId="0" applyFont="1" applyFill="1" applyBorder="1" applyAlignment="1">
      <alignment horizontal="right" vertical="center" wrapText="1"/>
    </xf>
    <xf numFmtId="0" fontId="166" fillId="2" borderId="9" xfId="0" applyFont="1" applyFill="1" applyBorder="1" applyAlignment="1">
      <alignment horizontal="left" vertical="center" wrapText="1"/>
    </xf>
    <xf numFmtId="166" fontId="166" fillId="2" borderId="1" xfId="17" applyNumberFormat="1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right" vertical="center" wrapText="1"/>
    </xf>
    <xf numFmtId="0" fontId="170" fillId="0" borderId="1" xfId="0" applyFont="1" applyFill="1" applyBorder="1" applyAlignment="1">
      <alignment horizontal="left" vertical="center" wrapText="1"/>
    </xf>
    <xf numFmtId="166" fontId="19" fillId="2" borderId="0" xfId="0" applyNumberFormat="1" applyFont="1" applyFill="1" applyAlignment="1">
      <alignment vertical="center" wrapText="1"/>
    </xf>
    <xf numFmtId="0" fontId="19" fillId="2" borderId="47" xfId="0" applyFont="1" applyFill="1" applyBorder="1" applyAlignment="1">
      <alignment horizontal="right" vertical="center" wrapText="1"/>
    </xf>
    <xf numFmtId="0" fontId="19" fillId="2" borderId="42" xfId="0" applyFont="1" applyFill="1" applyBorder="1" applyAlignment="1">
      <alignment horizontal="right" vertical="center" wrapText="1"/>
    </xf>
    <xf numFmtId="0" fontId="168" fillId="0" borderId="1" xfId="0" applyFont="1" applyBorder="1" applyAlignment="1">
      <alignment horizontal="left" vertical="center" wrapText="1"/>
    </xf>
    <xf numFmtId="166" fontId="19" fillId="2" borderId="42" xfId="1" applyNumberFormat="1" applyFont="1" applyFill="1" applyBorder="1" applyAlignment="1">
      <alignment horizontal="center" vertical="center" wrapText="1"/>
    </xf>
    <xf numFmtId="0" fontId="19" fillId="2" borderId="48" xfId="0" applyFont="1" applyFill="1" applyBorder="1" applyAlignment="1">
      <alignment horizontal="right" vertical="center" wrapText="1"/>
    </xf>
    <xf numFmtId="0" fontId="19" fillId="2" borderId="43" xfId="0" applyFont="1" applyFill="1" applyBorder="1" applyAlignment="1">
      <alignment horizontal="right" vertical="center" wrapText="1"/>
    </xf>
    <xf numFmtId="0" fontId="169" fillId="0" borderId="1" xfId="0" applyFont="1" applyBorder="1" applyAlignment="1">
      <alignment horizontal="left" vertical="center" wrapText="1"/>
    </xf>
    <xf numFmtId="166" fontId="19" fillId="2" borderId="43" xfId="1" applyNumberFormat="1" applyFont="1" applyFill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right" vertical="center" wrapText="1"/>
    </xf>
    <xf numFmtId="166" fontId="19" fillId="2" borderId="41" xfId="1" applyNumberFormat="1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vertical="center" wrapText="1"/>
    </xf>
    <xf numFmtId="166" fontId="19" fillId="2" borderId="1" xfId="17" applyNumberFormat="1" applyFont="1" applyFill="1" applyBorder="1" applyAlignment="1">
      <alignment horizontal="center" vertical="center" wrapText="1"/>
    </xf>
    <xf numFmtId="164" fontId="19" fillId="2" borderId="0" xfId="0" applyNumberFormat="1" applyFont="1" applyFill="1" applyAlignment="1">
      <alignment vertical="center" wrapText="1"/>
    </xf>
    <xf numFmtId="0" fontId="19" fillId="2" borderId="43" xfId="0" applyFont="1" applyFill="1" applyBorder="1" applyAlignment="1">
      <alignment vertical="center" wrapText="1"/>
    </xf>
    <xf numFmtId="0" fontId="19" fillId="2" borderId="41" xfId="0" applyFont="1" applyFill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166" fontId="19" fillId="2" borderId="1" xfId="1" applyNumberFormat="1" applyFont="1" applyFill="1" applyBorder="1" applyAlignment="1">
      <alignment horizontal="center" vertical="center" wrapText="1"/>
    </xf>
    <xf numFmtId="166" fontId="19" fillId="2" borderId="4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66" fillId="2" borderId="4" xfId="0" applyFont="1" applyFill="1" applyBorder="1" applyAlignment="1">
      <alignment horizontal="right" vertical="center" wrapText="1"/>
    </xf>
    <xf numFmtId="0" fontId="166" fillId="2" borderId="1" xfId="0" applyFont="1" applyFill="1" applyBorder="1" applyAlignment="1">
      <alignment horizontal="right" vertical="center" wrapText="1"/>
    </xf>
    <xf numFmtId="166" fontId="166" fillId="2" borderId="1" xfId="0" applyNumberFormat="1" applyFont="1" applyFill="1" applyBorder="1" applyAlignment="1">
      <alignment horizontal="center" vertical="center" wrapText="1"/>
    </xf>
    <xf numFmtId="0" fontId="166" fillId="2" borderId="0" xfId="0" applyFont="1" applyFill="1" applyAlignment="1">
      <alignment vertical="center" wrapText="1"/>
    </xf>
    <xf numFmtId="0" fontId="166" fillId="2" borderId="50" xfId="0" applyFont="1" applyFill="1" applyBorder="1" applyAlignment="1">
      <alignment horizontal="right" vertical="center" wrapText="1"/>
    </xf>
    <xf numFmtId="0" fontId="19" fillId="2" borderId="50" xfId="0" applyFont="1" applyFill="1" applyBorder="1" applyAlignment="1">
      <alignment horizontal="right" vertical="center" wrapText="1"/>
    </xf>
    <xf numFmtId="0" fontId="19" fillId="2" borderId="51" xfId="0" applyFont="1" applyFill="1" applyBorder="1" applyAlignment="1">
      <alignment horizontal="right" vertical="center" wrapText="1"/>
    </xf>
    <xf numFmtId="0" fontId="19" fillId="2" borderId="55" xfId="0" applyFont="1" applyFill="1" applyBorder="1" applyAlignment="1">
      <alignment horizontal="left" vertical="center" wrapText="1"/>
    </xf>
    <xf numFmtId="0" fontId="19" fillId="2" borderId="52" xfId="0" applyFont="1" applyFill="1" applyBorder="1" applyAlignment="1">
      <alignment horizontal="left"/>
    </xf>
    <xf numFmtId="0" fontId="19" fillId="2" borderId="38" xfId="0" applyFont="1" applyFill="1" applyBorder="1" applyAlignment="1">
      <alignment horizontal="left"/>
    </xf>
    <xf numFmtId="0" fontId="19" fillId="2" borderId="4" xfId="0" applyFont="1" applyFill="1" applyBorder="1" applyAlignment="1">
      <alignment horizontal="left" vertical="top" wrapText="1"/>
    </xf>
    <xf numFmtId="0" fontId="20" fillId="2" borderId="3" xfId="0" applyFont="1" applyFill="1" applyBorder="1" applyAlignment="1">
      <alignment horizontal="left" vertical="top" wrapText="1"/>
    </xf>
    <xf numFmtId="0" fontId="19" fillId="2" borderId="50" xfId="0" applyFont="1" applyFill="1" applyBorder="1" applyAlignment="1">
      <alignment horizontal="left"/>
    </xf>
    <xf numFmtId="0" fontId="19" fillId="2" borderId="0" xfId="0" applyFont="1" applyFill="1" applyBorder="1" applyAlignment="1">
      <alignment horizontal="left"/>
    </xf>
    <xf numFmtId="0" fontId="20" fillId="2" borderId="1" xfId="0" applyFont="1" applyFill="1" applyBorder="1" applyAlignment="1">
      <alignment horizontal="left" vertical="top"/>
    </xf>
    <xf numFmtId="0" fontId="20" fillId="2" borderId="1" xfId="0" applyFont="1" applyFill="1" applyBorder="1" applyAlignment="1">
      <alignment horizontal="left" wrapText="1"/>
    </xf>
    <xf numFmtId="0" fontId="20" fillId="2" borderId="3" xfId="2744" applyFont="1" applyFill="1" applyBorder="1" applyAlignment="1">
      <alignment horizontal="left" vertical="top"/>
    </xf>
    <xf numFmtId="0" fontId="20" fillId="2" borderId="3" xfId="2744" applyFont="1" applyFill="1" applyBorder="1" applyAlignment="1">
      <alignment horizontal="left" wrapText="1"/>
    </xf>
    <xf numFmtId="0" fontId="165" fillId="0" borderId="1" xfId="0" applyFont="1" applyFill="1" applyBorder="1" applyAlignment="1">
      <alignment horizontal="left" vertical="top" wrapText="1"/>
    </xf>
    <xf numFmtId="0" fontId="19" fillId="2" borderId="4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left" wrapText="1" shrinkToFit="1"/>
    </xf>
    <xf numFmtId="49" fontId="19" fillId="2" borderId="1" xfId="0" applyNumberFormat="1" applyFont="1" applyFill="1" applyBorder="1" applyAlignment="1">
      <alignment horizontal="center"/>
    </xf>
    <xf numFmtId="0" fontId="19" fillId="2" borderId="0" xfId="0" applyFont="1" applyFill="1" applyBorder="1"/>
    <xf numFmtId="0" fontId="19" fillId="2" borderId="52" xfId="0" applyFont="1" applyFill="1" applyBorder="1" applyAlignment="1">
      <alignment horizontal="left" vertical="top" wrapText="1"/>
    </xf>
    <xf numFmtId="0" fontId="20" fillId="2" borderId="38" xfId="0" applyFont="1" applyFill="1" applyBorder="1" applyAlignment="1">
      <alignment horizontal="left" vertical="top" wrapText="1"/>
    </xf>
    <xf numFmtId="0" fontId="20" fillId="0" borderId="1" xfId="0" applyFont="1" applyBorder="1" applyAlignment="1">
      <alignment horizontal="center" vertical="center" wrapText="1"/>
    </xf>
    <xf numFmtId="0" fontId="19" fillId="2" borderId="39" xfId="0" applyFont="1" applyFill="1" applyBorder="1" applyAlignment="1">
      <alignment horizontal="center" vertical="center" wrapText="1"/>
    </xf>
    <xf numFmtId="0" fontId="19" fillId="2" borderId="40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right" vertical="center" wrapText="1"/>
    </xf>
    <xf numFmtId="0" fontId="19" fillId="2" borderId="0" xfId="0" applyFont="1" applyFill="1" applyAlignment="1">
      <alignment horizontal="center" vertical="center" wrapText="1"/>
    </xf>
    <xf numFmtId="0" fontId="164" fillId="2" borderId="2" xfId="15" applyFont="1" applyFill="1" applyBorder="1" applyAlignment="1">
      <alignment horizontal="right" vertical="center" wrapText="1"/>
    </xf>
    <xf numFmtId="0" fontId="164" fillId="2" borderId="8" xfId="15" applyFont="1" applyFill="1" applyBorder="1" applyAlignment="1">
      <alignment horizontal="right" vertical="center" wrapText="1"/>
    </xf>
    <xf numFmtId="0" fontId="19" fillId="2" borderId="8" xfId="0" applyFont="1" applyFill="1" applyBorder="1" applyAlignment="1">
      <alignment horizontal="center" vertical="center" wrapText="1"/>
    </xf>
    <xf numFmtId="0" fontId="19" fillId="2" borderId="42" xfId="0" applyFont="1" applyFill="1" applyBorder="1" applyAlignment="1">
      <alignment horizontal="center" vertical="center" wrapText="1"/>
    </xf>
    <xf numFmtId="0" fontId="19" fillId="2" borderId="9" xfId="0" applyFont="1" applyFill="1" applyBorder="1" applyAlignment="1">
      <alignment horizontal="center" vertical="center" wrapText="1"/>
    </xf>
    <xf numFmtId="0" fontId="19" fillId="2" borderId="43" xfId="0" applyFont="1" applyFill="1" applyBorder="1" applyAlignment="1">
      <alignment horizontal="center" vertical="center" wrapText="1"/>
    </xf>
    <xf numFmtId="0" fontId="19" fillId="2" borderId="41" xfId="0" applyFont="1" applyFill="1" applyBorder="1" applyAlignment="1">
      <alignment horizontal="center" vertical="center" wrapText="1"/>
    </xf>
    <xf numFmtId="0" fontId="164" fillId="2" borderId="49" xfId="0" applyFont="1" applyFill="1" applyBorder="1" applyAlignment="1">
      <alignment horizontal="center" vertical="center" wrapText="1"/>
    </xf>
    <xf numFmtId="0" fontId="164" fillId="2" borderId="44" xfId="0" applyFont="1" applyFill="1" applyBorder="1" applyAlignment="1">
      <alignment horizontal="center" vertical="center" wrapText="1"/>
    </xf>
    <xf numFmtId="0" fontId="19" fillId="2" borderId="52" xfId="0" applyFont="1" applyFill="1" applyBorder="1" applyAlignment="1">
      <alignment horizontal="center" vertical="center" wrapText="1"/>
    </xf>
    <xf numFmtId="0" fontId="19" fillId="2" borderId="38" xfId="0" applyFont="1" applyFill="1" applyBorder="1" applyAlignment="1">
      <alignment horizontal="center" vertical="center" wrapText="1"/>
    </xf>
    <xf numFmtId="0" fontId="19" fillId="2" borderId="53" xfId="0" applyFont="1" applyFill="1" applyBorder="1" applyAlignment="1">
      <alignment horizontal="center" vertical="center" wrapText="1"/>
    </xf>
    <xf numFmtId="0" fontId="19" fillId="2" borderId="50" xfId="0" applyFont="1" applyFill="1" applyBorder="1" applyAlignment="1">
      <alignment horizontal="center" vertical="center" wrapText="1"/>
    </xf>
    <xf numFmtId="0" fontId="19" fillId="2" borderId="5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right" vertical="center" wrapText="1"/>
    </xf>
    <xf numFmtId="0" fontId="19" fillId="2" borderId="54" xfId="0" applyFont="1" applyFill="1" applyBorder="1" applyAlignment="1">
      <alignment horizontal="center" vertical="center" wrapText="1"/>
    </xf>
    <xf numFmtId="0" fontId="19" fillId="2" borderId="55" xfId="0" applyFont="1" applyFill="1" applyBorder="1" applyAlignment="1">
      <alignment horizontal="right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19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0" fontId="19" fillId="2" borderId="49" xfId="0" applyFont="1" applyFill="1" applyBorder="1" applyAlignment="1">
      <alignment horizontal="center" vertical="center" wrapText="1"/>
    </xf>
    <xf numFmtId="0" fontId="19" fillId="2" borderId="44" xfId="0" applyFont="1" applyFill="1" applyBorder="1" applyAlignment="1">
      <alignment horizontal="center" vertical="center" wrapText="1"/>
    </xf>
    <xf numFmtId="0" fontId="165" fillId="2" borderId="3" xfId="0" applyFont="1" applyFill="1" applyBorder="1" applyAlignment="1">
      <alignment horizontal="left" vertical="top" wrapText="1"/>
    </xf>
    <xf numFmtId="0" fontId="165" fillId="2" borderId="38" xfId="0" applyFont="1" applyFill="1" applyBorder="1" applyAlignment="1">
      <alignment horizontal="left" vertical="top" wrapText="1"/>
    </xf>
    <xf numFmtId="0" fontId="164" fillId="2" borderId="3" xfId="0" applyFont="1" applyFill="1" applyBorder="1" applyAlignment="1">
      <alignment horizontal="center" vertical="top" wrapText="1"/>
    </xf>
    <xf numFmtId="0" fontId="164" fillId="2" borderId="38" xfId="0" applyFont="1" applyFill="1" applyBorder="1" applyAlignment="1">
      <alignment horizontal="center" vertical="top" wrapText="1"/>
    </xf>
    <xf numFmtId="0" fontId="164" fillId="2" borderId="9" xfId="0" applyFont="1" applyFill="1" applyBorder="1" applyAlignment="1">
      <alignment horizontal="center" vertical="top" wrapText="1"/>
    </xf>
    <xf numFmtId="166" fontId="19" fillId="2" borderId="0" xfId="0" applyNumberFormat="1" applyFont="1" applyFill="1" applyAlignment="1">
      <alignment horizontal="right"/>
    </xf>
    <xf numFmtId="0" fontId="165" fillId="2" borderId="3" xfId="0" applyFont="1" applyFill="1" applyBorder="1" applyAlignment="1">
      <alignment horizontal="center" vertical="top" wrapText="1"/>
    </xf>
    <xf numFmtId="0" fontId="165" fillId="2" borderId="38" xfId="0" applyFont="1" applyFill="1" applyBorder="1" applyAlignment="1">
      <alignment horizontal="center" vertical="top" wrapText="1"/>
    </xf>
    <xf numFmtId="166" fontId="19" fillId="2" borderId="42" xfId="0" applyNumberFormat="1" applyFont="1" applyFill="1" applyBorder="1" applyAlignment="1">
      <alignment horizontal="center" wrapText="1"/>
    </xf>
    <xf numFmtId="166" fontId="19" fillId="2" borderId="43" xfId="0" applyNumberFormat="1" applyFont="1" applyFill="1" applyBorder="1" applyAlignment="1">
      <alignment horizontal="center" wrapText="1"/>
    </xf>
    <xf numFmtId="166" fontId="19" fillId="2" borderId="41" xfId="0" applyNumberFormat="1" applyFont="1" applyFill="1" applyBorder="1" applyAlignment="1">
      <alignment horizontal="center" wrapText="1"/>
    </xf>
    <xf numFmtId="0" fontId="164" fillId="2" borderId="0" xfId="0" applyFont="1" applyFill="1" applyBorder="1" applyAlignment="1">
      <alignment horizontal="right" vertical="center" wrapText="1"/>
    </xf>
    <xf numFmtId="0" fontId="164" fillId="2" borderId="0" xfId="0" applyFont="1" applyFill="1" applyBorder="1" applyAlignment="1">
      <alignment horizontal="center" vertical="center" wrapText="1"/>
    </xf>
    <xf numFmtId="0" fontId="19" fillId="2" borderId="0" xfId="14" applyFont="1" applyFill="1" applyAlignment="1">
      <alignment horizontal="left" vertical="center"/>
    </xf>
    <xf numFmtId="0" fontId="166" fillId="2" borderId="0" xfId="0" applyFont="1" applyFill="1" applyAlignment="1">
      <alignment horizontal="center" vertical="top" wrapText="1"/>
    </xf>
    <xf numFmtId="166" fontId="19" fillId="2" borderId="3" xfId="0" applyNumberFormat="1" applyFont="1" applyFill="1" applyBorder="1" applyAlignment="1">
      <alignment horizontal="center" vertical="center" wrapText="1"/>
    </xf>
    <xf numFmtId="166" fontId="19" fillId="2" borderId="38" xfId="0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19" fillId="2" borderId="1" xfId="0" applyFont="1" applyFill="1" applyBorder="1" applyAlignment="1">
      <alignment horizontal="left" wrapText="1"/>
    </xf>
    <xf numFmtId="0" fontId="19" fillId="2" borderId="3" xfId="0" applyFont="1" applyFill="1" applyBorder="1" applyAlignment="1">
      <alignment horizontal="left" wrapText="1"/>
    </xf>
    <xf numFmtId="0" fontId="19" fillId="2" borderId="52" xfId="0" applyFont="1" applyFill="1" applyBorder="1" applyAlignment="1">
      <alignment horizontal="left" vertical="top" wrapText="1"/>
    </xf>
    <xf numFmtId="0" fontId="19" fillId="2" borderId="38" xfId="0" applyFont="1" applyFill="1" applyBorder="1" applyAlignment="1">
      <alignment horizontal="left" vertical="top" wrapText="1"/>
    </xf>
    <xf numFmtId="0" fontId="19" fillId="2" borderId="57" xfId="0" applyFont="1" applyFill="1" applyBorder="1" applyAlignment="1">
      <alignment horizontal="left" vertical="top" wrapText="1"/>
    </xf>
    <xf numFmtId="0" fontId="19" fillId="2" borderId="58" xfId="0" applyFont="1" applyFill="1" applyBorder="1" applyAlignment="1">
      <alignment horizontal="left" vertical="top" wrapText="1"/>
    </xf>
    <xf numFmtId="0" fontId="166" fillId="2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9" fillId="2" borderId="0" xfId="0" applyFont="1" applyFill="1" applyAlignment="1">
      <alignment horizontal="center" vertical="top" wrapText="1"/>
    </xf>
    <xf numFmtId="0" fontId="19" fillId="2" borderId="0" xfId="14" applyFont="1" applyFill="1" applyAlignment="1">
      <alignment horizontal="left"/>
    </xf>
  </cellXfs>
  <cellStyles count="2746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2" xfId="2744"/>
    <cellStyle name="Normal 75" xfId="2745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view="pageBreakPreview" zoomScale="115" zoomScaleNormal="115" zoomScaleSheetLayoutView="115" workbookViewId="0"/>
  </sheetViews>
  <sheetFormatPr defaultRowHeight="17.25"/>
  <cols>
    <col min="1" max="1" width="11.28515625" style="98" customWidth="1"/>
    <col min="2" max="2" width="15.28515625" style="98" customWidth="1"/>
    <col min="3" max="3" width="84.5703125" style="99" customWidth="1"/>
    <col min="4" max="4" width="14" style="99" customWidth="1"/>
    <col min="5" max="5" width="16.42578125" style="99" customWidth="1"/>
    <col min="6" max="6" width="15.5703125" style="99" customWidth="1"/>
    <col min="7" max="7" width="17" style="99" bestFit="1" customWidth="1"/>
    <col min="8" max="8" width="16" style="99" bestFit="1" customWidth="1"/>
    <col min="9" max="16384" width="9.140625" style="99"/>
  </cols>
  <sheetData>
    <row r="1" spans="1:8" ht="34.5">
      <c r="F1" s="98" t="s">
        <v>18</v>
      </c>
    </row>
    <row r="2" spans="1:8">
      <c r="A2" s="98" t="s">
        <v>0</v>
      </c>
      <c r="F2" s="100" t="s">
        <v>60</v>
      </c>
    </row>
    <row r="3" spans="1:8">
      <c r="C3" s="161" t="s">
        <v>1</v>
      </c>
      <c r="D3" s="161"/>
      <c r="E3" s="161"/>
      <c r="F3" s="161"/>
    </row>
    <row r="4" spans="1:8">
      <c r="F4" s="98"/>
    </row>
    <row r="5" spans="1:8" ht="72" customHeight="1">
      <c r="A5" s="162" t="s">
        <v>74</v>
      </c>
      <c r="B5" s="162"/>
      <c r="C5" s="162"/>
      <c r="D5" s="162"/>
      <c r="E5" s="162"/>
      <c r="F5" s="162"/>
    </row>
    <row r="6" spans="1:8" ht="35.25" thickBot="1">
      <c r="A6" s="101"/>
      <c r="B6" s="101"/>
      <c r="C6" s="102"/>
      <c r="D6" s="102"/>
      <c r="E6" s="102"/>
      <c r="F6" s="103" t="s">
        <v>53</v>
      </c>
    </row>
    <row r="7" spans="1:8" ht="69.75" customHeight="1">
      <c r="A7" s="163" t="s">
        <v>3</v>
      </c>
      <c r="B7" s="164"/>
      <c r="C7" s="165" t="s">
        <v>16</v>
      </c>
      <c r="D7" s="170" t="s">
        <v>47</v>
      </c>
      <c r="E7" s="171"/>
      <c r="F7" s="171"/>
    </row>
    <row r="8" spans="1:8" ht="34.5">
      <c r="A8" s="28" t="s">
        <v>4</v>
      </c>
      <c r="B8" s="29" t="s">
        <v>5</v>
      </c>
      <c r="C8" s="166"/>
      <c r="D8" s="59" t="s">
        <v>72</v>
      </c>
      <c r="E8" s="59" t="s">
        <v>73</v>
      </c>
      <c r="F8" s="24" t="s">
        <v>14</v>
      </c>
    </row>
    <row r="9" spans="1:8">
      <c r="A9" s="104"/>
      <c r="B9" s="104"/>
      <c r="C9" s="105" t="s">
        <v>38</v>
      </c>
      <c r="D9" s="106">
        <f>D10+D37</f>
        <v>0</v>
      </c>
      <c r="E9" s="106">
        <f t="shared" ref="E9:F9" si="0">E10+E37</f>
        <v>0</v>
      </c>
      <c r="F9" s="106">
        <f t="shared" si="0"/>
        <v>0</v>
      </c>
    </row>
    <row r="10" spans="1:8">
      <c r="A10" s="107"/>
      <c r="B10" s="108"/>
      <c r="C10" s="109" t="s">
        <v>48</v>
      </c>
      <c r="D10" s="106">
        <f>D11+D24</f>
        <v>0</v>
      </c>
      <c r="E10" s="106">
        <f t="shared" ref="E10:F10" si="1">E11+E24</f>
        <v>0</v>
      </c>
      <c r="F10" s="106">
        <f t="shared" si="1"/>
        <v>0</v>
      </c>
      <c r="G10" s="110"/>
      <c r="H10" s="110"/>
    </row>
    <row r="11" spans="1:8">
      <c r="A11" s="111">
        <v>1005</v>
      </c>
      <c r="B11" s="112"/>
      <c r="C11" s="113" t="s">
        <v>39</v>
      </c>
      <c r="D11" s="114">
        <f t="shared" ref="D11:E11" si="2">D18</f>
        <v>-21108</v>
      </c>
      <c r="E11" s="114">
        <f t="shared" si="2"/>
        <v>-21108</v>
      </c>
      <c r="F11" s="114">
        <f>F18</f>
        <v>-21108</v>
      </c>
    </row>
    <row r="12" spans="1:8">
      <c r="A12" s="115"/>
      <c r="B12" s="116"/>
      <c r="C12" s="117" t="s">
        <v>95</v>
      </c>
      <c r="D12" s="118"/>
      <c r="E12" s="118"/>
      <c r="F12" s="118"/>
    </row>
    <row r="13" spans="1:8">
      <c r="A13" s="115"/>
      <c r="B13" s="116"/>
      <c r="C13" s="113" t="s">
        <v>40</v>
      </c>
      <c r="D13" s="118"/>
      <c r="E13" s="118"/>
      <c r="F13" s="118"/>
    </row>
    <row r="14" spans="1:8" ht="36.75" customHeight="1">
      <c r="A14" s="115"/>
      <c r="B14" s="116"/>
      <c r="C14" s="117" t="s">
        <v>96</v>
      </c>
      <c r="D14" s="118"/>
      <c r="E14" s="118"/>
      <c r="F14" s="118"/>
    </row>
    <row r="15" spans="1:8">
      <c r="A15" s="115"/>
      <c r="B15" s="116"/>
      <c r="C15" s="113" t="s">
        <v>41</v>
      </c>
      <c r="D15" s="118"/>
      <c r="E15" s="118"/>
      <c r="F15" s="118"/>
    </row>
    <row r="16" spans="1:8" ht="34.5">
      <c r="A16" s="119"/>
      <c r="B16" s="108"/>
      <c r="C16" s="117" t="s">
        <v>97</v>
      </c>
      <c r="D16" s="120"/>
      <c r="E16" s="120"/>
      <c r="F16" s="120"/>
    </row>
    <row r="17" spans="1:7" ht="17.25" customHeight="1">
      <c r="A17" s="158" t="s">
        <v>42</v>
      </c>
      <c r="B17" s="159"/>
      <c r="C17" s="167"/>
      <c r="D17" s="25"/>
      <c r="E17" s="25"/>
      <c r="F17" s="25"/>
    </row>
    <row r="18" spans="1:7">
      <c r="A18" s="166"/>
      <c r="B18" s="121">
        <v>12001</v>
      </c>
      <c r="C18" s="113" t="s">
        <v>6</v>
      </c>
      <c r="D18" s="122">
        <v>-21108</v>
      </c>
      <c r="E18" s="122">
        <v>-21108</v>
      </c>
      <c r="F18" s="122">
        <v>-21108</v>
      </c>
      <c r="G18" s="123"/>
    </row>
    <row r="19" spans="1:7" ht="69">
      <c r="A19" s="168"/>
      <c r="B19" s="124"/>
      <c r="C19" s="117" t="s">
        <v>98</v>
      </c>
      <c r="D19" s="122"/>
      <c r="E19" s="122"/>
      <c r="F19" s="122"/>
    </row>
    <row r="20" spans="1:7">
      <c r="A20" s="168"/>
      <c r="B20" s="124"/>
      <c r="C20" s="113" t="s">
        <v>7</v>
      </c>
      <c r="D20" s="122"/>
      <c r="E20" s="122"/>
      <c r="F20" s="122"/>
    </row>
    <row r="21" spans="1:7" ht="62.25" customHeight="1">
      <c r="A21" s="168"/>
      <c r="B21" s="124"/>
      <c r="C21" s="117" t="s">
        <v>99</v>
      </c>
      <c r="D21" s="122"/>
      <c r="E21" s="122"/>
      <c r="F21" s="122"/>
    </row>
    <row r="22" spans="1:7">
      <c r="A22" s="168"/>
      <c r="B22" s="124"/>
      <c r="C22" s="113" t="s">
        <v>24</v>
      </c>
      <c r="D22" s="122"/>
      <c r="E22" s="122"/>
      <c r="F22" s="122"/>
    </row>
    <row r="23" spans="1:7">
      <c r="A23" s="169"/>
      <c r="B23" s="125"/>
      <c r="C23" s="117" t="s">
        <v>20</v>
      </c>
      <c r="D23" s="122"/>
      <c r="E23" s="122"/>
      <c r="F23" s="122"/>
    </row>
    <row r="24" spans="1:7">
      <c r="A24" s="112">
        <v>1205</v>
      </c>
      <c r="B24" s="121"/>
      <c r="C24" s="126" t="s">
        <v>39</v>
      </c>
      <c r="D24" s="122">
        <f t="shared" ref="D24:E24" si="3">D31</f>
        <v>21108</v>
      </c>
      <c r="E24" s="122">
        <f t="shared" si="3"/>
        <v>21108</v>
      </c>
      <c r="F24" s="122">
        <f>F31</f>
        <v>21108</v>
      </c>
      <c r="G24" s="123"/>
    </row>
    <row r="25" spans="1:7">
      <c r="A25" s="116"/>
      <c r="B25" s="124"/>
      <c r="C25" s="127" t="s">
        <v>81</v>
      </c>
      <c r="D25" s="128"/>
      <c r="E25" s="128"/>
      <c r="F25" s="128"/>
    </row>
    <row r="26" spans="1:7">
      <c r="A26" s="116"/>
      <c r="B26" s="124"/>
      <c r="C26" s="126" t="s">
        <v>40</v>
      </c>
      <c r="D26" s="25"/>
      <c r="E26" s="25"/>
      <c r="F26" s="25"/>
    </row>
    <row r="27" spans="1:7">
      <c r="A27" s="116"/>
      <c r="B27" s="124"/>
      <c r="C27" s="127" t="s">
        <v>82</v>
      </c>
      <c r="D27" s="25"/>
      <c r="E27" s="25"/>
      <c r="F27" s="25"/>
    </row>
    <row r="28" spans="1:7">
      <c r="A28" s="116"/>
      <c r="B28" s="124"/>
      <c r="C28" s="126" t="s">
        <v>41</v>
      </c>
      <c r="D28" s="25"/>
      <c r="E28" s="25"/>
      <c r="F28" s="25"/>
    </row>
    <row r="29" spans="1:7">
      <c r="A29" s="108"/>
      <c r="B29" s="125"/>
      <c r="C29" s="127" t="s">
        <v>83</v>
      </c>
      <c r="D29" s="25"/>
      <c r="E29" s="25"/>
      <c r="F29" s="25"/>
    </row>
    <row r="30" spans="1:7" ht="17.25" customHeight="1">
      <c r="A30" s="158" t="s">
        <v>42</v>
      </c>
      <c r="B30" s="159"/>
      <c r="C30" s="160"/>
      <c r="D30" s="129"/>
      <c r="E30" s="129"/>
      <c r="F30" s="129"/>
    </row>
    <row r="31" spans="1:7">
      <c r="A31" s="130"/>
      <c r="B31" s="27">
        <v>12024</v>
      </c>
      <c r="C31" s="113" t="s">
        <v>6</v>
      </c>
      <c r="D31" s="25">
        <v>21108</v>
      </c>
      <c r="E31" s="25">
        <v>21108</v>
      </c>
      <c r="F31" s="25">
        <v>21108</v>
      </c>
    </row>
    <row r="32" spans="1:7" ht="86.25">
      <c r="A32" s="130"/>
      <c r="B32" s="27"/>
      <c r="C32" s="117" t="s">
        <v>84</v>
      </c>
      <c r="D32" s="25"/>
      <c r="E32" s="25"/>
      <c r="F32" s="25"/>
    </row>
    <row r="33" spans="1:6">
      <c r="A33" s="130"/>
      <c r="B33" s="27"/>
      <c r="C33" s="113" t="s">
        <v>7</v>
      </c>
      <c r="D33" s="25"/>
      <c r="E33" s="25"/>
      <c r="F33" s="25"/>
    </row>
    <row r="34" spans="1:6" ht="102" customHeight="1">
      <c r="A34" s="130"/>
      <c r="B34" s="27"/>
      <c r="C34" s="117" t="s">
        <v>84</v>
      </c>
      <c r="D34" s="25"/>
      <c r="E34" s="25"/>
      <c r="F34" s="25"/>
    </row>
    <row r="35" spans="1:6">
      <c r="A35" s="130"/>
      <c r="B35" s="27"/>
      <c r="C35" s="113" t="s">
        <v>24</v>
      </c>
      <c r="D35" s="25"/>
      <c r="E35" s="25"/>
      <c r="F35" s="25"/>
    </row>
    <row r="36" spans="1:6">
      <c r="A36" s="130"/>
      <c r="B36" s="27"/>
      <c r="C36" s="117" t="s">
        <v>20</v>
      </c>
      <c r="D36" s="25"/>
      <c r="E36" s="25"/>
      <c r="F36" s="25"/>
    </row>
    <row r="37" spans="1:6" s="134" customFormat="1">
      <c r="A37" s="131"/>
      <c r="B37" s="132"/>
      <c r="C37" s="105" t="s">
        <v>61</v>
      </c>
      <c r="D37" s="133">
        <f>D38</f>
        <v>0</v>
      </c>
      <c r="E37" s="133">
        <f t="shared" ref="E37:F37" si="4">E38</f>
        <v>0</v>
      </c>
      <c r="F37" s="133">
        <f t="shared" si="4"/>
        <v>0</v>
      </c>
    </row>
    <row r="38" spans="1:6">
      <c r="A38" s="135" t="s">
        <v>67</v>
      </c>
      <c r="B38" s="116"/>
      <c r="C38" s="36" t="s">
        <v>110</v>
      </c>
      <c r="D38" s="25">
        <f>D45+D51</f>
        <v>0</v>
      </c>
      <c r="E38" s="25">
        <f t="shared" ref="E38:F38" si="5">E45+E51</f>
        <v>0</v>
      </c>
      <c r="F38" s="25">
        <f t="shared" si="5"/>
        <v>0</v>
      </c>
    </row>
    <row r="39" spans="1:6">
      <c r="A39" s="136"/>
      <c r="B39" s="116"/>
      <c r="C39" s="36" t="s">
        <v>62</v>
      </c>
      <c r="D39" s="76"/>
      <c r="E39" s="76"/>
      <c r="F39" s="76"/>
    </row>
    <row r="40" spans="1:6">
      <c r="A40" s="136"/>
      <c r="B40" s="116"/>
      <c r="C40" s="36" t="s">
        <v>40</v>
      </c>
      <c r="D40" s="76"/>
      <c r="E40" s="76"/>
      <c r="F40" s="76"/>
    </row>
    <row r="41" spans="1:6" ht="34.5">
      <c r="A41" s="136"/>
      <c r="B41" s="116"/>
      <c r="C41" s="35" t="s">
        <v>63</v>
      </c>
      <c r="D41" s="76"/>
      <c r="E41" s="76"/>
      <c r="F41" s="76"/>
    </row>
    <row r="42" spans="1:6">
      <c r="A42" s="136"/>
      <c r="B42" s="116"/>
      <c r="C42" s="36" t="s">
        <v>41</v>
      </c>
      <c r="D42" s="76"/>
      <c r="E42" s="76"/>
      <c r="F42" s="76"/>
    </row>
    <row r="43" spans="1:6" ht="34.5">
      <c r="A43" s="137"/>
      <c r="B43" s="108"/>
      <c r="C43" s="35" t="s">
        <v>64</v>
      </c>
      <c r="D43" s="76"/>
      <c r="E43" s="76"/>
      <c r="F43" s="76"/>
    </row>
    <row r="44" spans="1:6">
      <c r="A44" s="172" t="s">
        <v>42</v>
      </c>
      <c r="B44" s="173"/>
      <c r="C44" s="167"/>
      <c r="D44" s="76"/>
      <c r="E44" s="76"/>
      <c r="F44" s="76"/>
    </row>
    <row r="45" spans="1:6">
      <c r="A45" s="174"/>
      <c r="B45" s="177" t="s">
        <v>68</v>
      </c>
      <c r="C45" s="36" t="s">
        <v>6</v>
      </c>
      <c r="D45" s="25">
        <f>D31</f>
        <v>21108</v>
      </c>
      <c r="E45" s="25">
        <f t="shared" ref="E45:F45" si="6">E31</f>
        <v>21108</v>
      </c>
      <c r="F45" s="25">
        <f t="shared" si="6"/>
        <v>21108</v>
      </c>
    </row>
    <row r="46" spans="1:6">
      <c r="A46" s="175"/>
      <c r="B46" s="177"/>
      <c r="C46" s="35" t="s">
        <v>62</v>
      </c>
      <c r="D46" s="76"/>
      <c r="E46" s="76"/>
      <c r="F46" s="76"/>
    </row>
    <row r="47" spans="1:6">
      <c r="A47" s="175"/>
      <c r="B47" s="177"/>
      <c r="C47" s="36" t="s">
        <v>7</v>
      </c>
      <c r="D47" s="76"/>
      <c r="E47" s="76"/>
      <c r="F47" s="76"/>
    </row>
    <row r="48" spans="1:6" ht="51.75">
      <c r="A48" s="175"/>
      <c r="B48" s="177"/>
      <c r="C48" s="35" t="s">
        <v>111</v>
      </c>
      <c r="D48" s="76"/>
      <c r="E48" s="76"/>
      <c r="F48" s="76"/>
    </row>
    <row r="49" spans="1:6">
      <c r="A49" s="175"/>
      <c r="B49" s="177"/>
      <c r="C49" s="36" t="s">
        <v>24</v>
      </c>
      <c r="D49" s="76"/>
      <c r="E49" s="76"/>
      <c r="F49" s="76"/>
    </row>
    <row r="50" spans="1:6">
      <c r="A50" s="176"/>
      <c r="B50" s="177"/>
      <c r="C50" s="35" t="s">
        <v>65</v>
      </c>
      <c r="D50" s="76"/>
      <c r="E50" s="76"/>
      <c r="F50" s="76"/>
    </row>
    <row r="51" spans="1:6">
      <c r="A51" s="174"/>
      <c r="B51" s="177">
        <v>11001</v>
      </c>
      <c r="C51" s="36" t="s">
        <v>6</v>
      </c>
      <c r="D51" s="25">
        <f>-D45</f>
        <v>-21108</v>
      </c>
      <c r="E51" s="25">
        <f t="shared" ref="E51:F51" si="7">-E45</f>
        <v>-21108</v>
      </c>
      <c r="F51" s="25">
        <f t="shared" si="7"/>
        <v>-21108</v>
      </c>
    </row>
    <row r="52" spans="1:6">
      <c r="A52" s="175"/>
      <c r="B52" s="177"/>
      <c r="C52" s="35" t="s">
        <v>62</v>
      </c>
      <c r="D52" s="76"/>
      <c r="E52" s="76"/>
      <c r="F52" s="76"/>
    </row>
    <row r="53" spans="1:6">
      <c r="A53" s="175"/>
      <c r="B53" s="177"/>
      <c r="C53" s="36" t="s">
        <v>7</v>
      </c>
      <c r="D53" s="76"/>
      <c r="E53" s="76"/>
      <c r="F53" s="76"/>
    </row>
    <row r="54" spans="1:6" ht="51.75">
      <c r="A54" s="175"/>
      <c r="B54" s="177"/>
      <c r="C54" s="35" t="s">
        <v>111</v>
      </c>
      <c r="D54" s="76"/>
      <c r="E54" s="76"/>
      <c r="F54" s="76"/>
    </row>
    <row r="55" spans="1:6">
      <c r="A55" s="175"/>
      <c r="B55" s="177"/>
      <c r="C55" s="36" t="s">
        <v>24</v>
      </c>
      <c r="D55" s="76"/>
      <c r="E55" s="76"/>
      <c r="F55" s="76"/>
    </row>
    <row r="56" spans="1:6" ht="18" thickBot="1">
      <c r="A56" s="178"/>
      <c r="B56" s="179"/>
      <c r="C56" s="138" t="s">
        <v>65</v>
      </c>
      <c r="D56" s="76"/>
      <c r="E56" s="76"/>
      <c r="F56" s="76"/>
    </row>
  </sheetData>
  <mergeCells count="13">
    <mergeCell ref="A44:C44"/>
    <mergeCell ref="A45:A50"/>
    <mergeCell ref="B45:B50"/>
    <mergeCell ref="A51:A56"/>
    <mergeCell ref="B51:B56"/>
    <mergeCell ref="A30:C30"/>
    <mergeCell ref="C3:F3"/>
    <mergeCell ref="A5:F5"/>
    <mergeCell ref="A7:B7"/>
    <mergeCell ref="C7:C8"/>
    <mergeCell ref="A17:C17"/>
    <mergeCell ref="A18:A23"/>
    <mergeCell ref="D7:F7"/>
  </mergeCells>
  <pageMargins left="0.25" right="0" top="0" bottom="0" header="0.05" footer="0"/>
  <pageSetup paperSize="9" scale="5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8"/>
  <sheetViews>
    <sheetView view="pageBreakPreview" zoomScaleNormal="100" zoomScaleSheetLayoutView="100" workbookViewId="0"/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76.140625" style="1" customWidth="1"/>
    <col min="7" max="7" width="17.85546875" style="1" customWidth="1"/>
    <col min="8" max="8" width="21" style="1" customWidth="1"/>
    <col min="9" max="9" width="19.85546875" style="1" customWidth="1"/>
    <col min="10" max="10" width="18.42578125" style="7" customWidth="1"/>
    <col min="11" max="11" width="18.85546875" style="1" bestFit="1" customWidth="1"/>
    <col min="12" max="12" width="16.140625" style="1" bestFit="1" customWidth="1"/>
    <col min="13" max="13" width="12.85546875" style="1" bestFit="1" customWidth="1"/>
    <col min="14" max="14" width="14.28515625" style="1" bestFit="1" customWidth="1"/>
    <col min="15" max="15" width="10.85546875" style="1" bestFit="1" customWidth="1"/>
    <col min="16" max="16384" width="9.140625" style="1"/>
  </cols>
  <sheetData>
    <row r="1" spans="1:12">
      <c r="I1" s="17" t="s">
        <v>2</v>
      </c>
    </row>
    <row r="2" spans="1:12">
      <c r="A2" s="2" t="s">
        <v>0</v>
      </c>
      <c r="D2" s="2" t="s">
        <v>0</v>
      </c>
      <c r="I2" s="17" t="s">
        <v>60</v>
      </c>
    </row>
    <row r="3" spans="1:12">
      <c r="I3" s="17" t="s">
        <v>1</v>
      </c>
    </row>
    <row r="4" spans="1:12">
      <c r="F4" s="17"/>
      <c r="G4" s="17"/>
      <c r="H4" s="17"/>
      <c r="I4" s="17"/>
    </row>
    <row r="5" spans="1:12" ht="39" customHeight="1">
      <c r="A5" s="162" t="s">
        <v>75</v>
      </c>
      <c r="B5" s="162"/>
      <c r="C5" s="162"/>
      <c r="D5" s="162"/>
      <c r="E5" s="162"/>
      <c r="F5" s="162"/>
      <c r="G5" s="162"/>
      <c r="H5" s="162"/>
      <c r="I5" s="162"/>
    </row>
    <row r="6" spans="1:12" ht="18" thickBot="1">
      <c r="I6" s="10" t="s">
        <v>50</v>
      </c>
    </row>
    <row r="7" spans="1:12" ht="51.75" customHeight="1">
      <c r="A7" s="180" t="s">
        <v>17</v>
      </c>
      <c r="B7" s="165"/>
      <c r="C7" s="165"/>
      <c r="D7" s="181" t="s">
        <v>3</v>
      </c>
      <c r="E7" s="165"/>
      <c r="F7" s="165" t="s">
        <v>13</v>
      </c>
      <c r="G7" s="183" t="str">
        <f>'1'!D7</f>
        <v>Ցուցանիշների փոփոխությունները ավելացումները նշված են դրական նշանով, իսկ նվազեցումները՝ փակագծերում</v>
      </c>
      <c r="H7" s="184"/>
      <c r="I7" s="184"/>
      <c r="J7" s="8"/>
      <c r="K7" s="3"/>
    </row>
    <row r="8" spans="1:12" ht="48.75">
      <c r="A8" s="30" t="s">
        <v>8</v>
      </c>
      <c r="B8" s="31" t="s">
        <v>9</v>
      </c>
      <c r="C8" s="31" t="s">
        <v>10</v>
      </c>
      <c r="D8" s="32" t="s">
        <v>11</v>
      </c>
      <c r="E8" s="31" t="s">
        <v>12</v>
      </c>
      <c r="F8" s="182"/>
      <c r="G8" s="54" t="str">
        <f>'1'!D8</f>
        <v xml:space="preserve"> Առաջին կիսամյակ </v>
      </c>
      <c r="H8" s="54" t="str">
        <f>'1'!E8</f>
        <v xml:space="preserve"> Ինն ամիս </v>
      </c>
      <c r="I8" s="44" t="str">
        <f>'1'!F8</f>
        <v>Տարի</v>
      </c>
    </row>
    <row r="9" spans="1:12">
      <c r="A9" s="19"/>
      <c r="B9" s="19"/>
      <c r="C9" s="19"/>
      <c r="D9" s="19"/>
      <c r="E9" s="19"/>
      <c r="F9" s="19" t="s">
        <v>32</v>
      </c>
      <c r="G9" s="33">
        <f>G11</f>
        <v>0</v>
      </c>
      <c r="H9" s="33">
        <f t="shared" ref="H9:I9" si="0">H11</f>
        <v>0</v>
      </c>
      <c r="I9" s="33">
        <f t="shared" si="0"/>
        <v>0</v>
      </c>
      <c r="J9" s="9"/>
    </row>
    <row r="10" spans="1:12">
      <c r="A10" s="19"/>
      <c r="B10" s="19"/>
      <c r="C10" s="19"/>
      <c r="D10" s="19"/>
      <c r="E10" s="19"/>
      <c r="F10" s="19" t="s">
        <v>31</v>
      </c>
      <c r="G10" s="23"/>
      <c r="H10" s="23"/>
      <c r="I10" s="23"/>
      <c r="J10" s="9"/>
    </row>
    <row r="11" spans="1:12">
      <c r="A11" s="5"/>
      <c r="B11" s="5"/>
      <c r="C11" s="5"/>
      <c r="D11" s="5"/>
      <c r="E11" s="5"/>
      <c r="F11" s="5" t="str">
        <f>'1'!C10</f>
        <v xml:space="preserve"> ՀՀ աշխատանքի և սոցիալական հարցերի նախարարություն</v>
      </c>
      <c r="G11" s="51">
        <f>G12</f>
        <v>0</v>
      </c>
      <c r="H11" s="51">
        <f t="shared" ref="H11:I11" si="1">H12</f>
        <v>0</v>
      </c>
      <c r="I11" s="51">
        <f t="shared" si="1"/>
        <v>0</v>
      </c>
      <c r="J11" s="9"/>
    </row>
    <row r="12" spans="1:12" ht="23.25" customHeight="1">
      <c r="A12" s="5" t="s">
        <v>33</v>
      </c>
      <c r="B12" s="5"/>
      <c r="C12" s="5"/>
      <c r="D12" s="5"/>
      <c r="E12" s="5"/>
      <c r="F12" s="5" t="s">
        <v>34</v>
      </c>
      <c r="G12" s="34">
        <f>G29+G14</f>
        <v>0</v>
      </c>
      <c r="H12" s="34">
        <f>H29+H14</f>
        <v>0</v>
      </c>
      <c r="I12" s="34">
        <f>I29+I14</f>
        <v>0</v>
      </c>
      <c r="J12" s="6"/>
    </row>
    <row r="13" spans="1:12">
      <c r="A13" s="19"/>
      <c r="B13" s="19"/>
      <c r="C13" s="19"/>
      <c r="D13" s="19"/>
      <c r="E13" s="19"/>
      <c r="F13" s="19" t="s">
        <v>31</v>
      </c>
      <c r="G13" s="21"/>
      <c r="H13" s="21"/>
      <c r="I13" s="21"/>
      <c r="J13" s="6"/>
      <c r="K13" s="4"/>
      <c r="L13" s="4"/>
    </row>
    <row r="14" spans="1:12" ht="21.75" customHeight="1">
      <c r="A14" s="70"/>
      <c r="B14" s="37" t="s">
        <v>100</v>
      </c>
      <c r="C14" s="70"/>
      <c r="D14" s="70"/>
      <c r="E14" s="70"/>
      <c r="F14" s="70" t="s">
        <v>101</v>
      </c>
      <c r="G14" s="20">
        <f t="shared" ref="G14:H14" si="2">G16</f>
        <v>-21108</v>
      </c>
      <c r="H14" s="20">
        <f t="shared" si="2"/>
        <v>-21108</v>
      </c>
      <c r="I14" s="20">
        <f>I16</f>
        <v>-21108</v>
      </c>
    </row>
    <row r="15" spans="1:12">
      <c r="A15" s="70"/>
      <c r="B15" s="70"/>
      <c r="C15" s="70"/>
      <c r="D15" s="70"/>
      <c r="E15" s="70"/>
      <c r="F15" s="70" t="s">
        <v>31</v>
      </c>
      <c r="G15" s="20"/>
      <c r="H15" s="20"/>
      <c r="I15" s="20"/>
    </row>
    <row r="16" spans="1:12" ht="23.25" customHeight="1">
      <c r="A16" s="70"/>
      <c r="B16" s="70"/>
      <c r="C16" s="70" t="s">
        <v>66</v>
      </c>
      <c r="D16" s="70"/>
      <c r="E16" s="70"/>
      <c r="F16" s="70" t="s">
        <v>101</v>
      </c>
      <c r="G16" s="20">
        <f t="shared" ref="G16:H16" si="3">G18</f>
        <v>-21108</v>
      </c>
      <c r="H16" s="20">
        <f t="shared" si="3"/>
        <v>-21108</v>
      </c>
      <c r="I16" s="20">
        <f>I18</f>
        <v>-21108</v>
      </c>
    </row>
    <row r="17" spans="1:9">
      <c r="A17" s="58"/>
      <c r="B17" s="58"/>
      <c r="C17" s="58"/>
      <c r="D17" s="58"/>
      <c r="E17" s="58"/>
      <c r="F17" s="58" t="s">
        <v>31</v>
      </c>
      <c r="G17" s="20"/>
      <c r="H17" s="20"/>
      <c r="I17" s="20"/>
    </row>
    <row r="18" spans="1:9">
      <c r="A18" s="58"/>
      <c r="B18" s="58"/>
      <c r="C18" s="58"/>
      <c r="D18" s="58">
        <f>'1'!A11</f>
        <v>1005</v>
      </c>
      <c r="F18" s="58" t="str">
        <f>'1'!C12</f>
        <v xml:space="preserve"> Պարգևավճարներ և պատվովճարներ</v>
      </c>
      <c r="G18" s="20">
        <f t="shared" ref="G18:H18" si="4">G20</f>
        <v>-21108</v>
      </c>
      <c r="H18" s="20">
        <f t="shared" si="4"/>
        <v>-21108</v>
      </c>
      <c r="I18" s="20">
        <f>I20</f>
        <v>-21108</v>
      </c>
    </row>
    <row r="19" spans="1:9">
      <c r="A19" s="22"/>
      <c r="B19" s="26"/>
      <c r="C19" s="26"/>
      <c r="D19" s="26"/>
      <c r="E19" s="26"/>
      <c r="F19" s="58" t="s">
        <v>31</v>
      </c>
      <c r="G19" s="20"/>
      <c r="H19" s="20"/>
      <c r="I19" s="20"/>
    </row>
    <row r="20" spans="1:9" ht="69">
      <c r="A20" s="22"/>
      <c r="B20" s="26"/>
      <c r="C20" s="26"/>
      <c r="D20" s="26"/>
      <c r="E20" s="58">
        <f>'1'!B18</f>
        <v>12001</v>
      </c>
      <c r="F20" s="26" t="str">
        <f>'1'!C19</f>
        <v xml:space="preserve"> Զինծառայողներին,  ՀՄՊ մասնակիցներին, այլ պետություններում մարտական գործողությունների մասնակիցներին, զոհված (մահացած) զինծառայողի ընտանիքի անդամներին, ընտանիքներին տրվող պարգևավճարներ</v>
      </c>
      <c r="G20" s="20">
        <f t="shared" ref="G20:H20" si="5">G22</f>
        <v>-21108</v>
      </c>
      <c r="H20" s="20">
        <f t="shared" si="5"/>
        <v>-21108</v>
      </c>
      <c r="I20" s="20">
        <f>I22</f>
        <v>-21108</v>
      </c>
    </row>
    <row r="21" spans="1:9">
      <c r="A21" s="22"/>
      <c r="B21" s="26"/>
      <c r="C21" s="26"/>
      <c r="D21" s="26"/>
      <c r="E21" s="26"/>
      <c r="F21" s="26" t="s">
        <v>59</v>
      </c>
      <c r="G21" s="20"/>
      <c r="H21" s="20"/>
      <c r="I21" s="20"/>
    </row>
    <row r="22" spans="1:9" ht="34.5">
      <c r="A22" s="22"/>
      <c r="B22" s="26"/>
      <c r="C22" s="26"/>
      <c r="D22" s="26"/>
      <c r="E22" s="26"/>
      <c r="F22" s="26" t="s">
        <v>92</v>
      </c>
      <c r="G22" s="20">
        <f t="shared" ref="G22:H26" si="6">G23</f>
        <v>-21108</v>
      </c>
      <c r="H22" s="20">
        <f t="shared" si="6"/>
        <v>-21108</v>
      </c>
      <c r="I22" s="20">
        <f t="shared" ref="I22:I25" si="7">I23</f>
        <v>-21108</v>
      </c>
    </row>
    <row r="23" spans="1:9" ht="34.5">
      <c r="A23" s="22"/>
      <c r="B23" s="26"/>
      <c r="C23" s="26"/>
      <c r="D23" s="26"/>
      <c r="E23" s="26"/>
      <c r="F23" s="26" t="s">
        <v>23</v>
      </c>
      <c r="G23" s="20">
        <f t="shared" si="6"/>
        <v>-21108</v>
      </c>
      <c r="H23" s="20">
        <f t="shared" si="6"/>
        <v>-21108</v>
      </c>
      <c r="I23" s="20">
        <f t="shared" si="7"/>
        <v>-21108</v>
      </c>
    </row>
    <row r="24" spans="1:9">
      <c r="A24" s="22"/>
      <c r="B24" s="26"/>
      <c r="C24" s="26"/>
      <c r="D24" s="26"/>
      <c r="E24" s="26"/>
      <c r="F24" s="26" t="s">
        <v>32</v>
      </c>
      <c r="G24" s="20">
        <f t="shared" si="6"/>
        <v>-21108</v>
      </c>
      <c r="H24" s="20">
        <f t="shared" si="6"/>
        <v>-21108</v>
      </c>
      <c r="I24" s="20">
        <f t="shared" si="7"/>
        <v>-21108</v>
      </c>
    </row>
    <row r="25" spans="1:9">
      <c r="A25" s="22"/>
      <c r="B25" s="26"/>
      <c r="C25" s="26"/>
      <c r="D25" s="26"/>
      <c r="E25" s="26"/>
      <c r="F25" s="26" t="s">
        <v>35</v>
      </c>
      <c r="G25" s="20">
        <f t="shared" si="6"/>
        <v>-21108</v>
      </c>
      <c r="H25" s="20">
        <f t="shared" si="6"/>
        <v>-21108</v>
      </c>
      <c r="I25" s="20">
        <f t="shared" si="7"/>
        <v>-21108</v>
      </c>
    </row>
    <row r="26" spans="1:9">
      <c r="A26" s="22"/>
      <c r="B26" s="26"/>
      <c r="C26" s="26"/>
      <c r="D26" s="26"/>
      <c r="E26" s="26"/>
      <c r="F26" s="26" t="s">
        <v>36</v>
      </c>
      <c r="G26" s="20">
        <f t="shared" si="6"/>
        <v>-21108</v>
      </c>
      <c r="H26" s="20">
        <f t="shared" si="6"/>
        <v>-21108</v>
      </c>
      <c r="I26" s="20">
        <f>I27</f>
        <v>-21108</v>
      </c>
    </row>
    <row r="27" spans="1:9" ht="34.5">
      <c r="A27" s="22"/>
      <c r="B27" s="22"/>
      <c r="C27" s="22"/>
      <c r="D27" s="22"/>
      <c r="E27" s="22"/>
      <c r="F27" s="26" t="s">
        <v>79</v>
      </c>
      <c r="G27" s="20">
        <f>'1'!D18</f>
        <v>-21108</v>
      </c>
      <c r="H27" s="20">
        <f>'1'!E18</f>
        <v>-21108</v>
      </c>
      <c r="I27" s="20">
        <f>'1'!F18</f>
        <v>-21108</v>
      </c>
    </row>
    <row r="28" spans="1:9">
      <c r="A28" s="22"/>
      <c r="B28" s="22"/>
      <c r="C28" s="22"/>
      <c r="D28" s="22"/>
      <c r="E28" s="22"/>
      <c r="F28" s="22" t="s">
        <v>37</v>
      </c>
      <c r="G28" s="20">
        <f>'1'!D18</f>
        <v>-21108</v>
      </c>
      <c r="H28" s="20">
        <f>'1'!E18</f>
        <v>-21108</v>
      </c>
      <c r="I28" s="20">
        <f>'1'!F18</f>
        <v>-21108</v>
      </c>
    </row>
    <row r="29" spans="1:9">
      <c r="A29" s="22"/>
      <c r="B29" s="37" t="s">
        <v>85</v>
      </c>
      <c r="C29" s="26"/>
      <c r="D29" s="26"/>
      <c r="E29" s="26"/>
      <c r="F29" s="5" t="s">
        <v>88</v>
      </c>
      <c r="G29" s="20">
        <f t="shared" ref="G29:H29" si="8">G31</f>
        <v>21108</v>
      </c>
      <c r="H29" s="20">
        <f t="shared" si="8"/>
        <v>21108</v>
      </c>
      <c r="I29" s="20">
        <f>I31</f>
        <v>21108</v>
      </c>
    </row>
    <row r="30" spans="1:9">
      <c r="A30" s="22"/>
      <c r="B30" s="26"/>
      <c r="C30" s="26"/>
      <c r="D30" s="26"/>
      <c r="E30" s="26"/>
      <c r="F30" s="41" t="s">
        <v>51</v>
      </c>
      <c r="G30" s="20"/>
      <c r="H30" s="20"/>
      <c r="I30" s="20"/>
    </row>
    <row r="31" spans="1:9" ht="34.5">
      <c r="A31" s="22"/>
      <c r="B31" s="26"/>
      <c r="C31" s="37" t="s">
        <v>86</v>
      </c>
      <c r="D31" s="26"/>
      <c r="E31" s="26"/>
      <c r="F31" s="5" t="s">
        <v>89</v>
      </c>
      <c r="G31" s="20">
        <f t="shared" ref="G31:H31" si="9">G33</f>
        <v>21108</v>
      </c>
      <c r="H31" s="20">
        <f t="shared" si="9"/>
        <v>21108</v>
      </c>
      <c r="I31" s="20">
        <f>I33</f>
        <v>21108</v>
      </c>
    </row>
    <row r="32" spans="1:9">
      <c r="A32" s="22"/>
      <c r="B32" s="26"/>
      <c r="C32" s="37"/>
      <c r="D32" s="26"/>
      <c r="E32" s="26"/>
      <c r="F32" s="27" t="s">
        <v>31</v>
      </c>
      <c r="G32" s="20"/>
      <c r="H32" s="20"/>
      <c r="I32" s="20"/>
    </row>
    <row r="33" spans="1:9">
      <c r="A33" s="22"/>
      <c r="B33" s="26"/>
      <c r="C33" s="26"/>
      <c r="D33" s="26">
        <f>'1'!A24</f>
        <v>1205</v>
      </c>
      <c r="E33" s="26"/>
      <c r="F33" s="62" t="str">
        <f>'1'!C25</f>
        <v xml:space="preserve"> Սոցիալական ապահովություն</v>
      </c>
      <c r="G33" s="20">
        <f t="shared" ref="G33:H33" si="10">G35</f>
        <v>21108</v>
      </c>
      <c r="H33" s="20">
        <f t="shared" si="10"/>
        <v>21108</v>
      </c>
      <c r="I33" s="20">
        <f>I35</f>
        <v>21108</v>
      </c>
    </row>
    <row r="34" spans="1:9">
      <c r="A34" s="22"/>
      <c r="B34" s="26"/>
      <c r="C34" s="26"/>
      <c r="D34" s="26"/>
      <c r="E34" s="26"/>
      <c r="F34" s="27" t="s">
        <v>31</v>
      </c>
      <c r="G34" s="20"/>
      <c r="H34" s="20"/>
      <c r="I34" s="20"/>
    </row>
    <row r="35" spans="1:9" ht="86.25" customHeight="1">
      <c r="A35" s="22"/>
      <c r="B35" s="42"/>
      <c r="C35" s="42"/>
      <c r="D35" s="43"/>
      <c r="E35" s="43">
        <f>'1'!B31</f>
        <v>12024</v>
      </c>
      <c r="F35" s="26" t="str">
        <f>'1'!C32</f>
        <v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v>
      </c>
      <c r="G35" s="20">
        <f t="shared" ref="G35:H35" si="11">G37</f>
        <v>21108</v>
      </c>
      <c r="H35" s="20">
        <f t="shared" si="11"/>
        <v>21108</v>
      </c>
      <c r="I35" s="20">
        <f>I37</f>
        <v>21108</v>
      </c>
    </row>
    <row r="36" spans="1:9" ht="27.75" customHeight="1">
      <c r="A36" s="22"/>
      <c r="B36" s="42"/>
      <c r="C36" s="42"/>
      <c r="D36" s="43"/>
      <c r="E36" s="43"/>
      <c r="F36" s="26" t="s">
        <v>59</v>
      </c>
      <c r="G36" s="20"/>
      <c r="H36" s="20"/>
      <c r="I36" s="20"/>
    </row>
    <row r="37" spans="1:9" ht="34.5">
      <c r="A37" s="22"/>
      <c r="B37" s="42"/>
      <c r="C37" s="42"/>
      <c r="D37" s="38"/>
      <c r="E37" s="38"/>
      <c r="F37" s="26" t="s">
        <v>87</v>
      </c>
      <c r="G37" s="20">
        <f t="shared" ref="G37:H37" si="12">G39</f>
        <v>21108</v>
      </c>
      <c r="H37" s="20">
        <f t="shared" si="12"/>
        <v>21108</v>
      </c>
      <c r="I37" s="20">
        <f>I39</f>
        <v>21108</v>
      </c>
    </row>
    <row r="38" spans="1:9" ht="34.5">
      <c r="A38" s="22"/>
      <c r="B38" s="42"/>
      <c r="C38" s="42"/>
      <c r="D38" s="43"/>
      <c r="E38" s="43"/>
      <c r="F38" s="26" t="s">
        <v>23</v>
      </c>
      <c r="G38" s="20"/>
      <c r="H38" s="20"/>
      <c r="I38" s="20"/>
    </row>
    <row r="39" spans="1:9">
      <c r="A39" s="22"/>
      <c r="B39" s="42"/>
      <c r="C39" s="42"/>
      <c r="D39" s="43"/>
      <c r="E39" s="43"/>
      <c r="F39" s="26" t="s">
        <v>32</v>
      </c>
      <c r="G39" s="20">
        <f t="shared" ref="G39:H42" si="13">G40</f>
        <v>21108</v>
      </c>
      <c r="H39" s="20">
        <f t="shared" si="13"/>
        <v>21108</v>
      </c>
      <c r="I39" s="20">
        <f t="shared" ref="I39:I42" si="14">I40</f>
        <v>21108</v>
      </c>
    </row>
    <row r="40" spans="1:9">
      <c r="A40" s="22"/>
      <c r="B40" s="42"/>
      <c r="C40" s="42"/>
      <c r="D40" s="43"/>
      <c r="E40" s="43"/>
      <c r="F40" s="26" t="s">
        <v>35</v>
      </c>
      <c r="G40" s="20">
        <f t="shared" si="13"/>
        <v>21108</v>
      </c>
      <c r="H40" s="20">
        <f t="shared" si="13"/>
        <v>21108</v>
      </c>
      <c r="I40" s="20">
        <f t="shared" si="14"/>
        <v>21108</v>
      </c>
    </row>
    <row r="41" spans="1:9">
      <c r="A41" s="22"/>
      <c r="B41" s="42"/>
      <c r="C41" s="42"/>
      <c r="D41" s="43"/>
      <c r="E41" s="43"/>
      <c r="F41" s="26" t="s">
        <v>36</v>
      </c>
      <c r="G41" s="20">
        <f t="shared" si="13"/>
        <v>21108</v>
      </c>
      <c r="H41" s="20">
        <f t="shared" si="13"/>
        <v>21108</v>
      </c>
      <c r="I41" s="20">
        <f t="shared" si="14"/>
        <v>21108</v>
      </c>
    </row>
    <row r="42" spans="1:9" ht="34.5">
      <c r="A42" s="22"/>
      <c r="B42" s="42"/>
      <c r="C42" s="42"/>
      <c r="D42" s="43"/>
      <c r="E42" s="43"/>
      <c r="F42" s="26" t="s">
        <v>79</v>
      </c>
      <c r="G42" s="20">
        <f t="shared" si="13"/>
        <v>21108</v>
      </c>
      <c r="H42" s="20">
        <f t="shared" si="13"/>
        <v>21108</v>
      </c>
      <c r="I42" s="20">
        <f t="shared" si="14"/>
        <v>21108</v>
      </c>
    </row>
    <row r="43" spans="1:9">
      <c r="A43" s="22"/>
      <c r="B43" s="42"/>
      <c r="C43" s="42"/>
      <c r="D43" s="43"/>
      <c r="E43" s="43"/>
      <c r="F43" s="26" t="s">
        <v>37</v>
      </c>
      <c r="G43" s="20">
        <f>'1'!D31</f>
        <v>21108</v>
      </c>
      <c r="H43" s="20">
        <f>'1'!E31</f>
        <v>21108</v>
      </c>
      <c r="I43" s="20">
        <f>'1'!F31</f>
        <v>21108</v>
      </c>
    </row>
    <row r="44" spans="1:9">
      <c r="A44" s="82"/>
      <c r="B44" s="68"/>
      <c r="C44" s="68"/>
      <c r="D44" s="68"/>
      <c r="E44" s="68"/>
      <c r="F44" s="149" t="s">
        <v>69</v>
      </c>
      <c r="G44" s="20">
        <f>G45</f>
        <v>0</v>
      </c>
      <c r="H44" s="20">
        <f t="shared" ref="H44:I44" si="15">H45</f>
        <v>0</v>
      </c>
      <c r="I44" s="20">
        <f t="shared" si="15"/>
        <v>0</v>
      </c>
    </row>
    <row r="45" spans="1:9" ht="22.5" customHeight="1">
      <c r="A45" s="150">
        <v>11</v>
      </c>
      <c r="B45" s="151"/>
      <c r="C45" s="151"/>
      <c r="D45" s="85"/>
      <c r="E45" s="22"/>
      <c r="F45" s="152" t="s">
        <v>112</v>
      </c>
      <c r="G45" s="20">
        <f>G47</f>
        <v>0</v>
      </c>
      <c r="H45" s="20">
        <f t="shared" ref="H45:I45" si="16">H47</f>
        <v>0</v>
      </c>
      <c r="I45" s="20">
        <f t="shared" si="16"/>
        <v>0</v>
      </c>
    </row>
    <row r="46" spans="1:9">
      <c r="A46" s="150"/>
      <c r="B46" s="151"/>
      <c r="C46" s="90"/>
      <c r="D46" s="90"/>
      <c r="E46" s="90"/>
      <c r="F46" s="78" t="s">
        <v>51</v>
      </c>
      <c r="G46" s="97"/>
      <c r="H46" s="97"/>
      <c r="I46" s="97"/>
    </row>
    <row r="47" spans="1:9">
      <c r="A47" s="150"/>
      <c r="B47" s="153" t="s">
        <v>113</v>
      </c>
      <c r="C47" s="151"/>
      <c r="D47" s="85"/>
      <c r="E47" s="88"/>
      <c r="F47" s="57" t="s">
        <v>76</v>
      </c>
      <c r="G47" s="20">
        <f>G49</f>
        <v>0</v>
      </c>
      <c r="H47" s="20">
        <f t="shared" ref="H47:I47" si="17">H49</f>
        <v>0</v>
      </c>
      <c r="I47" s="20">
        <f t="shared" si="17"/>
        <v>0</v>
      </c>
    </row>
    <row r="48" spans="1:9">
      <c r="A48" s="150"/>
      <c r="B48" s="151"/>
      <c r="C48" s="90"/>
      <c r="D48" s="85"/>
      <c r="E48" s="22"/>
      <c r="F48" s="78" t="s">
        <v>51</v>
      </c>
      <c r="G48" s="97"/>
      <c r="H48" s="97"/>
      <c r="I48" s="97"/>
    </row>
    <row r="49" spans="1:9">
      <c r="A49" s="150"/>
      <c r="B49" s="153"/>
      <c r="C49" s="153" t="s">
        <v>113</v>
      </c>
      <c r="D49" s="85"/>
      <c r="E49" s="88"/>
      <c r="F49" s="57" t="s">
        <v>77</v>
      </c>
      <c r="G49" s="20">
        <f>G51</f>
        <v>0</v>
      </c>
      <c r="H49" s="20">
        <f t="shared" ref="H49:I49" si="18">H51</f>
        <v>0</v>
      </c>
      <c r="I49" s="20">
        <f t="shared" si="18"/>
        <v>0</v>
      </c>
    </row>
    <row r="50" spans="1:9">
      <c r="A50" s="150"/>
      <c r="B50" s="151"/>
      <c r="C50" s="90"/>
      <c r="D50" s="85"/>
      <c r="E50" s="88"/>
      <c r="F50" s="78" t="s">
        <v>114</v>
      </c>
      <c r="G50" s="97"/>
      <c r="H50" s="97"/>
      <c r="I50" s="97"/>
    </row>
    <row r="51" spans="1:9">
      <c r="A51" s="150"/>
      <c r="B51" s="151"/>
      <c r="C51" s="90"/>
      <c r="D51" s="85">
        <v>1139</v>
      </c>
      <c r="E51" s="22"/>
      <c r="F51" s="152" t="s">
        <v>77</v>
      </c>
      <c r="G51" s="20">
        <f>G53++G61</f>
        <v>0</v>
      </c>
      <c r="H51" s="20">
        <f t="shared" ref="H51:I51" si="19">H53++H61</f>
        <v>0</v>
      </c>
      <c r="I51" s="20">
        <f t="shared" si="19"/>
        <v>0</v>
      </c>
    </row>
    <row r="52" spans="1:9">
      <c r="A52" s="150"/>
      <c r="B52" s="151"/>
      <c r="C52" s="90"/>
      <c r="D52" s="90"/>
      <c r="E52" s="90"/>
      <c r="F52" s="78" t="s">
        <v>51</v>
      </c>
      <c r="G52" s="97"/>
      <c r="H52" s="97"/>
      <c r="I52" s="97"/>
    </row>
    <row r="53" spans="1:9">
      <c r="A53" s="150"/>
      <c r="B53" s="151"/>
      <c r="C53" s="90"/>
      <c r="D53" s="85"/>
      <c r="E53" s="85">
        <v>11001</v>
      </c>
      <c r="F53" s="22" t="s">
        <v>77</v>
      </c>
      <c r="G53" s="20">
        <f>G55</f>
        <v>21108</v>
      </c>
      <c r="H53" s="20">
        <f t="shared" ref="H53:I53" si="20">H55</f>
        <v>21108</v>
      </c>
      <c r="I53" s="20">
        <f t="shared" si="20"/>
        <v>21108</v>
      </c>
    </row>
    <row r="54" spans="1:9">
      <c r="A54" s="150"/>
      <c r="B54" s="151"/>
      <c r="C54" s="90"/>
      <c r="D54" s="85"/>
      <c r="E54" s="88"/>
      <c r="F54" s="78" t="s">
        <v>115</v>
      </c>
      <c r="G54" s="20"/>
      <c r="H54" s="20"/>
      <c r="I54" s="20"/>
    </row>
    <row r="55" spans="1:9">
      <c r="A55" s="150"/>
      <c r="B55" s="151"/>
      <c r="C55" s="90"/>
      <c r="D55" s="85"/>
      <c r="E55" s="88"/>
      <c r="F55" s="89" t="s">
        <v>69</v>
      </c>
      <c r="G55" s="20">
        <f>G57</f>
        <v>21108</v>
      </c>
      <c r="H55" s="20">
        <f t="shared" ref="H55:I55" si="21">H57</f>
        <v>21108</v>
      </c>
      <c r="I55" s="20">
        <f t="shared" si="21"/>
        <v>21108</v>
      </c>
    </row>
    <row r="56" spans="1:9" ht="34.5">
      <c r="A56" s="83"/>
      <c r="B56" s="84"/>
      <c r="C56" s="86"/>
      <c r="D56" s="86"/>
      <c r="E56" s="90"/>
      <c r="F56" s="78" t="s">
        <v>116</v>
      </c>
      <c r="G56" s="20"/>
      <c r="H56" s="20"/>
      <c r="I56" s="20"/>
    </row>
    <row r="57" spans="1:9">
      <c r="A57" s="83"/>
      <c r="B57" s="84"/>
      <c r="C57" s="86"/>
      <c r="D57" s="86"/>
      <c r="E57" s="90"/>
      <c r="F57" s="78" t="s">
        <v>32</v>
      </c>
      <c r="G57" s="20">
        <f>G58</f>
        <v>21108</v>
      </c>
      <c r="H57" s="20">
        <f t="shared" ref="H57:I59" si="22">H58</f>
        <v>21108</v>
      </c>
      <c r="I57" s="20">
        <f t="shared" si="22"/>
        <v>21108</v>
      </c>
    </row>
    <row r="58" spans="1:9">
      <c r="A58" s="83"/>
      <c r="B58" s="84"/>
      <c r="C58" s="86"/>
      <c r="D58" s="86"/>
      <c r="E58" s="90"/>
      <c r="F58" s="78" t="s">
        <v>117</v>
      </c>
      <c r="G58" s="20">
        <f>G59</f>
        <v>21108</v>
      </c>
      <c r="H58" s="20">
        <f t="shared" si="22"/>
        <v>21108</v>
      </c>
      <c r="I58" s="20">
        <f t="shared" si="22"/>
        <v>21108</v>
      </c>
    </row>
    <row r="59" spans="1:9">
      <c r="A59" s="83"/>
      <c r="B59" s="84"/>
      <c r="C59" s="86"/>
      <c r="D59" s="86"/>
      <c r="E59" s="90"/>
      <c r="F59" s="78" t="s">
        <v>118</v>
      </c>
      <c r="G59" s="20">
        <f>G60</f>
        <v>21108</v>
      </c>
      <c r="H59" s="20">
        <f t="shared" si="22"/>
        <v>21108</v>
      </c>
      <c r="I59" s="20">
        <f t="shared" si="22"/>
        <v>21108</v>
      </c>
    </row>
    <row r="60" spans="1:9">
      <c r="A60" s="83"/>
      <c r="B60" s="84"/>
      <c r="C60" s="86"/>
      <c r="D60" s="85"/>
      <c r="E60" s="88"/>
      <c r="F60" s="78" t="s">
        <v>78</v>
      </c>
      <c r="G60" s="20">
        <f>'1'!D45</f>
        <v>21108</v>
      </c>
      <c r="H60" s="20">
        <f>'1'!E45</f>
        <v>21108</v>
      </c>
      <c r="I60" s="20">
        <f>'1'!F45</f>
        <v>21108</v>
      </c>
    </row>
    <row r="61" spans="1:9">
      <c r="A61" s="83"/>
      <c r="B61" s="84"/>
      <c r="C61" s="86"/>
      <c r="D61" s="87"/>
      <c r="E61" s="85">
        <v>11001</v>
      </c>
      <c r="F61" s="22" t="s">
        <v>77</v>
      </c>
      <c r="G61" s="20">
        <f>G63</f>
        <v>-21108</v>
      </c>
      <c r="H61" s="20">
        <f t="shared" ref="H61:I61" si="23">H63</f>
        <v>-21108</v>
      </c>
      <c r="I61" s="20">
        <f t="shared" si="23"/>
        <v>-21108</v>
      </c>
    </row>
    <row r="62" spans="1:9">
      <c r="A62" s="83"/>
      <c r="B62" s="84"/>
      <c r="C62" s="86"/>
      <c r="D62" s="85"/>
      <c r="E62" s="88"/>
      <c r="F62" s="78" t="s">
        <v>115</v>
      </c>
      <c r="G62" s="97"/>
      <c r="H62" s="97"/>
      <c r="I62" s="97"/>
    </row>
    <row r="63" spans="1:9">
      <c r="A63" s="83"/>
      <c r="B63" s="84"/>
      <c r="C63" s="86"/>
      <c r="D63" s="87"/>
      <c r="E63" s="88"/>
      <c r="F63" s="89" t="s">
        <v>69</v>
      </c>
      <c r="G63" s="20">
        <f>G65</f>
        <v>-21108</v>
      </c>
      <c r="H63" s="20">
        <f t="shared" ref="H63:I63" si="24">H65</f>
        <v>-21108</v>
      </c>
      <c r="I63" s="20">
        <f t="shared" si="24"/>
        <v>-21108</v>
      </c>
    </row>
    <row r="64" spans="1:9" ht="34.5">
      <c r="A64" s="83"/>
      <c r="B64" s="84"/>
      <c r="C64" s="86"/>
      <c r="D64" s="86"/>
      <c r="E64" s="86"/>
      <c r="F64" s="78" t="s">
        <v>116</v>
      </c>
      <c r="G64" s="97"/>
      <c r="H64" s="97"/>
      <c r="I64" s="97"/>
    </row>
    <row r="65" spans="1:9">
      <c r="A65" s="83"/>
      <c r="B65" s="84"/>
      <c r="C65" s="86"/>
      <c r="D65" s="86"/>
      <c r="E65" s="86"/>
      <c r="F65" s="78" t="s">
        <v>32</v>
      </c>
      <c r="G65" s="20">
        <f>G66</f>
        <v>-21108</v>
      </c>
      <c r="H65" s="20">
        <f t="shared" ref="H65:I67" si="25">H66</f>
        <v>-21108</v>
      </c>
      <c r="I65" s="20">
        <f t="shared" si="25"/>
        <v>-21108</v>
      </c>
    </row>
    <row r="66" spans="1:9">
      <c r="A66" s="83"/>
      <c r="B66" s="84"/>
      <c r="C66" s="86"/>
      <c r="D66" s="86"/>
      <c r="E66" s="86"/>
      <c r="F66" s="78" t="s">
        <v>117</v>
      </c>
      <c r="G66" s="20">
        <f>G67</f>
        <v>-21108</v>
      </c>
      <c r="H66" s="20">
        <f t="shared" si="25"/>
        <v>-21108</v>
      </c>
      <c r="I66" s="20">
        <f t="shared" si="25"/>
        <v>-21108</v>
      </c>
    </row>
    <row r="67" spans="1:9">
      <c r="A67" s="83"/>
      <c r="B67" s="84"/>
      <c r="C67" s="86"/>
      <c r="D67" s="86"/>
      <c r="E67" s="86"/>
      <c r="F67" s="78" t="s">
        <v>118</v>
      </c>
      <c r="G67" s="20">
        <f>G68</f>
        <v>-21108</v>
      </c>
      <c r="H67" s="20">
        <f t="shared" si="25"/>
        <v>-21108</v>
      </c>
      <c r="I67" s="20">
        <f t="shared" si="25"/>
        <v>-21108</v>
      </c>
    </row>
    <row r="68" spans="1:9" ht="18" thickBot="1">
      <c r="A68" s="91"/>
      <c r="B68" s="92"/>
      <c r="C68" s="93"/>
      <c r="D68" s="94"/>
      <c r="E68" s="95"/>
      <c r="F68" s="96" t="s">
        <v>78</v>
      </c>
      <c r="G68" s="20">
        <f>'1'!D51</f>
        <v>-21108</v>
      </c>
      <c r="H68" s="20">
        <f>'1'!E51</f>
        <v>-21108</v>
      </c>
      <c r="I68" s="20">
        <f>'1'!F51</f>
        <v>-21108</v>
      </c>
    </row>
  </sheetData>
  <mergeCells count="5">
    <mergeCell ref="A5:I5"/>
    <mergeCell ref="A7:C7"/>
    <mergeCell ref="D7:E7"/>
    <mergeCell ref="F7:F8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view="pageBreakPreview" zoomScaleNormal="100" zoomScaleSheetLayoutView="100" workbookViewId="0"/>
  </sheetViews>
  <sheetFormatPr defaultRowHeight="17.25"/>
  <cols>
    <col min="1" max="1" width="50.42578125" style="1" customWidth="1"/>
    <col min="2" max="2" width="79.28515625" style="1" customWidth="1"/>
    <col min="3" max="3" width="19.7109375" style="1" customWidth="1"/>
    <col min="4" max="4" width="17.7109375" style="1" customWidth="1"/>
    <col min="5" max="5" width="20.5703125" style="39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17"/>
      <c r="B1" s="17"/>
      <c r="C1" s="17"/>
      <c r="D1" s="17"/>
      <c r="E1" s="39" t="s">
        <v>54</v>
      </c>
    </row>
    <row r="2" spans="1:5">
      <c r="A2" s="17"/>
      <c r="B2" s="190" t="s">
        <v>60</v>
      </c>
      <c r="C2" s="190"/>
      <c r="D2" s="190"/>
      <c r="E2" s="190"/>
    </row>
    <row r="3" spans="1:5">
      <c r="A3" s="17"/>
      <c r="B3" s="190" t="s">
        <v>1</v>
      </c>
      <c r="C3" s="190"/>
      <c r="D3" s="190"/>
      <c r="E3" s="190"/>
    </row>
    <row r="4" spans="1:5" ht="14.25" customHeight="1">
      <c r="A4" s="196" t="s">
        <v>45</v>
      </c>
      <c r="B4" s="196"/>
      <c r="C4" s="196"/>
      <c r="D4" s="196"/>
      <c r="E4" s="196"/>
    </row>
    <row r="5" spans="1:5" ht="61.5" customHeight="1">
      <c r="A5" s="197" t="s">
        <v>119</v>
      </c>
      <c r="B5" s="197"/>
      <c r="C5" s="197"/>
      <c r="D5" s="197"/>
      <c r="E5" s="197"/>
    </row>
    <row r="6" spans="1:5" ht="29.25" customHeight="1">
      <c r="A6" s="198" t="s">
        <v>49</v>
      </c>
      <c r="B6" s="198"/>
      <c r="C6" s="198"/>
      <c r="D6" s="198"/>
      <c r="E6" s="198"/>
    </row>
    <row r="7" spans="1:5" s="79" customFormat="1" ht="30.75" customHeight="1">
      <c r="A7" s="199" t="s">
        <v>46</v>
      </c>
      <c r="B7" s="199"/>
      <c r="C7" s="199"/>
      <c r="D7" s="199"/>
      <c r="E7" s="199"/>
    </row>
    <row r="8" spans="1:5">
      <c r="A8" s="77"/>
      <c r="B8" s="77"/>
      <c r="C8" s="77"/>
      <c r="D8" s="77"/>
      <c r="E8" s="77"/>
    </row>
    <row r="9" spans="1:5">
      <c r="A9" s="50" t="s">
        <v>43</v>
      </c>
      <c r="B9" s="50" t="s">
        <v>44</v>
      </c>
      <c r="C9" s="18"/>
      <c r="D9" s="18"/>
      <c r="E9" s="15"/>
    </row>
    <row r="10" spans="1:5">
      <c r="A10" s="35" t="s">
        <v>102</v>
      </c>
      <c r="B10" s="36" t="s">
        <v>103</v>
      </c>
      <c r="C10" s="60"/>
      <c r="D10" s="60"/>
      <c r="E10" s="52"/>
    </row>
    <row r="11" spans="1:5">
      <c r="A11" s="203" t="s">
        <v>52</v>
      </c>
      <c r="B11" s="203"/>
      <c r="C11" s="18"/>
      <c r="D11" s="18"/>
      <c r="E11" s="15"/>
    </row>
    <row r="12" spans="1:5">
      <c r="A12" s="18"/>
      <c r="B12" s="18"/>
      <c r="C12" s="18"/>
      <c r="D12" s="18"/>
      <c r="E12" s="15"/>
    </row>
    <row r="13" spans="1:5" ht="33" customHeight="1">
      <c r="A13" s="49" t="s">
        <v>29</v>
      </c>
      <c r="B13" s="48" t="s">
        <v>102</v>
      </c>
      <c r="C13" s="187" t="s">
        <v>55</v>
      </c>
      <c r="D13" s="188"/>
      <c r="E13" s="189"/>
    </row>
    <row r="14" spans="1:5" ht="45" customHeight="1">
      <c r="A14" s="49" t="s">
        <v>25</v>
      </c>
      <c r="B14" s="48" t="s">
        <v>104</v>
      </c>
      <c r="C14" s="48" t="s">
        <v>72</v>
      </c>
      <c r="D14" s="48" t="s">
        <v>73</v>
      </c>
      <c r="E14" s="55" t="s">
        <v>14</v>
      </c>
    </row>
    <row r="15" spans="1:5" ht="69">
      <c r="A15" s="49" t="s">
        <v>26</v>
      </c>
      <c r="B15" s="48" t="s">
        <v>105</v>
      </c>
      <c r="C15" s="53"/>
      <c r="D15" s="53"/>
      <c r="E15" s="53"/>
    </row>
    <row r="16" spans="1:5" ht="69">
      <c r="A16" s="49" t="s">
        <v>27</v>
      </c>
      <c r="B16" s="48" t="s">
        <v>106</v>
      </c>
      <c r="C16" s="53"/>
      <c r="D16" s="53"/>
      <c r="E16" s="53"/>
    </row>
    <row r="17" spans="1:5">
      <c r="A17" s="49" t="s">
        <v>22</v>
      </c>
      <c r="B17" s="48" t="s">
        <v>21</v>
      </c>
      <c r="C17" s="53"/>
      <c r="D17" s="53"/>
      <c r="E17" s="53"/>
    </row>
    <row r="18" spans="1:5" ht="42.75" customHeight="1">
      <c r="A18" s="49" t="s">
        <v>15</v>
      </c>
      <c r="B18" s="48" t="s">
        <v>107</v>
      </c>
      <c r="C18" s="53"/>
      <c r="D18" s="53"/>
      <c r="E18" s="53"/>
    </row>
    <row r="19" spans="1:5" ht="17.25" customHeight="1">
      <c r="A19" s="202" t="s">
        <v>30</v>
      </c>
      <c r="B19" s="202"/>
      <c r="C19" s="53"/>
      <c r="D19" s="53"/>
      <c r="E19" s="53"/>
    </row>
    <row r="20" spans="1:5" ht="34.5">
      <c r="A20" s="56" t="s">
        <v>108</v>
      </c>
      <c r="B20" s="56"/>
      <c r="C20" s="81">
        <v>-90</v>
      </c>
      <c r="D20" s="81">
        <v>-90</v>
      </c>
      <c r="E20" s="81">
        <v>-90</v>
      </c>
    </row>
    <row r="21" spans="1:5">
      <c r="A21" s="80" t="s">
        <v>109</v>
      </c>
      <c r="B21" s="80"/>
      <c r="C21" s="81">
        <v>1</v>
      </c>
      <c r="D21" s="81">
        <v>1</v>
      </c>
      <c r="E21" s="81">
        <v>1</v>
      </c>
    </row>
    <row r="22" spans="1:5">
      <c r="A22" s="80" t="s">
        <v>28</v>
      </c>
      <c r="B22" s="80"/>
      <c r="C22" s="25">
        <f>'1'!D18</f>
        <v>-21108</v>
      </c>
      <c r="D22" s="25">
        <f>'1'!E18</f>
        <v>-21108</v>
      </c>
      <c r="E22" s="25">
        <f>'1'!F18</f>
        <v>-21108</v>
      </c>
    </row>
    <row r="23" spans="1:5">
      <c r="A23" s="11"/>
      <c r="B23" s="11"/>
      <c r="C23" s="11"/>
      <c r="D23" s="11"/>
    </row>
    <row r="24" spans="1:5">
      <c r="A24" s="19" t="s">
        <v>43</v>
      </c>
      <c r="B24" s="63" t="s">
        <v>44</v>
      </c>
      <c r="C24" s="18"/>
      <c r="D24" s="18"/>
      <c r="E24" s="40"/>
    </row>
    <row r="25" spans="1:5">
      <c r="A25" s="19">
        <f>'1'!A24</f>
        <v>1205</v>
      </c>
      <c r="B25" s="64" t="str">
        <f>'1'!C25</f>
        <v xml:space="preserve"> Սոցիալական ապահովություն</v>
      </c>
      <c r="C25" s="60"/>
      <c r="D25" s="60"/>
      <c r="E25" s="40"/>
    </row>
    <row r="26" spans="1:5">
      <c r="A26" s="67" t="s">
        <v>80</v>
      </c>
      <c r="B26" s="88"/>
      <c r="C26" s="18"/>
      <c r="D26" s="18"/>
      <c r="E26" s="15"/>
    </row>
    <row r="27" spans="1:5" ht="32.25" customHeight="1">
      <c r="A27" s="68" t="s">
        <v>29</v>
      </c>
      <c r="B27" s="69">
        <f>'1'!A24</f>
        <v>1205</v>
      </c>
      <c r="C27" s="200" t="s">
        <v>56</v>
      </c>
      <c r="D27" s="201"/>
      <c r="E27" s="201"/>
    </row>
    <row r="28" spans="1:5" ht="38.25" customHeight="1">
      <c r="A28" s="68" t="s">
        <v>25</v>
      </c>
      <c r="B28" s="69">
        <f>'1'!B31</f>
        <v>12024</v>
      </c>
      <c r="C28" s="54" t="s">
        <v>72</v>
      </c>
      <c r="D28" s="54" t="s">
        <v>73</v>
      </c>
      <c r="E28" s="47" t="s">
        <v>57</v>
      </c>
    </row>
    <row r="29" spans="1:5" ht="93.75" customHeight="1">
      <c r="A29" s="68" t="s">
        <v>26</v>
      </c>
      <c r="B29" s="69" t="str">
        <f>'1'!C32</f>
        <v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v>
      </c>
      <c r="C29" s="193"/>
      <c r="D29" s="193"/>
      <c r="E29" s="193"/>
    </row>
    <row r="30" spans="1:5" ht="105" customHeight="1">
      <c r="A30" s="68" t="s">
        <v>27</v>
      </c>
      <c r="B30" s="69" t="str">
        <f>'1'!C34</f>
        <v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v>
      </c>
      <c r="C30" s="194"/>
      <c r="D30" s="194"/>
      <c r="E30" s="194"/>
    </row>
    <row r="31" spans="1:5" ht="25.5" customHeight="1">
      <c r="A31" s="68" t="s">
        <v>22</v>
      </c>
      <c r="B31" s="69" t="s">
        <v>21</v>
      </c>
      <c r="C31" s="194"/>
      <c r="D31" s="194"/>
      <c r="E31" s="194"/>
    </row>
    <row r="32" spans="1:5" ht="55.5" customHeight="1">
      <c r="A32" s="68" t="s">
        <v>15</v>
      </c>
      <c r="B32" s="69" t="s">
        <v>90</v>
      </c>
      <c r="C32" s="195"/>
      <c r="D32" s="195"/>
      <c r="E32" s="195"/>
    </row>
    <row r="33" spans="1:5" ht="17.25" customHeight="1">
      <c r="A33" s="191" t="s">
        <v>30</v>
      </c>
      <c r="B33" s="192"/>
      <c r="C33" s="16"/>
      <c r="D33" s="16"/>
      <c r="E33" s="16"/>
    </row>
    <row r="34" spans="1:5" ht="17.25" customHeight="1">
      <c r="A34" s="72" t="s">
        <v>93</v>
      </c>
      <c r="B34" s="73"/>
      <c r="C34" s="75">
        <v>38</v>
      </c>
      <c r="D34" s="75">
        <v>38</v>
      </c>
      <c r="E34" s="75">
        <v>38</v>
      </c>
    </row>
    <row r="35" spans="1:5">
      <c r="A35" s="185" t="s">
        <v>28</v>
      </c>
      <c r="B35" s="186"/>
      <c r="C35" s="25">
        <f>'1'!D31</f>
        <v>21108</v>
      </c>
      <c r="D35" s="25">
        <f>'1'!E31</f>
        <v>21108</v>
      </c>
      <c r="E35" s="25">
        <f>'1'!F31</f>
        <v>21108</v>
      </c>
    </row>
    <row r="36" spans="1:5">
      <c r="A36" s="46"/>
      <c r="B36" s="46"/>
      <c r="C36" s="46"/>
      <c r="D36" s="46"/>
      <c r="E36" s="45"/>
    </row>
    <row r="37" spans="1:5">
      <c r="A37" s="209" t="s">
        <v>121</v>
      </c>
      <c r="B37" s="209"/>
      <c r="C37" s="209"/>
      <c r="D37" s="209"/>
      <c r="E37" s="209"/>
    </row>
    <row r="38" spans="1:5">
      <c r="A38" s="11"/>
      <c r="B38" s="11"/>
      <c r="C38" s="11"/>
      <c r="D38" s="11"/>
    </row>
    <row r="39" spans="1:5">
      <c r="A39" s="145" t="s">
        <v>43</v>
      </c>
      <c r="B39" s="147" t="s">
        <v>44</v>
      </c>
      <c r="C39" s="80"/>
      <c r="D39" s="80"/>
      <c r="E39" s="20"/>
    </row>
    <row r="40" spans="1:5">
      <c r="A40" s="146">
        <v>1139</v>
      </c>
      <c r="B40" s="148" t="s">
        <v>77</v>
      </c>
      <c r="C40" s="80"/>
      <c r="D40" s="80"/>
      <c r="E40" s="20"/>
    </row>
    <row r="41" spans="1:5">
      <c r="A41" s="203" t="s">
        <v>80</v>
      </c>
      <c r="B41" s="204"/>
      <c r="C41" s="80"/>
      <c r="D41" s="80"/>
      <c r="E41" s="20"/>
    </row>
    <row r="42" spans="1:5">
      <c r="A42" s="139"/>
      <c r="B42" s="140"/>
      <c r="C42" s="80"/>
      <c r="D42" s="80"/>
      <c r="E42" s="20"/>
    </row>
    <row r="43" spans="1:5">
      <c r="A43" s="141" t="s">
        <v>29</v>
      </c>
      <c r="B43" s="142">
        <v>1139</v>
      </c>
      <c r="C43" s="80"/>
      <c r="D43" s="80"/>
      <c r="E43" s="20"/>
    </row>
    <row r="44" spans="1:5">
      <c r="A44" s="141" t="s">
        <v>25</v>
      </c>
      <c r="B44" s="142">
        <v>11001</v>
      </c>
      <c r="C44" s="80"/>
      <c r="D44" s="80"/>
      <c r="E44" s="20"/>
    </row>
    <row r="45" spans="1:5">
      <c r="A45" s="141" t="s">
        <v>26</v>
      </c>
      <c r="B45" s="142" t="s">
        <v>70</v>
      </c>
      <c r="C45" s="80"/>
      <c r="D45" s="80"/>
      <c r="E45" s="20"/>
    </row>
    <row r="46" spans="1:5" ht="69">
      <c r="A46" s="141" t="s">
        <v>27</v>
      </c>
      <c r="B46" s="142" t="s">
        <v>120</v>
      </c>
      <c r="C46" s="80"/>
      <c r="D46" s="80"/>
      <c r="E46" s="20"/>
    </row>
    <row r="47" spans="1:5">
      <c r="A47" s="141" t="s">
        <v>22</v>
      </c>
      <c r="B47" s="142" t="s">
        <v>71</v>
      </c>
      <c r="C47" s="22"/>
      <c r="D47" s="22"/>
      <c r="E47" s="20"/>
    </row>
    <row r="48" spans="1:5">
      <c r="A48" s="191" t="s">
        <v>30</v>
      </c>
      <c r="B48" s="192"/>
      <c r="C48" s="22"/>
      <c r="D48" s="22"/>
      <c r="E48" s="20"/>
    </row>
    <row r="49" spans="1:5">
      <c r="A49" s="205" t="s">
        <v>28</v>
      </c>
      <c r="B49" s="206"/>
      <c r="C49" s="25">
        <f>'1'!D45</f>
        <v>21108</v>
      </c>
      <c r="D49" s="25">
        <f>'1'!E45</f>
        <v>21108</v>
      </c>
      <c r="E49" s="25">
        <f>'1'!F45</f>
        <v>21108</v>
      </c>
    </row>
    <row r="50" spans="1:5">
      <c r="A50" s="143"/>
      <c r="B50" s="144"/>
      <c r="C50" s="22"/>
      <c r="D50" s="22"/>
      <c r="E50" s="22"/>
    </row>
    <row r="51" spans="1:5">
      <c r="A51" s="141" t="s">
        <v>29</v>
      </c>
      <c r="B51" s="142">
        <v>1139</v>
      </c>
      <c r="C51" s="22"/>
      <c r="D51" s="22"/>
      <c r="E51" s="22"/>
    </row>
    <row r="52" spans="1:5">
      <c r="A52" s="141" t="s">
        <v>25</v>
      </c>
      <c r="B52" s="142">
        <v>11001</v>
      </c>
      <c r="C52" s="22"/>
      <c r="D52" s="22"/>
      <c r="E52" s="22"/>
    </row>
    <row r="53" spans="1:5">
      <c r="A53" s="141" t="s">
        <v>26</v>
      </c>
      <c r="B53" s="142" t="s">
        <v>70</v>
      </c>
      <c r="C53" s="22"/>
      <c r="D53" s="22"/>
      <c r="E53" s="22"/>
    </row>
    <row r="54" spans="1:5" ht="69">
      <c r="A54" s="141" t="s">
        <v>27</v>
      </c>
      <c r="B54" s="142" t="s">
        <v>120</v>
      </c>
      <c r="C54" s="22"/>
      <c r="D54" s="22"/>
      <c r="E54" s="22"/>
    </row>
    <row r="55" spans="1:5">
      <c r="A55" s="141" t="s">
        <v>22</v>
      </c>
      <c r="B55" s="142" t="s">
        <v>71</v>
      </c>
      <c r="C55" s="22"/>
      <c r="D55" s="22"/>
      <c r="E55" s="22"/>
    </row>
    <row r="56" spans="1:5">
      <c r="A56" s="191" t="s">
        <v>30</v>
      </c>
      <c r="B56" s="192"/>
      <c r="C56" s="22"/>
      <c r="D56" s="22"/>
      <c r="E56" s="22"/>
    </row>
    <row r="57" spans="1:5" ht="18" thickBot="1">
      <c r="A57" s="207" t="s">
        <v>28</v>
      </c>
      <c r="B57" s="208"/>
      <c r="C57" s="25">
        <f>'1'!D51</f>
        <v>-21108</v>
      </c>
      <c r="D57" s="25">
        <f>'1'!E51</f>
        <v>-21108</v>
      </c>
      <c r="E57" s="25">
        <f>'1'!F51</f>
        <v>-21108</v>
      </c>
    </row>
  </sheetData>
  <sortState ref="A17:N22">
    <sortCondition ref="E12"/>
  </sortState>
  <mergeCells count="21">
    <mergeCell ref="A41:B41"/>
    <mergeCell ref="A49:B49"/>
    <mergeCell ref="A57:B57"/>
    <mergeCell ref="A37:E37"/>
    <mergeCell ref="A56:B56"/>
    <mergeCell ref="A48:B48"/>
    <mergeCell ref="A35:B35"/>
    <mergeCell ref="C13:E13"/>
    <mergeCell ref="B2:E2"/>
    <mergeCell ref="B3:E3"/>
    <mergeCell ref="A33:B33"/>
    <mergeCell ref="E29:E32"/>
    <mergeCell ref="A4:E4"/>
    <mergeCell ref="A5:E5"/>
    <mergeCell ref="A6:E6"/>
    <mergeCell ref="A7:E7"/>
    <mergeCell ref="C29:C32"/>
    <mergeCell ref="C27:E27"/>
    <mergeCell ref="D29:D32"/>
    <mergeCell ref="A19:B19"/>
    <mergeCell ref="A11:B11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view="pageBreakPreview" zoomScaleNormal="100" zoomScaleSheetLayoutView="100" workbookViewId="0"/>
  </sheetViews>
  <sheetFormatPr defaultRowHeight="17.25"/>
  <cols>
    <col min="1" max="1" width="50.42578125" style="1" customWidth="1"/>
    <col min="2" max="2" width="83.85546875" style="1" customWidth="1"/>
    <col min="3" max="3" width="14.7109375" style="1" customWidth="1"/>
    <col min="4" max="4" width="18.28515625" style="1" customWidth="1"/>
    <col min="5" max="5" width="19" style="13" customWidth="1"/>
    <col min="6" max="6" width="9.5703125" style="1" customWidth="1"/>
    <col min="7" max="7" width="16.5703125" style="1" customWidth="1"/>
    <col min="8" max="8" width="10" style="1" customWidth="1"/>
    <col min="9" max="16384" width="9.140625" style="1"/>
  </cols>
  <sheetData>
    <row r="1" spans="1:5">
      <c r="A1" s="17"/>
      <c r="B1" s="17"/>
      <c r="C1" s="17"/>
      <c r="D1" s="17"/>
      <c r="E1" s="13" t="s">
        <v>58</v>
      </c>
    </row>
    <row r="2" spans="1:5">
      <c r="A2" s="17"/>
      <c r="B2" s="17"/>
      <c r="C2" s="17"/>
      <c r="D2" s="17"/>
      <c r="E2" s="13" t="s">
        <v>60</v>
      </c>
    </row>
    <row r="3" spans="1:5">
      <c r="A3" s="17"/>
      <c r="B3" s="17"/>
      <c r="C3" s="17"/>
      <c r="D3" s="17"/>
      <c r="E3" s="13" t="s">
        <v>1</v>
      </c>
    </row>
    <row r="4" spans="1:5" ht="14.25" customHeight="1">
      <c r="A4" s="196" t="s">
        <v>45</v>
      </c>
      <c r="B4" s="196"/>
      <c r="C4" s="196"/>
      <c r="D4" s="196"/>
      <c r="E4" s="196"/>
    </row>
    <row r="5" spans="1:5" ht="61.5" customHeight="1">
      <c r="A5" s="197" t="s">
        <v>91</v>
      </c>
      <c r="B5" s="197"/>
      <c r="C5" s="197"/>
      <c r="D5" s="197"/>
      <c r="E5" s="197"/>
    </row>
    <row r="6" spans="1:5" ht="30.75" customHeight="1">
      <c r="A6" s="211"/>
      <c r="B6" s="211"/>
      <c r="C6" s="211"/>
      <c r="D6" s="211"/>
      <c r="E6" s="211"/>
    </row>
    <row r="7" spans="1:5">
      <c r="A7" s="212" t="s">
        <v>19</v>
      </c>
      <c r="B7" s="212"/>
      <c r="C7" s="212"/>
      <c r="D7" s="212"/>
      <c r="E7" s="212"/>
    </row>
    <row r="8" spans="1:5">
      <c r="A8" s="12"/>
      <c r="B8" s="12"/>
      <c r="C8" s="12"/>
      <c r="D8" s="12"/>
      <c r="E8" s="14"/>
    </row>
    <row r="9" spans="1:5">
      <c r="A9" s="210" t="s">
        <v>92</v>
      </c>
      <c r="B9" s="210"/>
      <c r="C9" s="210"/>
      <c r="D9" s="210"/>
      <c r="E9" s="210"/>
    </row>
    <row r="10" spans="1:5">
      <c r="A10" s="18"/>
      <c r="B10" s="18"/>
      <c r="C10" s="18"/>
      <c r="D10" s="18"/>
      <c r="E10" s="40"/>
    </row>
    <row r="11" spans="1:5">
      <c r="A11" s="78" t="s">
        <v>43</v>
      </c>
      <c r="B11" s="78" t="s">
        <v>44</v>
      </c>
      <c r="C11" s="18"/>
      <c r="D11" s="18"/>
      <c r="E11" s="15"/>
    </row>
    <row r="12" spans="1:5">
      <c r="A12" s="35" t="s">
        <v>102</v>
      </c>
      <c r="B12" s="36" t="s">
        <v>103</v>
      </c>
      <c r="C12" s="60"/>
      <c r="D12" s="60"/>
      <c r="E12" s="52"/>
    </row>
    <row r="13" spans="1:5">
      <c r="A13" s="203" t="s">
        <v>52</v>
      </c>
      <c r="B13" s="203"/>
      <c r="C13" s="18"/>
      <c r="D13" s="18"/>
      <c r="E13" s="15"/>
    </row>
    <row r="14" spans="1:5">
      <c r="A14" s="18"/>
      <c r="B14" s="18"/>
      <c r="C14" s="18"/>
      <c r="D14" s="18"/>
      <c r="E14" s="15"/>
    </row>
    <row r="15" spans="1:5" ht="33" customHeight="1">
      <c r="A15" s="70" t="s">
        <v>29</v>
      </c>
      <c r="B15" s="48" t="s">
        <v>102</v>
      </c>
      <c r="C15" s="187" t="s">
        <v>55</v>
      </c>
      <c r="D15" s="188"/>
      <c r="E15" s="189"/>
    </row>
    <row r="16" spans="1:5" ht="45" customHeight="1">
      <c r="A16" s="70" t="s">
        <v>25</v>
      </c>
      <c r="B16" s="48" t="s">
        <v>104</v>
      </c>
      <c r="C16" s="157" t="s">
        <v>72</v>
      </c>
      <c r="D16" s="157" t="s">
        <v>73</v>
      </c>
      <c r="E16" s="76" t="s">
        <v>14</v>
      </c>
    </row>
    <row r="17" spans="1:5" ht="69">
      <c r="A17" s="70" t="s">
        <v>26</v>
      </c>
      <c r="B17" s="48" t="s">
        <v>105</v>
      </c>
      <c r="C17" s="53"/>
      <c r="D17" s="53"/>
      <c r="E17" s="53"/>
    </row>
    <row r="18" spans="1:5" ht="69">
      <c r="A18" s="70" t="s">
        <v>27</v>
      </c>
      <c r="B18" s="48" t="s">
        <v>106</v>
      </c>
      <c r="C18" s="53"/>
      <c r="D18" s="53"/>
      <c r="E18" s="53"/>
    </row>
    <row r="19" spans="1:5">
      <c r="A19" s="70" t="s">
        <v>22</v>
      </c>
      <c r="B19" s="48" t="s">
        <v>21</v>
      </c>
      <c r="C19" s="53"/>
      <c r="D19" s="53"/>
      <c r="E19" s="53"/>
    </row>
    <row r="20" spans="1:5" ht="42.75" customHeight="1">
      <c r="A20" s="70" t="s">
        <v>15</v>
      </c>
      <c r="B20" s="48" t="s">
        <v>107</v>
      </c>
      <c r="C20" s="53"/>
      <c r="D20" s="53"/>
      <c r="E20" s="53"/>
    </row>
    <row r="21" spans="1:5" ht="17.25" customHeight="1">
      <c r="A21" s="202" t="s">
        <v>30</v>
      </c>
      <c r="B21" s="202"/>
      <c r="C21" s="53"/>
      <c r="D21" s="53"/>
      <c r="E21" s="53"/>
    </row>
    <row r="22" spans="1:5" ht="34.5">
      <c r="A22" s="78" t="s">
        <v>108</v>
      </c>
      <c r="B22" s="78"/>
      <c r="C22" s="25">
        <f>'3'!C20</f>
        <v>-90</v>
      </c>
      <c r="D22" s="25">
        <f>'3'!D20</f>
        <v>-90</v>
      </c>
      <c r="E22" s="25">
        <f>'3'!E20</f>
        <v>-90</v>
      </c>
    </row>
    <row r="23" spans="1:5">
      <c r="A23" s="80" t="s">
        <v>109</v>
      </c>
      <c r="B23" s="80"/>
      <c r="C23" s="81">
        <f>'3'!C21</f>
        <v>1</v>
      </c>
      <c r="D23" s="81">
        <f>'3'!D21</f>
        <v>1</v>
      </c>
      <c r="E23" s="81">
        <f>'3'!E21</f>
        <v>1</v>
      </c>
    </row>
    <row r="24" spans="1:5">
      <c r="A24" s="80" t="s">
        <v>28</v>
      </c>
      <c r="B24" s="80"/>
      <c r="C24" s="25">
        <f>'3'!C22</f>
        <v>-21108</v>
      </c>
      <c r="D24" s="25">
        <f>'3'!D22</f>
        <v>-21108</v>
      </c>
      <c r="E24" s="25">
        <f>'3'!E22</f>
        <v>-21108</v>
      </c>
    </row>
    <row r="25" spans="1:5" s="154" customFormat="1">
      <c r="A25" s="144"/>
      <c r="B25" s="144"/>
      <c r="C25" s="40"/>
      <c r="D25" s="40"/>
      <c r="E25" s="40"/>
    </row>
    <row r="26" spans="1:5">
      <c r="A26" s="19" t="s">
        <v>43</v>
      </c>
      <c r="B26" s="63" t="s">
        <v>44</v>
      </c>
      <c r="C26" s="18"/>
      <c r="D26" s="18"/>
      <c r="E26" s="40"/>
    </row>
    <row r="27" spans="1:5">
      <c r="A27" s="19">
        <f>'3'!A25</f>
        <v>1205</v>
      </c>
      <c r="B27" s="19" t="str">
        <f>'3'!B25</f>
        <v xml:space="preserve"> Սոցիալական ապահովություն</v>
      </c>
      <c r="C27" s="60"/>
      <c r="D27" s="60"/>
      <c r="E27" s="40"/>
    </row>
    <row r="28" spans="1:5" ht="23.25" customHeight="1">
      <c r="A28" s="65"/>
      <c r="B28" s="66"/>
      <c r="C28" s="18"/>
      <c r="D28" s="18"/>
      <c r="E28" s="15"/>
    </row>
    <row r="29" spans="1:5">
      <c r="A29" s="67" t="s">
        <v>80</v>
      </c>
      <c r="B29" s="88"/>
      <c r="C29" s="18"/>
      <c r="D29" s="18"/>
      <c r="E29" s="15"/>
    </row>
    <row r="30" spans="1:5" ht="56.25" customHeight="1">
      <c r="A30" s="68" t="s">
        <v>29</v>
      </c>
      <c r="B30" s="69">
        <f>'3'!B27</f>
        <v>1205</v>
      </c>
      <c r="C30" s="200" t="s">
        <v>56</v>
      </c>
      <c r="D30" s="201"/>
      <c r="E30" s="201"/>
    </row>
    <row r="31" spans="1:5" ht="40.5" customHeight="1">
      <c r="A31" s="68" t="s">
        <v>25</v>
      </c>
      <c r="B31" s="71">
        <f>'3'!B28</f>
        <v>12024</v>
      </c>
      <c r="C31" s="61" t="s">
        <v>72</v>
      </c>
      <c r="D31" s="61" t="s">
        <v>73</v>
      </c>
      <c r="E31" s="47" t="s">
        <v>57</v>
      </c>
    </row>
    <row r="32" spans="1:5" ht="104.25" customHeight="1">
      <c r="A32" s="68" t="s">
        <v>26</v>
      </c>
      <c r="B32" s="71" t="str">
        <f>'3'!B29</f>
        <v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v>
      </c>
      <c r="C32" s="193"/>
      <c r="D32" s="193"/>
      <c r="E32" s="193"/>
    </row>
    <row r="33" spans="1:5" ht="86.25">
      <c r="A33" s="68" t="s">
        <v>27</v>
      </c>
      <c r="B33" s="71" t="str">
        <f>'3'!B30</f>
        <v xml:space="preserve">ՀՀ Սյունիքի մարզի Շուռնուխ և Որոտան բնակավայրերում գտնվող և
Ադրբեջանի վերահսկողության տակ անցած բնակելի անշարժ գույքի
հասցեում հաշվառված կամ այդ հասցեում փաստացի բնակված,
սակայն նույն բնակավայրի այլ հասցեում հաշվառված քաղաքացիներին
դրամական աջակցություն </v>
      </c>
      <c r="C33" s="194"/>
      <c r="D33" s="194"/>
      <c r="E33" s="194"/>
    </row>
    <row r="34" spans="1:5" ht="25.5" customHeight="1">
      <c r="A34" s="68" t="s">
        <v>22</v>
      </c>
      <c r="B34" s="71" t="str">
        <f>'3'!B31</f>
        <v xml:space="preserve"> Տրանսֆերտների տրամադրում </v>
      </c>
      <c r="C34" s="194"/>
      <c r="D34" s="194"/>
      <c r="E34" s="194"/>
    </row>
    <row r="35" spans="1:5" ht="55.5" customHeight="1">
      <c r="A35" s="68" t="s">
        <v>15</v>
      </c>
      <c r="B35" s="71" t="str">
        <f>'3'!B32</f>
        <v xml:space="preserve">ՀՀ կառավարության 2021 թ․ փետրվարի 4-ի N 112-Լ որոշման
պահանջներին համապատասխան </v>
      </c>
      <c r="C35" s="195"/>
      <c r="D35" s="195"/>
      <c r="E35" s="195"/>
    </row>
    <row r="36" spans="1:5" ht="17.25" customHeight="1">
      <c r="A36" s="191" t="s">
        <v>30</v>
      </c>
      <c r="B36" s="192"/>
      <c r="C36" s="16"/>
      <c r="D36" s="16"/>
      <c r="E36" s="16"/>
    </row>
    <row r="37" spans="1:5" ht="17.25" customHeight="1">
      <c r="A37" s="74" t="s">
        <v>94</v>
      </c>
      <c r="B37" s="73"/>
      <c r="C37" s="75">
        <v>38</v>
      </c>
      <c r="D37" s="75">
        <v>38</v>
      </c>
      <c r="E37" s="75">
        <v>38</v>
      </c>
    </row>
    <row r="38" spans="1:5">
      <c r="A38" s="185" t="s">
        <v>28</v>
      </c>
      <c r="B38" s="186"/>
      <c r="C38" s="25">
        <f>'1'!D31</f>
        <v>21108</v>
      </c>
      <c r="D38" s="25">
        <f>'1'!E31</f>
        <v>21108</v>
      </c>
      <c r="E38" s="25">
        <f>'1'!F31</f>
        <v>21108</v>
      </c>
    </row>
    <row r="39" spans="1:5">
      <c r="A39" s="46"/>
      <c r="B39" s="46"/>
      <c r="C39" s="46"/>
      <c r="D39" s="46"/>
      <c r="E39" s="45"/>
    </row>
    <row r="40" spans="1:5">
      <c r="A40" s="210" t="s">
        <v>61</v>
      </c>
      <c r="B40" s="210"/>
      <c r="C40" s="210"/>
      <c r="D40" s="210"/>
      <c r="E40" s="210"/>
    </row>
    <row r="41" spans="1:5">
      <c r="A41" s="46"/>
      <c r="B41" s="46"/>
      <c r="C41" s="46"/>
      <c r="D41" s="46"/>
      <c r="E41" s="45"/>
    </row>
    <row r="42" spans="1:5">
      <c r="A42" s="145" t="s">
        <v>43</v>
      </c>
      <c r="B42" s="147" t="s">
        <v>44</v>
      </c>
      <c r="C42" s="80"/>
      <c r="D42" s="80"/>
      <c r="E42" s="20"/>
    </row>
    <row r="43" spans="1:5">
      <c r="A43" s="146">
        <v>1139</v>
      </c>
      <c r="B43" s="148" t="s">
        <v>77</v>
      </c>
      <c r="C43" s="80"/>
      <c r="D43" s="80"/>
      <c r="E43" s="20"/>
    </row>
    <row r="44" spans="1:5">
      <c r="A44" s="203" t="s">
        <v>80</v>
      </c>
      <c r="B44" s="204"/>
      <c r="C44" s="80"/>
      <c r="D44" s="80"/>
      <c r="E44" s="20"/>
    </row>
    <row r="45" spans="1:5">
      <c r="A45" s="139"/>
      <c r="B45" s="140"/>
      <c r="C45" s="80"/>
      <c r="D45" s="80"/>
      <c r="E45" s="20"/>
    </row>
    <row r="46" spans="1:5">
      <c r="A46" s="141" t="s">
        <v>29</v>
      </c>
      <c r="B46" s="142">
        <v>1139</v>
      </c>
      <c r="C46" s="80"/>
      <c r="D46" s="80"/>
      <c r="E46" s="20"/>
    </row>
    <row r="47" spans="1:5">
      <c r="A47" s="141" t="s">
        <v>25</v>
      </c>
      <c r="B47" s="142">
        <v>11001</v>
      </c>
      <c r="C47" s="80"/>
      <c r="D47" s="80"/>
      <c r="E47" s="20"/>
    </row>
    <row r="48" spans="1:5">
      <c r="A48" s="141" t="s">
        <v>26</v>
      </c>
      <c r="B48" s="142" t="s">
        <v>70</v>
      </c>
      <c r="C48" s="80"/>
      <c r="D48" s="80"/>
      <c r="E48" s="20"/>
    </row>
    <row r="49" spans="1:5" ht="69">
      <c r="A49" s="141" t="s">
        <v>27</v>
      </c>
      <c r="B49" s="142" t="s">
        <v>120</v>
      </c>
      <c r="C49" s="80"/>
      <c r="D49" s="80"/>
      <c r="E49" s="20"/>
    </row>
    <row r="50" spans="1:5">
      <c r="A50" s="191" t="s">
        <v>30</v>
      </c>
      <c r="B50" s="192"/>
      <c r="C50" s="22"/>
      <c r="D50" s="22"/>
      <c r="E50" s="22"/>
    </row>
    <row r="51" spans="1:5">
      <c r="A51" s="141" t="s">
        <v>22</v>
      </c>
      <c r="B51" s="142" t="s">
        <v>71</v>
      </c>
      <c r="C51" s="22"/>
      <c r="D51" s="22"/>
      <c r="E51" s="20"/>
    </row>
    <row r="52" spans="1:5">
      <c r="A52" s="155"/>
      <c r="B52" s="156"/>
      <c r="C52" s="22"/>
      <c r="D52" s="22"/>
      <c r="E52" s="20"/>
    </row>
    <row r="53" spans="1:5">
      <c r="A53" s="205" t="s">
        <v>28</v>
      </c>
      <c r="B53" s="206"/>
      <c r="C53" s="25">
        <f>'3'!C49</f>
        <v>21108</v>
      </c>
      <c r="D53" s="25">
        <f>'3'!D49</f>
        <v>21108</v>
      </c>
      <c r="E53" s="25">
        <f>'3'!E49</f>
        <v>21108</v>
      </c>
    </row>
    <row r="54" spans="1:5">
      <c r="A54" s="143"/>
      <c r="B54" s="144"/>
      <c r="C54" s="22"/>
      <c r="D54" s="22"/>
      <c r="E54" s="22"/>
    </row>
    <row r="55" spans="1:5">
      <c r="A55" s="141" t="s">
        <v>29</v>
      </c>
      <c r="B55" s="142">
        <v>1139</v>
      </c>
      <c r="C55" s="22"/>
      <c r="D55" s="22"/>
      <c r="E55" s="22"/>
    </row>
    <row r="56" spans="1:5">
      <c r="A56" s="141" t="s">
        <v>25</v>
      </c>
      <c r="B56" s="142">
        <v>11001</v>
      </c>
      <c r="C56" s="22"/>
      <c r="D56" s="22"/>
      <c r="E56" s="22"/>
    </row>
    <row r="57" spans="1:5">
      <c r="A57" s="141" t="s">
        <v>26</v>
      </c>
      <c r="B57" s="142" t="s">
        <v>70</v>
      </c>
      <c r="C57" s="22"/>
      <c r="D57" s="22"/>
      <c r="E57" s="22"/>
    </row>
    <row r="58" spans="1:5" ht="69">
      <c r="A58" s="141" t="s">
        <v>27</v>
      </c>
      <c r="B58" s="142" t="s">
        <v>120</v>
      </c>
      <c r="C58" s="22"/>
      <c r="D58" s="22"/>
      <c r="E58" s="22"/>
    </row>
    <row r="59" spans="1:5">
      <c r="A59" s="141" t="s">
        <v>22</v>
      </c>
      <c r="B59" s="142" t="s">
        <v>71</v>
      </c>
      <c r="C59" s="22"/>
      <c r="D59" s="22"/>
      <c r="E59" s="22"/>
    </row>
    <row r="60" spans="1:5">
      <c r="A60" s="191" t="s">
        <v>30</v>
      </c>
      <c r="B60" s="192"/>
      <c r="C60" s="22"/>
      <c r="D60" s="22"/>
      <c r="E60" s="22"/>
    </row>
    <row r="61" spans="1:5" ht="18" thickBot="1">
      <c r="A61" s="207" t="s">
        <v>28</v>
      </c>
      <c r="B61" s="208"/>
      <c r="C61" s="25">
        <f>'3'!C57</f>
        <v>-21108</v>
      </c>
      <c r="D61" s="25">
        <f>'3'!D57</f>
        <v>-21108</v>
      </c>
      <c r="E61" s="25">
        <f>'3'!E57</f>
        <v>-21108</v>
      </c>
    </row>
    <row r="62" spans="1:5">
      <c r="A62" s="11"/>
      <c r="B62" s="11"/>
      <c r="C62" s="11"/>
      <c r="D62" s="11"/>
      <c r="E62" s="15"/>
    </row>
    <row r="63" spans="1:5">
      <c r="A63" s="11"/>
      <c r="B63" s="11"/>
      <c r="C63" s="11"/>
      <c r="D63" s="11"/>
      <c r="E63" s="15"/>
    </row>
    <row r="64" spans="1:5">
      <c r="A64" s="11"/>
      <c r="B64" s="11"/>
      <c r="C64" s="11"/>
      <c r="D64" s="11"/>
      <c r="E64" s="15"/>
    </row>
    <row r="65" spans="1:5">
      <c r="A65" s="11"/>
      <c r="B65" s="11"/>
      <c r="C65" s="11"/>
      <c r="D65" s="11"/>
      <c r="E65" s="15"/>
    </row>
    <row r="66" spans="1:5">
      <c r="A66" s="11"/>
      <c r="B66" s="11"/>
      <c r="C66" s="11"/>
      <c r="D66" s="11"/>
      <c r="E66" s="15"/>
    </row>
    <row r="67" spans="1:5">
      <c r="E67" s="15"/>
    </row>
    <row r="68" spans="1:5">
      <c r="E68" s="15"/>
    </row>
    <row r="69" spans="1:5">
      <c r="E69" s="15"/>
    </row>
    <row r="70" spans="1:5">
      <c r="E70" s="15"/>
    </row>
    <row r="71" spans="1:5">
      <c r="E71" s="15"/>
    </row>
    <row r="72" spans="1:5">
      <c r="E72" s="15"/>
    </row>
    <row r="73" spans="1:5">
      <c r="E73" s="15"/>
    </row>
    <row r="74" spans="1:5">
      <c r="E74" s="15"/>
    </row>
    <row r="75" spans="1:5">
      <c r="E75" s="15"/>
    </row>
    <row r="76" spans="1:5">
      <c r="E76" s="15"/>
    </row>
    <row r="77" spans="1:5">
      <c r="E77" s="15"/>
    </row>
    <row r="78" spans="1:5">
      <c r="E78" s="15"/>
    </row>
    <row r="79" spans="1:5">
      <c r="E79" s="15"/>
    </row>
    <row r="80" spans="1:5">
      <c r="E80" s="15"/>
    </row>
    <row r="81" spans="5:5">
      <c r="E81" s="15"/>
    </row>
    <row r="82" spans="5:5">
      <c r="E82" s="15"/>
    </row>
  </sheetData>
  <mergeCells count="20">
    <mergeCell ref="A53:B53"/>
    <mergeCell ref="A61:B61"/>
    <mergeCell ref="A60:B60"/>
    <mergeCell ref="A50:B50"/>
    <mergeCell ref="C15:E15"/>
    <mergeCell ref="A21:B21"/>
    <mergeCell ref="A4:E4"/>
    <mergeCell ref="A5:E5"/>
    <mergeCell ref="A6:E6"/>
    <mergeCell ref="A7:E7"/>
    <mergeCell ref="A9:E9"/>
    <mergeCell ref="A13:B13"/>
    <mergeCell ref="C30:E30"/>
    <mergeCell ref="E32:E35"/>
    <mergeCell ref="A36:B36"/>
    <mergeCell ref="A44:B44"/>
    <mergeCell ref="A38:B38"/>
    <mergeCell ref="C32:C35"/>
    <mergeCell ref="D32:D35"/>
    <mergeCell ref="A40:E40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Lusine.Mkrtchyan</cp:lastModifiedBy>
  <cp:lastPrinted>2022-06-08T11:53:13Z</cp:lastPrinted>
  <dcterms:created xsi:type="dcterms:W3CDTF">2003-05-20T07:22:10Z</dcterms:created>
  <dcterms:modified xsi:type="dcterms:W3CDTF">2023-04-12T13:22:38Z</dcterms:modified>
</cp:coreProperties>
</file>