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8800" windowHeight="12300" activeTab="5"/>
  </bookViews>
  <sheets>
    <sheet name="N1" sheetId="56" r:id="rId1"/>
    <sheet name="N2" sheetId="57" r:id="rId2"/>
    <sheet name="N3" sheetId="48" r:id="rId3"/>
    <sheet name="N4 " sheetId="49" r:id="rId4"/>
    <sheet name="N5 " sheetId="55" r:id="rId5"/>
    <sheet name=" N6" sheetId="50" r:id="rId6"/>
    <sheet name="N7" sheetId="58" r:id="rId7"/>
  </sheets>
  <externalReferences>
    <externalReference r:id="rId8"/>
    <externalReference r:id="rId9"/>
    <externalReference r:id="rId10"/>
  </externalReferences>
  <definedNames>
    <definedName name="\A" localSheetId="5">#REF!</definedName>
    <definedName name="\A" localSheetId="2">#REF!</definedName>
    <definedName name="\A" localSheetId="3">#REF!</definedName>
    <definedName name="\A" localSheetId="4">#REF!</definedName>
    <definedName name="\A">#REF!</definedName>
    <definedName name="_tab10" localSheetId="4">#REF!</definedName>
    <definedName name="_tab10">#REF!</definedName>
    <definedName name="_tab11" localSheetId="4">#REF!</definedName>
    <definedName name="_tab11">#REF!</definedName>
    <definedName name="_tab12" localSheetId="4">#REF!</definedName>
    <definedName name="_tab12">#REF!</definedName>
    <definedName name="_tab13" localSheetId="4">#REF!</definedName>
    <definedName name="_tab13">#REF!</definedName>
    <definedName name="_tab14" localSheetId="4">#REF!</definedName>
    <definedName name="_tab14">#REF!</definedName>
    <definedName name="_tab15" localSheetId="4">#REF!</definedName>
    <definedName name="_tab15">#REF!</definedName>
    <definedName name="_tab16" localSheetId="4">#REF!</definedName>
    <definedName name="_tab16">#REF!</definedName>
    <definedName name="_tab17" localSheetId="4">#REF!</definedName>
    <definedName name="_tab17">#REF!</definedName>
    <definedName name="_tab18" localSheetId="4">#REF!</definedName>
    <definedName name="_tab18">#REF!</definedName>
    <definedName name="_tab19" localSheetId="4">#REF!</definedName>
    <definedName name="_tab19">#REF!</definedName>
    <definedName name="_tab20" localSheetId="4">#REF!</definedName>
    <definedName name="_tab20">#REF!</definedName>
    <definedName name="_tab21" localSheetId="4">#REF!</definedName>
    <definedName name="_tab21">#REF!</definedName>
    <definedName name="_tab22" localSheetId="4">#REF!</definedName>
    <definedName name="_tab22">#REF!</definedName>
    <definedName name="_tab23" localSheetId="4">#REF!</definedName>
    <definedName name="_tab23">#REF!</definedName>
    <definedName name="_tab24" localSheetId="4">#REF!</definedName>
    <definedName name="_tab24">#REF!</definedName>
    <definedName name="_tab5" localSheetId="4">#REF!</definedName>
    <definedName name="_tab5">#REF!</definedName>
    <definedName name="_tab6" localSheetId="4">#REF!</definedName>
    <definedName name="_tab6">#REF!</definedName>
    <definedName name="_tab7" localSheetId="4">#REF!</definedName>
    <definedName name="_tab7">#REF!</definedName>
    <definedName name="_tab8" localSheetId="4">#REF!</definedName>
    <definedName name="_tab8">#REF!</definedName>
    <definedName name="_tab9" localSheetId="4">#REF!</definedName>
    <definedName name="_tab9">#REF!</definedName>
    <definedName name="AgencyCode" localSheetId="5">#REF!</definedName>
    <definedName name="AgencyCode" localSheetId="2">#REF!</definedName>
    <definedName name="AgencyCode" localSheetId="3">#REF!</definedName>
    <definedName name="AgencyCode" localSheetId="4">#REF!</definedName>
    <definedName name="AgencyCode">#REF!</definedName>
    <definedName name="AgencyName" localSheetId="5">#REF!</definedName>
    <definedName name="AgencyName" localSheetId="4">#REF!</definedName>
    <definedName name="AgencyName">#REF!</definedName>
    <definedName name="ampop_krchat" localSheetId="5">#REF!</definedName>
    <definedName name="ampop_krchat" localSheetId="4">#REF!</definedName>
    <definedName name="ampop_krchat">#REF!</definedName>
    <definedName name="Armata" localSheetId="5">#REF!</definedName>
    <definedName name="Armata" localSheetId="4">#REF!</definedName>
    <definedName name="Armata">#REF!</definedName>
    <definedName name="BOP" localSheetId="5">#REF!</definedName>
    <definedName name="BOP" localSheetId="4">#REF!</definedName>
    <definedName name="BOP">#REF!</definedName>
    <definedName name="BOPfoot" localSheetId="5">#REF!</definedName>
    <definedName name="BOPfoot" localSheetId="4">#REF!</definedName>
    <definedName name="BOPfoot">#REF!</definedName>
    <definedName name="DebtCG" localSheetId="5">'[1]Fis-Debt'!#REF!</definedName>
    <definedName name="DebtCG" localSheetId="4">'[1]Fis-Debt'!#REF!</definedName>
    <definedName name="DebtCG">'[1]Fis-Debt'!#REF!</definedName>
    <definedName name="DebtGG" localSheetId="5">#REF!</definedName>
    <definedName name="DebtGG" localSheetId="2">#REF!</definedName>
    <definedName name="DebtGG" localSheetId="3">#REF!</definedName>
    <definedName name="DebtGG" localSheetId="4">#REF!</definedName>
    <definedName name="DebtGG">#REF!</definedName>
    <definedName name="Functional1" localSheetId="5">#REF!</definedName>
    <definedName name="Functional1" localSheetId="4">#REF!</definedName>
    <definedName name="Functional1">#REF!</definedName>
    <definedName name="Hav" localSheetId="4">#REF!,#REF!</definedName>
    <definedName name="Hav">#REF!,#REF!</definedName>
    <definedName name="MonExo" localSheetId="5">#REF!</definedName>
    <definedName name="MonExo" localSheetId="4">#REF!</definedName>
    <definedName name="MonExo">#REF!</definedName>
    <definedName name="MonGrow" localSheetId="5">[2]BM!#REF!</definedName>
    <definedName name="MonGrow" localSheetId="4">[2]BM!#REF!</definedName>
    <definedName name="MonGrow">[2]BM!#REF!</definedName>
    <definedName name="PANature" localSheetId="5">#REF!</definedName>
    <definedName name="PANature" localSheetId="2">#REF!</definedName>
    <definedName name="PANature" localSheetId="3">#REF!</definedName>
    <definedName name="PANature" localSheetId="4">#REF!</definedName>
    <definedName name="PANature">#REF!</definedName>
    <definedName name="par_count" localSheetId="4">#REF!,#REF!,#REF!,#REF!,#REF!,#REF!,#REF!,#REF!,#REF!,#REF!,#REF!,#REF!,#REF!,#REF!,#REF!</definedName>
    <definedName name="par_count">#REF!,#REF!,#REF!,#REF!,#REF!,#REF!,#REF!,#REF!,#REF!,#REF!,#REF!,#REF!,#REF!,#REF!,#REF!</definedName>
    <definedName name="par_qual" localSheetId="4">#REF!,#REF!,#REF!,#REF!,#REF!</definedName>
    <definedName name="par_qual">#REF!,#REF!,#REF!,#REF!,#REF!</definedName>
    <definedName name="par_time" localSheetId="4">#REF!,#REF!,#REF!,#REF!</definedName>
    <definedName name="par_time">#REF!,#REF!,#REF!,#REF!</definedName>
    <definedName name="par2.12s" localSheetId="4">#REF!</definedName>
    <definedName name="par2.12s">#REF!</definedName>
    <definedName name="par2.4s" localSheetId="4">#REF!,#REF!,#REF!,#REF!,#REF!,#REF!,#REF!,#REF!,#REF!,#REF!,#REF!,#REF!,#REF!,#REF!,#REF!,#REF!</definedName>
    <definedName name="par2.4s">#REF!,#REF!,#REF!,#REF!,#REF!,#REF!,#REF!,#REF!,#REF!,#REF!,#REF!,#REF!,#REF!,#REF!,#REF!,#REF!</definedName>
    <definedName name="par2.5s" localSheetId="4">#REF!,#REF!</definedName>
    <definedName name="par2.5s">#REF!,#REF!</definedName>
    <definedName name="par2.6s" localSheetId="4">#REF!,#REF!,#REF!,#REF!</definedName>
    <definedName name="par2.6s">#REF!,#REF!,#REF!,#REF!</definedName>
    <definedName name="par2.7s" localSheetId="4">#REF!,#REF!</definedName>
    <definedName name="par2.7s">#REF!,#REF!</definedName>
    <definedName name="par2.9s" localSheetId="4">#REF!,#REF!,#REF!,#REF!,#REF!,#REF!,#REF!,#REF!,#REF!,#REF!,#REF!,#REF!,#REF!,#REF!,#REF!,#REF!</definedName>
    <definedName name="par2.9s">#REF!,#REF!,#REF!,#REF!,#REF!,#REF!,#REF!,#REF!,#REF!,#REF!,#REF!,#REF!,#REF!,#REF!,#REF!,#REF!</definedName>
    <definedName name="par4.10s" localSheetId="4">#REF!,#REF!</definedName>
    <definedName name="par4.10s">#REF!,#REF!</definedName>
    <definedName name="par4.11d" localSheetId="4">#REF!,#REF!,#REF!,#REF!,#REF!</definedName>
    <definedName name="par4.11d">#REF!,#REF!,#REF!,#REF!,#REF!</definedName>
    <definedName name="par4.12d" localSheetId="4">#REF!</definedName>
    <definedName name="par4.12d">#REF!</definedName>
    <definedName name="par4.13s" localSheetId="4">#REF!</definedName>
    <definedName name="par4.13s">#REF!</definedName>
    <definedName name="par4.14" localSheetId="4">#REF!,#REF!,#REF!,#REF!,#REF!,#REF!</definedName>
    <definedName name="par4.14">#REF!,#REF!,#REF!,#REF!,#REF!,#REF!</definedName>
    <definedName name="par4.15" localSheetId="4">#REF!,#REF!,#REF!</definedName>
    <definedName name="par4.15">#REF!,#REF!,#REF!</definedName>
    <definedName name="par4.16" localSheetId="4">#REF!,#REF!,#REF!</definedName>
    <definedName name="par4.16">#REF!,#REF!,#REF!</definedName>
    <definedName name="par4.17" localSheetId="4">#REF!,#REF!,#REF!,#REF!</definedName>
    <definedName name="par4.17">#REF!,#REF!,#REF!,#REF!</definedName>
    <definedName name="par4.18d" localSheetId="4">#REF!,#REF!</definedName>
    <definedName name="par4.18d">#REF!,#REF!</definedName>
    <definedName name="par4.19s" localSheetId="4">#REF!</definedName>
    <definedName name="par4.19s">#REF!</definedName>
    <definedName name="par4.20f" localSheetId="4">#REF!</definedName>
    <definedName name="par4.20f">#REF!</definedName>
    <definedName name="par4.21f" localSheetId="4">#REF!</definedName>
    <definedName name="par4.21f">#REF!</definedName>
    <definedName name="par4.22" localSheetId="4">#REF!</definedName>
    <definedName name="par4.22">#REF!</definedName>
    <definedName name="par4.4" localSheetId="4">#REF!</definedName>
    <definedName name="par4.4">#REF!</definedName>
    <definedName name="par4.5" localSheetId="4">#REF!</definedName>
    <definedName name="par4.5">#REF!</definedName>
    <definedName name="par4.6s" localSheetId="4">#REF!</definedName>
    <definedName name="par4.6s">#REF!</definedName>
    <definedName name="par4.7s" localSheetId="4">#REF!</definedName>
    <definedName name="par4.7s">#REF!</definedName>
    <definedName name="par4.8" localSheetId="4">#REF!,#REF!,#REF!,#REF!,#REF!</definedName>
    <definedName name="par4.8">#REF!,#REF!,#REF!,#REF!,#REF!</definedName>
    <definedName name="par4.9" localSheetId="4">#REF!,#REF!,#REF!,#REF!,#REF!,#REF!</definedName>
    <definedName name="par4.9">#REF!,#REF!,#REF!,#REF!,#REF!,#REF!</definedName>
    <definedName name="par5.1" localSheetId="4">#REF!,#REF!</definedName>
    <definedName name="par5.1">#REF!,#REF!</definedName>
    <definedName name="par5.3" localSheetId="4">#REF!,#REF!,#REF!,#REF!,#REF!,#REF!</definedName>
    <definedName name="par5.3">#REF!,#REF!,#REF!,#REF!,#REF!,#REF!</definedName>
    <definedName name="par5.4" localSheetId="4">#REF!,#REF!,#REF!,#REF!,#REF!</definedName>
    <definedName name="par5.4">#REF!,#REF!,#REF!,#REF!,#REF!</definedName>
    <definedName name="par5.5" localSheetId="4">#REF!</definedName>
    <definedName name="par5.5">#REF!</definedName>
    <definedName name="par5.6" localSheetId="4">#REF!,#REF!</definedName>
    <definedName name="par5.6">#REF!,#REF!</definedName>
    <definedName name="PAType" localSheetId="5">#REF!</definedName>
    <definedName name="PAType" localSheetId="4">#REF!</definedName>
    <definedName name="PAType">#REF!</definedName>
    <definedName name="Performance2" localSheetId="5">#REF!</definedName>
    <definedName name="Performance2" localSheetId="4">#REF!</definedName>
    <definedName name="Performance2">#REF!</definedName>
    <definedName name="PerformanceType" localSheetId="5">#REF!</definedName>
    <definedName name="PerformanceType" localSheetId="4">#REF!</definedName>
    <definedName name="PerformanceType">#REF!</definedName>
    <definedName name="_xlnm.Print_Area" localSheetId="0">'N1'!$A$1:$C$8</definedName>
    <definedName name="_xlnm.Print_Area" localSheetId="2">'N3'!$A$1:$F$20</definedName>
    <definedName name="_xlnm.Print_Area" localSheetId="3">'N4 '!$A$1:$J$28</definedName>
    <definedName name="_xlnm.Print_Area" localSheetId="4">'N5 '!#REF!</definedName>
    <definedName name="_xlnm.Print_Titles">[3]BP!$C:$C,[3]BP!$1:$3</definedName>
    <definedName name="program" localSheetId="4">#REF!,#REF!,#REF!,#REF!,#REF!,#REF!,#REF!,#REF!,#REF!,#REF!,#REF!,#REF!,#REF!,#REF!,#REF!,#REF!,#REF!,#REF!,#REF!,#REF!</definedName>
    <definedName name="program">#REF!,#REF!,#REF!,#REF!,#REF!,#REF!,#REF!,#REF!,#REF!,#REF!,#REF!,#REF!,#REF!,#REF!,#REF!,#REF!,#REF!,#REF!,#REF!,#REF!</definedName>
    <definedName name="RealExo" localSheetId="5">#REF!</definedName>
    <definedName name="RealExo" localSheetId="2">#REF!</definedName>
    <definedName name="RealExo" localSheetId="3">#REF!</definedName>
    <definedName name="RealExo" localSheetId="4">#REF!</definedName>
    <definedName name="RealExo">#REF!</definedName>
    <definedName name="RealPercent" localSheetId="5">#REF!</definedName>
    <definedName name="RealPercent" localSheetId="4">#REF!</definedName>
    <definedName name="RealPercent">#REF!</definedName>
    <definedName name="Table_2._Turkey__Exogenous_assumptions" localSheetId="5">#REF!</definedName>
    <definedName name="Table_2._Turkey__Exogenous_assumptions" localSheetId="4">#REF!</definedName>
    <definedName name="Table_2._Turkey__Exogenous_assumptions">#REF!</definedName>
    <definedName name="Z_248BE2BA_E445_11D3_BFE0_00003960F508_.wvu.Cols" localSheetId="5" hidden="1">[3]Finprog!$D:$AJ,[3]Finprog!#REF!</definedName>
    <definedName name="Z_248BE2BA_E445_11D3_BFE0_00003960F508_.wvu.Cols" localSheetId="2" hidden="1">[3]Finprog!$D:$AJ,[3]Finprog!#REF!</definedName>
    <definedName name="Z_248BE2BA_E445_11D3_BFE0_00003960F508_.wvu.Cols" localSheetId="3" hidden="1">[3]Finprog!$D:$AJ,[3]Finprog!#REF!</definedName>
    <definedName name="Z_248BE2BA_E445_11D3_BFE0_00003960F508_.wvu.Cols" localSheetId="4" hidden="1">[3]Finprog!$D:$AJ,[3]Finprog!#REF!</definedName>
    <definedName name="Z_248BE2BA_E445_11D3_BFE0_00003960F508_.wvu.Cols" hidden="1">[3]Finprog!$D:$AJ,[3]Finprog!#REF!</definedName>
    <definedName name="Z_695446A2_A8C9_11D3_8A18_0004AC53A12A_.wvu.Rows" hidden="1">[3]Cashflow!$32:$33,[3]Cashflow!$38:$38</definedName>
    <definedName name="է" localSheetId="5">[2]BM!#REF!</definedName>
    <definedName name="է" localSheetId="2">[2]BM!#REF!</definedName>
    <definedName name="է" localSheetId="3">[2]BM!#REF!</definedName>
    <definedName name="է" localSheetId="4">[2]BM!#REF!</definedName>
    <definedName name="է">[2]BM!#REF!</definedName>
    <definedName name="Հավել">#REF!</definedName>
    <definedName name="ՀՀՀՀՀ" localSheetId="5">#REF!</definedName>
    <definedName name="ՀՀՀՀՀ" localSheetId="2">#REF!</definedName>
    <definedName name="ՀՀՀՀՀ" localSheetId="3">#REF!</definedName>
    <definedName name="ՀՀՀՀՀ" localSheetId="4">#REF!</definedName>
    <definedName name="ՀՀՀՀՀ">#REF!</definedName>
    <definedName name="շախմատիստ" localSheetId="5">#REF!</definedName>
    <definedName name="շախմատիստ" localSheetId="4">#REF!</definedName>
    <definedName name="շախմատիստ">#REF!</definedName>
  </definedNames>
  <calcPr calcId="162913"/>
</workbook>
</file>

<file path=xl/calcChain.xml><?xml version="1.0" encoding="utf-8"?>
<calcChain xmlns="http://schemas.openxmlformats.org/spreadsheetml/2006/main">
  <c r="B10" i="57" l="1"/>
  <c r="B7" i="57" s="1"/>
  <c r="D14" i="48" s="1"/>
  <c r="E8" i="58"/>
  <c r="F8" i="58"/>
  <c r="D8" i="58"/>
  <c r="D10" i="58"/>
  <c r="E10" i="58" s="1"/>
  <c r="F10" i="58" s="1"/>
  <c r="C10" i="57" l="1"/>
  <c r="D10" i="57" l="1"/>
  <c r="C7" i="57"/>
  <c r="C9" i="57"/>
  <c r="D9" i="57" s="1"/>
  <c r="B7" i="56"/>
  <c r="D14" i="58" l="1"/>
  <c r="D7" i="57"/>
  <c r="G20" i="49"/>
  <c r="E14" i="58" l="1"/>
  <c r="D13" i="58"/>
  <c r="D11" i="58" s="1"/>
  <c r="H20" i="49"/>
  <c r="G19" i="49"/>
  <c r="G18" i="49" s="1"/>
  <c r="G17" i="49" s="1"/>
  <c r="G16" i="49" s="1"/>
  <c r="G14" i="49" s="1"/>
  <c r="G12" i="49" s="1"/>
  <c r="G11" i="49" s="1"/>
  <c r="G10" i="49" s="1"/>
  <c r="G9" i="49" s="1"/>
  <c r="G8" i="49" s="1"/>
  <c r="G7" i="49" s="1"/>
  <c r="E14" i="48"/>
  <c r="D7" i="48"/>
  <c r="D6" i="48" s="1"/>
  <c r="E13" i="58" l="1"/>
  <c r="E11" i="58" s="1"/>
  <c r="F14" i="58"/>
  <c r="F13" i="58" s="1"/>
  <c r="F11" i="58" s="1"/>
  <c r="H19" i="49"/>
  <c r="H18" i="49" s="1"/>
  <c r="H17" i="49" s="1"/>
  <c r="H16" i="49" s="1"/>
  <c r="H14" i="49" s="1"/>
  <c r="H12" i="49" s="1"/>
  <c r="H11" i="49" s="1"/>
  <c r="H10" i="49" s="1"/>
  <c r="H9" i="49" s="1"/>
  <c r="H8" i="49" s="1"/>
  <c r="H7" i="49" s="1"/>
  <c r="I20" i="49"/>
  <c r="G9" i="55" s="1"/>
  <c r="E18" i="50" s="1"/>
  <c r="F14" i="48"/>
  <c r="E7" i="48"/>
  <c r="E6" i="48" s="1"/>
  <c r="B13" i="50"/>
  <c r="F7" i="48" l="1"/>
  <c r="F6" i="48" s="1"/>
  <c r="C8" i="55"/>
  <c r="B12" i="50"/>
  <c r="B14" i="50"/>
  <c r="B7" i="50"/>
  <c r="G8" i="55"/>
  <c r="G7" i="55" s="1"/>
  <c r="G6" i="55" s="1"/>
  <c r="I19" i="49" l="1"/>
  <c r="I18" i="49" s="1"/>
  <c r="I17" i="49" s="1"/>
  <c r="I16" i="49" s="1"/>
  <c r="I14" i="49" s="1"/>
  <c r="I12" i="49" s="1"/>
  <c r="I11" i="49" s="1"/>
  <c r="I10" i="49" l="1"/>
  <c r="I9" i="49" s="1"/>
  <c r="I8" i="49" l="1"/>
  <c r="I7" i="49" s="1"/>
</calcChain>
</file>

<file path=xl/sharedStrings.xml><?xml version="1.0" encoding="utf-8"?>
<sst xmlns="http://schemas.openxmlformats.org/spreadsheetml/2006/main" count="131" uniqueCount="108">
  <si>
    <t xml:space="preserve"> Ծրագրի դասիչը` 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</si>
  <si>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</si>
  <si>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</si>
  <si>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</si>
  <si>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</si>
  <si>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Արդյունքի չափորոշիչներ </t>
  </si>
  <si>
    <t xml:space="preserve"> Միջոցառման վրա կատարվող ծախսը (հազար դրամ) </t>
  </si>
  <si>
    <t>Ծրագրային դասիչը</t>
  </si>
  <si>
    <t xml:space="preserve"> ԸՆԴԱՄԵՆԸ ԾԱԽՍԵՐ</t>
  </si>
  <si>
    <t xml:space="preserve"> Տարի </t>
  </si>
  <si>
    <t xml:space="preserve"> ՀՀ շրջակա միջավայրի նախարարություն</t>
  </si>
  <si>
    <t>ՀՀ  շրջակա միջավայրի նախարարություն</t>
  </si>
  <si>
    <t>այդ թվում` ըստ կատարողների</t>
  </si>
  <si>
    <t>այդ թվում` բյուջետային ծախսերի տնտեսագիտական դասակարգման հոդվածներ</t>
  </si>
  <si>
    <t xml:space="preserve"> Շրջակա միջավայրի վրա ազդեցության գնահատում և մոնիթորինգ</t>
  </si>
  <si>
    <t>Ծրագրի անվանումը</t>
  </si>
  <si>
    <t xml:space="preserve"> ԸՆԹԱՑԻԿ ԾԱԽՍԵՐ</t>
  </si>
  <si>
    <t>Բյուջետային հատկացումների գլխավոր կարգադրիչների, ծրագրերի և միջոցառումների</t>
  </si>
  <si>
    <t>ծրագիրը</t>
  </si>
  <si>
    <t>միջոցառումը</t>
  </si>
  <si>
    <t>անվանումները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</si>
  <si>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</si>
  <si>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</si>
  <si>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</si>
  <si>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Ծրագրի միջոցառումներ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</si>
  <si>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</si>
  <si>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</si>
  <si>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</si>
  <si>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Բաժին</t>
  </si>
  <si>
    <t xml:space="preserve"> Խումբ</t>
  </si>
  <si>
    <t xml:space="preserve"> Դաս</t>
  </si>
  <si>
    <t xml:space="preserve"> Ծրագրային դասիչը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</si>
  <si>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</si>
  <si>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Ծրագիր</t>
  </si>
  <si>
    <t>Միջոցառում</t>
  </si>
  <si>
    <t>05</t>
  </si>
  <si>
    <t xml:space="preserve"> ՇՐՋԱԿԱ  ՄԻՋԱՎԱՅՐԻ ՊԱՇՏՊԱՆՈՒԹՅՈՒՆ  
այդ թվում`</t>
  </si>
  <si>
    <t>01</t>
  </si>
  <si>
    <t xml:space="preserve"> ՀՀ շրջակա միջավայրի նախարարություն  
այդ թվում`</t>
  </si>
  <si>
    <t>Ծրագրի դասիչը</t>
  </si>
  <si>
    <t>06</t>
  </si>
  <si>
    <t xml:space="preserve">  Շրջակա միջավայրի պաշտպանություն  (այլ դասերին չպատկանող)
այդ թվում`</t>
  </si>
  <si>
    <t xml:space="preserve"> Շրջակա միջավայրի պաշտպանություն  (այլ դասերին չպատկանող)
այդ թվում`</t>
  </si>
  <si>
    <t xml:space="preserve"> </t>
  </si>
  <si>
    <t xml:space="preserve"> Ծրագրի միջոցառումները </t>
  </si>
  <si>
    <t>Տարի</t>
  </si>
  <si>
    <t>Ցուցանիշների փոփոխությունը (ավելացումները նշված են դրական նշանով)</t>
  </si>
  <si>
    <t xml:space="preserve"> Բնական պաշարների և բնության հատուկ պահպանվող տարածքների կառավարում և պահպանում</t>
  </si>
  <si>
    <t>Բնական պաշարների և կենսաբազմազանության արդյունավետ կառավարում և պահպանություն</t>
  </si>
  <si>
    <t xml:space="preserve"> Բնական պաշարների և կենսաբազմազանության վերարտադրության աճի ապահովում</t>
  </si>
  <si>
    <t xml:space="preserve"> ԴՐԱՄԱՇՆՈՐՀՆԵՐ</t>
  </si>
  <si>
    <t>«Սևան» ազգային պարկ» ՊՈԱԿ-ին  աջակցության տրամադրում</t>
  </si>
  <si>
    <t xml:space="preserve"> Տրանսֆերտների տրամադրում </t>
  </si>
  <si>
    <t>Այլ ընթացիկ դրամաշնորհներ</t>
  </si>
  <si>
    <t>- Այլ ընթացիկ դրամաշնորհներ</t>
  </si>
  <si>
    <t>(հազար  դրամ)</t>
  </si>
  <si>
    <t>Բյուջետային հատկացումների գլխավոր կարգադրիչների, ծրագրերի, միջոցառումների, ծախսային ուղղությունների անվանումները</t>
  </si>
  <si>
    <t>Միջոցառումները կատարող պետական մարմինների և դրամաշնորհ ստացող տնտեսվարող սուբյեկտների անվանումները</t>
  </si>
  <si>
    <t>ՀՀ շրջակա միջավայրի նախարարություն</t>
  </si>
  <si>
    <t>Բնական պաշարների և բնության հատուկ պահպանվող տարածքների կառավարում և պահպանում</t>
  </si>
  <si>
    <t>«Սևան» ազգային պարկ» ՊՈԱԿ</t>
  </si>
  <si>
    <t>«Սևան» ազգային պարկ» ՊՈԱԿ-ին աջակցության տրամադրում՝ դատարանի օրինական ուժի մեջ մտած դատական ակտով սահմանված պարտավորության մարման նպատակով</t>
  </si>
  <si>
    <t xml:space="preserve"> Շահառուների ընտրության չափանիշները՛ </t>
  </si>
  <si>
    <t>Եկամուտների գծով</t>
  </si>
  <si>
    <t>Ծախսերի գծով</t>
  </si>
  <si>
    <t>Դեֆիցիտը (պակասուրդը)</t>
  </si>
  <si>
    <t xml:space="preserve"> Ցուցանիշների փոփոխություն                                                         (գումարների  ավելացումը նշված է դրական նշանով)                                                                                                                        </t>
  </si>
  <si>
    <t>Պետական բյուջեի դեֆիցիտի ֆինանսավորման աղբյուրներն ու դրանց տարրերի անվանումները</t>
  </si>
  <si>
    <t xml:space="preserve">  ԸՆԴԱՄԵՆԸ</t>
  </si>
  <si>
    <t>այդ թվում՝</t>
  </si>
  <si>
    <t>ՄԱՍ 1.2</t>
  </si>
  <si>
    <t>(հազ. դրամ)</t>
  </si>
  <si>
    <r>
      <t>Ցուցանիշների փոփոխությունը (ծախսերի ավելացումները նշված են դրական նշանով</t>
    </r>
    <r>
      <rPr>
        <sz val="12"/>
        <color theme="1"/>
        <rFont val="GHEA Grapalat"/>
        <family val="3"/>
      </rPr>
      <t>)</t>
    </r>
  </si>
  <si>
    <t>Ցուցանիշների փոփոխությունը (ծախսերի ավելացումները նշված են դրական նշանով)</t>
  </si>
  <si>
    <t>Դատարանի օրինական ուժի մեջ մտած դատական ակտով սահմանված պարտավորության մարում, միավոր</t>
  </si>
  <si>
    <t>Դատարանի օրինական ուժի մեջ մտած դատական ակտով սահմանված «Սևան» ազգային պարկ» ՊՈԱԿ</t>
  </si>
  <si>
    <t>ՀԱՅԱՍՏԱՆԻ ՀԱՆՐԱՊԵՏՈՒԹՅԱՆ ԿԱՌԱՎԱՐՈՒԹՅԱՆ 2022 ԹՎԱԿԱՆԻ ԴԵԿՏԵՄԲԵՐԻ 29-Ի N 2111-Ն ՈՐՈՇՄԱՆ  NN 9 ԵՎ 9.1 ՀԱՎԵԼՎԱԾՆԵՐԻ NN 9.12 ԵՎ 9.1.12 ԱՂՅՈՒՍԱԿՆԵՐՈՒՄ ԿԱՏԱՐՎՈՂ ՓՈՓՈԽՈՒԹՅՈՒՆՆԵՐԸ ԵՎ ԼՐԱՑՈՒՄՆԵՐԸ</t>
  </si>
  <si>
    <t xml:space="preserve">Հավելված N6
ՀՀ կառավարության
2023 թվականի____________ի  N _____-Ն որոշման </t>
  </si>
  <si>
    <t xml:space="preserve"> Առաջին կիսամյակ</t>
  </si>
  <si>
    <t xml:space="preserve"> Ինն ամիս </t>
  </si>
  <si>
    <t>Հավելված N5
ՀՀ կառավարության
2023 թվականի____________ի  N _____-Ն որոշման</t>
  </si>
  <si>
    <t xml:space="preserve">Հավելված N4
ՀՀ կառավարության
2023 թվականի____________ի  N _____-Ն որոշման </t>
  </si>
  <si>
    <t xml:space="preserve">Հավելված N3
ՀՀ կառավարության
2023 թվականի____________ի  N _____-Ն որոշման </t>
  </si>
  <si>
    <t xml:space="preserve">Հավելված N2
ՀՀ կառավարության
2023 թվականի____________ի  N _____-Ն որոշման </t>
  </si>
  <si>
    <t xml:space="preserve">Հավելված N1
ՀՀ կառավարության
2023 թվականի____________ի  N _____-Ն որոշման </t>
  </si>
  <si>
    <t>«ՀԱՅԱՍՏԱՆԻ ՀԱՆՐԱՊԵՏՈՒԹՅԱՆ 2023 ԹՎԱԿԱՆԻ ՊԵՏԱԿԱՆ ԲՅՈՒՋԵԻ ՄԱՍԻՆ» ՀԱՅԱՍՏԱՆԻ ՀԱՆՐԱՊԵՏՈՒԹՅԱՆ ՕՐԵՆՔԻ N1 ՀԱՎԵԼՎԱԾԻ N2 ԱՂՅՈՒՍԱԿՈՒՄ  ԵՎ ՀԱՅԱՍՏԱՆԻ ՀԱՆՐԱՊԵՏՈՒԹՅԱՆ ԿԱՌԱՎԱՐՈՒԹՅԱՆ 2022 ԹՎԱԿԱՆԻ ԴԵԿՏԵՄԲԵՐԻ 29-Ի N2111-Ն ՈՐՈՇՄԱՆ N5 ՀԱՎԵԼՎԱԾԻ N1 ԱՂՅՈՒՍԱԿՈՒՄ ԿԱՏԱՐՎՈՂ ՓՈՓՈԽՈՒԹՅՈՒՆՆԵՐԸ ԵՎ ԼՐԱՑՈՒՄՆԵՐԸ</t>
  </si>
  <si>
    <t>ՀԱՅԱՍՏԱՆԻ ՀԱՆՐԱՊԵՏՈՒԹՅԱՆ ԿԱՌԱՎԱՐՈՒԹՅԱՆ 2022 ԹՎԱԿԱՆԻ  ԴԵԿՏԵՄԲԵՐԻ  29-Ի   N2111-Ն  ՈՐՈՇՄԱՆ N3 ԵՎ N4 ՀԱՎԵԼՎԱԾՆԵՐՈՒՄ ԿԱՏԱՐՎՈՂ  ՓՈՓՈԽՈՒԹՅՈՒՆՆԵՐԸ ԵՎ ԼՐԱՑՈՒՄՆԵՐԸ</t>
  </si>
  <si>
    <t xml:space="preserve"> ՀԱՅԱՍՏԱՆԻ ՀԱՆՐԱՊԵՏՈՒԹՅԱՆ ԿԱՌԱՎԱՐՈՒԹՅԱՆ 2022 ԹՎԱԿԱՆԻ ԴԵԿՏԵՄԲԵՐԻ 29-Ի N2111-Ն ՈՐՈՇՄԱՆ
 N5  ՀԱՎԵԼՎԱԾԻ  N7  ԱՂՅՈՒՍԱԿՈՒՄ ԿԱՏԱՐՎՈՂ ՓՈՓՈԽՈՒԹՅՈՒՆՆԵՐԸ ԵՎ ԼՐԱՑՈՒՄԸ</t>
  </si>
  <si>
    <t>«ՀԱՅԱՍՏԱՆԻ ՀԱՆՐԱՊԵՏՈՒԹՅԱՆ 2023 ԹՎԱԿԱՆԻ ՊԵՏԱԿԱՆ ԲՅՈՒՋԵԻ ՄԱՍԻՆ» ՀԱՅԱՍՏԱՆԻ ՀԱՆՐԱՊԵՏՈՒԹՅԱՆ OՐԵՆՔԻ 6-ՐԴ ՀՈԴՎԱԾԻ ԱՂՅՈՒՍԱԿՈՒՄ  ԵՎ ՀԱՅԱՍՏԱՆԻ ՀԱՆՐԱՊԵՏՈՒԹՅԱՆ ԿԱՌԱՎԱՐՈՒԹՅԱՆ 2022 ԹՎԱԿԱՆԻ ԴԵԿՏԵՄԲԵՐԻ 29-Ի N2111-Ն ՈՐՈՇՄԱՆ N 2 ՀԱՎԵԼՎԱԾՈՒՄ ԿԱՏԱՐՎՈՂ ՓՈՓՈԽՈՒԹՅՈՒՆԸ</t>
  </si>
  <si>
    <t xml:space="preserve">«ՀԱՅԱՍՏԱՆԻ ՀԱՆՐԱՊԵՏՈՒԹՅԱՆ 2022 ԹՎԱԿԱՆԻ ՊԵՏԱԿԱՆ ԲՅՈՒՋԵԻ 
ՄԱՍԻՆ» ՀԱՅԱՍՏԱՆԻ ՀԱՆՐԱՊԵՏՈՒԹՅԱՆ OՐԵՆՔԻ 2-ՐԴ ՀՈԴՎԱԾԻ 
ԱՂՅՈՒՍԱԿՈՒՄ ԿԱՏԱՐՎՈՂ ՓՈՓՈԽՈՒԹՅՈՒՆԸ </t>
  </si>
  <si>
    <t xml:space="preserve">Հարկային եկամուտներ և պետական տուրքեր </t>
  </si>
  <si>
    <t>հազար դրամներով</t>
  </si>
  <si>
    <t>Եկամտատեսակը</t>
  </si>
  <si>
    <t>Գանձման համար պատասխանատու պետական կառավարման մարմին(ներ)ը</t>
  </si>
  <si>
    <t>I կիսամյակ</t>
  </si>
  <si>
    <t xml:space="preserve">Ինն ամիս </t>
  </si>
  <si>
    <t>Ա</t>
  </si>
  <si>
    <t xml:space="preserve"> Պետական տուրք, ընդամենը</t>
  </si>
  <si>
    <t>այդ թվում`</t>
  </si>
  <si>
    <t xml:space="preserve">Դատարան տրվող հայցադիմումների, դիմումների, դատարանի դատական ակտերի դեմ վերաքննիչ և վճռաբեկ բողոքների համար, ինչպես նաև դատարանի կողմից տրվող փաստաթղթերի պատճեններ (կրկնօրինակներ), գործում առկա լուսանկարների (լուսաժապավենների), ձայնագրությունների, տեսագրությունների և դրանց էլեկտրոնային կրիչների բնօրինակից պատճենահանված կրիչ և դատական նիստի համակարգչային ձայնագրման կրկնօրինակ տալու համար </t>
  </si>
  <si>
    <t xml:space="preserve"> ՀՀ դատական դեպարտամենտ</t>
  </si>
  <si>
    <t>ՀՀ արդարադատության նախարարություն</t>
  </si>
  <si>
    <t>ՀԱՅԱՍՏԱՆԻ ՀԱՆՐԱՊԵՏՈՒԹՅԱՆ ԿԱՌԱՎԱՐՈՒԹՅԱՆ 2022 ԹՎԱԿԱՆԻ  ԴԵԿՏԵՄԲԵՐԻ  29-Ի   N2111-Ն  ՈՐՈՇՄԱՆ N6 ՀԱՎԵԼՎԱԾՈՒՄ ԿԱՏԱՐՎՈՂ  ՓՈՓՈԽՈՒԹՅՈՒՆՆԵՐԸ ԵՎ ԼՐԱՑՈՒՄՆԵՐԸ</t>
  </si>
  <si>
    <t xml:space="preserve">Հավելված N7
ՀՀ կառավարության
2023 թվականի____________ի  N _____-Ն որոշման </t>
  </si>
  <si>
    <t>Այլ եկամուտ</t>
  </si>
  <si>
    <t>Ապրանքների մատակարարումից և ծառայությունների մատուցումից եկամուտներ</t>
  </si>
  <si>
    <t>5.6.2</t>
  </si>
  <si>
    <t>Այլ եկամուտներ, ընդամենը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</si>
</sst>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3">
    <numFmt numFmtId="6" formatCode="&quot;$&quot;#,##0_);[Red]\(&quot;$&quot;#,##0\)"/>
    <numFmt numFmtId="8" formatCode="&quot;$&quot;#,##0.00_);[Red]\(&quot;$&quot;#,##0.00\)"/>
    <numFmt numFmtId="42" formatCode="_(&quot;$&quot;* #,##0_);_(&quot;$&quot;* \(#,##0\);_(&quot;$&quot;* &quot;-&quot;_);_(@_)"/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-* #,##0.00_-;\-* #,##0.00_-;_-* &quot;-&quot;??_-;_-@_-"/>
    <numFmt numFmtId="165" formatCode="_-* #,##0\ _₽_-;\-* #,##0\ _₽_-;_-* &quot;-&quot;\ _₽_-;_-@_-"/>
    <numFmt numFmtId="166" formatCode="_-* #,##0.00\ _₽_-;\-* #,##0.00\ _₽_-;_-* &quot;-&quot;??\ _₽_-;_-@_-"/>
    <numFmt numFmtId="167" formatCode="_-* #,##0.00\ _դ_ր_._-;\-* #,##0.00\ _դ_ր_._-;_-* &quot;-&quot;??\ _դ_ր_._-;_-@_-"/>
    <numFmt numFmtId="168" formatCode="#,##0.0_);\(#,##0.0\)"/>
    <numFmt numFmtId="169" formatCode="##,##0.0;\(##,##0.0\);\-"/>
    <numFmt numFmtId="170" formatCode="_-* #,##0.00_р_._-;\-* #,##0.00_р_._-;_-* &quot;-&quot;??_р_._-;_-@_-"/>
    <numFmt numFmtId="171" formatCode="General_)"/>
    <numFmt numFmtId="172" formatCode="_([$€-2]* #,##0.00_);_([$€-2]* \(#,##0.00\);_([$€-2]* &quot;-&quot;??_)"/>
    <numFmt numFmtId="173" formatCode="_(* #,##0.0_);_(* \(#,##0.0\);_(* &quot;-&quot;??_);_(@_)"/>
    <numFmt numFmtId="174" formatCode="0.0_);\(0.0\)"/>
    <numFmt numFmtId="175" formatCode="_-* #,##0.0_р_._-;\-* #,##0.0_р_._-;_-* &quot;-&quot;??_р_._-;_-@_-"/>
    <numFmt numFmtId="176" formatCode="_ * #,##0.00_)_ _ ;_ * \(#,##0.00\)_ _ ;_ * &quot;-&quot;??_)_ _ ;_ @_ "/>
    <numFmt numFmtId="177" formatCode="0.0"/>
    <numFmt numFmtId="178" formatCode="#,##0.0;\-#,##0.0"/>
    <numFmt numFmtId="179" formatCode="#,##0.0"/>
    <numFmt numFmtId="180" formatCode="_(* #,##0.0_);_(* \(#,##0.0\);_(* &quot;-&quot;?_);_(@_)"/>
  </numFmts>
  <fonts count="165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0"/>
      <name val="Arial Armenian"/>
      <family val="2"/>
    </font>
    <font>
      <sz val="11"/>
      <color indexed="8"/>
      <name val="Calibri"/>
      <family val="2"/>
    </font>
    <font>
      <sz val="10"/>
      <name val="Times Armenian"/>
      <family val="1"/>
    </font>
    <font>
      <sz val="10"/>
      <name val="Arial"/>
      <family val="2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sz val="8"/>
      <name val="GHEA Grapalat"/>
      <family val="2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0"/>
      <color indexed="12"/>
      <name val="Arial"/>
      <family val="2"/>
    </font>
    <font>
      <sz val="10"/>
      <name val="MS Sans Serif"/>
      <family val="2"/>
    </font>
    <font>
      <sz val="11"/>
      <color indexed="8"/>
      <name val="Times Armenian"/>
      <family val="2"/>
    </font>
    <font>
      <sz val="11"/>
      <color indexed="9"/>
      <name val="Times Armenian"/>
      <family val="2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16"/>
      <name val="Calibri"/>
      <family val="2"/>
      <charset val="204"/>
    </font>
    <font>
      <sz val="12"/>
      <name val="Tms Rmn"/>
    </font>
    <font>
      <b/>
      <sz val="11"/>
      <color indexed="19"/>
      <name val="Calibri"/>
      <family val="2"/>
      <charset val="204"/>
    </font>
    <font>
      <b/>
      <sz val="11"/>
      <color indexed="9"/>
      <name val="Calibri"/>
      <family val="2"/>
      <charset val="204"/>
    </font>
    <font>
      <sz val="12"/>
      <name val="Times New Roman"/>
      <family val="1"/>
    </font>
    <font>
      <sz val="11"/>
      <color indexed="8"/>
      <name val="GHEA Grapalat"/>
      <family val="2"/>
    </font>
    <font>
      <sz val="10"/>
      <color indexed="8"/>
      <name val="Arial Narrow"/>
      <family val="2"/>
      <charset val="1"/>
    </font>
    <font>
      <sz val="10"/>
      <name val="Times New Roman"/>
      <family val="1"/>
    </font>
    <font>
      <b/>
      <sz val="11"/>
      <color indexed="8"/>
      <name val="Calibri"/>
      <family val="2"/>
      <charset val="204"/>
    </font>
    <font>
      <i/>
      <sz val="11"/>
      <color indexed="23"/>
      <name val="Times Armenian"/>
      <family val="2"/>
    </font>
    <font>
      <sz val="11"/>
      <color indexed="17"/>
      <name val="Calibri"/>
      <family val="2"/>
      <charset val="204"/>
    </font>
    <font>
      <b/>
      <sz val="15"/>
      <color indexed="62"/>
      <name val="Calibri"/>
      <family val="2"/>
      <charset val="204"/>
    </font>
    <font>
      <b/>
      <sz val="13"/>
      <color indexed="62"/>
      <name val="Calibri"/>
      <family val="2"/>
      <charset val="204"/>
    </font>
    <font>
      <b/>
      <sz val="11"/>
      <color indexed="62"/>
      <name val="Calibri"/>
      <family val="2"/>
      <charset val="204"/>
    </font>
    <font>
      <u/>
      <sz val="10"/>
      <color theme="10"/>
      <name val="Arial"/>
      <family val="2"/>
    </font>
    <font>
      <sz val="11"/>
      <color indexed="63"/>
      <name val="Calibri"/>
      <family val="2"/>
      <charset val="204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1"/>
      <color indexed="19"/>
      <name val="Calibri"/>
      <family val="2"/>
      <charset val="204"/>
    </font>
    <font>
      <sz val="7"/>
      <name val="Small Fonts"/>
      <family val="2"/>
    </font>
    <font>
      <sz val="10"/>
      <name val="Arial LatArm"/>
      <family val="2"/>
    </font>
    <font>
      <sz val="10"/>
      <name val="Arial Cyr"/>
      <charset val="204"/>
    </font>
    <font>
      <sz val="11"/>
      <color theme="1"/>
      <name val="GHEA Grapalat"/>
      <family val="2"/>
    </font>
    <font>
      <sz val="10"/>
      <color theme="1"/>
      <name val="Arial Armenian"/>
      <family val="2"/>
    </font>
    <font>
      <b/>
      <sz val="11"/>
      <color indexed="63"/>
      <name val="Calibri"/>
      <family val="2"/>
      <charset val="204"/>
    </font>
    <font>
      <sz val="12"/>
      <name val="Times Armenian"/>
      <family val="1"/>
    </font>
    <font>
      <sz val="9"/>
      <name val="Times New Roman"/>
      <family val="1"/>
    </font>
    <font>
      <b/>
      <sz val="18"/>
      <color indexed="62"/>
      <name val="Cambria"/>
      <family val="2"/>
      <charset val="204"/>
    </font>
    <font>
      <sz val="10"/>
      <color indexed="8"/>
      <name val="MS Sans Serif"/>
      <family val="2"/>
      <charset val="204"/>
    </font>
    <font>
      <sz val="11"/>
      <color indexed="10"/>
      <name val="Calibri"/>
      <family val="2"/>
      <charset val="204"/>
    </font>
    <font>
      <sz val="10"/>
      <name val="Arial Cyr"/>
      <family val="2"/>
      <charset val="204"/>
    </font>
    <font>
      <b/>
      <sz val="10"/>
      <color indexed="12"/>
      <name val="Arial Cyr"/>
      <family val="2"/>
      <charset val="204"/>
    </font>
    <font>
      <b/>
      <sz val="18"/>
      <color theme="3"/>
      <name val="Cambria"/>
      <family val="2"/>
      <scheme val="maj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GHEA Grapalat"/>
      <family val="3"/>
    </font>
    <font>
      <sz val="11"/>
      <color theme="1"/>
      <name val="Calibri"/>
      <family val="2"/>
      <charset val="1"/>
      <scheme val="minor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0"/>
      <color theme="1"/>
      <name val="Arial Narrow"/>
      <family val="2"/>
    </font>
    <font>
      <sz val="10"/>
      <color rgb="FF000000"/>
      <name val="Times New Roman"/>
      <family val="1"/>
    </font>
    <font>
      <b/>
      <sz val="12"/>
      <name val="GHEA Grapalat"/>
      <family val="3"/>
    </font>
    <font>
      <b/>
      <sz val="12"/>
      <color rgb="FF000000"/>
      <name val="GHEA Grapalat"/>
      <family val="3"/>
    </font>
    <font>
      <sz val="12"/>
      <color rgb="FF000000"/>
      <name val="GHEA Grapalat"/>
      <family val="3"/>
    </font>
    <font>
      <sz val="12"/>
      <name val="GHEA Grapalat"/>
      <family val="3"/>
    </font>
    <font>
      <sz val="11"/>
      <color indexed="62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i/>
      <sz val="12"/>
      <name val="GHEA Grapalat"/>
      <family val="3"/>
    </font>
    <font>
      <sz val="12"/>
      <color theme="1"/>
      <name val="GHEA Grapalat"/>
      <family val="3"/>
    </font>
    <font>
      <sz val="10"/>
      <name val="Arial"/>
      <family val="2"/>
    </font>
    <font>
      <i/>
      <sz val="12"/>
      <color rgb="FF000000"/>
      <name val="GHEA Grapalat"/>
      <family val="3"/>
    </font>
    <font>
      <b/>
      <sz val="12"/>
      <color theme="1"/>
      <name val="GHEA Grapalat"/>
      <family val="3"/>
    </font>
    <font>
      <i/>
      <sz val="12"/>
      <color theme="1"/>
      <name val="GHEA Grapalat"/>
      <family val="3"/>
    </font>
    <font>
      <sz val="12"/>
      <name val="Arial"/>
      <family val="2"/>
    </font>
    <font>
      <u/>
      <sz val="11"/>
      <color theme="10"/>
      <name val="Calibri"/>
      <family val="2"/>
      <scheme val="minor"/>
    </font>
    <font>
      <sz val="11"/>
      <color theme="1"/>
      <name val="Arial Armenian"/>
      <family val="2"/>
    </font>
    <font>
      <u/>
      <sz val="11"/>
      <color theme="10"/>
      <name val="Calibri"/>
      <family val="2"/>
      <charset val="1"/>
    </font>
    <font>
      <sz val="8"/>
      <name val="Arial Armenian"/>
      <family val="2"/>
    </font>
    <font>
      <sz val="12"/>
      <color indexed="8"/>
      <name val="GHEA Grapalat"/>
      <family val="3"/>
    </font>
    <font>
      <sz val="11"/>
      <color theme="1"/>
      <name val="Times Armenian"/>
      <family val="2"/>
    </font>
    <font>
      <sz val="11"/>
      <color theme="0"/>
      <name val="Times Armenian"/>
      <family val="2"/>
    </font>
    <font>
      <sz val="11"/>
      <color rgb="FF9C0006"/>
      <name val="Times Armenian"/>
      <family val="2"/>
    </font>
    <font>
      <b/>
      <sz val="11"/>
      <color rgb="FFFA7D00"/>
      <name val="Times Armenian"/>
      <family val="2"/>
    </font>
    <font>
      <b/>
      <sz val="11"/>
      <color theme="0"/>
      <name val="Times Armenian"/>
      <family val="2"/>
    </font>
    <font>
      <i/>
      <sz val="11"/>
      <color rgb="FF7F7F7F"/>
      <name val="Times Armenian"/>
      <family val="2"/>
    </font>
    <font>
      <sz val="11"/>
      <color rgb="FF006100"/>
      <name val="Times Armenian"/>
      <family val="2"/>
    </font>
    <font>
      <b/>
      <sz val="15"/>
      <color theme="3"/>
      <name val="Times Armenian"/>
      <family val="2"/>
    </font>
    <font>
      <b/>
      <sz val="13"/>
      <color theme="3"/>
      <name val="Times Armenian"/>
      <family val="2"/>
    </font>
    <font>
      <b/>
      <sz val="11"/>
      <color theme="3"/>
      <name val="Times Armenian"/>
      <family val="2"/>
    </font>
    <font>
      <sz val="11"/>
      <color rgb="FF3F3F76"/>
      <name val="Times Armenian"/>
      <family val="2"/>
    </font>
    <font>
      <sz val="11"/>
      <color rgb="FFFA7D00"/>
      <name val="Times Armenian"/>
      <family val="2"/>
    </font>
    <font>
      <sz val="11"/>
      <color rgb="FF9C6500"/>
      <name val="Times Armenian"/>
      <family val="2"/>
    </font>
    <font>
      <sz val="11"/>
      <color theme="1"/>
      <name val="Sylfaen"/>
      <family val="2"/>
    </font>
    <font>
      <b/>
      <sz val="11"/>
      <color rgb="FF3F3F3F"/>
      <name val="Times Armenian"/>
      <family val="2"/>
    </font>
    <font>
      <sz val="18"/>
      <color theme="3"/>
      <name val="Cambria"/>
      <family val="2"/>
      <scheme val="major"/>
    </font>
    <font>
      <sz val="18"/>
      <color theme="3"/>
      <name val="Cambria"/>
      <family val="2"/>
      <charset val="1"/>
      <scheme val="major"/>
    </font>
    <font>
      <b/>
      <sz val="11"/>
      <color theme="1"/>
      <name val="Times Armenian"/>
      <family val="2"/>
    </font>
    <font>
      <sz val="11"/>
      <color rgb="FFFF0000"/>
      <name val="Times Armenian"/>
      <family val="2"/>
    </font>
    <font>
      <sz val="12"/>
      <color rgb="FFFF0000"/>
      <name val="GHEA Grapalat"/>
      <family val="3"/>
    </font>
    <font>
      <sz val="12"/>
      <color indexed="9"/>
      <name val="GHEA Grapalat"/>
      <family val="3"/>
    </font>
    <font>
      <sz val="11"/>
      <name val="GHEA Grapalat"/>
      <family val="3"/>
    </font>
    <font>
      <sz val="11"/>
      <color indexed="9"/>
      <name val="GHEA Grapalat"/>
      <family val="3"/>
    </font>
    <font>
      <sz val="10"/>
      <color indexed="9"/>
      <name val="GHEA Grapalat"/>
      <family val="3"/>
    </font>
    <font>
      <sz val="10"/>
      <name val="GHEA Grapalat"/>
      <family val="3"/>
    </font>
    <font>
      <b/>
      <sz val="11"/>
      <name val="GHEA Grapalat"/>
      <family val="3"/>
    </font>
    <font>
      <sz val="11"/>
      <name val="Arial Armenian"/>
      <family val="2"/>
    </font>
    <font>
      <b/>
      <sz val="11"/>
      <name val="Arial Armenian"/>
      <family val="2"/>
    </font>
    <font>
      <sz val="11"/>
      <color theme="1"/>
      <name val="GHEA Grapalat"/>
      <family val="3"/>
    </font>
    <font>
      <b/>
      <sz val="11"/>
      <color theme="1"/>
      <name val="GHEA Grapalat"/>
      <family val="3"/>
    </font>
    <font>
      <b/>
      <sz val="10"/>
      <name val="GHEA Grapalat"/>
      <family val="3"/>
    </font>
    <font>
      <sz val="10"/>
      <name val="Star"/>
    </font>
  </fonts>
  <fills count="77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indexed="47"/>
        <bgColor indexed="47"/>
      </patternFill>
    </fill>
    <fill>
      <patternFill patternType="solid">
        <fgColor indexed="44"/>
        <bgColor indexed="44"/>
      </patternFill>
    </fill>
    <fill>
      <patternFill patternType="solid">
        <fgColor indexed="27"/>
        <bgColor indexed="27"/>
      </patternFill>
    </fill>
    <fill>
      <patternFill patternType="solid">
        <fgColor indexed="30"/>
        <bgColor indexed="30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53"/>
        <bgColor indexed="53"/>
      </patternFill>
    </fill>
    <fill>
      <patternFill patternType="solid">
        <fgColor indexed="51"/>
        <bgColor indexed="51"/>
      </patternFill>
    </fill>
    <fill>
      <patternFill patternType="solid">
        <fgColor indexed="45"/>
        <bgColor indexed="45"/>
      </patternFill>
    </fill>
    <fill>
      <patternFill patternType="solid">
        <fgColor indexed="54"/>
        <bgColor indexed="54"/>
      </patternFill>
    </fill>
    <fill>
      <patternFill patternType="solid">
        <fgColor indexed="49"/>
        <bgColor indexed="49"/>
      </patternFill>
    </fill>
    <fill>
      <patternFill patternType="solid">
        <fgColor indexed="26"/>
        <bgColor indexed="26"/>
      </patternFill>
    </fill>
    <fill>
      <patternFill patternType="solid">
        <fgColor indexed="43"/>
        <bgColor indexed="43"/>
      </patternFill>
    </fill>
    <fill>
      <patternFill patternType="solid">
        <fgColor indexed="29"/>
        <bgColor indexed="29"/>
      </patternFill>
    </fill>
    <fill>
      <patternFill patternType="solid">
        <fgColor indexed="9"/>
        <bgColor indexed="9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53"/>
      </patternFill>
    </fill>
    <fill>
      <patternFill patternType="lightUp">
        <fgColor indexed="9"/>
        <bgColor indexed="22"/>
      </patternFill>
    </fill>
    <fill>
      <patternFill patternType="solid">
        <fgColor indexed="42"/>
        <bgColor indexed="42"/>
      </patternFill>
    </fill>
    <fill>
      <patternFill patternType="solid">
        <fgColor indexed="27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0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indexed="30"/>
      </bottom>
      <diagonal/>
    </border>
    <border>
      <left/>
      <right/>
      <top/>
      <bottom style="thick">
        <color indexed="44"/>
      </bottom>
      <diagonal/>
    </border>
    <border>
      <left/>
      <right/>
      <top/>
      <bottom style="medium">
        <color indexed="27"/>
      </bottom>
      <diagonal/>
    </border>
    <border>
      <left/>
      <right/>
      <top/>
      <bottom style="double">
        <color indexed="29"/>
      </bottom>
      <diagonal/>
    </border>
    <border>
      <left/>
      <right/>
      <top style="thin">
        <color indexed="30"/>
      </top>
      <bottom style="double">
        <color indexed="30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 style="thin">
        <color indexed="30"/>
      </top>
      <bottom style="double">
        <color indexed="3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30"/>
      </top>
      <bottom style="double">
        <color indexed="3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30"/>
      </top>
      <bottom style="double">
        <color indexed="3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30"/>
      </top>
      <bottom style="double">
        <color indexed="3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30"/>
      </top>
      <bottom style="double">
        <color indexed="3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30"/>
      </top>
      <bottom style="double">
        <color indexed="3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30"/>
      </top>
      <bottom style="double">
        <color indexed="30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30"/>
      </top>
      <bottom style="double">
        <color indexed="3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30"/>
      </top>
      <bottom style="double">
        <color indexed="3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30"/>
      </top>
      <bottom style="double">
        <color indexed="3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30"/>
      </top>
      <bottom style="double">
        <color indexed="30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30"/>
      </top>
      <bottom style="double">
        <color indexed="30"/>
      </bottom>
      <diagonal/>
    </border>
  </borders>
  <cellStyleXfs count="5303">
    <xf numFmtId="0" fontId="0" fillId="0" borderId="0"/>
    <xf numFmtId="0" fontId="3" fillId="0" borderId="0" applyNumberForma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7" fillId="0" borderId="0"/>
    <xf numFmtId="0" fontId="3" fillId="0" borderId="0"/>
    <xf numFmtId="0" fontId="8" fillId="2" borderId="0" applyNumberFormat="0" applyBorder="0" applyAlignment="0" applyProtection="0"/>
    <xf numFmtId="0" fontId="5" fillId="0" borderId="0"/>
    <xf numFmtId="0" fontId="6" fillId="0" borderId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4" fillId="7" borderId="0" applyNumberFormat="0" applyBorder="0" applyAlignment="0" applyProtection="0"/>
    <xf numFmtId="0" fontId="4" fillId="6" borderId="0" applyNumberFormat="0" applyBorder="0" applyAlignment="0" applyProtection="0"/>
    <xf numFmtId="0" fontId="4" fillId="12" borderId="0" applyNumberFormat="0" applyBorder="0" applyAlignment="0" applyProtection="0"/>
    <xf numFmtId="0" fontId="4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3" borderId="0" applyNumberFormat="0" applyBorder="0" applyAlignment="0" applyProtection="0"/>
    <xf numFmtId="0" fontId="9" fillId="7" borderId="0" applyNumberFormat="0" applyBorder="0" applyAlignment="0" applyProtection="0"/>
    <xf numFmtId="0" fontId="9" fillId="8" borderId="0" applyNumberFormat="0" applyBorder="0" applyAlignment="0" applyProtection="0"/>
    <xf numFmtId="0" fontId="9" fillId="16" borderId="0" applyNumberFormat="0" applyBorder="0" applyAlignment="0" applyProtection="0"/>
    <xf numFmtId="0" fontId="9" fillId="9" borderId="0" applyNumberFormat="0" applyBorder="0" applyAlignment="0" applyProtection="0"/>
    <xf numFmtId="0" fontId="9" fillId="17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8" borderId="0" applyNumberFormat="0" applyBorder="0" applyAlignment="0" applyProtection="0"/>
    <xf numFmtId="0" fontId="9" fillId="16" borderId="0" applyNumberFormat="0" applyBorder="0" applyAlignment="0" applyProtection="0"/>
    <xf numFmtId="0" fontId="9" fillId="20" borderId="0" applyNumberFormat="0" applyBorder="0" applyAlignment="0" applyProtection="0"/>
    <xf numFmtId="0" fontId="10" fillId="4" borderId="0" applyNumberFormat="0" applyBorder="0" applyAlignment="0" applyProtection="0"/>
    <xf numFmtId="0" fontId="11" fillId="21" borderId="1" applyNumberFormat="0" applyAlignment="0" applyProtection="0"/>
    <xf numFmtId="0" fontId="12" fillId="22" borderId="2" applyNumberFormat="0" applyAlignment="0" applyProtection="0"/>
    <xf numFmtId="43" fontId="3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13" fillId="0" borderId="0" applyNumberFormat="0" applyFill="0" applyBorder="0" applyAlignment="0" applyProtection="0"/>
    <xf numFmtId="0" fontId="14" fillId="5" borderId="0" applyNumberFormat="0" applyBorder="0" applyAlignment="0" applyProtection="0"/>
    <xf numFmtId="0" fontId="15" fillId="0" borderId="3" applyNumberFormat="0" applyFill="0" applyAlignment="0" applyProtection="0"/>
    <xf numFmtId="0" fontId="16" fillId="0" borderId="4" applyNumberFormat="0" applyFill="0" applyAlignment="0" applyProtection="0"/>
    <xf numFmtId="0" fontId="17" fillId="0" borderId="5" applyNumberFormat="0" applyFill="0" applyAlignment="0" applyProtection="0"/>
    <xf numFmtId="0" fontId="17" fillId="0" borderId="0" applyNumberFormat="0" applyFill="0" applyBorder="0" applyAlignment="0" applyProtection="0"/>
    <xf numFmtId="0" fontId="18" fillId="11" borderId="1" applyNumberFormat="0" applyAlignment="0" applyProtection="0"/>
    <xf numFmtId="0" fontId="19" fillId="0" borderId="6" applyNumberFormat="0" applyFill="0" applyAlignment="0" applyProtection="0"/>
    <xf numFmtId="0" fontId="20" fillId="23" borderId="0" applyNumberFormat="0" applyBorder="0" applyAlignment="0" applyProtection="0"/>
    <xf numFmtId="1" fontId="26" fillId="0" borderId="0"/>
    <xf numFmtId="1" fontId="26" fillId="0" borderId="0"/>
    <xf numFmtId="1" fontId="26" fillId="0" borderId="0"/>
    <xf numFmtId="0" fontId="2" fillId="0" borderId="0"/>
    <xf numFmtId="0" fontId="6" fillId="0" borderId="0"/>
    <xf numFmtId="0" fontId="6" fillId="0" borderId="0"/>
    <xf numFmtId="0" fontId="3" fillId="24" borderId="7" applyNumberFormat="0" applyFont="0" applyAlignment="0" applyProtection="0"/>
    <xf numFmtId="0" fontId="21" fillId="21" borderId="8" applyNumberFormat="0" applyAlignment="0" applyProtection="0"/>
    <xf numFmtId="0" fontId="25" fillId="0" borderId="0"/>
    <xf numFmtId="0" fontId="25" fillId="0" borderId="0"/>
    <xf numFmtId="0" fontId="25" fillId="0" borderId="0"/>
    <xf numFmtId="0" fontId="22" fillId="0" borderId="0" applyNumberFormat="0" applyFill="0" applyBorder="0" applyAlignment="0" applyProtection="0"/>
    <xf numFmtId="0" fontId="23" fillId="0" borderId="9" applyNumberFormat="0" applyFill="0" applyAlignment="0" applyProtection="0"/>
    <xf numFmtId="0" fontId="24" fillId="0" borderId="0" applyNumberFormat="0" applyFill="0" applyBorder="0" applyAlignment="0" applyProtection="0"/>
    <xf numFmtId="0" fontId="7" fillId="0" borderId="0"/>
    <xf numFmtId="1" fontId="26" fillId="0" borderId="0"/>
    <xf numFmtId="0" fontId="27" fillId="0" borderId="0"/>
    <xf numFmtId="0" fontId="6" fillId="0" borderId="0"/>
    <xf numFmtId="169" fontId="28" fillId="0" borderId="0" applyFill="0" applyBorder="0" applyProtection="0">
      <alignment horizontal="right" vertical="top"/>
    </xf>
    <xf numFmtId="0" fontId="28" fillId="0" borderId="0">
      <alignment horizontal="left" vertical="top" wrapText="1"/>
    </xf>
    <xf numFmtId="43" fontId="28" fillId="0" borderId="0" applyFont="0" applyFill="0" applyBorder="0" applyAlignment="0" applyProtection="0">
      <alignment horizontal="left" vertical="top" wrapText="1"/>
    </xf>
    <xf numFmtId="43" fontId="28" fillId="0" borderId="0" applyFont="0" applyFill="0" applyBorder="0" applyAlignment="0" applyProtection="0">
      <alignment horizontal="left" vertical="top" wrapText="1"/>
    </xf>
    <xf numFmtId="0" fontId="4" fillId="0" borderId="0"/>
    <xf numFmtId="0" fontId="6" fillId="0" borderId="0"/>
    <xf numFmtId="0" fontId="3" fillId="0" borderId="0"/>
    <xf numFmtId="0" fontId="6" fillId="0" borderId="0"/>
    <xf numFmtId="0" fontId="11" fillId="21" borderId="10" applyNumberFormat="0" applyAlignment="0" applyProtection="0"/>
    <xf numFmtId="0" fontId="18" fillId="11" borderId="10" applyNumberFormat="0" applyAlignment="0" applyProtection="0"/>
    <xf numFmtId="0" fontId="3" fillId="24" borderId="11" applyNumberFormat="0" applyFont="0" applyAlignment="0" applyProtection="0"/>
    <xf numFmtId="0" fontId="21" fillId="21" borderId="12" applyNumberFormat="0" applyAlignment="0" applyProtection="0"/>
    <xf numFmtId="0" fontId="23" fillId="0" borderId="13" applyNumberFormat="0" applyFill="0" applyAlignment="0" applyProtection="0"/>
    <xf numFmtId="0" fontId="7" fillId="0" borderId="0"/>
    <xf numFmtId="166" fontId="3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0" fontId="3" fillId="56" borderId="26" applyNumberFormat="0" applyFont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0" fontId="3" fillId="56" borderId="26" applyNumberFormat="0" applyFont="0" applyAlignment="0" applyProtection="0"/>
    <xf numFmtId="0" fontId="21" fillId="21" borderId="27" applyNumberFormat="0" applyAlignment="0" applyProtection="0"/>
    <xf numFmtId="166" fontId="3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8" fillId="0" borderId="0" applyFont="0" applyFill="0" applyBorder="0" applyAlignment="0" applyProtection="0">
      <alignment horizontal="left" vertical="top" wrapText="1"/>
    </xf>
    <xf numFmtId="166" fontId="28" fillId="0" borderId="0" applyFont="0" applyFill="0" applyBorder="0" applyAlignment="0" applyProtection="0">
      <alignment horizontal="left" vertical="top" wrapText="1"/>
    </xf>
    <xf numFmtId="6" fontId="41" fillId="0" borderId="0" applyFont="0" applyFill="0" applyBorder="0" applyAlignment="0" applyProtection="0"/>
    <xf numFmtId="6" fontId="41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25" fillId="0" borderId="0"/>
    <xf numFmtId="0" fontId="2" fillId="3" borderId="0" applyNumberFormat="0" applyBorder="0" applyAlignment="0" applyProtection="0"/>
    <xf numFmtId="0" fontId="42" fillId="12" borderId="0" applyNumberFormat="0" applyBorder="0" applyAlignment="0" applyProtection="0"/>
    <xf numFmtId="0" fontId="2" fillId="4" borderId="0" applyNumberFormat="0" applyBorder="0" applyAlignment="0" applyProtection="0"/>
    <xf numFmtId="0" fontId="42" fillId="13" borderId="0" applyNumberFormat="0" applyBorder="0" applyAlignment="0" applyProtection="0"/>
    <xf numFmtId="0" fontId="2" fillId="5" borderId="0" applyNumberFormat="0" applyBorder="0" applyAlignment="0" applyProtection="0"/>
    <xf numFmtId="0" fontId="42" fillId="24" borderId="0" applyNumberFormat="0" applyBorder="0" applyAlignment="0" applyProtection="0"/>
    <xf numFmtId="0" fontId="2" fillId="6" borderId="0" applyNumberFormat="0" applyBorder="0" applyAlignment="0" applyProtection="0"/>
    <xf numFmtId="0" fontId="42" fillId="11" borderId="0" applyNumberFormat="0" applyBorder="0" applyAlignment="0" applyProtection="0"/>
    <xf numFmtId="0" fontId="2" fillId="39" borderId="0" applyNumberFormat="0" applyBorder="0" applyAlignment="0" applyProtection="0"/>
    <xf numFmtId="0" fontId="42" fillId="10" borderId="0" applyNumberFormat="0" applyBorder="0" applyAlignment="0" applyProtection="0"/>
    <xf numFmtId="0" fontId="2" fillId="43" borderId="0" applyNumberFormat="0" applyBorder="0" applyAlignment="0" applyProtection="0"/>
    <xf numFmtId="0" fontId="42" fillId="24" borderId="0" applyNumberFormat="0" applyBorder="0" applyAlignment="0" applyProtection="0"/>
    <xf numFmtId="0" fontId="2" fillId="30" borderId="0" applyNumberFormat="0" applyBorder="0" applyAlignment="0" applyProtection="0"/>
    <xf numFmtId="0" fontId="42" fillId="10" borderId="0" applyNumberFormat="0" applyBorder="0" applyAlignment="0" applyProtection="0"/>
    <xf numFmtId="0" fontId="2" fillId="33" borderId="0" applyNumberFormat="0" applyBorder="0" applyAlignment="0" applyProtection="0"/>
    <xf numFmtId="0" fontId="42" fillId="13" borderId="0" applyNumberFormat="0" applyBorder="0" applyAlignment="0" applyProtection="0"/>
    <xf numFmtId="0" fontId="2" fillId="7" borderId="0" applyNumberFormat="0" applyBorder="0" applyAlignment="0" applyProtection="0"/>
    <xf numFmtId="0" fontId="42" fillId="23" borderId="0" applyNumberFormat="0" applyBorder="0" applyAlignment="0" applyProtection="0"/>
    <xf numFmtId="0" fontId="2" fillId="37" borderId="0" applyNumberFormat="0" applyBorder="0" applyAlignment="0" applyProtection="0"/>
    <xf numFmtId="0" fontId="42" fillId="4" borderId="0" applyNumberFormat="0" applyBorder="0" applyAlignment="0" applyProtection="0"/>
    <xf numFmtId="0" fontId="2" fillId="40" borderId="0" applyNumberFormat="0" applyBorder="0" applyAlignment="0" applyProtection="0"/>
    <xf numFmtId="0" fontId="42" fillId="10" borderId="0" applyNumberFormat="0" applyBorder="0" applyAlignment="0" applyProtection="0"/>
    <xf numFmtId="0" fontId="2" fillId="44" borderId="0" applyNumberFormat="0" applyBorder="0" applyAlignment="0" applyProtection="0"/>
    <xf numFmtId="0" fontId="42" fillId="24" borderId="0" applyNumberFormat="0" applyBorder="0" applyAlignment="0" applyProtection="0"/>
    <xf numFmtId="0" fontId="39" fillId="31" borderId="0" applyNumberFormat="0" applyBorder="0" applyAlignment="0" applyProtection="0"/>
    <xf numFmtId="0" fontId="43" fillId="10" borderId="0" applyNumberFormat="0" applyBorder="0" applyAlignment="0" applyProtection="0"/>
    <xf numFmtId="0" fontId="39" fillId="34" borderId="0" applyNumberFormat="0" applyBorder="0" applyAlignment="0" applyProtection="0"/>
    <xf numFmtId="0" fontId="43" fillId="20" borderId="0" applyNumberFormat="0" applyBorder="0" applyAlignment="0" applyProtection="0"/>
    <xf numFmtId="0" fontId="39" fillId="7" borderId="0" applyNumberFormat="0" applyBorder="0" applyAlignment="0" applyProtection="0"/>
    <xf numFmtId="0" fontId="43" fillId="14" borderId="0" applyNumberFormat="0" applyBorder="0" applyAlignment="0" applyProtection="0"/>
    <xf numFmtId="0" fontId="39" fillId="8" borderId="0" applyNumberFormat="0" applyBorder="0" applyAlignment="0" applyProtection="0"/>
    <xf numFmtId="0" fontId="43" fillId="4" borderId="0" applyNumberFormat="0" applyBorder="0" applyAlignment="0" applyProtection="0"/>
    <xf numFmtId="0" fontId="39" fillId="41" borderId="0" applyNumberFormat="0" applyBorder="0" applyAlignment="0" applyProtection="0"/>
    <xf numFmtId="0" fontId="43" fillId="10" borderId="0" applyNumberFormat="0" applyBorder="0" applyAlignment="0" applyProtection="0"/>
    <xf numFmtId="0" fontId="39" fillId="9" borderId="0" applyNumberFormat="0" applyBorder="0" applyAlignment="0" applyProtection="0"/>
    <xf numFmtId="0" fontId="43" fillId="13" borderId="0" applyNumberFormat="0" applyBorder="0" applyAlignment="0" applyProtection="0"/>
    <xf numFmtId="0" fontId="44" fillId="45" borderId="0" applyNumberFormat="0" applyBorder="0" applyAlignment="0" applyProtection="0"/>
    <xf numFmtId="0" fontId="44" fillId="46" borderId="0" applyNumberFormat="0" applyBorder="0" applyAlignment="0" applyProtection="0"/>
    <xf numFmtId="0" fontId="45" fillId="47" borderId="0" applyNumberFormat="0" applyBorder="0" applyAlignment="0" applyProtection="0"/>
    <xf numFmtId="0" fontId="45" fillId="48" borderId="0" applyNumberFormat="0" applyBorder="0" applyAlignment="0" applyProtection="0"/>
    <xf numFmtId="0" fontId="45" fillId="48" borderId="0" applyNumberFormat="0" applyBorder="0" applyAlignment="0" applyProtection="0"/>
    <xf numFmtId="0" fontId="45" fillId="48" borderId="0" applyNumberFormat="0" applyBorder="0" applyAlignment="0" applyProtection="0"/>
    <xf numFmtId="0" fontId="45" fillId="48" borderId="0" applyNumberFormat="0" applyBorder="0" applyAlignment="0" applyProtection="0"/>
    <xf numFmtId="0" fontId="45" fillId="48" borderId="0" applyNumberFormat="0" applyBorder="0" applyAlignment="0" applyProtection="0"/>
    <xf numFmtId="0" fontId="39" fillId="29" borderId="0" applyNumberFormat="0" applyBorder="0" applyAlignment="0" applyProtection="0"/>
    <xf numFmtId="0" fontId="45" fillId="48" borderId="0" applyNumberFormat="0" applyBorder="0" applyAlignment="0" applyProtection="0"/>
    <xf numFmtId="0" fontId="45" fillId="48" borderId="0" applyNumberFormat="0" applyBorder="0" applyAlignment="0" applyProtection="0"/>
    <xf numFmtId="0" fontId="45" fillId="48" borderId="0" applyNumberFormat="0" applyBorder="0" applyAlignment="0" applyProtection="0"/>
    <xf numFmtId="0" fontId="45" fillId="48" borderId="0" applyNumberFormat="0" applyBorder="0" applyAlignment="0" applyProtection="0"/>
    <xf numFmtId="0" fontId="45" fillId="48" borderId="0" applyNumberFormat="0" applyBorder="0" applyAlignment="0" applyProtection="0"/>
    <xf numFmtId="0" fontId="45" fillId="48" borderId="0" applyNumberFormat="0" applyBorder="0" applyAlignment="0" applyProtection="0"/>
    <xf numFmtId="0" fontId="45" fillId="48" borderId="0" applyNumberFormat="0" applyBorder="0" applyAlignment="0" applyProtection="0"/>
    <xf numFmtId="0" fontId="45" fillId="48" borderId="0" applyNumberFormat="0" applyBorder="0" applyAlignment="0" applyProtection="0"/>
    <xf numFmtId="0" fontId="44" fillId="45" borderId="0" applyNumberFormat="0" applyBorder="0" applyAlignment="0" applyProtection="0"/>
    <xf numFmtId="0" fontId="44" fillId="49" borderId="0" applyNumberFormat="0" applyBorder="0" applyAlignment="0" applyProtection="0"/>
    <xf numFmtId="0" fontId="45" fillId="50" borderId="0" applyNumberFormat="0" applyBorder="0" applyAlignment="0" applyProtection="0"/>
    <xf numFmtId="0" fontId="45" fillId="51" borderId="0" applyNumberFormat="0" applyBorder="0" applyAlignment="0" applyProtection="0"/>
    <xf numFmtId="0" fontId="45" fillId="51" borderId="0" applyNumberFormat="0" applyBorder="0" applyAlignment="0" applyProtection="0"/>
    <xf numFmtId="0" fontId="45" fillId="51" borderId="0" applyNumberFormat="0" applyBorder="0" applyAlignment="0" applyProtection="0"/>
    <xf numFmtId="0" fontId="45" fillId="51" borderId="0" applyNumberFormat="0" applyBorder="0" applyAlignment="0" applyProtection="0"/>
    <xf numFmtId="0" fontId="45" fillId="51" borderId="0" applyNumberFormat="0" applyBorder="0" applyAlignment="0" applyProtection="0"/>
    <xf numFmtId="0" fontId="39" fillId="32" borderId="0" applyNumberFormat="0" applyBorder="0" applyAlignment="0" applyProtection="0"/>
    <xf numFmtId="0" fontId="45" fillId="51" borderId="0" applyNumberFormat="0" applyBorder="0" applyAlignment="0" applyProtection="0"/>
    <xf numFmtId="0" fontId="45" fillId="51" borderId="0" applyNumberFormat="0" applyBorder="0" applyAlignment="0" applyProtection="0"/>
    <xf numFmtId="0" fontId="45" fillId="51" borderId="0" applyNumberFormat="0" applyBorder="0" applyAlignment="0" applyProtection="0"/>
    <xf numFmtId="0" fontId="45" fillId="51" borderId="0" applyNumberFormat="0" applyBorder="0" applyAlignment="0" applyProtection="0"/>
    <xf numFmtId="0" fontId="45" fillId="51" borderId="0" applyNumberFormat="0" applyBorder="0" applyAlignment="0" applyProtection="0"/>
    <xf numFmtId="0" fontId="45" fillId="51" borderId="0" applyNumberFormat="0" applyBorder="0" applyAlignment="0" applyProtection="0"/>
    <xf numFmtId="0" fontId="45" fillId="51" borderId="0" applyNumberFormat="0" applyBorder="0" applyAlignment="0" applyProtection="0"/>
    <xf numFmtId="0" fontId="45" fillId="51" borderId="0" applyNumberFormat="0" applyBorder="0" applyAlignment="0" applyProtection="0"/>
    <xf numFmtId="0" fontId="44" fillId="45" borderId="0" applyNumberFormat="0" applyBorder="0" applyAlignment="0" applyProtection="0"/>
    <xf numFmtId="0" fontId="44" fillId="45" borderId="0" applyNumberFormat="0" applyBorder="0" applyAlignment="0" applyProtection="0"/>
    <xf numFmtId="0" fontId="45" fillId="49" borderId="0" applyNumberFormat="0" applyBorder="0" applyAlignment="0" applyProtection="0"/>
    <xf numFmtId="0" fontId="45" fillId="52" borderId="0" applyNumberFormat="0" applyBorder="0" applyAlignment="0" applyProtection="0"/>
    <xf numFmtId="0" fontId="45" fillId="52" borderId="0" applyNumberFormat="0" applyBorder="0" applyAlignment="0" applyProtection="0"/>
    <xf numFmtId="0" fontId="45" fillId="52" borderId="0" applyNumberFormat="0" applyBorder="0" applyAlignment="0" applyProtection="0"/>
    <xf numFmtId="0" fontId="45" fillId="52" borderId="0" applyNumberFormat="0" applyBorder="0" applyAlignment="0" applyProtection="0"/>
    <xf numFmtId="0" fontId="45" fillId="52" borderId="0" applyNumberFormat="0" applyBorder="0" applyAlignment="0" applyProtection="0"/>
    <xf numFmtId="0" fontId="39" fillId="35" borderId="0" applyNumberFormat="0" applyBorder="0" applyAlignment="0" applyProtection="0"/>
    <xf numFmtId="0" fontId="45" fillId="52" borderId="0" applyNumberFormat="0" applyBorder="0" applyAlignment="0" applyProtection="0"/>
    <xf numFmtId="0" fontId="45" fillId="52" borderId="0" applyNumberFormat="0" applyBorder="0" applyAlignment="0" applyProtection="0"/>
    <xf numFmtId="0" fontId="45" fillId="52" borderId="0" applyNumberFormat="0" applyBorder="0" applyAlignment="0" applyProtection="0"/>
    <xf numFmtId="0" fontId="45" fillId="52" borderId="0" applyNumberFormat="0" applyBorder="0" applyAlignment="0" applyProtection="0"/>
    <xf numFmtId="0" fontId="45" fillId="52" borderId="0" applyNumberFormat="0" applyBorder="0" applyAlignment="0" applyProtection="0"/>
    <xf numFmtId="0" fontId="45" fillId="52" borderId="0" applyNumberFormat="0" applyBorder="0" applyAlignment="0" applyProtection="0"/>
    <xf numFmtId="0" fontId="45" fillId="52" borderId="0" applyNumberFormat="0" applyBorder="0" applyAlignment="0" applyProtection="0"/>
    <xf numFmtId="0" fontId="45" fillId="52" borderId="0" applyNumberFormat="0" applyBorder="0" applyAlignment="0" applyProtection="0"/>
    <xf numFmtId="0" fontId="44" fillId="45" borderId="0" applyNumberFormat="0" applyBorder="0" applyAlignment="0" applyProtection="0"/>
    <xf numFmtId="0" fontId="44" fillId="49" borderId="0" applyNumberFormat="0" applyBorder="0" applyAlignment="0" applyProtection="0"/>
    <xf numFmtId="0" fontId="45" fillId="53" borderId="0" applyNumberFormat="0" applyBorder="0" applyAlignment="0" applyProtection="0"/>
    <xf numFmtId="0" fontId="45" fillId="54" borderId="0" applyNumberFormat="0" applyBorder="0" applyAlignment="0" applyProtection="0"/>
    <xf numFmtId="0" fontId="45" fillId="54" borderId="0" applyNumberFormat="0" applyBorder="0" applyAlignment="0" applyProtection="0"/>
    <xf numFmtId="0" fontId="45" fillId="54" borderId="0" applyNumberFormat="0" applyBorder="0" applyAlignment="0" applyProtection="0"/>
    <xf numFmtId="0" fontId="45" fillId="54" borderId="0" applyNumberFormat="0" applyBorder="0" applyAlignment="0" applyProtection="0"/>
    <xf numFmtId="0" fontId="45" fillId="54" borderId="0" applyNumberFormat="0" applyBorder="0" applyAlignment="0" applyProtection="0"/>
    <xf numFmtId="0" fontId="39" fillId="36" borderId="0" applyNumberFormat="0" applyBorder="0" applyAlignment="0" applyProtection="0"/>
    <xf numFmtId="0" fontId="45" fillId="54" borderId="0" applyNumberFormat="0" applyBorder="0" applyAlignment="0" applyProtection="0"/>
    <xf numFmtId="0" fontId="45" fillId="54" borderId="0" applyNumberFormat="0" applyBorder="0" applyAlignment="0" applyProtection="0"/>
    <xf numFmtId="0" fontId="45" fillId="54" borderId="0" applyNumberFormat="0" applyBorder="0" applyAlignment="0" applyProtection="0"/>
    <xf numFmtId="0" fontId="45" fillId="54" borderId="0" applyNumberFormat="0" applyBorder="0" applyAlignment="0" applyProtection="0"/>
    <xf numFmtId="0" fontId="45" fillId="54" borderId="0" applyNumberFormat="0" applyBorder="0" applyAlignment="0" applyProtection="0"/>
    <xf numFmtId="0" fontId="45" fillId="54" borderId="0" applyNumberFormat="0" applyBorder="0" applyAlignment="0" applyProtection="0"/>
    <xf numFmtId="0" fontId="45" fillId="54" borderId="0" applyNumberFormat="0" applyBorder="0" applyAlignment="0" applyProtection="0"/>
    <xf numFmtId="0" fontId="45" fillId="54" borderId="0" applyNumberFormat="0" applyBorder="0" applyAlignment="0" applyProtection="0"/>
    <xf numFmtId="0" fontId="44" fillId="45" borderId="0" applyNumberFormat="0" applyBorder="0" applyAlignment="0" applyProtection="0"/>
    <xf numFmtId="0" fontId="44" fillId="47" borderId="0" applyNumberFormat="0" applyBorder="0" applyAlignment="0" applyProtection="0"/>
    <xf numFmtId="0" fontId="45" fillId="47" borderId="0" applyNumberFormat="0" applyBorder="0" applyAlignment="0" applyProtection="0"/>
    <xf numFmtId="0" fontId="45" fillId="55" borderId="0" applyNumberFormat="0" applyBorder="0" applyAlignment="0" applyProtection="0"/>
    <xf numFmtId="0" fontId="45" fillId="55" borderId="0" applyNumberFormat="0" applyBorder="0" applyAlignment="0" applyProtection="0"/>
    <xf numFmtId="0" fontId="45" fillId="55" borderId="0" applyNumberFormat="0" applyBorder="0" applyAlignment="0" applyProtection="0"/>
    <xf numFmtId="0" fontId="45" fillId="55" borderId="0" applyNumberFormat="0" applyBorder="0" applyAlignment="0" applyProtection="0"/>
    <xf numFmtId="0" fontId="45" fillId="55" borderId="0" applyNumberFormat="0" applyBorder="0" applyAlignment="0" applyProtection="0"/>
    <xf numFmtId="0" fontId="39" fillId="38" borderId="0" applyNumberFormat="0" applyBorder="0" applyAlignment="0" applyProtection="0"/>
    <xf numFmtId="0" fontId="45" fillId="55" borderId="0" applyNumberFormat="0" applyBorder="0" applyAlignment="0" applyProtection="0"/>
    <xf numFmtId="0" fontId="45" fillId="55" borderId="0" applyNumberFormat="0" applyBorder="0" applyAlignment="0" applyProtection="0"/>
    <xf numFmtId="0" fontId="45" fillId="55" borderId="0" applyNumberFormat="0" applyBorder="0" applyAlignment="0" applyProtection="0"/>
    <xf numFmtId="0" fontId="45" fillId="55" borderId="0" applyNumberFormat="0" applyBorder="0" applyAlignment="0" applyProtection="0"/>
    <xf numFmtId="0" fontId="45" fillId="55" borderId="0" applyNumberFormat="0" applyBorder="0" applyAlignment="0" applyProtection="0"/>
    <xf numFmtId="0" fontId="45" fillId="55" borderId="0" applyNumberFormat="0" applyBorder="0" applyAlignment="0" applyProtection="0"/>
    <xf numFmtId="0" fontId="45" fillId="55" borderId="0" applyNumberFormat="0" applyBorder="0" applyAlignment="0" applyProtection="0"/>
    <xf numFmtId="0" fontId="45" fillId="55" borderId="0" applyNumberFormat="0" applyBorder="0" applyAlignment="0" applyProtection="0"/>
    <xf numFmtId="0" fontId="44" fillId="45" borderId="0" applyNumberFormat="0" applyBorder="0" applyAlignment="0" applyProtection="0"/>
    <xf numFmtId="0" fontId="44" fillId="56" borderId="0" applyNumberFormat="0" applyBorder="0" applyAlignment="0" applyProtection="0"/>
    <xf numFmtId="0" fontId="45" fillId="57" borderId="0" applyNumberFormat="0" applyBorder="0" applyAlignment="0" applyProtection="0"/>
    <xf numFmtId="0" fontId="45" fillId="58" borderId="0" applyNumberFormat="0" applyBorder="0" applyAlignment="0" applyProtection="0"/>
    <xf numFmtId="0" fontId="45" fillId="58" borderId="0" applyNumberFormat="0" applyBorder="0" applyAlignment="0" applyProtection="0"/>
    <xf numFmtId="0" fontId="45" fillId="58" borderId="0" applyNumberFormat="0" applyBorder="0" applyAlignment="0" applyProtection="0"/>
    <xf numFmtId="0" fontId="45" fillId="58" borderId="0" applyNumberFormat="0" applyBorder="0" applyAlignment="0" applyProtection="0"/>
    <xf numFmtId="0" fontId="45" fillId="58" borderId="0" applyNumberFormat="0" applyBorder="0" applyAlignment="0" applyProtection="0"/>
    <xf numFmtId="0" fontId="39" fillId="42" borderId="0" applyNumberFormat="0" applyBorder="0" applyAlignment="0" applyProtection="0"/>
    <xf numFmtId="0" fontId="45" fillId="58" borderId="0" applyNumberFormat="0" applyBorder="0" applyAlignment="0" applyProtection="0"/>
    <xf numFmtId="0" fontId="45" fillId="58" borderId="0" applyNumberFormat="0" applyBorder="0" applyAlignment="0" applyProtection="0"/>
    <xf numFmtId="0" fontId="45" fillId="58" borderId="0" applyNumberFormat="0" applyBorder="0" applyAlignment="0" applyProtection="0"/>
    <xf numFmtId="0" fontId="45" fillId="58" borderId="0" applyNumberFormat="0" applyBorder="0" applyAlignment="0" applyProtection="0"/>
    <xf numFmtId="0" fontId="45" fillId="58" borderId="0" applyNumberFormat="0" applyBorder="0" applyAlignment="0" applyProtection="0"/>
    <xf numFmtId="0" fontId="45" fillId="58" borderId="0" applyNumberFormat="0" applyBorder="0" applyAlignment="0" applyProtection="0"/>
    <xf numFmtId="0" fontId="45" fillId="58" borderId="0" applyNumberFormat="0" applyBorder="0" applyAlignment="0" applyProtection="0"/>
    <xf numFmtId="0" fontId="45" fillId="58" borderId="0" applyNumberFormat="0" applyBorder="0" applyAlignment="0" applyProtection="0"/>
    <xf numFmtId="6" fontId="41" fillId="0" borderId="0" applyFont="0" applyFill="0" applyBorder="0" applyAlignment="0" applyProtection="0"/>
    <xf numFmtId="0" fontId="33" fillId="26" borderId="0" applyNumberFormat="0" applyBorder="0" applyAlignment="0" applyProtection="0"/>
    <xf numFmtId="0" fontId="46" fillId="56" borderId="0" applyNumberFormat="0" applyBorder="0" applyAlignment="0" applyProtection="0"/>
    <xf numFmtId="0" fontId="47" fillId="0" borderId="0" applyNumberFormat="0" applyFill="0" applyBorder="0" applyAlignment="0" applyProtection="0"/>
    <xf numFmtId="0" fontId="48" fillId="59" borderId="10" applyNumberFormat="0" applyAlignment="0" applyProtection="0"/>
    <xf numFmtId="0" fontId="36" fillId="27" borderId="18" applyNumberFormat="0" applyAlignment="0" applyProtection="0"/>
    <xf numFmtId="0" fontId="49" fillId="50" borderId="2" applyNumberFormat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50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4" fontId="6" fillId="0" borderId="0" applyFont="0" applyFill="0" applyBorder="0" applyAlignment="0" applyProtection="0"/>
    <xf numFmtId="166" fontId="51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4" fillId="0" borderId="0" applyFont="0" applyFill="0" applyBorder="0" applyAlignment="0" applyProtection="0"/>
    <xf numFmtId="164" fontId="3" fillId="0" borderId="0" applyFont="0" applyFill="0" applyBorder="0" applyAlignment="0" applyProtection="0"/>
    <xf numFmtId="166" fontId="6" fillId="0" borderId="0" applyFont="0" applyFill="0" applyBorder="0" applyAlignment="0" applyProtection="0"/>
    <xf numFmtId="167" fontId="52" fillId="0" borderId="0" applyFont="0" applyFill="0" applyBorder="0" applyAlignment="0" applyProtection="0"/>
    <xf numFmtId="166" fontId="5" fillId="0" borderId="0" applyFont="0" applyFill="0" applyBorder="0" applyAlignment="0" applyProtection="0"/>
    <xf numFmtId="164" fontId="6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70" fontId="6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8" fontId="6" fillId="0" borderId="0" applyFont="0" applyFill="0" applyProtection="0"/>
    <xf numFmtId="166" fontId="6" fillId="0" borderId="0" applyFont="0" applyFill="0" applyBorder="0" applyAlignment="0" applyProtection="0"/>
    <xf numFmtId="171" fontId="7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5" fillId="0" borderId="0" applyFont="0" applyFill="0" applyBorder="0" applyAlignment="0" applyProtection="0"/>
    <xf numFmtId="164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6" fontId="50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50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54" fillId="60" borderId="0" applyNumberFormat="0" applyBorder="0" applyAlignment="0" applyProtection="0"/>
    <xf numFmtId="0" fontId="54" fillId="61" borderId="0" applyNumberFormat="0" applyBorder="0" applyAlignment="0" applyProtection="0"/>
    <xf numFmtId="0" fontId="54" fillId="62" borderId="0" applyNumberFormat="0" applyBorder="0" applyAlignment="0" applyProtection="0"/>
    <xf numFmtId="172" fontId="3" fillId="0" borderId="0" applyFont="0" applyFill="0" applyBorder="0" applyAlignment="0" applyProtection="0"/>
    <xf numFmtId="0" fontId="38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32" fillId="25" borderId="0" applyNumberFormat="0" applyBorder="0" applyAlignment="0" applyProtection="0"/>
    <xf numFmtId="0" fontId="56" fillId="63" borderId="0" applyNumberFormat="0" applyBorder="0" applyAlignment="0" applyProtection="0"/>
    <xf numFmtId="0" fontId="29" fillId="0" borderId="14" applyNumberFormat="0" applyFill="0" applyAlignment="0" applyProtection="0"/>
    <xf numFmtId="0" fontId="57" fillId="0" borderId="20" applyNumberFormat="0" applyFill="0" applyAlignment="0" applyProtection="0"/>
    <xf numFmtId="0" fontId="30" fillId="0" borderId="15" applyNumberFormat="0" applyFill="0" applyAlignment="0" applyProtection="0"/>
    <xf numFmtId="0" fontId="58" fillId="0" borderId="21" applyNumberFormat="0" applyFill="0" applyAlignment="0" applyProtection="0"/>
    <xf numFmtId="0" fontId="31" fillId="0" borderId="16" applyNumberFormat="0" applyFill="0" applyAlignment="0" applyProtection="0"/>
    <xf numFmtId="0" fontId="59" fillId="0" borderId="22" applyNumberFormat="0" applyFill="0" applyAlignment="0" applyProtection="0"/>
    <xf numFmtId="0" fontId="31" fillId="0" borderId="0" applyNumberFormat="0" applyFill="0" applyBorder="0" applyAlignment="0" applyProtection="0"/>
    <xf numFmtId="0" fontId="59" fillId="0" borderId="0" applyNumberFormat="0" applyFill="0" applyBorder="0" applyAlignment="0" applyProtection="0"/>
    <xf numFmtId="0" fontId="60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5" fillId="0" borderId="0"/>
    <xf numFmtId="0" fontId="61" fillId="57" borderId="10" applyNumberFormat="0" applyAlignment="0" applyProtection="0"/>
    <xf numFmtId="38" fontId="62" fillId="0" borderId="0"/>
    <xf numFmtId="38" fontId="63" fillId="0" borderId="0"/>
    <xf numFmtId="38" fontId="64" fillId="0" borderId="0"/>
    <xf numFmtId="38" fontId="65" fillId="0" borderId="0"/>
    <xf numFmtId="0" fontId="66" fillId="0" borderId="0"/>
    <xf numFmtId="0" fontId="66" fillId="0" borderId="0"/>
    <xf numFmtId="0" fontId="67" fillId="0" borderId="0"/>
    <xf numFmtId="0" fontId="35" fillId="0" borderId="17" applyNumberFormat="0" applyFill="0" applyAlignment="0" applyProtection="0"/>
    <xf numFmtId="0" fontId="68" fillId="0" borderId="23" applyNumberFormat="0" applyFill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34" fillId="2" borderId="0" applyNumberFormat="0" applyBorder="0" applyAlignment="0" applyProtection="0"/>
    <xf numFmtId="0" fontId="68" fillId="57" borderId="0" applyNumberFormat="0" applyBorder="0" applyAlignment="0" applyProtection="0"/>
    <xf numFmtId="37" fontId="69" fillId="0" borderId="0"/>
    <xf numFmtId="0" fontId="53" fillId="0" borderId="0"/>
    <xf numFmtId="0" fontId="1" fillId="0" borderId="0"/>
    <xf numFmtId="0" fontId="5" fillId="0" borderId="0"/>
    <xf numFmtId="0" fontId="5" fillId="0" borderId="0"/>
    <xf numFmtId="0" fontId="3" fillId="0" borderId="0"/>
    <xf numFmtId="0" fontId="5" fillId="0" borderId="0"/>
    <xf numFmtId="0" fontId="7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6" fillId="0" borderId="0"/>
    <xf numFmtId="0" fontId="5" fillId="0" borderId="0"/>
    <xf numFmtId="0" fontId="5" fillId="0" borderId="0"/>
    <xf numFmtId="0" fontId="6" fillId="0" borderId="0"/>
    <xf numFmtId="0" fontId="5" fillId="0" borderId="0"/>
    <xf numFmtId="0" fontId="5" fillId="0" borderId="0"/>
    <xf numFmtId="0" fontId="6" fillId="0" borderId="0"/>
    <xf numFmtId="0" fontId="5" fillId="0" borderId="0"/>
    <xf numFmtId="0" fontId="5" fillId="0" borderId="0"/>
    <xf numFmtId="0" fontId="2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" fillId="0" borderId="0"/>
    <xf numFmtId="0" fontId="70" fillId="0" borderId="0"/>
    <xf numFmtId="0" fontId="2" fillId="0" borderId="0"/>
    <xf numFmtId="0" fontId="3" fillId="0" borderId="0"/>
    <xf numFmtId="0" fontId="3" fillId="0" borderId="0"/>
    <xf numFmtId="0" fontId="3" fillId="0" borderId="0"/>
    <xf numFmtId="0" fontId="5" fillId="0" borderId="0"/>
    <xf numFmtId="0" fontId="71" fillId="0" borderId="0"/>
    <xf numFmtId="0" fontId="5" fillId="0" borderId="0"/>
    <xf numFmtId="0" fontId="5" fillId="0" borderId="0"/>
    <xf numFmtId="0" fontId="6" fillId="0" borderId="0"/>
    <xf numFmtId="0" fontId="5" fillId="0" borderId="0"/>
    <xf numFmtId="0" fontId="5" fillId="0" borderId="0"/>
    <xf numFmtId="0" fontId="2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50" fillId="0" borderId="0"/>
    <xf numFmtId="0" fontId="50" fillId="0" borderId="0"/>
    <xf numFmtId="0" fontId="50" fillId="0" borderId="0"/>
    <xf numFmtId="0" fontId="51" fillId="0" borderId="0"/>
    <xf numFmtId="0" fontId="72" fillId="0" borderId="0"/>
    <xf numFmtId="0" fontId="6" fillId="0" borderId="0"/>
    <xf numFmtId="0" fontId="3" fillId="0" borderId="0"/>
    <xf numFmtId="0" fontId="6" fillId="0" borderId="0"/>
    <xf numFmtId="0" fontId="73" fillId="0" borderId="0"/>
    <xf numFmtId="0" fontId="6" fillId="0" borderId="0"/>
    <xf numFmtId="0" fontId="5" fillId="0" borderId="0"/>
    <xf numFmtId="0" fontId="51" fillId="0" borderId="0"/>
    <xf numFmtId="0" fontId="50" fillId="0" borderId="0"/>
    <xf numFmtId="0" fontId="6" fillId="0" borderId="0"/>
    <xf numFmtId="0" fontId="50" fillId="0" borderId="0"/>
    <xf numFmtId="0" fontId="50" fillId="0" borderId="0"/>
    <xf numFmtId="0" fontId="2" fillId="0" borderId="0"/>
    <xf numFmtId="0" fontId="6" fillId="0" borderId="0"/>
    <xf numFmtId="0" fontId="6" fillId="0" borderId="0"/>
    <xf numFmtId="0" fontId="6" fillId="0" borderId="0"/>
    <xf numFmtId="0" fontId="4" fillId="0" borderId="0"/>
    <xf numFmtId="0" fontId="4" fillId="0" borderId="0"/>
    <xf numFmtId="0" fontId="6" fillId="0" borderId="0"/>
    <xf numFmtId="0" fontId="6" fillId="0" borderId="0"/>
    <xf numFmtId="0" fontId="71" fillId="0" borderId="0"/>
    <xf numFmtId="0" fontId="72" fillId="0" borderId="0"/>
    <xf numFmtId="0" fontId="7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3" fillId="0" borderId="0"/>
    <xf numFmtId="0" fontId="42" fillId="0" borderId="0"/>
    <xf numFmtId="0" fontId="50" fillId="0" borderId="0"/>
    <xf numFmtId="0" fontId="51" fillId="0" borderId="0"/>
    <xf numFmtId="0" fontId="72" fillId="0" borderId="0"/>
    <xf numFmtId="0" fontId="51" fillId="0" borderId="0"/>
    <xf numFmtId="0" fontId="3" fillId="0" borderId="0"/>
    <xf numFmtId="0" fontId="7" fillId="0" borderId="0"/>
    <xf numFmtId="0" fontId="3" fillId="0" borderId="0"/>
    <xf numFmtId="0" fontId="42" fillId="0" borderId="0"/>
    <xf numFmtId="0" fontId="7" fillId="0" borderId="0"/>
    <xf numFmtId="0" fontId="6" fillId="0" borderId="0"/>
    <xf numFmtId="0" fontId="42" fillId="0" borderId="0"/>
    <xf numFmtId="0" fontId="71" fillId="0" borderId="0"/>
    <xf numFmtId="0" fontId="2" fillId="0" borderId="0"/>
    <xf numFmtId="0" fontId="4" fillId="0" borderId="0"/>
    <xf numFmtId="0" fontId="4" fillId="0" borderId="0"/>
    <xf numFmtId="0" fontId="7" fillId="0" borderId="0"/>
    <xf numFmtId="0" fontId="6" fillId="0" borderId="0"/>
    <xf numFmtId="0" fontId="7" fillId="0" borderId="0"/>
    <xf numFmtId="0" fontId="6" fillId="0" borderId="0"/>
    <xf numFmtId="0" fontId="4" fillId="24" borderId="11" applyNumberFormat="0" applyFont="0" applyAlignment="0" applyProtection="0"/>
    <xf numFmtId="0" fontId="3" fillId="56" borderId="11" applyNumberFormat="0" applyFont="0" applyAlignment="0" applyProtection="0"/>
    <xf numFmtId="0" fontId="4" fillId="28" borderId="19" applyNumberFormat="0" applyFont="0" applyAlignment="0" applyProtection="0"/>
    <xf numFmtId="0" fontId="3" fillId="56" borderId="11" applyNumberFormat="0" applyFont="0" applyAlignment="0" applyProtection="0"/>
    <xf numFmtId="0" fontId="74" fillId="59" borderId="12" applyNumberFormat="0" applyAlignment="0" applyProtection="0"/>
    <xf numFmtId="9" fontId="6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7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76" fillId="0" borderId="0"/>
    <xf numFmtId="0" fontId="77" fillId="0" borderId="0" applyNumberFormat="0" applyFill="0" applyBorder="0" applyAlignment="0" applyProtection="0"/>
    <xf numFmtId="0" fontId="6" fillId="0" borderId="0"/>
    <xf numFmtId="0" fontId="25" fillId="0" borderId="0"/>
    <xf numFmtId="0" fontId="78" fillId="0" borderId="0"/>
    <xf numFmtId="6" fontId="41" fillId="0" borderId="0" applyFont="0" applyFill="0" applyBorder="0" applyAlignment="0" applyProtection="0"/>
    <xf numFmtId="0" fontId="54" fillId="0" borderId="24" applyNumberFormat="0" applyFill="0" applyAlignment="0" applyProtection="0"/>
    <xf numFmtId="0" fontId="6" fillId="0" borderId="0" applyFont="0" applyFill="0" applyBorder="0" applyAlignment="0" applyProtection="0"/>
    <xf numFmtId="42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0" fontId="37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171" fontId="80" fillId="0" borderId="25">
      <protection locked="0"/>
    </xf>
    <xf numFmtId="171" fontId="81" fillId="64" borderId="25"/>
    <xf numFmtId="0" fontId="2" fillId="0" borderId="0"/>
    <xf numFmtId="0" fontId="6" fillId="0" borderId="0"/>
    <xf numFmtId="0" fontId="25" fillId="0" borderId="0"/>
    <xf numFmtId="0" fontId="78" fillId="0" borderId="0"/>
    <xf numFmtId="166" fontId="4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6" fillId="0" borderId="0" applyFont="0" applyFill="0" applyBorder="0" applyAlignment="0" applyProtection="0"/>
    <xf numFmtId="0" fontId="3" fillId="56" borderId="11" applyNumberFormat="0" applyFont="0" applyAlignment="0" applyProtection="0"/>
    <xf numFmtId="0" fontId="21" fillId="21" borderId="12" applyNumberFormat="0" applyAlignment="0" applyProtection="0"/>
    <xf numFmtId="0" fontId="11" fillId="21" borderId="10" applyNumberFormat="0" applyAlignment="0" applyProtection="0"/>
    <xf numFmtId="0" fontId="3" fillId="56" borderId="11" applyNumberFormat="0" applyFont="0" applyAlignment="0" applyProtection="0"/>
    <xf numFmtId="0" fontId="23" fillId="0" borderId="13" applyNumberFormat="0" applyFill="0" applyAlignment="0" applyProtection="0"/>
    <xf numFmtId="0" fontId="11" fillId="21" borderId="10" applyNumberFormat="0" applyAlignment="0" applyProtection="0"/>
    <xf numFmtId="0" fontId="23" fillId="0" borderId="13" applyNumberFormat="0" applyFill="0" applyAlignment="0" applyProtection="0"/>
    <xf numFmtId="0" fontId="54" fillId="0" borderId="24" applyNumberFormat="0" applyFill="0" applyAlignment="0" applyProtection="0"/>
    <xf numFmtId="0" fontId="74" fillId="59" borderId="12" applyNumberFormat="0" applyAlignment="0" applyProtection="0"/>
    <xf numFmtId="0" fontId="18" fillId="11" borderId="10" applyNumberFormat="0" applyAlignment="0" applyProtection="0"/>
    <xf numFmtId="0" fontId="3" fillId="24" borderId="11" applyNumberFormat="0" applyFont="0" applyAlignment="0" applyProtection="0"/>
    <xf numFmtId="0" fontId="3" fillId="24" borderId="11" applyNumberFormat="0" applyFont="0" applyAlignment="0" applyProtection="0"/>
    <xf numFmtId="0" fontId="21" fillId="21" borderId="12" applyNumberFormat="0" applyAlignment="0" applyProtection="0"/>
    <xf numFmtId="0" fontId="48" fillId="59" borderId="10" applyNumberFormat="0" applyAlignment="0" applyProtection="0"/>
    <xf numFmtId="0" fontId="18" fillId="11" borderId="10" applyNumberFormat="0" applyAlignment="0" applyProtection="0"/>
    <xf numFmtId="0" fontId="4" fillId="24" borderId="11" applyNumberFormat="0" applyFont="0" applyAlignment="0" applyProtection="0"/>
    <xf numFmtId="0" fontId="61" fillId="57" borderId="10" applyNumberFormat="0" applyAlignment="0" applyProtection="0"/>
    <xf numFmtId="0" fontId="11" fillId="21" borderId="29" applyNumberFormat="0" applyAlignment="0" applyProtection="0"/>
    <xf numFmtId="0" fontId="4" fillId="24" borderId="26" applyNumberFormat="0" applyFont="0" applyAlignment="0" applyProtection="0"/>
    <xf numFmtId="0" fontId="3" fillId="24" borderId="26" applyNumberFormat="0" applyFont="0" applyAlignment="0" applyProtection="0"/>
    <xf numFmtId="0" fontId="3" fillId="24" borderId="26" applyNumberFormat="0" applyFont="0" applyAlignment="0" applyProtection="0"/>
    <xf numFmtId="0" fontId="54" fillId="0" borderId="30" applyNumberFormat="0" applyFill="0" applyAlignment="0" applyProtection="0"/>
    <xf numFmtId="0" fontId="74" fillId="59" borderId="27" applyNumberFormat="0" applyAlignment="0" applyProtection="0"/>
    <xf numFmtId="0" fontId="3" fillId="56" borderId="26" applyNumberFormat="0" applyFont="0" applyAlignment="0" applyProtection="0"/>
    <xf numFmtId="0" fontId="3" fillId="56" borderId="26" applyNumberFormat="0" applyFont="0" applyAlignment="0" applyProtection="0"/>
    <xf numFmtId="0" fontId="4" fillId="24" borderId="26" applyNumberFormat="0" applyFont="0" applyAlignment="0" applyProtection="0"/>
    <xf numFmtId="0" fontId="61" fillId="57" borderId="29" applyNumberFormat="0" applyAlignment="0" applyProtection="0"/>
    <xf numFmtId="0" fontId="48" fillId="59" borderId="29" applyNumberFormat="0" applyAlignment="0" applyProtection="0"/>
    <xf numFmtId="0" fontId="23" fillId="0" borderId="28" applyNumberFormat="0" applyFill="0" applyAlignment="0" applyProtection="0"/>
    <xf numFmtId="0" fontId="3" fillId="24" borderId="26" applyNumberFormat="0" applyFont="0" applyAlignment="0" applyProtection="0"/>
    <xf numFmtId="0" fontId="18" fillId="11" borderId="29" applyNumberFormat="0" applyAlignment="0" applyProtection="0"/>
    <xf numFmtId="0" fontId="21" fillId="21" borderId="27" applyNumberFormat="0" applyAlignment="0" applyProtection="0"/>
    <xf numFmtId="0" fontId="23" fillId="0" borderId="28" applyNumberFormat="0" applyFill="0" applyAlignment="0" applyProtection="0"/>
    <xf numFmtId="0" fontId="3" fillId="24" borderId="26" applyNumberFormat="0" applyFont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11" fillId="21" borderId="31" applyNumberFormat="0" applyAlignment="0" applyProtection="0"/>
    <xf numFmtId="0" fontId="18" fillId="11" borderId="31" applyNumberFormat="0" applyAlignment="0" applyProtection="0"/>
    <xf numFmtId="0" fontId="3" fillId="24" borderId="32" applyNumberFormat="0" applyFont="0" applyAlignment="0" applyProtection="0"/>
    <xf numFmtId="0" fontId="21" fillId="21" borderId="33" applyNumberFormat="0" applyAlignment="0" applyProtection="0"/>
    <xf numFmtId="0" fontId="23" fillId="0" borderId="34" applyNumberFormat="0" applyFill="0" applyAlignment="0" applyProtection="0"/>
    <xf numFmtId="0" fontId="11" fillId="21" borderId="31" applyNumberFormat="0" applyAlignment="0" applyProtection="0"/>
    <xf numFmtId="0" fontId="18" fillId="11" borderId="31" applyNumberFormat="0" applyAlignment="0" applyProtection="0"/>
    <xf numFmtId="0" fontId="3" fillId="24" borderId="32" applyNumberFormat="0" applyFont="0" applyAlignment="0" applyProtection="0"/>
    <xf numFmtId="0" fontId="21" fillId="21" borderId="33" applyNumberFormat="0" applyAlignment="0" applyProtection="0"/>
    <xf numFmtId="0" fontId="23" fillId="0" borderId="34" applyNumberFormat="0" applyFill="0" applyAlignment="0" applyProtection="0"/>
    <xf numFmtId="0" fontId="3" fillId="56" borderId="37" applyNumberFormat="0" applyFont="0" applyAlignment="0" applyProtection="0"/>
    <xf numFmtId="0" fontId="48" fillId="59" borderId="36" applyNumberFormat="0" applyAlignment="0" applyProtection="0"/>
    <xf numFmtId="0" fontId="11" fillId="21" borderId="41" applyNumberFormat="0" applyAlignment="0" applyProtection="0"/>
    <xf numFmtId="0" fontId="21" fillId="21" borderId="48" applyNumberFormat="0" applyAlignment="0" applyProtection="0"/>
    <xf numFmtId="0" fontId="74" fillId="59" borderId="43" applyNumberFormat="0" applyAlignment="0" applyProtection="0"/>
    <xf numFmtId="0" fontId="3" fillId="56" borderId="47" applyNumberFormat="0" applyFont="0" applyAlignment="0" applyProtection="0"/>
    <xf numFmtId="0" fontId="3" fillId="56" borderId="37" applyNumberFormat="0" applyFont="0" applyAlignment="0" applyProtection="0"/>
    <xf numFmtId="0" fontId="4" fillId="24" borderId="37" applyNumberFormat="0" applyFont="0" applyAlignment="0" applyProtection="0"/>
    <xf numFmtId="0" fontId="18" fillId="11" borderId="46" applyNumberFormat="0" applyAlignment="0" applyProtection="0"/>
    <xf numFmtId="0" fontId="48" fillId="59" borderId="41" applyNumberFormat="0" applyAlignment="0" applyProtection="0"/>
    <xf numFmtId="0" fontId="61" fillId="57" borderId="46" applyNumberFormat="0" applyAlignment="0" applyProtection="0"/>
    <xf numFmtId="0" fontId="74" fillId="59" borderId="48" applyNumberFormat="0" applyAlignment="0" applyProtection="0"/>
    <xf numFmtId="0" fontId="54" fillId="0" borderId="45" applyNumberFormat="0" applyFill="0" applyAlignment="0" applyProtection="0"/>
    <xf numFmtId="0" fontId="3" fillId="56" borderId="47" applyNumberFormat="0" applyFont="0" applyAlignment="0" applyProtection="0"/>
    <xf numFmtId="0" fontId="11" fillId="21" borderId="56" applyNumberFormat="0" applyAlignment="0" applyProtection="0"/>
    <xf numFmtId="0" fontId="3" fillId="56" borderId="47" applyNumberFormat="0" applyFont="0" applyAlignment="0" applyProtection="0"/>
    <xf numFmtId="0" fontId="3" fillId="56" borderId="52" applyNumberFormat="0" applyFont="0" applyAlignment="0" applyProtection="0"/>
    <xf numFmtId="0" fontId="23" fillId="0" borderId="49" applyNumberFormat="0" applyFill="0" applyAlignment="0" applyProtection="0"/>
    <xf numFmtId="0" fontId="3" fillId="24" borderId="42" applyNumberFormat="0" applyFont="0" applyAlignment="0" applyProtection="0"/>
    <xf numFmtId="0" fontId="3" fillId="56" borderId="42" applyNumberFormat="0" applyFont="0" applyAlignment="0" applyProtection="0"/>
    <xf numFmtId="0" fontId="23" fillId="0" borderId="44" applyNumberFormat="0" applyFill="0" applyAlignment="0" applyProtection="0"/>
    <xf numFmtId="0" fontId="4" fillId="24" borderId="47" applyNumberFormat="0" applyFont="0" applyAlignment="0" applyProtection="0"/>
    <xf numFmtId="0" fontId="54" fillId="0" borderId="50" applyNumberFormat="0" applyFill="0" applyAlignment="0" applyProtection="0"/>
    <xf numFmtId="0" fontId="18" fillId="11" borderId="36" applyNumberFormat="0" applyAlignment="0" applyProtection="0"/>
    <xf numFmtId="0" fontId="3" fillId="24" borderId="47" applyNumberFormat="0" applyFont="0" applyAlignment="0" applyProtection="0"/>
    <xf numFmtId="0" fontId="3" fillId="56" borderId="57" applyNumberFormat="0" applyFont="0" applyAlignment="0" applyProtection="0"/>
    <xf numFmtId="0" fontId="61" fillId="57" borderId="41" applyNumberFormat="0" applyAlignment="0" applyProtection="0"/>
    <xf numFmtId="0" fontId="3" fillId="56" borderId="32" applyNumberFormat="0" applyFont="0" applyAlignment="0" applyProtection="0"/>
    <xf numFmtId="0" fontId="3" fillId="56" borderId="32" applyNumberFormat="0" applyFont="0" applyAlignment="0" applyProtection="0"/>
    <xf numFmtId="0" fontId="21" fillId="21" borderId="33" applyNumberFormat="0" applyAlignment="0" applyProtection="0"/>
    <xf numFmtId="0" fontId="74" fillId="59" borderId="48" applyNumberFormat="0" applyAlignment="0" applyProtection="0"/>
    <xf numFmtId="0" fontId="54" fillId="0" borderId="40" applyNumberFormat="0" applyFill="0" applyAlignment="0" applyProtection="0"/>
    <xf numFmtId="0" fontId="18" fillId="11" borderId="41" applyNumberFormat="0" applyAlignment="0" applyProtection="0"/>
    <xf numFmtId="0" fontId="54" fillId="0" borderId="50" applyNumberFormat="0" applyFill="0" applyAlignment="0" applyProtection="0"/>
    <xf numFmtId="0" fontId="3" fillId="56" borderId="47" applyNumberFormat="0" applyFont="0" applyAlignment="0" applyProtection="0"/>
    <xf numFmtId="0" fontId="21" fillId="21" borderId="48" applyNumberFormat="0" applyAlignment="0" applyProtection="0"/>
    <xf numFmtId="0" fontId="74" fillId="59" borderId="38" applyNumberFormat="0" applyAlignment="0" applyProtection="0"/>
    <xf numFmtId="0" fontId="3" fillId="56" borderId="37" applyNumberFormat="0" applyFont="0" applyAlignment="0" applyProtection="0"/>
    <xf numFmtId="0" fontId="48" fillId="59" borderId="41" applyNumberFormat="0" applyAlignment="0" applyProtection="0"/>
    <xf numFmtId="0" fontId="48" fillId="59" borderId="51" applyNumberFormat="0" applyAlignment="0" applyProtection="0"/>
    <xf numFmtId="0" fontId="3" fillId="24" borderId="42" applyNumberFormat="0" applyFont="0" applyAlignment="0" applyProtection="0"/>
    <xf numFmtId="0" fontId="61" fillId="57" borderId="46" applyNumberFormat="0" applyAlignment="0" applyProtection="0"/>
    <xf numFmtId="0" fontId="18" fillId="11" borderId="41" applyNumberFormat="0" applyAlignment="0" applyProtection="0"/>
    <xf numFmtId="0" fontId="21" fillId="21" borderId="43" applyNumberFormat="0" applyAlignment="0" applyProtection="0"/>
    <xf numFmtId="0" fontId="21" fillId="21" borderId="48" applyNumberFormat="0" applyAlignment="0" applyProtection="0"/>
    <xf numFmtId="0" fontId="21" fillId="21" borderId="53" applyNumberFormat="0" applyAlignment="0" applyProtection="0"/>
    <xf numFmtId="0" fontId="61" fillId="57" borderId="41" applyNumberFormat="0" applyAlignment="0" applyProtection="0"/>
    <xf numFmtId="0" fontId="4" fillId="24" borderId="42" applyNumberFormat="0" applyFont="0" applyAlignment="0" applyProtection="0"/>
    <xf numFmtId="0" fontId="3" fillId="56" borderId="42" applyNumberFormat="0" applyFont="0" applyAlignment="0" applyProtection="0"/>
    <xf numFmtId="0" fontId="3" fillId="56" borderId="42" applyNumberFormat="0" applyFont="0" applyAlignment="0" applyProtection="0"/>
    <xf numFmtId="0" fontId="74" fillId="59" borderId="43" applyNumberFormat="0" applyAlignment="0" applyProtection="0"/>
    <xf numFmtId="0" fontId="61" fillId="57" borderId="41" applyNumberFormat="0" applyAlignment="0" applyProtection="0"/>
    <xf numFmtId="0" fontId="4" fillId="24" borderId="42" applyNumberFormat="0" applyFont="0" applyAlignment="0" applyProtection="0"/>
    <xf numFmtId="0" fontId="21" fillId="21" borderId="43" applyNumberFormat="0" applyAlignment="0" applyProtection="0"/>
    <xf numFmtId="0" fontId="3" fillId="24" borderId="42" applyNumberFormat="0" applyFont="0" applyAlignment="0" applyProtection="0"/>
    <xf numFmtId="0" fontId="18" fillId="11" borderId="41" applyNumberFormat="0" applyAlignment="0" applyProtection="0"/>
    <xf numFmtId="0" fontId="54" fillId="0" borderId="45" applyNumberFormat="0" applyFill="0" applyAlignment="0" applyProtection="0"/>
    <xf numFmtId="0" fontId="23" fillId="0" borderId="44" applyNumberFormat="0" applyFill="0" applyAlignment="0" applyProtection="0"/>
    <xf numFmtId="0" fontId="23" fillId="0" borderId="44" applyNumberFormat="0" applyFill="0" applyAlignment="0" applyProtection="0"/>
    <xf numFmtId="0" fontId="3" fillId="56" borderId="42" applyNumberFormat="0" applyFont="0" applyAlignment="0" applyProtection="0"/>
    <xf numFmtId="0" fontId="21" fillId="21" borderId="43" applyNumberFormat="0" applyAlignment="0" applyProtection="0"/>
    <xf numFmtId="0" fontId="3" fillId="56" borderId="42" applyNumberFormat="0" applyFont="0" applyAlignment="0" applyProtection="0"/>
    <xf numFmtId="0" fontId="4" fillId="24" borderId="47" applyNumberFormat="0" applyFont="0" applyAlignment="0" applyProtection="0"/>
    <xf numFmtId="0" fontId="18" fillId="11" borderId="46" applyNumberFormat="0" applyAlignment="0" applyProtection="0"/>
    <xf numFmtId="0" fontId="23" fillId="0" borderId="49" applyNumberFormat="0" applyFill="0" applyAlignment="0" applyProtection="0"/>
    <xf numFmtId="0" fontId="3" fillId="56" borderId="42" applyNumberFormat="0" applyFont="0" applyAlignment="0" applyProtection="0"/>
    <xf numFmtId="0" fontId="3" fillId="56" borderId="42" applyNumberFormat="0" applyFont="0" applyAlignment="0" applyProtection="0"/>
    <xf numFmtId="0" fontId="4" fillId="24" borderId="42" applyNumberFormat="0" applyFont="0" applyAlignment="0" applyProtection="0"/>
    <xf numFmtId="0" fontId="23" fillId="0" borderId="59" applyNumberFormat="0" applyFill="0" applyAlignment="0" applyProtection="0"/>
    <xf numFmtId="0" fontId="21" fillId="21" borderId="58" applyNumberFormat="0" applyAlignment="0" applyProtection="0"/>
    <xf numFmtId="0" fontId="3" fillId="56" borderId="47" applyNumberFormat="0" applyFont="0" applyAlignment="0" applyProtection="0"/>
    <xf numFmtId="0" fontId="3" fillId="24" borderId="47" applyNumberFormat="0" applyFont="0" applyAlignment="0" applyProtection="0"/>
    <xf numFmtId="0" fontId="61" fillId="57" borderId="36" applyNumberFormat="0" applyAlignment="0" applyProtection="0"/>
    <xf numFmtId="0" fontId="4" fillId="24" borderId="52" applyNumberFormat="0" applyFont="0" applyAlignment="0" applyProtection="0"/>
    <xf numFmtId="0" fontId="3" fillId="24" borderId="47" applyNumberFormat="0" applyFont="0" applyAlignment="0" applyProtection="0"/>
    <xf numFmtId="0" fontId="4" fillId="24" borderId="47" applyNumberFormat="0" applyFont="0" applyAlignment="0" applyProtection="0"/>
    <xf numFmtId="0" fontId="3" fillId="56" borderId="47" applyNumberFormat="0" applyFont="0" applyAlignment="0" applyProtection="0"/>
    <xf numFmtId="0" fontId="74" fillId="59" borderId="48" applyNumberFormat="0" applyAlignment="0" applyProtection="0"/>
    <xf numFmtId="0" fontId="3" fillId="24" borderId="47" applyNumberFormat="0" applyFont="0" applyAlignment="0" applyProtection="0"/>
    <xf numFmtId="0" fontId="11" fillId="21" borderId="46" applyNumberFormat="0" applyAlignment="0" applyProtection="0"/>
    <xf numFmtId="0" fontId="48" fillId="59" borderId="46" applyNumberFormat="0" applyAlignment="0" applyProtection="0"/>
    <xf numFmtId="0" fontId="3" fillId="24" borderId="47" applyNumberFormat="0" applyFont="0" applyAlignment="0" applyProtection="0"/>
    <xf numFmtId="0" fontId="3" fillId="24" borderId="47" applyNumberFormat="0" applyFont="0" applyAlignment="0" applyProtection="0"/>
    <xf numFmtId="0" fontId="48" fillId="59" borderId="31" applyNumberFormat="0" applyAlignment="0" applyProtection="0"/>
    <xf numFmtId="0" fontId="54" fillId="0" borderId="50" applyNumberFormat="0" applyFill="0" applyAlignment="0" applyProtection="0"/>
    <xf numFmtId="0" fontId="11" fillId="21" borderId="51" applyNumberFormat="0" applyAlignment="0" applyProtection="0"/>
    <xf numFmtId="0" fontId="3" fillId="56" borderId="47" applyNumberFormat="0" applyFont="0" applyAlignment="0" applyProtection="0"/>
    <xf numFmtId="0" fontId="11" fillId="21" borderId="51" applyNumberFormat="0" applyAlignment="0" applyProtection="0"/>
    <xf numFmtId="0" fontId="3" fillId="24" borderId="52" applyNumberFormat="0" applyFont="0" applyAlignment="0" applyProtection="0"/>
    <xf numFmtId="0" fontId="21" fillId="21" borderId="53" applyNumberFormat="0" applyAlignment="0" applyProtection="0"/>
    <xf numFmtId="0" fontId="18" fillId="11" borderId="56" applyNumberFormat="0" applyAlignment="0" applyProtection="0"/>
    <xf numFmtId="0" fontId="21" fillId="21" borderId="58" applyNumberFormat="0" applyAlignment="0" applyProtection="0"/>
    <xf numFmtId="0" fontId="61" fillId="57" borderId="31" applyNumberFormat="0" applyAlignment="0" applyProtection="0"/>
    <xf numFmtId="0" fontId="61" fillId="57" borderId="51" applyNumberFormat="0" applyAlignment="0" applyProtection="0"/>
    <xf numFmtId="0" fontId="3" fillId="56" borderId="47" applyNumberFormat="0" applyFont="0" applyAlignment="0" applyProtection="0"/>
    <xf numFmtId="0" fontId="21" fillId="21" borderId="43" applyNumberFormat="0" applyAlignment="0" applyProtection="0"/>
    <xf numFmtId="0" fontId="21" fillId="21" borderId="43" applyNumberFormat="0" applyAlignment="0" applyProtection="0"/>
    <xf numFmtId="0" fontId="18" fillId="11" borderId="41" applyNumberFormat="0" applyAlignment="0" applyProtection="0"/>
    <xf numFmtId="0" fontId="21" fillId="21" borderId="58" applyNumberFormat="0" applyAlignment="0" applyProtection="0"/>
    <xf numFmtId="0" fontId="11" fillId="21" borderId="41" applyNumberFormat="0" applyAlignment="0" applyProtection="0"/>
    <xf numFmtId="0" fontId="11" fillId="21" borderId="46" applyNumberFormat="0" applyAlignment="0" applyProtection="0"/>
    <xf numFmtId="0" fontId="21" fillId="21" borderId="38" applyNumberFormat="0" applyAlignment="0" applyProtection="0"/>
    <xf numFmtId="0" fontId="3" fillId="56" borderId="37" applyNumberFormat="0" applyFont="0" applyAlignment="0" applyProtection="0"/>
    <xf numFmtId="0" fontId="18" fillId="11" borderId="51" applyNumberFormat="0" applyAlignment="0" applyProtection="0"/>
    <xf numFmtId="0" fontId="23" fillId="0" borderId="39" applyNumberFormat="0" applyFill="0" applyAlignment="0" applyProtection="0"/>
    <xf numFmtId="0" fontId="21" fillId="21" borderId="38" applyNumberFormat="0" applyAlignment="0" applyProtection="0"/>
    <xf numFmtId="0" fontId="3" fillId="24" borderId="37" applyNumberFormat="0" applyFont="0" applyAlignment="0" applyProtection="0"/>
    <xf numFmtId="0" fontId="18" fillId="11" borderId="36" applyNumberFormat="0" applyAlignment="0" applyProtection="0"/>
    <xf numFmtId="0" fontId="11" fillId="21" borderId="36" applyNumberFormat="0" applyAlignment="0" applyProtection="0"/>
    <xf numFmtId="0" fontId="23" fillId="0" borderId="59" applyNumberFormat="0" applyFill="0" applyAlignment="0" applyProtection="0"/>
    <xf numFmtId="0" fontId="3" fillId="24" borderId="42" applyNumberFormat="0" applyFont="0" applyAlignment="0" applyProtection="0"/>
    <xf numFmtId="0" fontId="11" fillId="21" borderId="41" applyNumberFormat="0" applyAlignment="0" applyProtection="0"/>
    <xf numFmtId="0" fontId="23" fillId="0" borderId="39" applyNumberFormat="0" applyFill="0" applyAlignment="0" applyProtection="0"/>
    <xf numFmtId="0" fontId="3" fillId="24" borderId="42" applyNumberFormat="0" applyFont="0" applyAlignment="0" applyProtection="0"/>
    <xf numFmtId="0" fontId="11" fillId="21" borderId="41" applyNumberFormat="0" applyAlignment="0" applyProtection="0"/>
    <xf numFmtId="0" fontId="21" fillId="21" borderId="38" applyNumberFormat="0" applyAlignment="0" applyProtection="0"/>
    <xf numFmtId="0" fontId="3" fillId="24" borderId="37" applyNumberFormat="0" applyFont="0" applyAlignment="0" applyProtection="0"/>
    <xf numFmtId="0" fontId="54" fillId="0" borderId="45" applyNumberFormat="0" applyFill="0" applyAlignment="0" applyProtection="0"/>
    <xf numFmtId="0" fontId="4" fillId="24" borderId="32" applyNumberFormat="0" applyFont="0" applyAlignment="0" applyProtection="0"/>
    <xf numFmtId="0" fontId="3" fillId="56" borderId="32" applyNumberFormat="0" applyFont="0" applyAlignment="0" applyProtection="0"/>
    <xf numFmtId="0" fontId="3" fillId="56" borderId="32" applyNumberFormat="0" applyFont="0" applyAlignment="0" applyProtection="0"/>
    <xf numFmtId="0" fontId="74" fillId="59" borderId="33" applyNumberFormat="0" applyAlignment="0" applyProtection="0"/>
    <xf numFmtId="0" fontId="11" fillId="21" borderId="36" applyNumberFormat="0" applyAlignment="0" applyProtection="0"/>
    <xf numFmtId="0" fontId="3" fillId="56" borderId="57" applyNumberFormat="0" applyFont="0" applyAlignment="0" applyProtection="0"/>
    <xf numFmtId="0" fontId="54" fillId="0" borderId="35" applyNumberFormat="0" applyFill="0" applyAlignment="0" applyProtection="0"/>
    <xf numFmtId="0" fontId="4" fillId="24" borderId="42" applyNumberFormat="0" applyFont="0" applyAlignment="0" applyProtection="0"/>
    <xf numFmtId="0" fontId="21" fillId="21" borderId="48" applyNumberFormat="0" applyAlignment="0" applyProtection="0"/>
    <xf numFmtId="0" fontId="3" fillId="56" borderId="32" applyNumberFormat="0" applyFont="0" applyAlignment="0" applyProtection="0"/>
    <xf numFmtId="0" fontId="18" fillId="11" borderId="46" applyNumberFormat="0" applyAlignment="0" applyProtection="0"/>
    <xf numFmtId="0" fontId="23" fillId="0" borderId="49" applyNumberFormat="0" applyFill="0" applyAlignment="0" applyProtection="0"/>
    <xf numFmtId="0" fontId="3" fillId="56" borderId="32" applyNumberFormat="0" applyFont="0" applyAlignment="0" applyProtection="0"/>
    <xf numFmtId="0" fontId="11" fillId="21" borderId="46" applyNumberFormat="0" applyAlignment="0" applyProtection="0"/>
    <xf numFmtId="0" fontId="54" fillId="0" borderId="35" applyNumberFormat="0" applyFill="0" applyAlignment="0" applyProtection="0"/>
    <xf numFmtId="0" fontId="74" fillId="59" borderId="33" applyNumberFormat="0" applyAlignment="0" applyProtection="0"/>
    <xf numFmtId="0" fontId="4" fillId="24" borderId="47" applyNumberFormat="0" applyFont="0" applyAlignment="0" applyProtection="0"/>
    <xf numFmtId="0" fontId="48" fillId="59" borderId="31" applyNumberFormat="0" applyAlignment="0" applyProtection="0"/>
    <xf numFmtId="0" fontId="4" fillId="24" borderId="32" applyNumberFormat="0" applyFont="0" applyAlignment="0" applyProtection="0"/>
    <xf numFmtId="0" fontId="61" fillId="57" borderId="31" applyNumberFormat="0" applyAlignment="0" applyProtection="0"/>
    <xf numFmtId="0" fontId="11" fillId="21" borderId="31" applyNumberFormat="0" applyAlignment="0" applyProtection="0"/>
    <xf numFmtId="0" fontId="4" fillId="24" borderId="32" applyNumberFormat="0" applyFont="0" applyAlignment="0" applyProtection="0"/>
    <xf numFmtId="0" fontId="3" fillId="24" borderId="32" applyNumberFormat="0" applyFont="0" applyAlignment="0" applyProtection="0"/>
    <xf numFmtId="0" fontId="3" fillId="24" borderId="32" applyNumberFormat="0" applyFont="0" applyAlignment="0" applyProtection="0"/>
    <xf numFmtId="0" fontId="54" fillId="0" borderId="35" applyNumberFormat="0" applyFill="0" applyAlignment="0" applyProtection="0"/>
    <xf numFmtId="0" fontId="74" fillId="59" borderId="33" applyNumberFormat="0" applyAlignment="0" applyProtection="0"/>
    <xf numFmtId="0" fontId="3" fillId="56" borderId="32" applyNumberFormat="0" applyFont="0" applyAlignment="0" applyProtection="0"/>
    <xf numFmtId="0" fontId="3" fillId="56" borderId="32" applyNumberFormat="0" applyFont="0" applyAlignment="0" applyProtection="0"/>
    <xf numFmtId="0" fontId="4" fillId="24" borderId="32" applyNumberFormat="0" applyFont="0" applyAlignment="0" applyProtection="0"/>
    <xf numFmtId="0" fontId="61" fillId="57" borderId="31" applyNumberFormat="0" applyAlignment="0" applyProtection="0"/>
    <xf numFmtId="0" fontId="48" fillId="59" borderId="31" applyNumberFormat="0" applyAlignment="0" applyProtection="0"/>
    <xf numFmtId="0" fontId="23" fillId="0" borderId="34" applyNumberFormat="0" applyFill="0" applyAlignment="0" applyProtection="0"/>
    <xf numFmtId="0" fontId="3" fillId="24" borderId="32" applyNumberFormat="0" applyFont="0" applyAlignment="0" applyProtection="0"/>
    <xf numFmtId="0" fontId="18" fillId="11" borderId="31" applyNumberFormat="0" applyAlignment="0" applyProtection="0"/>
    <xf numFmtId="0" fontId="21" fillId="21" borderId="33" applyNumberFormat="0" applyAlignment="0" applyProtection="0"/>
    <xf numFmtId="0" fontId="23" fillId="0" borderId="34" applyNumberFormat="0" applyFill="0" applyAlignment="0" applyProtection="0"/>
    <xf numFmtId="0" fontId="3" fillId="24" borderId="32" applyNumberFormat="0" applyFont="0" applyAlignment="0" applyProtection="0"/>
    <xf numFmtId="0" fontId="3" fillId="56" borderId="42" applyNumberFormat="0" applyFont="0" applyAlignment="0" applyProtection="0"/>
    <xf numFmtId="0" fontId="3" fillId="56" borderId="52" applyNumberFormat="0" applyFont="0" applyAlignment="0" applyProtection="0"/>
    <xf numFmtId="0" fontId="3" fillId="56" borderId="37" applyNumberFormat="0" applyFont="0" applyAlignment="0" applyProtection="0"/>
    <xf numFmtId="0" fontId="21" fillId="21" borderId="38" applyNumberFormat="0" applyAlignment="0" applyProtection="0"/>
    <xf numFmtId="0" fontId="11" fillId="21" borderId="36" applyNumberFormat="0" applyAlignment="0" applyProtection="0"/>
    <xf numFmtId="0" fontId="3" fillId="56" borderId="37" applyNumberFormat="0" applyFont="0" applyAlignment="0" applyProtection="0"/>
    <xf numFmtId="0" fontId="23" fillId="0" borderId="39" applyNumberFormat="0" applyFill="0" applyAlignment="0" applyProtection="0"/>
    <xf numFmtId="0" fontId="11" fillId="21" borderId="36" applyNumberFormat="0" applyAlignment="0" applyProtection="0"/>
    <xf numFmtId="0" fontId="23" fillId="0" borderId="39" applyNumberFormat="0" applyFill="0" applyAlignment="0" applyProtection="0"/>
    <xf numFmtId="0" fontId="54" fillId="0" borderId="40" applyNumberFormat="0" applyFill="0" applyAlignment="0" applyProtection="0"/>
    <xf numFmtId="0" fontId="74" fillId="59" borderId="38" applyNumberFormat="0" applyAlignment="0" applyProtection="0"/>
    <xf numFmtId="0" fontId="18" fillId="11" borderId="36" applyNumberForma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21" fillId="21" borderId="38" applyNumberFormat="0" applyAlignment="0" applyProtection="0"/>
    <xf numFmtId="0" fontId="48" fillId="59" borderId="36" applyNumberFormat="0" applyAlignment="0" applyProtection="0"/>
    <xf numFmtId="0" fontId="18" fillId="11" borderId="36" applyNumberFormat="0" applyAlignment="0" applyProtection="0"/>
    <xf numFmtId="0" fontId="4" fillId="24" borderId="37" applyNumberFormat="0" applyFont="0" applyAlignment="0" applyProtection="0"/>
    <xf numFmtId="0" fontId="61" fillId="57" borderId="36" applyNumberFormat="0" applyAlignment="0" applyProtection="0"/>
    <xf numFmtId="0" fontId="11" fillId="21" borderId="36" applyNumberFormat="0" applyAlignment="0" applyProtection="0"/>
    <xf numFmtId="0" fontId="4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54" fillId="0" borderId="40" applyNumberFormat="0" applyFill="0" applyAlignment="0" applyProtection="0"/>
    <xf numFmtId="0" fontId="74" fillId="59" borderId="38" applyNumberForma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4" fillId="24" borderId="37" applyNumberFormat="0" applyFont="0" applyAlignment="0" applyProtection="0"/>
    <xf numFmtId="0" fontId="61" fillId="57" borderId="36" applyNumberFormat="0" applyAlignment="0" applyProtection="0"/>
    <xf numFmtId="0" fontId="48" fillId="59" borderId="36" applyNumberFormat="0" applyAlignment="0" applyProtection="0"/>
    <xf numFmtId="0" fontId="23" fillId="0" borderId="39" applyNumberFormat="0" applyFill="0" applyAlignment="0" applyProtection="0"/>
    <xf numFmtId="0" fontId="3" fillId="24" borderId="37" applyNumberFormat="0" applyFont="0" applyAlignment="0" applyProtection="0"/>
    <xf numFmtId="0" fontId="18" fillId="11" borderId="36" applyNumberFormat="0" applyAlignment="0" applyProtection="0"/>
    <xf numFmtId="0" fontId="21" fillId="21" borderId="38" applyNumberFormat="0" applyAlignment="0" applyProtection="0"/>
    <xf numFmtId="0" fontId="23" fillId="0" borderId="39" applyNumberFormat="0" applyFill="0" applyAlignment="0" applyProtection="0"/>
    <xf numFmtId="0" fontId="3" fillId="24" borderId="37" applyNumberFormat="0" applyFont="0" applyAlignment="0" applyProtection="0"/>
    <xf numFmtId="0" fontId="74" fillId="59" borderId="43" applyNumberFormat="0" applyAlignment="0" applyProtection="0"/>
    <xf numFmtId="0" fontId="48" fillId="59" borderId="46" applyNumberFormat="0" applyAlignment="0" applyProtection="0"/>
    <xf numFmtId="0" fontId="3" fillId="56" borderId="52" applyNumberFormat="0" applyFont="0" applyAlignment="0" applyProtection="0"/>
    <xf numFmtId="0" fontId="48" fillId="59" borderId="46" applyNumberFormat="0" applyAlignment="0" applyProtection="0"/>
    <xf numFmtId="0" fontId="61" fillId="57" borderId="46" applyNumberFormat="0" applyAlignment="0" applyProtection="0"/>
    <xf numFmtId="0" fontId="3" fillId="24" borderId="42" applyNumberFormat="0" applyFont="0" applyAlignment="0" applyProtection="0"/>
    <xf numFmtId="0" fontId="23" fillId="0" borderId="54" applyNumberFormat="0" applyFill="0" applyAlignment="0" applyProtection="0"/>
    <xf numFmtId="0" fontId="3" fillId="24" borderId="52" applyNumberFormat="0" applyFont="0" applyAlignment="0" applyProtection="0"/>
    <xf numFmtId="0" fontId="11" fillId="21" borderId="56" applyNumberFormat="0" applyAlignment="0" applyProtection="0"/>
    <xf numFmtId="0" fontId="11" fillId="21" borderId="41" applyNumberFormat="0" applyAlignment="0" applyProtection="0"/>
    <xf numFmtId="0" fontId="21" fillId="21" borderId="53" applyNumberFormat="0" applyAlignment="0" applyProtection="0"/>
    <xf numFmtId="0" fontId="23" fillId="0" borderId="44" applyNumberFormat="0" applyFill="0" applyAlignment="0" applyProtection="0"/>
    <xf numFmtId="0" fontId="74" fillId="59" borderId="53" applyNumberFormat="0" applyAlignment="0" applyProtection="0"/>
    <xf numFmtId="0" fontId="48" fillId="59" borderId="41" applyNumberFormat="0" applyAlignment="0" applyProtection="0"/>
    <xf numFmtId="0" fontId="23" fillId="0" borderId="44" applyNumberFormat="0" applyFill="0" applyAlignment="0" applyProtection="0"/>
    <xf numFmtId="0" fontId="3" fillId="24" borderId="42" applyNumberFormat="0" applyFont="0" applyAlignment="0" applyProtection="0"/>
    <xf numFmtId="0" fontId="18" fillId="11" borderId="41" applyNumberFormat="0" applyAlignment="0" applyProtection="0"/>
    <xf numFmtId="0" fontId="21" fillId="21" borderId="43" applyNumberFormat="0" applyAlignment="0" applyProtection="0"/>
    <xf numFmtId="0" fontId="23" fillId="0" borderId="44" applyNumberFormat="0" applyFill="0" applyAlignment="0" applyProtection="0"/>
    <xf numFmtId="0" fontId="3" fillId="24" borderId="42" applyNumberFormat="0" applyFont="0" applyAlignment="0" applyProtection="0"/>
    <xf numFmtId="0" fontId="11" fillId="21" borderId="46" applyNumberFormat="0" applyAlignment="0" applyProtection="0"/>
    <xf numFmtId="0" fontId="3" fillId="24" borderId="57" applyNumberFormat="0" applyFont="0" applyAlignment="0" applyProtection="0"/>
    <xf numFmtId="0" fontId="23" fillId="0" borderId="54" applyNumberFormat="0" applyFill="0" applyAlignment="0" applyProtection="0"/>
    <xf numFmtId="0" fontId="21" fillId="21" borderId="48" applyNumberFormat="0" applyAlignment="0" applyProtection="0"/>
    <xf numFmtId="0" fontId="23" fillId="0" borderId="49" applyNumberFormat="0" applyFill="0" applyAlignment="0" applyProtection="0"/>
    <xf numFmtId="0" fontId="3" fillId="56" borderId="52" applyNumberFormat="0" applyFont="0" applyAlignment="0" applyProtection="0"/>
    <xf numFmtId="0" fontId="18" fillId="11" borderId="46" applyNumberFormat="0" applyAlignment="0" applyProtection="0"/>
    <xf numFmtId="0" fontId="18" fillId="11" borderId="51" applyNumberFormat="0" applyAlignment="0" applyProtection="0"/>
    <xf numFmtId="0" fontId="11" fillId="21" borderId="46" applyNumberFormat="0" applyAlignment="0" applyProtection="0"/>
    <xf numFmtId="0" fontId="3" fillId="24" borderId="57" applyNumberFormat="0" applyFont="0" applyAlignment="0" applyProtection="0"/>
    <xf numFmtId="0" fontId="23" fillId="0" borderId="49" applyNumberFormat="0" applyFill="0" applyAlignment="0" applyProtection="0"/>
    <xf numFmtId="0" fontId="3" fillId="24" borderId="47" applyNumberFormat="0" applyFont="0" applyAlignment="0" applyProtection="0"/>
    <xf numFmtId="0" fontId="18" fillId="11" borderId="46" applyNumberFormat="0" applyAlignment="0" applyProtection="0"/>
    <xf numFmtId="0" fontId="21" fillId="21" borderId="48" applyNumberFormat="0" applyAlignment="0" applyProtection="0"/>
    <xf numFmtId="0" fontId="23" fillId="0" borderId="49" applyNumberFormat="0" applyFill="0" applyAlignment="0" applyProtection="0"/>
    <xf numFmtId="0" fontId="3" fillId="24" borderId="47" applyNumberFormat="0" applyFont="0" applyAlignment="0" applyProtection="0"/>
    <xf numFmtId="0" fontId="54" fillId="0" borderId="55" applyNumberFormat="0" applyFill="0" applyAlignment="0" applyProtection="0"/>
    <xf numFmtId="0" fontId="3" fillId="56" borderId="52" applyNumberFormat="0" applyFont="0" applyAlignment="0" applyProtection="0"/>
    <xf numFmtId="0" fontId="21" fillId="21" borderId="53" applyNumberFormat="0" applyAlignment="0" applyProtection="0"/>
    <xf numFmtId="0" fontId="11" fillId="21" borderId="51" applyNumberFormat="0" applyAlignment="0" applyProtection="0"/>
    <xf numFmtId="0" fontId="3" fillId="56" borderId="52" applyNumberFormat="0" applyFont="0" applyAlignment="0" applyProtection="0"/>
    <xf numFmtId="0" fontId="23" fillId="0" borderId="54" applyNumberFormat="0" applyFill="0" applyAlignment="0" applyProtection="0"/>
    <xf numFmtId="0" fontId="11" fillId="21" borderId="51" applyNumberFormat="0" applyAlignment="0" applyProtection="0"/>
    <xf numFmtId="0" fontId="23" fillId="0" borderId="54" applyNumberFormat="0" applyFill="0" applyAlignment="0" applyProtection="0"/>
    <xf numFmtId="0" fontId="54" fillId="0" borderId="55" applyNumberFormat="0" applyFill="0" applyAlignment="0" applyProtection="0"/>
    <xf numFmtId="0" fontId="74" fillId="59" borderId="53" applyNumberFormat="0" applyAlignment="0" applyProtection="0"/>
    <xf numFmtId="0" fontId="18" fillId="11" borderId="51" applyNumberFormat="0" applyAlignment="0" applyProtection="0"/>
    <xf numFmtId="0" fontId="3" fillId="24" borderId="52" applyNumberFormat="0" applyFont="0" applyAlignment="0" applyProtection="0"/>
    <xf numFmtId="0" fontId="3" fillId="24" borderId="52" applyNumberFormat="0" applyFont="0" applyAlignment="0" applyProtection="0"/>
    <xf numFmtId="0" fontId="21" fillId="21" borderId="53" applyNumberFormat="0" applyAlignment="0" applyProtection="0"/>
    <xf numFmtId="0" fontId="48" fillId="59" borderId="51" applyNumberFormat="0" applyAlignment="0" applyProtection="0"/>
    <xf numFmtId="0" fontId="18" fillId="11" borderId="51" applyNumberFormat="0" applyAlignment="0" applyProtection="0"/>
    <xf numFmtId="0" fontId="4" fillId="24" borderId="52" applyNumberFormat="0" applyFont="0" applyAlignment="0" applyProtection="0"/>
    <xf numFmtId="0" fontId="61" fillId="57" borderId="51" applyNumberFormat="0" applyAlignment="0" applyProtection="0"/>
    <xf numFmtId="0" fontId="11" fillId="21" borderId="51" applyNumberFormat="0" applyAlignment="0" applyProtection="0"/>
    <xf numFmtId="0" fontId="4" fillId="24" borderId="52" applyNumberFormat="0" applyFont="0" applyAlignment="0" applyProtection="0"/>
    <xf numFmtId="0" fontId="3" fillId="24" borderId="52" applyNumberFormat="0" applyFont="0" applyAlignment="0" applyProtection="0"/>
    <xf numFmtId="0" fontId="3" fillId="24" borderId="52" applyNumberFormat="0" applyFont="0" applyAlignment="0" applyProtection="0"/>
    <xf numFmtId="0" fontId="54" fillId="0" borderId="55" applyNumberFormat="0" applyFill="0" applyAlignment="0" applyProtection="0"/>
    <xf numFmtId="0" fontId="74" fillId="59" borderId="53" applyNumberFormat="0" applyAlignment="0" applyProtection="0"/>
    <xf numFmtId="0" fontId="3" fillId="56" borderId="52" applyNumberFormat="0" applyFont="0" applyAlignment="0" applyProtection="0"/>
    <xf numFmtId="0" fontId="3" fillId="56" borderId="52" applyNumberFormat="0" applyFont="0" applyAlignment="0" applyProtection="0"/>
    <xf numFmtId="0" fontId="4" fillId="24" borderId="52" applyNumberFormat="0" applyFont="0" applyAlignment="0" applyProtection="0"/>
    <xf numFmtId="0" fontId="61" fillId="57" borderId="51" applyNumberFormat="0" applyAlignment="0" applyProtection="0"/>
    <xf numFmtId="0" fontId="48" fillId="59" borderId="51" applyNumberFormat="0" applyAlignment="0" applyProtection="0"/>
    <xf numFmtId="0" fontId="23" fillId="0" borderId="54" applyNumberFormat="0" applyFill="0" applyAlignment="0" applyProtection="0"/>
    <xf numFmtId="0" fontId="3" fillId="24" borderId="52" applyNumberFormat="0" applyFont="0" applyAlignment="0" applyProtection="0"/>
    <xf numFmtId="0" fontId="18" fillId="11" borderId="51" applyNumberFormat="0" applyAlignment="0" applyProtection="0"/>
    <xf numFmtId="0" fontId="21" fillId="21" borderId="53" applyNumberFormat="0" applyAlignment="0" applyProtection="0"/>
    <xf numFmtId="0" fontId="23" fillId="0" borderId="54" applyNumberFormat="0" applyFill="0" applyAlignment="0" applyProtection="0"/>
    <xf numFmtId="0" fontId="3" fillId="24" borderId="52" applyNumberFormat="0" applyFont="0" applyAlignment="0" applyProtection="0"/>
    <xf numFmtId="0" fontId="18" fillId="11" borderId="56" applyNumberFormat="0" applyAlignment="0" applyProtection="0"/>
    <xf numFmtId="0" fontId="48" fillId="59" borderId="56" applyNumberFormat="0" applyAlignment="0" applyProtection="0"/>
    <xf numFmtId="0" fontId="61" fillId="57" borderId="56" applyNumberFormat="0" applyAlignment="0" applyProtection="0"/>
    <xf numFmtId="0" fontId="4" fillId="24" borderId="57" applyNumberFormat="0" applyFont="0" applyAlignment="0" applyProtection="0"/>
    <xf numFmtId="0" fontId="3" fillId="56" borderId="57" applyNumberFormat="0" applyFont="0" applyAlignment="0" applyProtection="0"/>
    <xf numFmtId="0" fontId="3" fillId="56" borderId="57" applyNumberFormat="0" applyFont="0" applyAlignment="0" applyProtection="0"/>
    <xf numFmtId="0" fontId="74" fillId="59" borderId="58" applyNumberFormat="0" applyAlignment="0" applyProtection="0"/>
    <xf numFmtId="0" fontId="54" fillId="0" borderId="60" applyNumberFormat="0" applyFill="0" applyAlignment="0" applyProtection="0"/>
    <xf numFmtId="0" fontId="3" fillId="56" borderId="57" applyNumberFormat="0" applyFont="0" applyAlignment="0" applyProtection="0"/>
    <xf numFmtId="0" fontId="21" fillId="21" borderId="58" applyNumberFormat="0" applyAlignment="0" applyProtection="0"/>
    <xf numFmtId="0" fontId="11" fillId="21" borderId="56" applyNumberFormat="0" applyAlignment="0" applyProtection="0"/>
    <xf numFmtId="0" fontId="3" fillId="56" borderId="57" applyNumberFormat="0" applyFont="0" applyAlignment="0" applyProtection="0"/>
    <xf numFmtId="0" fontId="23" fillId="0" borderId="59" applyNumberFormat="0" applyFill="0" applyAlignment="0" applyProtection="0"/>
    <xf numFmtId="0" fontId="11" fillId="21" borderId="56" applyNumberFormat="0" applyAlignment="0" applyProtection="0"/>
    <xf numFmtId="0" fontId="23" fillId="0" borderId="59" applyNumberFormat="0" applyFill="0" applyAlignment="0" applyProtection="0"/>
    <xf numFmtId="0" fontId="54" fillId="0" borderId="60" applyNumberFormat="0" applyFill="0" applyAlignment="0" applyProtection="0"/>
    <xf numFmtId="0" fontId="74" fillId="59" borderId="58" applyNumberFormat="0" applyAlignment="0" applyProtection="0"/>
    <xf numFmtId="0" fontId="18" fillId="11" borderId="56" applyNumberFormat="0" applyAlignment="0" applyProtection="0"/>
    <xf numFmtId="0" fontId="3" fillId="24" borderId="57" applyNumberFormat="0" applyFont="0" applyAlignment="0" applyProtection="0"/>
    <xf numFmtId="0" fontId="3" fillId="24" borderId="57" applyNumberFormat="0" applyFont="0" applyAlignment="0" applyProtection="0"/>
    <xf numFmtId="0" fontId="21" fillId="21" borderId="58" applyNumberFormat="0" applyAlignment="0" applyProtection="0"/>
    <xf numFmtId="0" fontId="48" fillId="59" borderId="56" applyNumberFormat="0" applyAlignment="0" applyProtection="0"/>
    <xf numFmtId="0" fontId="18" fillId="11" borderId="56" applyNumberFormat="0" applyAlignment="0" applyProtection="0"/>
    <xf numFmtId="0" fontId="4" fillId="24" borderId="57" applyNumberFormat="0" applyFont="0" applyAlignment="0" applyProtection="0"/>
    <xf numFmtId="0" fontId="61" fillId="57" borderId="56" applyNumberFormat="0" applyAlignment="0" applyProtection="0"/>
    <xf numFmtId="0" fontId="11" fillId="21" borderId="56" applyNumberFormat="0" applyAlignment="0" applyProtection="0"/>
    <xf numFmtId="0" fontId="4" fillId="24" borderId="57" applyNumberFormat="0" applyFont="0" applyAlignment="0" applyProtection="0"/>
    <xf numFmtId="0" fontId="3" fillId="24" borderId="57" applyNumberFormat="0" applyFont="0" applyAlignment="0" applyProtection="0"/>
    <xf numFmtId="0" fontId="3" fillId="24" borderId="57" applyNumberFormat="0" applyFont="0" applyAlignment="0" applyProtection="0"/>
    <xf numFmtId="0" fontId="54" fillId="0" borderId="60" applyNumberFormat="0" applyFill="0" applyAlignment="0" applyProtection="0"/>
    <xf numFmtId="0" fontId="74" fillId="59" borderId="58" applyNumberFormat="0" applyAlignment="0" applyProtection="0"/>
    <xf numFmtId="0" fontId="3" fillId="56" borderId="57" applyNumberFormat="0" applyFont="0" applyAlignment="0" applyProtection="0"/>
    <xf numFmtId="0" fontId="3" fillId="56" borderId="57" applyNumberFormat="0" applyFont="0" applyAlignment="0" applyProtection="0"/>
    <xf numFmtId="0" fontId="4" fillId="24" borderId="57" applyNumberFormat="0" applyFont="0" applyAlignment="0" applyProtection="0"/>
    <xf numFmtId="0" fontId="61" fillId="57" borderId="56" applyNumberFormat="0" applyAlignment="0" applyProtection="0"/>
    <xf numFmtId="0" fontId="48" fillId="59" borderId="56" applyNumberFormat="0" applyAlignment="0" applyProtection="0"/>
    <xf numFmtId="0" fontId="23" fillId="0" borderId="59" applyNumberFormat="0" applyFill="0" applyAlignment="0" applyProtection="0"/>
    <xf numFmtId="0" fontId="3" fillId="24" borderId="57" applyNumberFormat="0" applyFont="0" applyAlignment="0" applyProtection="0"/>
    <xf numFmtId="0" fontId="18" fillId="11" borderId="56" applyNumberFormat="0" applyAlignment="0" applyProtection="0"/>
    <xf numFmtId="0" fontId="21" fillId="21" borderId="58" applyNumberFormat="0" applyAlignment="0" applyProtection="0"/>
    <xf numFmtId="0" fontId="23" fillId="0" borderId="59" applyNumberFormat="0" applyFill="0" applyAlignment="0" applyProtection="0"/>
    <xf numFmtId="0" fontId="3" fillId="24" borderId="57" applyNumberFormat="0" applyFont="0" applyAlignment="0" applyProtection="0"/>
    <xf numFmtId="0" fontId="82" fillId="0" borderId="0" applyNumberFormat="0" applyFill="0" applyBorder="0" applyAlignment="0" applyProtection="0"/>
    <xf numFmtId="0" fontId="29" fillId="0" borderId="14" applyNumberFormat="0" applyFill="0" applyAlignment="0" applyProtection="0"/>
    <xf numFmtId="0" fontId="30" fillId="0" borderId="15" applyNumberFormat="0" applyFill="0" applyAlignment="0" applyProtection="0"/>
    <xf numFmtId="0" fontId="31" fillId="0" borderId="16" applyNumberFormat="0" applyFill="0" applyAlignment="0" applyProtection="0"/>
    <xf numFmtId="0" fontId="31" fillId="0" borderId="0" applyNumberFormat="0" applyFill="0" applyBorder="0" applyAlignment="0" applyProtection="0"/>
    <xf numFmtId="0" fontId="32" fillId="25" borderId="0" applyNumberFormat="0" applyBorder="0" applyAlignment="0" applyProtection="0"/>
    <xf numFmtId="0" fontId="33" fillId="26" borderId="0" applyNumberFormat="0" applyBorder="0" applyAlignment="0" applyProtection="0"/>
    <xf numFmtId="0" fontId="34" fillId="2" borderId="0" applyNumberFormat="0" applyBorder="0" applyAlignment="0" applyProtection="0"/>
    <xf numFmtId="0" fontId="83" fillId="66" borderId="61" applyNumberFormat="0" applyAlignment="0" applyProtection="0"/>
    <xf numFmtId="0" fontId="84" fillId="67" borderId="62" applyNumberFormat="0" applyAlignment="0" applyProtection="0"/>
    <xf numFmtId="0" fontId="85" fillId="67" borderId="61" applyNumberFormat="0" applyAlignment="0" applyProtection="0"/>
    <xf numFmtId="0" fontId="35" fillId="0" borderId="17" applyNumberFormat="0" applyFill="0" applyAlignment="0" applyProtection="0"/>
    <xf numFmtId="0" fontId="36" fillId="27" borderId="18" applyNumberFormat="0" applyAlignment="0" applyProtection="0"/>
    <xf numFmtId="0" fontId="37" fillId="0" borderId="0" applyNumberFormat="0" applyFill="0" applyBorder="0" applyAlignment="0" applyProtection="0"/>
    <xf numFmtId="0" fontId="2" fillId="28" borderId="19" applyNumberFormat="0" applyFont="0" applyAlignment="0" applyProtection="0"/>
    <xf numFmtId="0" fontId="38" fillId="0" borderId="0" applyNumberFormat="0" applyFill="0" applyBorder="0" applyAlignment="0" applyProtection="0"/>
    <xf numFmtId="0" fontId="86" fillId="0" borderId="63" applyNumberFormat="0" applyFill="0" applyAlignment="0" applyProtection="0"/>
    <xf numFmtId="0" fontId="39" fillId="29" borderId="0" applyNumberFormat="0" applyBorder="0" applyAlignment="0" applyProtection="0"/>
    <xf numFmtId="0" fontId="2" fillId="68" borderId="0" applyNumberFormat="0" applyBorder="0" applyAlignment="0" applyProtection="0"/>
    <xf numFmtId="0" fontId="2" fillId="30" borderId="0" applyNumberFormat="0" applyBorder="0" applyAlignment="0" applyProtection="0"/>
    <xf numFmtId="0" fontId="39" fillId="31" borderId="0" applyNumberFormat="0" applyBorder="0" applyAlignment="0" applyProtection="0"/>
    <xf numFmtId="0" fontId="39" fillId="32" borderId="0" applyNumberFormat="0" applyBorder="0" applyAlignment="0" applyProtection="0"/>
    <xf numFmtId="0" fontId="2" fillId="69" borderId="0" applyNumberFormat="0" applyBorder="0" applyAlignment="0" applyProtection="0"/>
    <xf numFmtId="0" fontId="2" fillId="33" borderId="0" applyNumberFormat="0" applyBorder="0" applyAlignment="0" applyProtection="0"/>
    <xf numFmtId="0" fontId="39" fillId="34" borderId="0" applyNumberFormat="0" applyBorder="0" applyAlignment="0" applyProtection="0"/>
    <xf numFmtId="0" fontId="39" fillId="35" borderId="0" applyNumberFormat="0" applyBorder="0" applyAlignment="0" applyProtection="0"/>
    <xf numFmtId="0" fontId="2" fillId="70" borderId="0" applyNumberFormat="0" applyBorder="0" applyAlignment="0" applyProtection="0"/>
    <xf numFmtId="0" fontId="2" fillId="71" borderId="0" applyNumberFormat="0" applyBorder="0" applyAlignment="0" applyProtection="0"/>
    <xf numFmtId="0" fontId="39" fillId="72" borderId="0" applyNumberFormat="0" applyBorder="0" applyAlignment="0" applyProtection="0"/>
    <xf numFmtId="0" fontId="39" fillId="36" borderId="0" applyNumberFormat="0" applyBorder="0" applyAlignment="0" applyProtection="0"/>
    <xf numFmtId="0" fontId="2" fillId="73" borderId="0" applyNumberFormat="0" applyBorder="0" applyAlignment="0" applyProtection="0"/>
    <xf numFmtId="0" fontId="2" fillId="37" borderId="0" applyNumberFormat="0" applyBorder="0" applyAlignment="0" applyProtection="0"/>
    <xf numFmtId="0" fontId="39" fillId="74" borderId="0" applyNumberFormat="0" applyBorder="0" applyAlignment="0" applyProtection="0"/>
    <xf numFmtId="0" fontId="39" fillId="38" borderId="0" applyNumberFormat="0" applyBorder="0" applyAlignment="0" applyProtection="0"/>
    <xf numFmtId="0" fontId="2" fillId="39" borderId="0" applyNumberFormat="0" applyBorder="0" applyAlignment="0" applyProtection="0"/>
    <xf numFmtId="0" fontId="2" fillId="40" borderId="0" applyNumberFormat="0" applyBorder="0" applyAlignment="0" applyProtection="0"/>
    <xf numFmtId="0" fontId="39" fillId="41" borderId="0" applyNumberFormat="0" applyBorder="0" applyAlignment="0" applyProtection="0"/>
    <xf numFmtId="0" fontId="39" fillId="42" borderId="0" applyNumberFormat="0" applyBorder="0" applyAlignment="0" applyProtection="0"/>
    <xf numFmtId="0" fontId="2" fillId="43" borderId="0" applyNumberFormat="0" applyBorder="0" applyAlignment="0" applyProtection="0"/>
    <xf numFmtId="0" fontId="2" fillId="44" borderId="0" applyNumberFormat="0" applyBorder="0" applyAlignment="0" applyProtection="0"/>
    <xf numFmtId="0" fontId="39" fillId="75" borderId="0" applyNumberFormat="0" applyBorder="0" applyAlignment="0" applyProtection="0"/>
    <xf numFmtId="0" fontId="28" fillId="0" borderId="0">
      <alignment horizontal="left" vertical="top" wrapText="1"/>
    </xf>
    <xf numFmtId="0" fontId="28" fillId="0" borderId="0">
      <alignment horizontal="left" vertical="top" wrapText="1"/>
    </xf>
    <xf numFmtId="0" fontId="11" fillId="21" borderId="51" applyNumberFormat="0" applyAlignment="0" applyProtection="0"/>
    <xf numFmtId="0" fontId="11" fillId="21" borderId="51" applyNumberFormat="0" applyAlignment="0" applyProtection="0"/>
    <xf numFmtId="0" fontId="11" fillId="21" borderId="51" applyNumberFormat="0" applyAlignment="0" applyProtection="0"/>
    <xf numFmtId="0" fontId="11" fillId="21" borderId="51" applyNumberFormat="0" applyAlignment="0" applyProtection="0"/>
    <xf numFmtId="0" fontId="48" fillId="59" borderId="51" applyNumberFormat="0" applyAlignment="0" applyProtection="0"/>
    <xf numFmtId="0" fontId="48" fillId="59" borderId="51" applyNumberFormat="0" applyAlignment="0" applyProtection="0"/>
    <xf numFmtId="0" fontId="48" fillId="59" borderId="51" applyNumberFormat="0" applyAlignment="0" applyProtection="0"/>
    <xf numFmtId="0" fontId="11" fillId="21" borderId="51" applyNumberFormat="0" applyAlignment="0" applyProtection="0"/>
    <xf numFmtId="0" fontId="18" fillId="11" borderId="51" applyNumberFormat="0" applyAlignment="0" applyProtection="0"/>
    <xf numFmtId="0" fontId="18" fillId="11" borderId="51" applyNumberFormat="0" applyAlignment="0" applyProtection="0"/>
    <xf numFmtId="0" fontId="18" fillId="11" borderId="51" applyNumberFormat="0" applyAlignment="0" applyProtection="0"/>
    <xf numFmtId="0" fontId="18" fillId="11" borderId="51" applyNumberFormat="0" applyAlignment="0" applyProtection="0"/>
    <xf numFmtId="0" fontId="61" fillId="57" borderId="51" applyNumberFormat="0" applyAlignment="0" applyProtection="0"/>
    <xf numFmtId="0" fontId="61" fillId="57" borderId="51" applyNumberFormat="0" applyAlignment="0" applyProtection="0"/>
    <xf numFmtId="0" fontId="61" fillId="57" borderId="51" applyNumberFormat="0" applyAlignment="0" applyProtection="0"/>
    <xf numFmtId="0" fontId="18" fillId="11" borderId="51" applyNumberFormat="0" applyAlignment="0" applyProtection="0"/>
    <xf numFmtId="0" fontId="3" fillId="24" borderId="52" applyNumberFormat="0" applyFont="0" applyAlignment="0" applyProtection="0"/>
    <xf numFmtId="0" fontId="3" fillId="24" borderId="52" applyNumberFormat="0" applyFont="0" applyAlignment="0" applyProtection="0"/>
    <xf numFmtId="0" fontId="3" fillId="24" borderId="52" applyNumberFormat="0" applyFont="0" applyAlignment="0" applyProtection="0"/>
    <xf numFmtId="0" fontId="3" fillId="24" borderId="52" applyNumberFormat="0" applyFont="0" applyAlignment="0" applyProtection="0"/>
    <xf numFmtId="0" fontId="3" fillId="24" borderId="52" applyNumberFormat="0" applyFont="0" applyAlignment="0" applyProtection="0"/>
    <xf numFmtId="0" fontId="4" fillId="24" borderId="52" applyNumberFormat="0" applyFont="0" applyAlignment="0" applyProtection="0"/>
    <xf numFmtId="0" fontId="4" fillId="24" borderId="52" applyNumberFormat="0" applyFont="0" applyAlignment="0" applyProtection="0"/>
    <xf numFmtId="0" fontId="4" fillId="24" borderId="52" applyNumberFormat="0" applyFont="0" applyAlignment="0" applyProtection="0"/>
    <xf numFmtId="0" fontId="4" fillId="24" borderId="52" applyNumberFormat="0" applyFont="0" applyAlignment="0" applyProtection="0"/>
    <xf numFmtId="0" fontId="3" fillId="24" borderId="52" applyNumberFormat="0" applyFont="0" applyAlignment="0" applyProtection="0"/>
    <xf numFmtId="0" fontId="3" fillId="24" borderId="52" applyNumberFormat="0" applyFont="0" applyAlignment="0" applyProtection="0"/>
    <xf numFmtId="0" fontId="3" fillId="24" borderId="52" applyNumberFormat="0" applyFont="0" applyAlignment="0" applyProtection="0"/>
    <xf numFmtId="0" fontId="3" fillId="56" borderId="52" applyNumberFormat="0" applyFont="0" applyAlignment="0" applyProtection="0"/>
    <xf numFmtId="0" fontId="3" fillId="56" borderId="52" applyNumberFormat="0" applyFont="0" applyAlignment="0" applyProtection="0"/>
    <xf numFmtId="0" fontId="3" fillId="56" borderId="52" applyNumberFormat="0" applyFont="0" applyAlignment="0" applyProtection="0"/>
    <xf numFmtId="0" fontId="3" fillId="56" borderId="52" applyNumberFormat="0" applyFont="0" applyAlignment="0" applyProtection="0"/>
    <xf numFmtId="0" fontId="3" fillId="56" borderId="52" applyNumberFormat="0" applyFont="0" applyAlignment="0" applyProtection="0"/>
    <xf numFmtId="0" fontId="3" fillId="56" borderId="52" applyNumberFormat="0" applyFont="0" applyAlignment="0" applyProtection="0"/>
    <xf numFmtId="0" fontId="3" fillId="56" borderId="52" applyNumberFormat="0" applyFont="0" applyAlignment="0" applyProtection="0"/>
    <xf numFmtId="0" fontId="3" fillId="56" borderId="52" applyNumberFormat="0" applyFont="0" applyAlignment="0" applyProtection="0"/>
    <xf numFmtId="0" fontId="21" fillId="21" borderId="58" applyNumberFormat="0" applyAlignment="0" applyProtection="0"/>
    <xf numFmtId="0" fontId="21" fillId="21" borderId="58" applyNumberFormat="0" applyAlignment="0" applyProtection="0"/>
    <xf numFmtId="0" fontId="21" fillId="21" borderId="58" applyNumberFormat="0" applyAlignment="0" applyProtection="0"/>
    <xf numFmtId="0" fontId="21" fillId="21" borderId="58" applyNumberFormat="0" applyAlignment="0" applyProtection="0"/>
    <xf numFmtId="0" fontId="74" fillId="59" borderId="58" applyNumberFormat="0" applyAlignment="0" applyProtection="0"/>
    <xf numFmtId="0" fontId="74" fillId="59" borderId="58" applyNumberFormat="0" applyAlignment="0" applyProtection="0"/>
    <xf numFmtId="0" fontId="74" fillId="59" borderId="58" applyNumberFormat="0" applyAlignment="0" applyProtection="0"/>
    <xf numFmtId="0" fontId="21" fillId="21" borderId="58" applyNumberFormat="0" applyAlignment="0" applyProtection="0"/>
    <xf numFmtId="0" fontId="21" fillId="21" borderId="58" applyNumberFormat="0" applyAlignment="0" applyProtection="0"/>
    <xf numFmtId="0" fontId="23" fillId="0" borderId="59" applyNumberFormat="0" applyFill="0" applyAlignment="0" applyProtection="0"/>
    <xf numFmtId="0" fontId="23" fillId="0" borderId="59" applyNumberFormat="0" applyFill="0" applyAlignment="0" applyProtection="0"/>
    <xf numFmtId="0" fontId="23" fillId="0" borderId="59" applyNumberFormat="0" applyFill="0" applyAlignment="0" applyProtection="0"/>
    <xf numFmtId="0" fontId="23" fillId="0" borderId="59" applyNumberFormat="0" applyFill="0" applyAlignment="0" applyProtection="0"/>
    <xf numFmtId="0" fontId="54" fillId="0" borderId="60" applyNumberFormat="0" applyFill="0" applyAlignment="0" applyProtection="0"/>
    <xf numFmtId="0" fontId="54" fillId="0" borderId="60" applyNumberFormat="0" applyFill="0" applyAlignment="0" applyProtection="0"/>
    <xf numFmtId="0" fontId="54" fillId="0" borderId="60" applyNumberFormat="0" applyFill="0" applyAlignment="0" applyProtection="0"/>
    <xf numFmtId="0" fontId="23" fillId="0" borderId="59" applyNumberFormat="0" applyFill="0" applyAlignment="0" applyProtection="0"/>
    <xf numFmtId="0" fontId="23" fillId="0" borderId="59" applyNumberFormat="0" applyFill="0" applyAlignment="0" applyProtection="0"/>
    <xf numFmtId="0" fontId="3" fillId="0" borderId="0"/>
    <xf numFmtId="43" fontId="3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3" fillId="0" borderId="77" applyNumberFormat="0" applyFill="0" applyAlignment="0" applyProtection="0"/>
    <xf numFmtId="0" fontId="21" fillId="21" borderId="76" applyNumberFormat="0" applyAlignment="0" applyProtection="0"/>
    <xf numFmtId="0" fontId="23" fillId="0" borderId="77" applyNumberFormat="0" applyFill="0" applyAlignment="0" applyProtection="0"/>
    <xf numFmtId="0" fontId="11" fillId="21" borderId="64" applyNumberFormat="0" applyAlignment="0" applyProtection="0"/>
    <xf numFmtId="0" fontId="18" fillId="11" borderId="74" applyNumberFormat="0" applyAlignment="0" applyProtection="0"/>
    <xf numFmtId="0" fontId="18" fillId="11" borderId="64" applyNumberFormat="0" applyAlignment="0" applyProtection="0"/>
    <xf numFmtId="0" fontId="3" fillId="24" borderId="65" applyNumberFormat="0" applyFont="0" applyAlignment="0" applyProtection="0"/>
    <xf numFmtId="0" fontId="21" fillId="21" borderId="66" applyNumberFormat="0" applyAlignment="0" applyProtection="0"/>
    <xf numFmtId="0" fontId="23" fillId="0" borderId="67" applyNumberFormat="0" applyFill="0" applyAlignment="0" applyProtection="0"/>
    <xf numFmtId="0" fontId="11" fillId="21" borderId="64" applyNumberFormat="0" applyAlignment="0" applyProtection="0"/>
    <xf numFmtId="0" fontId="18" fillId="11" borderId="64" applyNumberFormat="0" applyAlignment="0" applyProtection="0"/>
    <xf numFmtId="0" fontId="3" fillId="24" borderId="65" applyNumberFormat="0" applyFont="0" applyAlignment="0" applyProtection="0"/>
    <xf numFmtId="0" fontId="21" fillId="21" borderId="66" applyNumberFormat="0" applyAlignment="0" applyProtection="0"/>
    <xf numFmtId="0" fontId="23" fillId="0" borderId="67" applyNumberFormat="0" applyFill="0" applyAlignment="0" applyProtection="0"/>
    <xf numFmtId="0" fontId="3" fillId="56" borderId="65" applyNumberFormat="0" applyFont="0" applyAlignment="0" applyProtection="0"/>
    <xf numFmtId="0" fontId="3" fillId="56" borderId="65" applyNumberFormat="0" applyFont="0" applyAlignment="0" applyProtection="0"/>
    <xf numFmtId="0" fontId="21" fillId="21" borderId="66" applyNumberFormat="0" applyAlignment="0" applyProtection="0"/>
    <xf numFmtId="0" fontId="11" fillId="21" borderId="74" applyNumberFormat="0" applyAlignment="0" applyProtection="0"/>
    <xf numFmtId="0" fontId="3" fillId="24" borderId="75" applyNumberFormat="0" applyFont="0" applyAlignment="0" applyProtection="0"/>
    <xf numFmtId="0" fontId="48" fillId="59" borderId="74" applyNumberFormat="0" applyAlignment="0" applyProtection="0"/>
    <xf numFmtId="0" fontId="48" fillId="59" borderId="64" applyNumberFormat="0" applyAlignment="0" applyProtection="0"/>
    <xf numFmtId="0" fontId="21" fillId="21" borderId="76" applyNumberFormat="0" applyAlignment="0" applyProtection="0"/>
    <xf numFmtId="0" fontId="61" fillId="57" borderId="64" applyNumberFormat="0" applyAlignment="0" applyProtection="0"/>
    <xf numFmtId="0" fontId="61" fillId="57" borderId="74" applyNumberFormat="0" applyAlignment="0" applyProtection="0"/>
    <xf numFmtId="0" fontId="4" fillId="24" borderId="65" applyNumberFormat="0" applyFont="0" applyAlignment="0" applyProtection="0"/>
    <xf numFmtId="0" fontId="3" fillId="56" borderId="65" applyNumberFormat="0" applyFont="0" applyAlignment="0" applyProtection="0"/>
    <xf numFmtId="0" fontId="3" fillId="56" borderId="65" applyNumberFormat="0" applyFont="0" applyAlignment="0" applyProtection="0"/>
    <xf numFmtId="0" fontId="74" fillId="59" borderId="66" applyNumberFormat="0" applyAlignment="0" applyProtection="0"/>
    <xf numFmtId="0" fontId="54" fillId="0" borderId="68" applyNumberFormat="0" applyFill="0" applyAlignment="0" applyProtection="0"/>
    <xf numFmtId="0" fontId="3" fillId="56" borderId="65" applyNumberFormat="0" applyFont="0" applyAlignment="0" applyProtection="0"/>
    <xf numFmtId="0" fontId="21" fillId="21" borderId="66" applyNumberFormat="0" applyAlignment="0" applyProtection="0"/>
    <xf numFmtId="0" fontId="11" fillId="21" borderId="64" applyNumberFormat="0" applyAlignment="0" applyProtection="0"/>
    <xf numFmtId="0" fontId="3" fillId="56" borderId="65" applyNumberFormat="0" applyFont="0" applyAlignment="0" applyProtection="0"/>
    <xf numFmtId="0" fontId="23" fillId="0" borderId="67" applyNumberFormat="0" applyFill="0" applyAlignment="0" applyProtection="0"/>
    <xf numFmtId="0" fontId="11" fillId="21" borderId="64" applyNumberFormat="0" applyAlignment="0" applyProtection="0"/>
    <xf numFmtId="0" fontId="23" fillId="0" borderId="67" applyNumberFormat="0" applyFill="0" applyAlignment="0" applyProtection="0"/>
    <xf numFmtId="0" fontId="54" fillId="0" borderId="68" applyNumberFormat="0" applyFill="0" applyAlignment="0" applyProtection="0"/>
    <xf numFmtId="0" fontId="74" fillId="59" borderId="66" applyNumberFormat="0" applyAlignment="0" applyProtection="0"/>
    <xf numFmtId="0" fontId="18" fillId="11" borderId="64" applyNumberFormat="0" applyAlignment="0" applyProtection="0"/>
    <xf numFmtId="0" fontId="3" fillId="24" borderId="65" applyNumberFormat="0" applyFont="0" applyAlignment="0" applyProtection="0"/>
    <xf numFmtId="0" fontId="3" fillId="24" borderId="65" applyNumberFormat="0" applyFont="0" applyAlignment="0" applyProtection="0"/>
    <xf numFmtId="0" fontId="21" fillId="21" borderId="66" applyNumberFormat="0" applyAlignment="0" applyProtection="0"/>
    <xf numFmtId="0" fontId="48" fillId="59" borderId="64" applyNumberFormat="0" applyAlignment="0" applyProtection="0"/>
    <xf numFmtId="0" fontId="18" fillId="11" borderId="64" applyNumberFormat="0" applyAlignment="0" applyProtection="0"/>
    <xf numFmtId="0" fontId="4" fillId="24" borderId="65" applyNumberFormat="0" applyFont="0" applyAlignment="0" applyProtection="0"/>
    <xf numFmtId="0" fontId="61" fillId="57" borderId="64" applyNumberFormat="0" applyAlignment="0" applyProtection="0"/>
    <xf numFmtId="0" fontId="11" fillId="21" borderId="64" applyNumberFormat="0" applyAlignment="0" applyProtection="0"/>
    <xf numFmtId="0" fontId="4" fillId="24" borderId="65" applyNumberFormat="0" applyFont="0" applyAlignment="0" applyProtection="0"/>
    <xf numFmtId="0" fontId="3" fillId="24" borderId="65" applyNumberFormat="0" applyFont="0" applyAlignment="0" applyProtection="0"/>
    <xf numFmtId="0" fontId="3" fillId="24" borderId="65" applyNumberFormat="0" applyFont="0" applyAlignment="0" applyProtection="0"/>
    <xf numFmtId="0" fontId="54" fillId="0" borderId="68" applyNumberFormat="0" applyFill="0" applyAlignment="0" applyProtection="0"/>
    <xf numFmtId="0" fontId="74" fillId="59" borderId="66" applyNumberFormat="0" applyAlignment="0" applyProtection="0"/>
    <xf numFmtId="0" fontId="3" fillId="56" borderId="65" applyNumberFormat="0" applyFont="0" applyAlignment="0" applyProtection="0"/>
    <xf numFmtId="0" fontId="3" fillId="56" borderId="65" applyNumberFormat="0" applyFont="0" applyAlignment="0" applyProtection="0"/>
    <xf numFmtId="0" fontId="4" fillId="24" borderId="65" applyNumberFormat="0" applyFont="0" applyAlignment="0" applyProtection="0"/>
    <xf numFmtId="0" fontId="61" fillId="57" borderId="64" applyNumberFormat="0" applyAlignment="0" applyProtection="0"/>
    <xf numFmtId="0" fontId="48" fillId="59" borderId="64" applyNumberFormat="0" applyAlignment="0" applyProtection="0"/>
    <xf numFmtId="0" fontId="23" fillId="0" borderId="67" applyNumberFormat="0" applyFill="0" applyAlignment="0" applyProtection="0"/>
    <xf numFmtId="0" fontId="3" fillId="24" borderId="65" applyNumberFormat="0" applyFont="0" applyAlignment="0" applyProtection="0"/>
    <xf numFmtId="0" fontId="18" fillId="11" borderId="64" applyNumberFormat="0" applyAlignment="0" applyProtection="0"/>
    <xf numFmtId="0" fontId="21" fillId="21" borderId="66" applyNumberFormat="0" applyAlignment="0" applyProtection="0"/>
    <xf numFmtId="0" fontId="23" fillId="0" borderId="67" applyNumberFormat="0" applyFill="0" applyAlignment="0" applyProtection="0"/>
    <xf numFmtId="0" fontId="3" fillId="24" borderId="65" applyNumberFormat="0" applyFont="0" applyAlignment="0" applyProtection="0"/>
    <xf numFmtId="0" fontId="11" fillId="21" borderId="74" applyNumberFormat="0" applyAlignment="0" applyProtection="0"/>
    <xf numFmtId="0" fontId="11" fillId="21" borderId="64" applyNumberFormat="0" applyAlignment="0" applyProtection="0"/>
    <xf numFmtId="0" fontId="18" fillId="11" borderId="64" applyNumberFormat="0" applyAlignment="0" applyProtection="0"/>
    <xf numFmtId="0" fontId="3" fillId="24" borderId="65" applyNumberFormat="0" applyFont="0" applyAlignment="0" applyProtection="0"/>
    <xf numFmtId="0" fontId="21" fillId="21" borderId="66" applyNumberFormat="0" applyAlignment="0" applyProtection="0"/>
    <xf numFmtId="0" fontId="23" fillId="0" borderId="67" applyNumberFormat="0" applyFill="0" applyAlignment="0" applyProtection="0"/>
    <xf numFmtId="0" fontId="11" fillId="21" borderId="64" applyNumberFormat="0" applyAlignment="0" applyProtection="0"/>
    <xf numFmtId="0" fontId="18" fillId="11" borderId="64" applyNumberFormat="0" applyAlignment="0" applyProtection="0"/>
    <xf numFmtId="0" fontId="3" fillId="24" borderId="65" applyNumberFormat="0" applyFont="0" applyAlignment="0" applyProtection="0"/>
    <xf numFmtId="0" fontId="21" fillId="21" borderId="66" applyNumberFormat="0" applyAlignment="0" applyProtection="0"/>
    <xf numFmtId="0" fontId="23" fillId="0" borderId="67" applyNumberFormat="0" applyFill="0" applyAlignment="0" applyProtection="0"/>
    <xf numFmtId="0" fontId="3" fillId="56" borderId="65" applyNumberFormat="0" applyFont="0" applyAlignment="0" applyProtection="0"/>
    <xf numFmtId="0" fontId="48" fillId="59" borderId="64" applyNumberFormat="0" applyAlignment="0" applyProtection="0"/>
    <xf numFmtId="0" fontId="11" fillId="21" borderId="64" applyNumberFormat="0" applyAlignment="0" applyProtection="0"/>
    <xf numFmtId="0" fontId="21" fillId="21" borderId="66" applyNumberFormat="0" applyAlignment="0" applyProtection="0"/>
    <xf numFmtId="0" fontId="74" fillId="59" borderId="66" applyNumberFormat="0" applyAlignment="0" applyProtection="0"/>
    <xf numFmtId="0" fontId="3" fillId="56" borderId="65" applyNumberFormat="0" applyFont="0" applyAlignment="0" applyProtection="0"/>
    <xf numFmtId="0" fontId="3" fillId="56" borderId="65" applyNumberFormat="0" applyFont="0" applyAlignment="0" applyProtection="0"/>
    <xf numFmtId="0" fontId="4" fillId="24" borderId="65" applyNumberFormat="0" applyFont="0" applyAlignment="0" applyProtection="0"/>
    <xf numFmtId="0" fontId="18" fillId="11" borderId="64" applyNumberFormat="0" applyAlignment="0" applyProtection="0"/>
    <xf numFmtId="0" fontId="48" fillId="59" borderId="64" applyNumberFormat="0" applyAlignment="0" applyProtection="0"/>
    <xf numFmtId="0" fontId="61" fillId="57" borderId="64" applyNumberFormat="0" applyAlignment="0" applyProtection="0"/>
    <xf numFmtId="0" fontId="74" fillId="59" borderId="66" applyNumberFormat="0" applyAlignment="0" applyProtection="0"/>
    <xf numFmtId="0" fontId="54" fillId="0" borderId="68" applyNumberFormat="0" applyFill="0" applyAlignment="0" applyProtection="0"/>
    <xf numFmtId="0" fontId="3" fillId="56" borderId="65" applyNumberFormat="0" applyFont="0" applyAlignment="0" applyProtection="0"/>
    <xf numFmtId="0" fontId="11" fillId="21" borderId="69" applyNumberFormat="0" applyAlignment="0" applyProtection="0"/>
    <xf numFmtId="0" fontId="3" fillId="56" borderId="65" applyNumberFormat="0" applyFont="0" applyAlignment="0" applyProtection="0"/>
    <xf numFmtId="0" fontId="3" fillId="56" borderId="65" applyNumberFormat="0" applyFont="0" applyAlignment="0" applyProtection="0"/>
    <xf numFmtId="0" fontId="23" fillId="0" borderId="67" applyNumberFormat="0" applyFill="0" applyAlignment="0" applyProtection="0"/>
    <xf numFmtId="0" fontId="3" fillId="24" borderId="65" applyNumberFormat="0" applyFont="0" applyAlignment="0" applyProtection="0"/>
    <xf numFmtId="0" fontId="3" fillId="56" borderId="65" applyNumberFormat="0" applyFont="0" applyAlignment="0" applyProtection="0"/>
    <xf numFmtId="0" fontId="23" fillId="0" borderId="67" applyNumberFormat="0" applyFill="0" applyAlignment="0" applyProtection="0"/>
    <xf numFmtId="0" fontId="4" fillId="24" borderId="65" applyNumberFormat="0" applyFont="0" applyAlignment="0" applyProtection="0"/>
    <xf numFmtId="0" fontId="54" fillId="0" borderId="68" applyNumberFormat="0" applyFill="0" applyAlignment="0" applyProtection="0"/>
    <xf numFmtId="0" fontId="18" fillId="11" borderId="64" applyNumberFormat="0" applyAlignment="0" applyProtection="0"/>
    <xf numFmtId="0" fontId="3" fillId="24" borderId="65" applyNumberFormat="0" applyFont="0" applyAlignment="0" applyProtection="0"/>
    <xf numFmtId="0" fontId="3" fillId="56" borderId="70" applyNumberFormat="0" applyFont="0" applyAlignment="0" applyProtection="0"/>
    <xf numFmtId="0" fontId="61" fillId="57" borderId="64" applyNumberFormat="0" applyAlignment="0" applyProtection="0"/>
    <xf numFmtId="0" fontId="3" fillId="56" borderId="65" applyNumberFormat="0" applyFont="0" applyAlignment="0" applyProtection="0"/>
    <xf numFmtId="0" fontId="3" fillId="56" borderId="65" applyNumberFormat="0" applyFont="0" applyAlignment="0" applyProtection="0"/>
    <xf numFmtId="0" fontId="21" fillId="21" borderId="66" applyNumberFormat="0" applyAlignment="0" applyProtection="0"/>
    <xf numFmtId="0" fontId="74" fillId="59" borderId="66" applyNumberFormat="0" applyAlignment="0" applyProtection="0"/>
    <xf numFmtId="0" fontId="54" fillId="0" borderId="68" applyNumberFormat="0" applyFill="0" applyAlignment="0" applyProtection="0"/>
    <xf numFmtId="0" fontId="18" fillId="11" borderId="64" applyNumberFormat="0" applyAlignment="0" applyProtection="0"/>
    <xf numFmtId="0" fontId="54" fillId="0" borderId="68" applyNumberFormat="0" applyFill="0" applyAlignment="0" applyProtection="0"/>
    <xf numFmtId="0" fontId="3" fillId="56" borderId="65" applyNumberFormat="0" applyFont="0" applyAlignment="0" applyProtection="0"/>
    <xf numFmtId="0" fontId="21" fillId="21" borderId="66" applyNumberFormat="0" applyAlignment="0" applyProtection="0"/>
    <xf numFmtId="0" fontId="74" fillId="59" borderId="66" applyNumberFormat="0" applyAlignment="0" applyProtection="0"/>
    <xf numFmtId="0" fontId="3" fillId="56" borderId="65" applyNumberFormat="0" applyFont="0" applyAlignment="0" applyProtection="0"/>
    <xf numFmtId="0" fontId="48" fillId="59" borderId="64" applyNumberFormat="0" applyAlignment="0" applyProtection="0"/>
    <xf numFmtId="0" fontId="48" fillId="59" borderId="64" applyNumberFormat="0" applyAlignment="0" applyProtection="0"/>
    <xf numFmtId="0" fontId="3" fillId="24" borderId="65" applyNumberFormat="0" applyFont="0" applyAlignment="0" applyProtection="0"/>
    <xf numFmtId="0" fontId="61" fillId="57" borderId="64" applyNumberFormat="0" applyAlignment="0" applyProtection="0"/>
    <xf numFmtId="0" fontId="18" fillId="11" borderId="64" applyNumberFormat="0" applyAlignment="0" applyProtection="0"/>
    <xf numFmtId="0" fontId="21" fillId="21" borderId="66" applyNumberFormat="0" applyAlignment="0" applyProtection="0"/>
    <xf numFmtId="0" fontId="21" fillId="21" borderId="66" applyNumberFormat="0" applyAlignment="0" applyProtection="0"/>
    <xf numFmtId="0" fontId="21" fillId="21" borderId="66" applyNumberFormat="0" applyAlignment="0" applyProtection="0"/>
    <xf numFmtId="0" fontId="61" fillId="57" borderId="64" applyNumberFormat="0" applyAlignment="0" applyProtection="0"/>
    <xf numFmtId="0" fontId="4" fillId="24" borderId="65" applyNumberFormat="0" applyFont="0" applyAlignment="0" applyProtection="0"/>
    <xf numFmtId="0" fontId="3" fillId="56" borderId="65" applyNumberFormat="0" applyFont="0" applyAlignment="0" applyProtection="0"/>
    <xf numFmtId="0" fontId="3" fillId="56" borderId="65" applyNumberFormat="0" applyFont="0" applyAlignment="0" applyProtection="0"/>
    <xf numFmtId="0" fontId="74" fillId="59" borderId="66" applyNumberFormat="0" applyAlignment="0" applyProtection="0"/>
    <xf numFmtId="0" fontId="61" fillId="57" borderId="64" applyNumberFormat="0" applyAlignment="0" applyProtection="0"/>
    <xf numFmtId="0" fontId="4" fillId="24" borderId="65" applyNumberFormat="0" applyFont="0" applyAlignment="0" applyProtection="0"/>
    <xf numFmtId="0" fontId="21" fillId="21" borderId="66" applyNumberFormat="0" applyAlignment="0" applyProtection="0"/>
    <xf numFmtId="0" fontId="3" fillId="24" borderId="65" applyNumberFormat="0" applyFont="0" applyAlignment="0" applyProtection="0"/>
    <xf numFmtId="0" fontId="18" fillId="11" borderId="64" applyNumberFormat="0" applyAlignment="0" applyProtection="0"/>
    <xf numFmtId="0" fontId="54" fillId="0" borderId="68" applyNumberFormat="0" applyFill="0" applyAlignment="0" applyProtection="0"/>
    <xf numFmtId="0" fontId="23" fillId="0" borderId="67" applyNumberFormat="0" applyFill="0" applyAlignment="0" applyProtection="0"/>
    <xf numFmtId="0" fontId="23" fillId="0" borderId="67" applyNumberFormat="0" applyFill="0" applyAlignment="0" applyProtection="0"/>
    <xf numFmtId="0" fontId="3" fillId="56" borderId="65" applyNumberFormat="0" applyFont="0" applyAlignment="0" applyProtection="0"/>
    <xf numFmtId="0" fontId="21" fillId="21" borderId="66" applyNumberFormat="0" applyAlignment="0" applyProtection="0"/>
    <xf numFmtId="0" fontId="3" fillId="56" borderId="65" applyNumberFormat="0" applyFont="0" applyAlignment="0" applyProtection="0"/>
    <xf numFmtId="0" fontId="4" fillId="24" borderId="65" applyNumberFormat="0" applyFont="0" applyAlignment="0" applyProtection="0"/>
    <xf numFmtId="0" fontId="18" fillId="11" borderId="64" applyNumberFormat="0" applyAlignment="0" applyProtection="0"/>
    <xf numFmtId="0" fontId="23" fillId="0" borderId="67" applyNumberFormat="0" applyFill="0" applyAlignment="0" applyProtection="0"/>
    <xf numFmtId="0" fontId="3" fillId="56" borderId="65" applyNumberFormat="0" applyFont="0" applyAlignment="0" applyProtection="0"/>
    <xf numFmtId="0" fontId="3" fillId="56" borderId="65" applyNumberFormat="0" applyFont="0" applyAlignment="0" applyProtection="0"/>
    <xf numFmtId="0" fontId="4" fillId="24" borderId="65" applyNumberFormat="0" applyFont="0" applyAlignment="0" applyProtection="0"/>
    <xf numFmtId="0" fontId="23" fillId="0" borderId="72" applyNumberFormat="0" applyFill="0" applyAlignment="0" applyProtection="0"/>
    <xf numFmtId="0" fontId="21" fillId="21" borderId="71" applyNumberFormat="0" applyAlignment="0" applyProtection="0"/>
    <xf numFmtId="0" fontId="3" fillId="56" borderId="65" applyNumberFormat="0" applyFont="0" applyAlignment="0" applyProtection="0"/>
    <xf numFmtId="0" fontId="3" fillId="24" borderId="65" applyNumberFormat="0" applyFont="0" applyAlignment="0" applyProtection="0"/>
    <xf numFmtId="0" fontId="61" fillId="57" borderId="64" applyNumberFormat="0" applyAlignment="0" applyProtection="0"/>
    <xf numFmtId="0" fontId="4" fillId="24" borderId="65" applyNumberFormat="0" applyFont="0" applyAlignment="0" applyProtection="0"/>
    <xf numFmtId="0" fontId="3" fillId="24" borderId="65" applyNumberFormat="0" applyFont="0" applyAlignment="0" applyProtection="0"/>
    <xf numFmtId="0" fontId="4" fillId="24" borderId="65" applyNumberFormat="0" applyFont="0" applyAlignment="0" applyProtection="0"/>
    <xf numFmtId="0" fontId="3" fillId="56" borderId="65" applyNumberFormat="0" applyFont="0" applyAlignment="0" applyProtection="0"/>
    <xf numFmtId="0" fontId="74" fillId="59" borderId="66" applyNumberFormat="0" applyAlignment="0" applyProtection="0"/>
    <xf numFmtId="0" fontId="3" fillId="24" borderId="65" applyNumberFormat="0" applyFont="0" applyAlignment="0" applyProtection="0"/>
    <xf numFmtId="0" fontId="11" fillId="21" borderId="64" applyNumberFormat="0" applyAlignment="0" applyProtection="0"/>
    <xf numFmtId="0" fontId="48" fillId="59" borderId="64" applyNumberFormat="0" applyAlignment="0" applyProtection="0"/>
    <xf numFmtId="0" fontId="3" fillId="24" borderId="65" applyNumberFormat="0" applyFont="0" applyAlignment="0" applyProtection="0"/>
    <xf numFmtId="0" fontId="3" fillId="24" borderId="65" applyNumberFormat="0" applyFont="0" applyAlignment="0" applyProtection="0"/>
    <xf numFmtId="0" fontId="48" fillId="59" borderId="64" applyNumberFormat="0" applyAlignment="0" applyProtection="0"/>
    <xf numFmtId="0" fontId="54" fillId="0" borderId="68" applyNumberFormat="0" applyFill="0" applyAlignment="0" applyProtection="0"/>
    <xf numFmtId="0" fontId="11" fillId="21" borderId="64" applyNumberFormat="0" applyAlignment="0" applyProtection="0"/>
    <xf numFmtId="0" fontId="3" fillId="56" borderId="65" applyNumberFormat="0" applyFont="0" applyAlignment="0" applyProtection="0"/>
    <xf numFmtId="0" fontId="11" fillId="21" borderId="64" applyNumberFormat="0" applyAlignment="0" applyProtection="0"/>
    <xf numFmtId="0" fontId="3" fillId="24" borderId="65" applyNumberFormat="0" applyFont="0" applyAlignment="0" applyProtection="0"/>
    <xf numFmtId="0" fontId="21" fillId="21" borderId="66" applyNumberFormat="0" applyAlignment="0" applyProtection="0"/>
    <xf numFmtId="0" fontId="18" fillId="11" borderId="69" applyNumberFormat="0" applyAlignment="0" applyProtection="0"/>
    <xf numFmtId="0" fontId="21" fillId="21" borderId="71" applyNumberFormat="0" applyAlignment="0" applyProtection="0"/>
    <xf numFmtId="0" fontId="61" fillId="57" borderId="64" applyNumberFormat="0" applyAlignment="0" applyProtection="0"/>
    <xf numFmtId="0" fontId="61" fillId="57" borderId="64" applyNumberFormat="0" applyAlignment="0" applyProtection="0"/>
    <xf numFmtId="0" fontId="3" fillId="56" borderId="65" applyNumberFormat="0" applyFont="0" applyAlignment="0" applyProtection="0"/>
    <xf numFmtId="0" fontId="21" fillId="21" borderId="66" applyNumberFormat="0" applyAlignment="0" applyProtection="0"/>
    <xf numFmtId="0" fontId="21" fillId="21" borderId="66" applyNumberFormat="0" applyAlignment="0" applyProtection="0"/>
    <xf numFmtId="0" fontId="18" fillId="11" borderId="64" applyNumberFormat="0" applyAlignment="0" applyProtection="0"/>
    <xf numFmtId="0" fontId="21" fillId="21" borderId="71" applyNumberFormat="0" applyAlignment="0" applyProtection="0"/>
    <xf numFmtId="0" fontId="11" fillId="21" borderId="64" applyNumberFormat="0" applyAlignment="0" applyProtection="0"/>
    <xf numFmtId="0" fontId="11" fillId="21" borderId="64" applyNumberFormat="0" applyAlignment="0" applyProtection="0"/>
    <xf numFmtId="0" fontId="21" fillId="21" borderId="66" applyNumberFormat="0" applyAlignment="0" applyProtection="0"/>
    <xf numFmtId="0" fontId="3" fillId="56" borderId="65" applyNumberFormat="0" applyFont="0" applyAlignment="0" applyProtection="0"/>
    <xf numFmtId="0" fontId="18" fillId="11" borderId="64" applyNumberFormat="0" applyAlignment="0" applyProtection="0"/>
    <xf numFmtId="0" fontId="23" fillId="0" borderId="67" applyNumberFormat="0" applyFill="0" applyAlignment="0" applyProtection="0"/>
    <xf numFmtId="0" fontId="21" fillId="21" borderId="66" applyNumberFormat="0" applyAlignment="0" applyProtection="0"/>
    <xf numFmtId="0" fontId="3" fillId="24" borderId="65" applyNumberFormat="0" applyFont="0" applyAlignment="0" applyProtection="0"/>
    <xf numFmtId="0" fontId="18" fillId="11" borderId="64" applyNumberFormat="0" applyAlignment="0" applyProtection="0"/>
    <xf numFmtId="0" fontId="11" fillId="21" borderId="64" applyNumberFormat="0" applyAlignment="0" applyProtection="0"/>
    <xf numFmtId="0" fontId="23" fillId="0" borderId="72" applyNumberFormat="0" applyFill="0" applyAlignment="0" applyProtection="0"/>
    <xf numFmtId="0" fontId="3" fillId="24" borderId="65" applyNumberFormat="0" applyFont="0" applyAlignment="0" applyProtection="0"/>
    <xf numFmtId="0" fontId="11" fillId="21" borderId="64" applyNumberFormat="0" applyAlignment="0" applyProtection="0"/>
    <xf numFmtId="0" fontId="23" fillId="0" borderId="67" applyNumberFormat="0" applyFill="0" applyAlignment="0" applyProtection="0"/>
    <xf numFmtId="0" fontId="3" fillId="24" borderId="65" applyNumberFormat="0" applyFont="0" applyAlignment="0" applyProtection="0"/>
    <xf numFmtId="0" fontId="11" fillId="21" borderId="64" applyNumberFormat="0" applyAlignment="0" applyProtection="0"/>
    <xf numFmtId="0" fontId="21" fillId="21" borderId="66" applyNumberFormat="0" applyAlignment="0" applyProtection="0"/>
    <xf numFmtId="0" fontId="3" fillId="24" borderId="65" applyNumberFormat="0" applyFont="0" applyAlignment="0" applyProtection="0"/>
    <xf numFmtId="0" fontId="54" fillId="0" borderId="68" applyNumberFormat="0" applyFill="0" applyAlignment="0" applyProtection="0"/>
    <xf numFmtId="0" fontId="4" fillId="24" borderId="65" applyNumberFormat="0" applyFont="0" applyAlignment="0" applyProtection="0"/>
    <xf numFmtId="0" fontId="3" fillId="56" borderId="65" applyNumberFormat="0" applyFont="0" applyAlignment="0" applyProtection="0"/>
    <xf numFmtId="0" fontId="3" fillId="56" borderId="65" applyNumberFormat="0" applyFont="0" applyAlignment="0" applyProtection="0"/>
    <xf numFmtId="0" fontId="74" fillId="59" borderId="66" applyNumberFormat="0" applyAlignment="0" applyProtection="0"/>
    <xf numFmtId="0" fontId="11" fillId="21" borderId="64" applyNumberFormat="0" applyAlignment="0" applyProtection="0"/>
    <xf numFmtId="0" fontId="3" fillId="56" borderId="70" applyNumberFormat="0" applyFont="0" applyAlignment="0" applyProtection="0"/>
    <xf numFmtId="0" fontId="54" fillId="0" borderId="68" applyNumberFormat="0" applyFill="0" applyAlignment="0" applyProtection="0"/>
    <xf numFmtId="0" fontId="4" fillId="24" borderId="65" applyNumberFormat="0" applyFont="0" applyAlignment="0" applyProtection="0"/>
    <xf numFmtId="0" fontId="21" fillId="21" borderId="66" applyNumberFormat="0" applyAlignment="0" applyProtection="0"/>
    <xf numFmtId="0" fontId="3" fillId="56" borderId="65" applyNumberFormat="0" applyFont="0" applyAlignment="0" applyProtection="0"/>
    <xf numFmtId="0" fontId="18" fillId="11" borderId="64" applyNumberFormat="0" applyAlignment="0" applyProtection="0"/>
    <xf numFmtId="0" fontId="23" fillId="0" borderId="67" applyNumberFormat="0" applyFill="0" applyAlignment="0" applyProtection="0"/>
    <xf numFmtId="0" fontId="3" fillId="56" borderId="65" applyNumberFormat="0" applyFont="0" applyAlignment="0" applyProtection="0"/>
    <xf numFmtId="0" fontId="11" fillId="21" borderId="64" applyNumberFormat="0" applyAlignment="0" applyProtection="0"/>
    <xf numFmtId="0" fontId="54" fillId="0" borderId="68" applyNumberFormat="0" applyFill="0" applyAlignment="0" applyProtection="0"/>
    <xf numFmtId="0" fontId="74" fillId="59" borderId="66" applyNumberFormat="0" applyAlignment="0" applyProtection="0"/>
    <xf numFmtId="0" fontId="4" fillId="24" borderId="65" applyNumberFormat="0" applyFont="0" applyAlignment="0" applyProtection="0"/>
    <xf numFmtId="0" fontId="48" fillId="59" borderId="64" applyNumberFormat="0" applyAlignment="0" applyProtection="0"/>
    <xf numFmtId="0" fontId="4" fillId="24" borderId="65" applyNumberFormat="0" applyFont="0" applyAlignment="0" applyProtection="0"/>
    <xf numFmtId="0" fontId="61" fillId="57" borderId="64" applyNumberFormat="0" applyAlignment="0" applyProtection="0"/>
    <xf numFmtId="0" fontId="11" fillId="21" borderId="64" applyNumberFormat="0" applyAlignment="0" applyProtection="0"/>
    <xf numFmtId="0" fontId="4" fillId="24" borderId="65" applyNumberFormat="0" applyFont="0" applyAlignment="0" applyProtection="0"/>
    <xf numFmtId="0" fontId="3" fillId="24" borderId="65" applyNumberFormat="0" applyFont="0" applyAlignment="0" applyProtection="0"/>
    <xf numFmtId="0" fontId="3" fillId="24" borderId="65" applyNumberFormat="0" applyFont="0" applyAlignment="0" applyProtection="0"/>
    <xf numFmtId="0" fontId="54" fillId="0" borderId="68" applyNumberFormat="0" applyFill="0" applyAlignment="0" applyProtection="0"/>
    <xf numFmtId="0" fontId="74" fillId="59" borderId="66" applyNumberFormat="0" applyAlignment="0" applyProtection="0"/>
    <xf numFmtId="0" fontId="3" fillId="56" borderId="65" applyNumberFormat="0" applyFont="0" applyAlignment="0" applyProtection="0"/>
    <xf numFmtId="0" fontId="3" fillId="56" borderId="65" applyNumberFormat="0" applyFont="0" applyAlignment="0" applyProtection="0"/>
    <xf numFmtId="0" fontId="4" fillId="24" borderId="65" applyNumberFormat="0" applyFont="0" applyAlignment="0" applyProtection="0"/>
    <xf numFmtId="0" fontId="61" fillId="57" borderId="64" applyNumberFormat="0" applyAlignment="0" applyProtection="0"/>
    <xf numFmtId="0" fontId="48" fillId="59" borderId="64" applyNumberFormat="0" applyAlignment="0" applyProtection="0"/>
    <xf numFmtId="0" fontId="23" fillId="0" borderId="67" applyNumberFormat="0" applyFill="0" applyAlignment="0" applyProtection="0"/>
    <xf numFmtId="0" fontId="3" fillId="24" borderId="65" applyNumberFormat="0" applyFont="0" applyAlignment="0" applyProtection="0"/>
    <xf numFmtId="0" fontId="18" fillId="11" borderId="64" applyNumberFormat="0" applyAlignment="0" applyProtection="0"/>
    <xf numFmtId="0" fontId="21" fillId="21" borderId="66" applyNumberFormat="0" applyAlignment="0" applyProtection="0"/>
    <xf numFmtId="0" fontId="23" fillId="0" borderId="67" applyNumberFormat="0" applyFill="0" applyAlignment="0" applyProtection="0"/>
    <xf numFmtId="0" fontId="3" fillId="24" borderId="65" applyNumberFormat="0" applyFont="0" applyAlignment="0" applyProtection="0"/>
    <xf numFmtId="0" fontId="3" fillId="56" borderId="65" applyNumberFormat="0" applyFont="0" applyAlignment="0" applyProtection="0"/>
    <xf numFmtId="0" fontId="3" fillId="56" borderId="65" applyNumberFormat="0" applyFont="0" applyAlignment="0" applyProtection="0"/>
    <xf numFmtId="0" fontId="3" fillId="56" borderId="65" applyNumberFormat="0" applyFont="0" applyAlignment="0" applyProtection="0"/>
    <xf numFmtId="0" fontId="21" fillId="21" borderId="66" applyNumberFormat="0" applyAlignment="0" applyProtection="0"/>
    <xf numFmtId="0" fontId="11" fillId="21" borderId="64" applyNumberFormat="0" applyAlignment="0" applyProtection="0"/>
    <xf numFmtId="0" fontId="3" fillId="56" borderId="65" applyNumberFormat="0" applyFont="0" applyAlignment="0" applyProtection="0"/>
    <xf numFmtId="0" fontId="23" fillId="0" borderId="67" applyNumberFormat="0" applyFill="0" applyAlignment="0" applyProtection="0"/>
    <xf numFmtId="0" fontId="11" fillId="21" borderId="64" applyNumberFormat="0" applyAlignment="0" applyProtection="0"/>
    <xf numFmtId="0" fontId="23" fillId="0" borderId="67" applyNumberFormat="0" applyFill="0" applyAlignment="0" applyProtection="0"/>
    <xf numFmtId="0" fontId="54" fillId="0" borderId="68" applyNumberFormat="0" applyFill="0" applyAlignment="0" applyProtection="0"/>
    <xf numFmtId="0" fontId="74" fillId="59" borderId="66" applyNumberFormat="0" applyAlignment="0" applyProtection="0"/>
    <xf numFmtId="0" fontId="18" fillId="11" borderId="64" applyNumberFormat="0" applyAlignment="0" applyProtection="0"/>
    <xf numFmtId="0" fontId="3" fillId="24" borderId="65" applyNumberFormat="0" applyFont="0" applyAlignment="0" applyProtection="0"/>
    <xf numFmtId="0" fontId="3" fillId="24" borderId="65" applyNumberFormat="0" applyFont="0" applyAlignment="0" applyProtection="0"/>
    <xf numFmtId="0" fontId="21" fillId="21" borderId="66" applyNumberFormat="0" applyAlignment="0" applyProtection="0"/>
    <xf numFmtId="0" fontId="48" fillId="59" borderId="64" applyNumberFormat="0" applyAlignment="0" applyProtection="0"/>
    <xf numFmtId="0" fontId="18" fillId="11" borderId="64" applyNumberFormat="0" applyAlignment="0" applyProtection="0"/>
    <xf numFmtId="0" fontId="4" fillId="24" borderId="65" applyNumberFormat="0" applyFont="0" applyAlignment="0" applyProtection="0"/>
    <xf numFmtId="0" fontId="61" fillId="57" borderId="64" applyNumberFormat="0" applyAlignment="0" applyProtection="0"/>
    <xf numFmtId="0" fontId="11" fillId="21" borderId="64" applyNumberFormat="0" applyAlignment="0" applyProtection="0"/>
    <xf numFmtId="0" fontId="4" fillId="24" borderId="65" applyNumberFormat="0" applyFont="0" applyAlignment="0" applyProtection="0"/>
    <xf numFmtId="0" fontId="3" fillId="24" borderId="65" applyNumberFormat="0" applyFont="0" applyAlignment="0" applyProtection="0"/>
    <xf numFmtId="0" fontId="3" fillId="24" borderId="65" applyNumberFormat="0" applyFont="0" applyAlignment="0" applyProtection="0"/>
    <xf numFmtId="0" fontId="54" fillId="0" borderId="68" applyNumberFormat="0" applyFill="0" applyAlignment="0" applyProtection="0"/>
    <xf numFmtId="0" fontId="74" fillId="59" borderId="66" applyNumberFormat="0" applyAlignment="0" applyProtection="0"/>
    <xf numFmtId="0" fontId="3" fillId="56" borderId="65" applyNumberFormat="0" applyFont="0" applyAlignment="0" applyProtection="0"/>
    <xf numFmtId="0" fontId="3" fillId="56" borderId="65" applyNumberFormat="0" applyFont="0" applyAlignment="0" applyProtection="0"/>
    <xf numFmtId="0" fontId="4" fillId="24" borderId="65" applyNumberFormat="0" applyFont="0" applyAlignment="0" applyProtection="0"/>
    <xf numFmtId="0" fontId="61" fillId="57" borderId="64" applyNumberFormat="0" applyAlignment="0" applyProtection="0"/>
    <xf numFmtId="0" fontId="48" fillId="59" borderId="64" applyNumberFormat="0" applyAlignment="0" applyProtection="0"/>
    <xf numFmtId="0" fontId="23" fillId="0" borderId="67" applyNumberFormat="0" applyFill="0" applyAlignment="0" applyProtection="0"/>
    <xf numFmtId="0" fontId="3" fillId="24" borderId="65" applyNumberFormat="0" applyFont="0" applyAlignment="0" applyProtection="0"/>
    <xf numFmtId="0" fontId="18" fillId="11" borderId="64" applyNumberFormat="0" applyAlignment="0" applyProtection="0"/>
    <xf numFmtId="0" fontId="21" fillId="21" borderId="66" applyNumberFormat="0" applyAlignment="0" applyProtection="0"/>
    <xf numFmtId="0" fontId="23" fillId="0" borderId="67" applyNumberFormat="0" applyFill="0" applyAlignment="0" applyProtection="0"/>
    <xf numFmtId="0" fontId="3" fillId="24" borderId="65" applyNumberFormat="0" applyFont="0" applyAlignment="0" applyProtection="0"/>
    <xf numFmtId="0" fontId="74" fillId="59" borderId="66" applyNumberFormat="0" applyAlignment="0" applyProtection="0"/>
    <xf numFmtId="0" fontId="48" fillId="59" borderId="64" applyNumberFormat="0" applyAlignment="0" applyProtection="0"/>
    <xf numFmtId="0" fontId="3" fillId="56" borderId="65" applyNumberFormat="0" applyFont="0" applyAlignment="0" applyProtection="0"/>
    <xf numFmtId="0" fontId="48" fillId="59" borderId="64" applyNumberFormat="0" applyAlignment="0" applyProtection="0"/>
    <xf numFmtId="0" fontId="61" fillId="57" borderId="64" applyNumberFormat="0" applyAlignment="0" applyProtection="0"/>
    <xf numFmtId="0" fontId="3" fillId="24" borderId="65" applyNumberFormat="0" applyFont="0" applyAlignment="0" applyProtection="0"/>
    <xf numFmtId="0" fontId="23" fillId="0" borderId="67" applyNumberFormat="0" applyFill="0" applyAlignment="0" applyProtection="0"/>
    <xf numFmtId="0" fontId="3" fillId="24" borderId="65" applyNumberFormat="0" applyFont="0" applyAlignment="0" applyProtection="0"/>
    <xf numFmtId="0" fontId="11" fillId="21" borderId="69" applyNumberFormat="0" applyAlignment="0" applyProtection="0"/>
    <xf numFmtId="0" fontId="11" fillId="21" borderId="64" applyNumberFormat="0" applyAlignment="0" applyProtection="0"/>
    <xf numFmtId="0" fontId="21" fillId="21" borderId="66" applyNumberFormat="0" applyAlignment="0" applyProtection="0"/>
    <xf numFmtId="0" fontId="23" fillId="0" borderId="67" applyNumberFormat="0" applyFill="0" applyAlignment="0" applyProtection="0"/>
    <xf numFmtId="0" fontId="74" fillId="59" borderId="66" applyNumberFormat="0" applyAlignment="0" applyProtection="0"/>
    <xf numFmtId="0" fontId="48" fillId="59" borderId="64" applyNumberFormat="0" applyAlignment="0" applyProtection="0"/>
    <xf numFmtId="0" fontId="23" fillId="0" borderId="67" applyNumberFormat="0" applyFill="0" applyAlignment="0" applyProtection="0"/>
    <xf numFmtId="0" fontId="3" fillId="24" borderId="65" applyNumberFormat="0" applyFont="0" applyAlignment="0" applyProtection="0"/>
    <xf numFmtId="0" fontId="18" fillId="11" borderId="64" applyNumberFormat="0" applyAlignment="0" applyProtection="0"/>
    <xf numFmtId="0" fontId="21" fillId="21" borderId="66" applyNumberFormat="0" applyAlignment="0" applyProtection="0"/>
    <xf numFmtId="0" fontId="23" fillId="0" borderId="67" applyNumberFormat="0" applyFill="0" applyAlignment="0" applyProtection="0"/>
    <xf numFmtId="0" fontId="3" fillId="24" borderId="65" applyNumberFormat="0" applyFont="0" applyAlignment="0" applyProtection="0"/>
    <xf numFmtId="0" fontId="11" fillId="21" borderId="64" applyNumberFormat="0" applyAlignment="0" applyProtection="0"/>
    <xf numFmtId="0" fontId="3" fillId="24" borderId="70" applyNumberFormat="0" applyFont="0" applyAlignment="0" applyProtection="0"/>
    <xf numFmtId="0" fontId="23" fillId="0" borderId="67" applyNumberFormat="0" applyFill="0" applyAlignment="0" applyProtection="0"/>
    <xf numFmtId="0" fontId="21" fillId="21" borderId="66" applyNumberFormat="0" applyAlignment="0" applyProtection="0"/>
    <xf numFmtId="0" fontId="23" fillId="0" borderId="67" applyNumberFormat="0" applyFill="0" applyAlignment="0" applyProtection="0"/>
    <xf numFmtId="0" fontId="3" fillId="56" borderId="65" applyNumberFormat="0" applyFont="0" applyAlignment="0" applyProtection="0"/>
    <xf numFmtId="0" fontId="18" fillId="11" borderId="64" applyNumberFormat="0" applyAlignment="0" applyProtection="0"/>
    <xf numFmtId="0" fontId="18" fillId="11" borderId="64" applyNumberFormat="0" applyAlignment="0" applyProtection="0"/>
    <xf numFmtId="0" fontId="11" fillId="21" borderId="64" applyNumberFormat="0" applyAlignment="0" applyProtection="0"/>
    <xf numFmtId="0" fontId="3" fillId="24" borderId="70" applyNumberFormat="0" applyFont="0" applyAlignment="0" applyProtection="0"/>
    <xf numFmtId="0" fontId="23" fillId="0" borderId="67" applyNumberFormat="0" applyFill="0" applyAlignment="0" applyProtection="0"/>
    <xf numFmtId="0" fontId="3" fillId="24" borderId="65" applyNumberFormat="0" applyFont="0" applyAlignment="0" applyProtection="0"/>
    <xf numFmtId="0" fontId="18" fillId="11" borderId="64" applyNumberFormat="0" applyAlignment="0" applyProtection="0"/>
    <xf numFmtId="0" fontId="21" fillId="21" borderId="66" applyNumberFormat="0" applyAlignment="0" applyProtection="0"/>
    <xf numFmtId="0" fontId="23" fillId="0" borderId="67" applyNumberFormat="0" applyFill="0" applyAlignment="0" applyProtection="0"/>
    <xf numFmtId="0" fontId="3" fillId="24" borderId="65" applyNumberFormat="0" applyFont="0" applyAlignment="0" applyProtection="0"/>
    <xf numFmtId="0" fontId="54" fillId="0" borderId="68" applyNumberFormat="0" applyFill="0" applyAlignment="0" applyProtection="0"/>
    <xf numFmtId="0" fontId="3" fillId="56" borderId="65" applyNumberFormat="0" applyFont="0" applyAlignment="0" applyProtection="0"/>
    <xf numFmtId="0" fontId="21" fillId="21" borderId="66" applyNumberFormat="0" applyAlignment="0" applyProtection="0"/>
    <xf numFmtId="0" fontId="11" fillId="21" borderId="64" applyNumberFormat="0" applyAlignment="0" applyProtection="0"/>
    <xf numFmtId="0" fontId="3" fillId="56" borderId="65" applyNumberFormat="0" applyFont="0" applyAlignment="0" applyProtection="0"/>
    <xf numFmtId="0" fontId="23" fillId="0" borderId="67" applyNumberFormat="0" applyFill="0" applyAlignment="0" applyProtection="0"/>
    <xf numFmtId="0" fontId="11" fillId="21" borderId="64" applyNumberFormat="0" applyAlignment="0" applyProtection="0"/>
    <xf numFmtId="0" fontId="23" fillId="0" borderId="67" applyNumberFormat="0" applyFill="0" applyAlignment="0" applyProtection="0"/>
    <xf numFmtId="0" fontId="54" fillId="0" borderId="68" applyNumberFormat="0" applyFill="0" applyAlignment="0" applyProtection="0"/>
    <xf numFmtId="0" fontId="74" fillId="59" borderId="66" applyNumberFormat="0" applyAlignment="0" applyProtection="0"/>
    <xf numFmtId="0" fontId="18" fillId="11" borderId="64" applyNumberFormat="0" applyAlignment="0" applyProtection="0"/>
    <xf numFmtId="0" fontId="3" fillId="24" borderId="65" applyNumberFormat="0" applyFont="0" applyAlignment="0" applyProtection="0"/>
    <xf numFmtId="0" fontId="3" fillId="24" borderId="65" applyNumberFormat="0" applyFont="0" applyAlignment="0" applyProtection="0"/>
    <xf numFmtId="0" fontId="21" fillId="21" borderId="66" applyNumberFormat="0" applyAlignment="0" applyProtection="0"/>
    <xf numFmtId="0" fontId="48" fillId="59" borderId="64" applyNumberFormat="0" applyAlignment="0" applyProtection="0"/>
    <xf numFmtId="0" fontId="18" fillId="11" borderId="64" applyNumberFormat="0" applyAlignment="0" applyProtection="0"/>
    <xf numFmtId="0" fontId="4" fillId="24" borderId="65" applyNumberFormat="0" applyFont="0" applyAlignment="0" applyProtection="0"/>
    <xf numFmtId="0" fontId="61" fillId="57" borderId="64" applyNumberFormat="0" applyAlignment="0" applyProtection="0"/>
    <xf numFmtId="0" fontId="11" fillId="21" borderId="64" applyNumberFormat="0" applyAlignment="0" applyProtection="0"/>
    <xf numFmtId="0" fontId="4" fillId="24" borderId="65" applyNumberFormat="0" applyFont="0" applyAlignment="0" applyProtection="0"/>
    <xf numFmtId="0" fontId="3" fillId="24" borderId="65" applyNumberFormat="0" applyFont="0" applyAlignment="0" applyProtection="0"/>
    <xf numFmtId="0" fontId="3" fillId="24" borderId="65" applyNumberFormat="0" applyFont="0" applyAlignment="0" applyProtection="0"/>
    <xf numFmtId="0" fontId="54" fillId="0" borderId="68" applyNumberFormat="0" applyFill="0" applyAlignment="0" applyProtection="0"/>
    <xf numFmtId="0" fontId="74" fillId="59" borderId="66" applyNumberFormat="0" applyAlignment="0" applyProtection="0"/>
    <xf numFmtId="0" fontId="3" fillId="56" borderId="65" applyNumberFormat="0" applyFont="0" applyAlignment="0" applyProtection="0"/>
    <xf numFmtId="0" fontId="3" fillId="56" borderId="65" applyNumberFormat="0" applyFont="0" applyAlignment="0" applyProtection="0"/>
    <xf numFmtId="0" fontId="4" fillId="24" borderId="65" applyNumberFormat="0" applyFont="0" applyAlignment="0" applyProtection="0"/>
    <xf numFmtId="0" fontId="61" fillId="57" borderId="64" applyNumberFormat="0" applyAlignment="0" applyProtection="0"/>
    <xf numFmtId="0" fontId="48" fillId="59" borderId="64" applyNumberFormat="0" applyAlignment="0" applyProtection="0"/>
    <xf numFmtId="0" fontId="23" fillId="0" borderId="67" applyNumberFormat="0" applyFill="0" applyAlignment="0" applyProtection="0"/>
    <xf numFmtId="0" fontId="3" fillId="24" borderId="65" applyNumberFormat="0" applyFont="0" applyAlignment="0" applyProtection="0"/>
    <xf numFmtId="0" fontId="18" fillId="11" borderId="64" applyNumberFormat="0" applyAlignment="0" applyProtection="0"/>
    <xf numFmtId="0" fontId="21" fillId="21" borderId="66" applyNumberFormat="0" applyAlignment="0" applyProtection="0"/>
    <xf numFmtId="0" fontId="23" fillId="0" borderId="67" applyNumberFormat="0" applyFill="0" applyAlignment="0" applyProtection="0"/>
    <xf numFmtId="0" fontId="3" fillId="24" borderId="65" applyNumberFormat="0" applyFont="0" applyAlignment="0" applyProtection="0"/>
    <xf numFmtId="0" fontId="18" fillId="11" borderId="69" applyNumberFormat="0" applyAlignment="0" applyProtection="0"/>
    <xf numFmtId="0" fontId="48" fillId="59" borderId="69" applyNumberFormat="0" applyAlignment="0" applyProtection="0"/>
    <xf numFmtId="0" fontId="61" fillId="57" borderId="69" applyNumberFormat="0" applyAlignment="0" applyProtection="0"/>
    <xf numFmtId="0" fontId="4" fillId="24" borderId="70" applyNumberFormat="0" applyFont="0" applyAlignment="0" applyProtection="0"/>
    <xf numFmtId="0" fontId="3" fillId="56" borderId="70" applyNumberFormat="0" applyFont="0" applyAlignment="0" applyProtection="0"/>
    <xf numFmtId="0" fontId="3" fillId="56" borderId="70" applyNumberFormat="0" applyFont="0" applyAlignment="0" applyProtection="0"/>
    <xf numFmtId="0" fontId="74" fillId="59" borderId="71" applyNumberFormat="0" applyAlignment="0" applyProtection="0"/>
    <xf numFmtId="0" fontId="54" fillId="0" borderId="73" applyNumberFormat="0" applyFill="0" applyAlignment="0" applyProtection="0"/>
    <xf numFmtId="0" fontId="3" fillId="56" borderId="70" applyNumberFormat="0" applyFont="0" applyAlignment="0" applyProtection="0"/>
    <xf numFmtId="0" fontId="21" fillId="21" borderId="71" applyNumberFormat="0" applyAlignment="0" applyProtection="0"/>
    <xf numFmtId="0" fontId="11" fillId="21" borderId="69" applyNumberFormat="0" applyAlignment="0" applyProtection="0"/>
    <xf numFmtId="0" fontId="3" fillId="56" borderId="70" applyNumberFormat="0" applyFont="0" applyAlignment="0" applyProtection="0"/>
    <xf numFmtId="0" fontId="23" fillId="0" borderId="72" applyNumberFormat="0" applyFill="0" applyAlignment="0" applyProtection="0"/>
    <xf numFmtId="0" fontId="11" fillId="21" borderId="69" applyNumberFormat="0" applyAlignment="0" applyProtection="0"/>
    <xf numFmtId="0" fontId="23" fillId="0" borderId="72" applyNumberFormat="0" applyFill="0" applyAlignment="0" applyProtection="0"/>
    <xf numFmtId="0" fontId="54" fillId="0" borderId="73" applyNumberFormat="0" applyFill="0" applyAlignment="0" applyProtection="0"/>
    <xf numFmtId="0" fontId="74" fillId="59" borderId="71" applyNumberFormat="0" applyAlignment="0" applyProtection="0"/>
    <xf numFmtId="0" fontId="18" fillId="11" borderId="69" applyNumberFormat="0" applyAlignment="0" applyProtection="0"/>
    <xf numFmtId="0" fontId="3" fillId="24" borderId="70" applyNumberFormat="0" applyFont="0" applyAlignment="0" applyProtection="0"/>
    <xf numFmtId="0" fontId="3" fillId="24" borderId="70" applyNumberFormat="0" applyFont="0" applyAlignment="0" applyProtection="0"/>
    <xf numFmtId="0" fontId="21" fillId="21" borderId="71" applyNumberFormat="0" applyAlignment="0" applyProtection="0"/>
    <xf numFmtId="0" fontId="48" fillId="59" borderId="69" applyNumberFormat="0" applyAlignment="0" applyProtection="0"/>
    <xf numFmtId="0" fontId="18" fillId="11" borderId="69" applyNumberFormat="0" applyAlignment="0" applyProtection="0"/>
    <xf numFmtId="0" fontId="4" fillId="24" borderId="70" applyNumberFormat="0" applyFont="0" applyAlignment="0" applyProtection="0"/>
    <xf numFmtId="0" fontId="61" fillId="57" borderId="69" applyNumberFormat="0" applyAlignment="0" applyProtection="0"/>
    <xf numFmtId="0" fontId="11" fillId="21" borderId="69" applyNumberFormat="0" applyAlignment="0" applyProtection="0"/>
    <xf numFmtId="0" fontId="4" fillId="24" borderId="70" applyNumberFormat="0" applyFont="0" applyAlignment="0" applyProtection="0"/>
    <xf numFmtId="0" fontId="3" fillId="24" borderId="70" applyNumberFormat="0" applyFont="0" applyAlignment="0" applyProtection="0"/>
    <xf numFmtId="0" fontId="3" fillId="24" borderId="70" applyNumberFormat="0" applyFont="0" applyAlignment="0" applyProtection="0"/>
    <xf numFmtId="0" fontId="54" fillId="0" borderId="73" applyNumberFormat="0" applyFill="0" applyAlignment="0" applyProtection="0"/>
    <xf numFmtId="0" fontId="74" fillId="59" borderId="71" applyNumberFormat="0" applyAlignment="0" applyProtection="0"/>
    <xf numFmtId="0" fontId="3" fillId="56" borderId="70" applyNumberFormat="0" applyFont="0" applyAlignment="0" applyProtection="0"/>
    <xf numFmtId="0" fontId="3" fillId="56" borderId="70" applyNumberFormat="0" applyFont="0" applyAlignment="0" applyProtection="0"/>
    <xf numFmtId="0" fontId="4" fillId="24" borderId="70" applyNumberFormat="0" applyFont="0" applyAlignment="0" applyProtection="0"/>
    <xf numFmtId="0" fontId="61" fillId="57" borderId="69" applyNumberFormat="0" applyAlignment="0" applyProtection="0"/>
    <xf numFmtId="0" fontId="48" fillId="59" borderId="69" applyNumberFormat="0" applyAlignment="0" applyProtection="0"/>
    <xf numFmtId="0" fontId="23" fillId="0" borderId="72" applyNumberFormat="0" applyFill="0" applyAlignment="0" applyProtection="0"/>
    <xf numFmtId="0" fontId="3" fillId="24" borderId="70" applyNumberFormat="0" applyFont="0" applyAlignment="0" applyProtection="0"/>
    <xf numFmtId="0" fontId="18" fillId="11" borderId="69" applyNumberFormat="0" applyAlignment="0" applyProtection="0"/>
    <xf numFmtId="0" fontId="21" fillId="21" borderId="71" applyNumberFormat="0" applyAlignment="0" applyProtection="0"/>
    <xf numFmtId="0" fontId="23" fillId="0" borderId="72" applyNumberFormat="0" applyFill="0" applyAlignment="0" applyProtection="0"/>
    <xf numFmtId="0" fontId="3" fillId="24" borderId="70" applyNumberFormat="0" applyFont="0" applyAlignment="0" applyProtection="0"/>
    <xf numFmtId="0" fontId="18" fillId="11" borderId="74" applyNumberFormat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50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51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50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50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6" fillId="0" borderId="0" applyFont="0" applyFill="0" applyBorder="0" applyAlignment="0" applyProtection="0"/>
    <xf numFmtId="0" fontId="3" fillId="24" borderId="75" applyNumberFormat="0" applyFont="0" applyAlignment="0" applyProtection="0"/>
    <xf numFmtId="0" fontId="4" fillId="24" borderId="75" applyNumberFormat="0" applyFont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74" fillId="59" borderId="76" applyNumberFormat="0" applyAlignment="0" applyProtection="0"/>
    <xf numFmtId="0" fontId="54" fillId="0" borderId="78" applyNumberFormat="0" applyFill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21" fillId="21" borderId="76" applyNumberFormat="0" applyAlignment="0" applyProtection="0"/>
    <xf numFmtId="0" fontId="3" fillId="56" borderId="75" applyNumberFormat="0" applyFont="0" applyAlignment="0" applyProtection="0"/>
    <xf numFmtId="0" fontId="21" fillId="21" borderId="76" applyNumberFormat="0" applyAlignment="0" applyProtection="0"/>
    <xf numFmtId="0" fontId="11" fillId="21" borderId="74" applyNumberFormat="0" applyAlignment="0" applyProtection="0"/>
    <xf numFmtId="0" fontId="3" fillId="56" borderId="75" applyNumberFormat="0" applyFont="0" applyAlignment="0" applyProtection="0"/>
    <xf numFmtId="0" fontId="23" fillId="0" borderId="77" applyNumberFormat="0" applyFill="0" applyAlignment="0" applyProtection="0"/>
    <xf numFmtId="0" fontId="11" fillId="21" borderId="74" applyNumberFormat="0" applyAlignment="0" applyProtection="0"/>
    <xf numFmtId="0" fontId="23" fillId="0" borderId="77" applyNumberFormat="0" applyFill="0" applyAlignment="0" applyProtection="0"/>
    <xf numFmtId="0" fontId="54" fillId="0" borderId="78" applyNumberFormat="0" applyFill="0" applyAlignment="0" applyProtection="0"/>
    <xf numFmtId="0" fontId="74" fillId="59" borderId="76" applyNumberFormat="0" applyAlignment="0" applyProtection="0"/>
    <xf numFmtId="0" fontId="18" fillId="11" borderId="74" applyNumberFormat="0" applyAlignment="0" applyProtection="0"/>
    <xf numFmtId="0" fontId="3" fillId="24" borderId="75" applyNumberFormat="0" applyFont="0" applyAlignment="0" applyProtection="0"/>
    <xf numFmtId="0" fontId="3" fillId="24" borderId="75" applyNumberFormat="0" applyFont="0" applyAlignment="0" applyProtection="0"/>
    <xf numFmtId="0" fontId="21" fillId="21" borderId="76" applyNumberFormat="0" applyAlignment="0" applyProtection="0"/>
    <xf numFmtId="0" fontId="48" fillId="59" borderId="74" applyNumberFormat="0" applyAlignment="0" applyProtection="0"/>
    <xf numFmtId="0" fontId="18" fillId="11" borderId="74" applyNumberFormat="0" applyAlignment="0" applyProtection="0"/>
    <xf numFmtId="0" fontId="4" fillId="24" borderId="75" applyNumberFormat="0" applyFont="0" applyAlignment="0" applyProtection="0"/>
    <xf numFmtId="0" fontId="61" fillId="57" borderId="74" applyNumberFormat="0" applyAlignment="0" applyProtection="0"/>
    <xf numFmtId="0" fontId="11" fillId="21" borderId="74" applyNumberFormat="0" applyAlignment="0" applyProtection="0"/>
    <xf numFmtId="0" fontId="4" fillId="24" borderId="75" applyNumberFormat="0" applyFont="0" applyAlignment="0" applyProtection="0"/>
    <xf numFmtId="0" fontId="3" fillId="24" borderId="75" applyNumberFormat="0" applyFont="0" applyAlignment="0" applyProtection="0"/>
    <xf numFmtId="0" fontId="3" fillId="24" borderId="75" applyNumberFormat="0" applyFont="0" applyAlignment="0" applyProtection="0"/>
    <xf numFmtId="0" fontId="54" fillId="0" borderId="78" applyNumberFormat="0" applyFill="0" applyAlignment="0" applyProtection="0"/>
    <xf numFmtId="0" fontId="74" fillId="59" borderId="76" applyNumberFormat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4" fillId="24" borderId="75" applyNumberFormat="0" applyFont="0" applyAlignment="0" applyProtection="0"/>
    <xf numFmtId="0" fontId="61" fillId="57" borderId="74" applyNumberFormat="0" applyAlignment="0" applyProtection="0"/>
    <xf numFmtId="0" fontId="48" fillId="59" borderId="74" applyNumberFormat="0" applyAlignment="0" applyProtection="0"/>
    <xf numFmtId="0" fontId="23" fillId="0" borderId="77" applyNumberFormat="0" applyFill="0" applyAlignment="0" applyProtection="0"/>
    <xf numFmtId="0" fontId="3" fillId="24" borderId="75" applyNumberFormat="0" applyFont="0" applyAlignment="0" applyProtection="0"/>
    <xf numFmtId="0" fontId="18" fillId="11" borderId="74" applyNumberFormat="0" applyAlignment="0" applyProtection="0"/>
    <xf numFmtId="0" fontId="21" fillId="21" borderId="76" applyNumberFormat="0" applyAlignment="0" applyProtection="0"/>
    <xf numFmtId="0" fontId="23" fillId="0" borderId="77" applyNumberFormat="0" applyFill="0" applyAlignment="0" applyProtection="0"/>
    <xf numFmtId="0" fontId="3" fillId="24" borderId="75" applyNumberFormat="0" applyFont="0" applyAlignment="0" applyProtection="0"/>
    <xf numFmtId="0" fontId="11" fillId="21" borderId="74" applyNumberFormat="0" applyAlignment="0" applyProtection="0"/>
    <xf numFmtId="0" fontId="18" fillId="11" borderId="74" applyNumberFormat="0" applyAlignment="0" applyProtection="0"/>
    <xf numFmtId="0" fontId="3" fillId="24" borderId="75" applyNumberFormat="0" applyFont="0" applyAlignment="0" applyProtection="0"/>
    <xf numFmtId="0" fontId="21" fillId="21" borderId="76" applyNumberFormat="0" applyAlignment="0" applyProtection="0"/>
    <xf numFmtId="0" fontId="23" fillId="0" borderId="77" applyNumberFormat="0" applyFill="0" applyAlignment="0" applyProtection="0"/>
    <xf numFmtId="0" fontId="11" fillId="21" borderId="74" applyNumberFormat="0" applyAlignment="0" applyProtection="0"/>
    <xf numFmtId="0" fontId="18" fillId="11" borderId="74" applyNumberFormat="0" applyAlignment="0" applyProtection="0"/>
    <xf numFmtId="0" fontId="3" fillId="24" borderId="75" applyNumberFormat="0" applyFont="0" applyAlignment="0" applyProtection="0"/>
    <xf numFmtId="0" fontId="21" fillId="21" borderId="76" applyNumberFormat="0" applyAlignment="0" applyProtection="0"/>
    <xf numFmtId="0" fontId="23" fillId="0" borderId="77" applyNumberFormat="0" applyFill="0" applyAlignment="0" applyProtection="0"/>
    <xf numFmtId="0" fontId="3" fillId="56" borderId="75" applyNumberFormat="0" applyFont="0" applyAlignment="0" applyProtection="0"/>
    <xf numFmtId="0" fontId="48" fillId="59" borderId="74" applyNumberFormat="0" applyAlignment="0" applyProtection="0"/>
    <xf numFmtId="0" fontId="11" fillId="21" borderId="74" applyNumberFormat="0" applyAlignment="0" applyProtection="0"/>
    <xf numFmtId="0" fontId="21" fillId="21" borderId="76" applyNumberFormat="0" applyAlignment="0" applyProtection="0"/>
    <xf numFmtId="0" fontId="74" fillId="59" borderId="76" applyNumberFormat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4" fillId="24" borderId="75" applyNumberFormat="0" applyFont="0" applyAlignment="0" applyProtection="0"/>
    <xf numFmtId="0" fontId="18" fillId="11" borderId="74" applyNumberFormat="0" applyAlignment="0" applyProtection="0"/>
    <xf numFmtId="0" fontId="48" fillId="59" borderId="74" applyNumberFormat="0" applyAlignment="0" applyProtection="0"/>
    <xf numFmtId="0" fontId="61" fillId="57" borderId="74" applyNumberFormat="0" applyAlignment="0" applyProtection="0"/>
    <xf numFmtId="0" fontId="74" fillId="59" borderId="76" applyNumberFormat="0" applyAlignment="0" applyProtection="0"/>
    <xf numFmtId="0" fontId="54" fillId="0" borderId="78" applyNumberFormat="0" applyFill="0" applyAlignment="0" applyProtection="0"/>
    <xf numFmtId="0" fontId="3" fillId="56" borderId="75" applyNumberFormat="0" applyFont="0" applyAlignment="0" applyProtection="0"/>
    <xf numFmtId="0" fontId="11" fillId="21" borderId="74" applyNumberFormat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23" fillId="0" borderId="77" applyNumberFormat="0" applyFill="0" applyAlignment="0" applyProtection="0"/>
    <xf numFmtId="0" fontId="3" fillId="24" borderId="75" applyNumberFormat="0" applyFont="0" applyAlignment="0" applyProtection="0"/>
    <xf numFmtId="0" fontId="3" fillId="56" borderId="75" applyNumberFormat="0" applyFont="0" applyAlignment="0" applyProtection="0"/>
    <xf numFmtId="0" fontId="23" fillId="0" borderId="77" applyNumberFormat="0" applyFill="0" applyAlignment="0" applyProtection="0"/>
    <xf numFmtId="0" fontId="4" fillId="24" borderId="75" applyNumberFormat="0" applyFont="0" applyAlignment="0" applyProtection="0"/>
    <xf numFmtId="0" fontId="54" fillId="0" borderId="78" applyNumberFormat="0" applyFill="0" applyAlignment="0" applyProtection="0"/>
    <xf numFmtId="0" fontId="18" fillId="11" borderId="74" applyNumberFormat="0" applyAlignment="0" applyProtection="0"/>
    <xf numFmtId="0" fontId="3" fillId="24" borderId="75" applyNumberFormat="0" applyFont="0" applyAlignment="0" applyProtection="0"/>
    <xf numFmtId="0" fontId="3" fillId="56" borderId="75" applyNumberFormat="0" applyFont="0" applyAlignment="0" applyProtection="0"/>
    <xf numFmtId="0" fontId="61" fillId="57" borderId="74" applyNumberFormat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21" fillId="21" borderId="76" applyNumberFormat="0" applyAlignment="0" applyProtection="0"/>
    <xf numFmtId="0" fontId="74" fillId="59" borderId="76" applyNumberFormat="0" applyAlignment="0" applyProtection="0"/>
    <xf numFmtId="0" fontId="54" fillId="0" borderId="78" applyNumberFormat="0" applyFill="0" applyAlignment="0" applyProtection="0"/>
    <xf numFmtId="0" fontId="18" fillId="11" borderId="74" applyNumberFormat="0" applyAlignment="0" applyProtection="0"/>
    <xf numFmtId="0" fontId="54" fillId="0" borderId="78" applyNumberFormat="0" applyFill="0" applyAlignment="0" applyProtection="0"/>
    <xf numFmtId="0" fontId="3" fillId="56" borderId="75" applyNumberFormat="0" applyFont="0" applyAlignment="0" applyProtection="0"/>
    <xf numFmtId="0" fontId="21" fillId="21" borderId="76" applyNumberFormat="0" applyAlignment="0" applyProtection="0"/>
    <xf numFmtId="0" fontId="74" fillId="59" borderId="76" applyNumberFormat="0" applyAlignment="0" applyProtection="0"/>
    <xf numFmtId="0" fontId="3" fillId="56" borderId="75" applyNumberFormat="0" applyFont="0" applyAlignment="0" applyProtection="0"/>
    <xf numFmtId="0" fontId="48" fillId="59" borderId="74" applyNumberFormat="0" applyAlignment="0" applyProtection="0"/>
    <xf numFmtId="0" fontId="48" fillId="59" borderId="74" applyNumberFormat="0" applyAlignment="0" applyProtection="0"/>
    <xf numFmtId="0" fontId="3" fillId="24" borderId="75" applyNumberFormat="0" applyFont="0" applyAlignment="0" applyProtection="0"/>
    <xf numFmtId="0" fontId="61" fillId="57" borderId="74" applyNumberFormat="0" applyAlignment="0" applyProtection="0"/>
    <xf numFmtId="0" fontId="18" fillId="11" borderId="74" applyNumberFormat="0" applyAlignment="0" applyProtection="0"/>
    <xf numFmtId="0" fontId="21" fillId="21" borderId="76" applyNumberFormat="0" applyAlignment="0" applyProtection="0"/>
    <xf numFmtId="0" fontId="21" fillId="21" borderId="76" applyNumberFormat="0" applyAlignment="0" applyProtection="0"/>
    <xf numFmtId="0" fontId="21" fillId="21" borderId="76" applyNumberFormat="0" applyAlignment="0" applyProtection="0"/>
    <xf numFmtId="0" fontId="61" fillId="57" borderId="74" applyNumberFormat="0" applyAlignment="0" applyProtection="0"/>
    <xf numFmtId="0" fontId="4" fillId="24" borderId="75" applyNumberFormat="0" applyFont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74" fillId="59" borderId="76" applyNumberFormat="0" applyAlignment="0" applyProtection="0"/>
    <xf numFmtId="0" fontId="61" fillId="57" borderId="74" applyNumberFormat="0" applyAlignment="0" applyProtection="0"/>
    <xf numFmtId="0" fontId="4" fillId="24" borderId="75" applyNumberFormat="0" applyFont="0" applyAlignment="0" applyProtection="0"/>
    <xf numFmtId="0" fontId="21" fillId="21" borderId="76" applyNumberFormat="0" applyAlignment="0" applyProtection="0"/>
    <xf numFmtId="0" fontId="3" fillId="24" borderId="75" applyNumberFormat="0" applyFont="0" applyAlignment="0" applyProtection="0"/>
    <xf numFmtId="0" fontId="18" fillId="11" borderId="74" applyNumberFormat="0" applyAlignment="0" applyProtection="0"/>
    <xf numFmtId="0" fontId="54" fillId="0" borderId="78" applyNumberFormat="0" applyFill="0" applyAlignment="0" applyProtection="0"/>
    <xf numFmtId="0" fontId="23" fillId="0" borderId="77" applyNumberFormat="0" applyFill="0" applyAlignment="0" applyProtection="0"/>
    <xf numFmtId="0" fontId="23" fillId="0" borderId="77" applyNumberFormat="0" applyFill="0" applyAlignment="0" applyProtection="0"/>
    <xf numFmtId="0" fontId="3" fillId="56" borderId="75" applyNumberFormat="0" applyFont="0" applyAlignment="0" applyProtection="0"/>
    <xf numFmtId="0" fontId="21" fillId="21" borderId="76" applyNumberFormat="0" applyAlignment="0" applyProtection="0"/>
    <xf numFmtId="0" fontId="3" fillId="56" borderId="75" applyNumberFormat="0" applyFont="0" applyAlignment="0" applyProtection="0"/>
    <xf numFmtId="0" fontId="4" fillId="24" borderId="75" applyNumberFormat="0" applyFont="0" applyAlignment="0" applyProtection="0"/>
    <xf numFmtId="0" fontId="18" fillId="11" borderId="74" applyNumberFormat="0" applyAlignment="0" applyProtection="0"/>
    <xf numFmtId="0" fontId="23" fillId="0" borderId="77" applyNumberFormat="0" applyFill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4" fillId="24" borderId="75" applyNumberFormat="0" applyFont="0" applyAlignment="0" applyProtection="0"/>
    <xf numFmtId="0" fontId="23" fillId="0" borderId="77" applyNumberFormat="0" applyFill="0" applyAlignment="0" applyProtection="0"/>
    <xf numFmtId="0" fontId="21" fillId="21" borderId="76" applyNumberFormat="0" applyAlignment="0" applyProtection="0"/>
    <xf numFmtId="0" fontId="3" fillId="56" borderId="75" applyNumberFormat="0" applyFont="0" applyAlignment="0" applyProtection="0"/>
    <xf numFmtId="0" fontId="3" fillId="24" borderId="75" applyNumberFormat="0" applyFont="0" applyAlignment="0" applyProtection="0"/>
    <xf numFmtId="0" fontId="61" fillId="57" borderId="74" applyNumberFormat="0" applyAlignment="0" applyProtection="0"/>
    <xf numFmtId="0" fontId="4" fillId="24" borderId="75" applyNumberFormat="0" applyFont="0" applyAlignment="0" applyProtection="0"/>
    <xf numFmtId="0" fontId="3" fillId="24" borderId="75" applyNumberFormat="0" applyFont="0" applyAlignment="0" applyProtection="0"/>
    <xf numFmtId="0" fontId="4" fillId="24" borderId="75" applyNumberFormat="0" applyFont="0" applyAlignment="0" applyProtection="0"/>
    <xf numFmtId="0" fontId="3" fillId="56" borderId="75" applyNumberFormat="0" applyFont="0" applyAlignment="0" applyProtection="0"/>
    <xf numFmtId="0" fontId="74" fillId="59" borderId="76" applyNumberFormat="0" applyAlignment="0" applyProtection="0"/>
    <xf numFmtId="0" fontId="3" fillId="24" borderId="75" applyNumberFormat="0" applyFont="0" applyAlignment="0" applyProtection="0"/>
    <xf numFmtId="0" fontId="11" fillId="21" borderId="74" applyNumberFormat="0" applyAlignment="0" applyProtection="0"/>
    <xf numFmtId="0" fontId="48" fillId="59" borderId="74" applyNumberFormat="0" applyAlignment="0" applyProtection="0"/>
    <xf numFmtId="0" fontId="3" fillId="24" borderId="75" applyNumberFormat="0" applyFont="0" applyAlignment="0" applyProtection="0"/>
    <xf numFmtId="0" fontId="3" fillId="24" borderId="75" applyNumberFormat="0" applyFont="0" applyAlignment="0" applyProtection="0"/>
    <xf numFmtId="0" fontId="48" fillId="59" borderId="74" applyNumberFormat="0" applyAlignment="0" applyProtection="0"/>
    <xf numFmtId="0" fontId="54" fillId="0" borderId="78" applyNumberFormat="0" applyFill="0" applyAlignment="0" applyProtection="0"/>
    <xf numFmtId="0" fontId="11" fillId="21" borderId="74" applyNumberFormat="0" applyAlignment="0" applyProtection="0"/>
    <xf numFmtId="0" fontId="3" fillId="56" borderId="75" applyNumberFormat="0" applyFont="0" applyAlignment="0" applyProtection="0"/>
    <xf numFmtId="0" fontId="11" fillId="21" borderId="74" applyNumberFormat="0" applyAlignment="0" applyProtection="0"/>
    <xf numFmtId="0" fontId="3" fillId="24" borderId="75" applyNumberFormat="0" applyFont="0" applyAlignment="0" applyProtection="0"/>
    <xf numFmtId="0" fontId="21" fillId="21" borderId="76" applyNumberFormat="0" applyAlignment="0" applyProtection="0"/>
    <xf numFmtId="0" fontId="18" fillId="11" borderId="74" applyNumberFormat="0" applyAlignment="0" applyProtection="0"/>
    <xf numFmtId="0" fontId="21" fillId="21" borderId="76" applyNumberFormat="0" applyAlignment="0" applyProtection="0"/>
    <xf numFmtId="0" fontId="61" fillId="57" borderId="74" applyNumberFormat="0" applyAlignment="0" applyProtection="0"/>
    <xf numFmtId="0" fontId="61" fillId="57" borderId="74" applyNumberFormat="0" applyAlignment="0" applyProtection="0"/>
    <xf numFmtId="0" fontId="3" fillId="56" borderId="75" applyNumberFormat="0" applyFont="0" applyAlignment="0" applyProtection="0"/>
    <xf numFmtId="0" fontId="21" fillId="21" borderId="76" applyNumberFormat="0" applyAlignment="0" applyProtection="0"/>
    <xf numFmtId="0" fontId="21" fillId="21" borderId="76" applyNumberFormat="0" applyAlignment="0" applyProtection="0"/>
    <xf numFmtId="0" fontId="18" fillId="11" borderId="74" applyNumberFormat="0" applyAlignment="0" applyProtection="0"/>
    <xf numFmtId="0" fontId="21" fillId="21" borderId="76" applyNumberFormat="0" applyAlignment="0" applyProtection="0"/>
    <xf numFmtId="0" fontId="11" fillId="21" borderId="74" applyNumberFormat="0" applyAlignment="0" applyProtection="0"/>
    <xf numFmtId="0" fontId="11" fillId="21" borderId="74" applyNumberFormat="0" applyAlignment="0" applyProtection="0"/>
    <xf numFmtId="0" fontId="21" fillId="21" borderId="76" applyNumberFormat="0" applyAlignment="0" applyProtection="0"/>
    <xf numFmtId="0" fontId="3" fillId="56" borderId="75" applyNumberFormat="0" applyFont="0" applyAlignment="0" applyProtection="0"/>
    <xf numFmtId="0" fontId="18" fillId="11" borderId="74" applyNumberFormat="0" applyAlignment="0" applyProtection="0"/>
    <xf numFmtId="0" fontId="23" fillId="0" borderId="77" applyNumberFormat="0" applyFill="0" applyAlignment="0" applyProtection="0"/>
    <xf numFmtId="0" fontId="21" fillId="21" borderId="76" applyNumberFormat="0" applyAlignment="0" applyProtection="0"/>
    <xf numFmtId="0" fontId="3" fillId="24" borderId="75" applyNumberFormat="0" applyFont="0" applyAlignment="0" applyProtection="0"/>
    <xf numFmtId="0" fontId="18" fillId="11" borderId="74" applyNumberFormat="0" applyAlignment="0" applyProtection="0"/>
    <xf numFmtId="0" fontId="11" fillId="21" borderId="74" applyNumberFormat="0" applyAlignment="0" applyProtection="0"/>
    <xf numFmtId="0" fontId="23" fillId="0" borderId="77" applyNumberFormat="0" applyFill="0" applyAlignment="0" applyProtection="0"/>
    <xf numFmtId="0" fontId="3" fillId="24" borderId="75" applyNumberFormat="0" applyFont="0" applyAlignment="0" applyProtection="0"/>
    <xf numFmtId="0" fontId="11" fillId="21" borderId="74" applyNumberFormat="0" applyAlignment="0" applyProtection="0"/>
    <xf numFmtId="0" fontId="23" fillId="0" borderId="77" applyNumberFormat="0" applyFill="0" applyAlignment="0" applyProtection="0"/>
    <xf numFmtId="0" fontId="3" fillId="24" borderId="75" applyNumberFormat="0" applyFont="0" applyAlignment="0" applyProtection="0"/>
    <xf numFmtId="0" fontId="11" fillId="21" borderId="74" applyNumberFormat="0" applyAlignment="0" applyProtection="0"/>
    <xf numFmtId="0" fontId="21" fillId="21" borderId="76" applyNumberFormat="0" applyAlignment="0" applyProtection="0"/>
    <xf numFmtId="0" fontId="3" fillId="24" borderId="75" applyNumberFormat="0" applyFont="0" applyAlignment="0" applyProtection="0"/>
    <xf numFmtId="0" fontId="54" fillId="0" borderId="78" applyNumberFormat="0" applyFill="0" applyAlignment="0" applyProtection="0"/>
    <xf numFmtId="0" fontId="4" fillId="24" borderId="75" applyNumberFormat="0" applyFont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74" fillId="59" borderId="76" applyNumberFormat="0" applyAlignment="0" applyProtection="0"/>
    <xf numFmtId="0" fontId="11" fillId="21" borderId="74" applyNumberFormat="0" applyAlignment="0" applyProtection="0"/>
    <xf numFmtId="0" fontId="3" fillId="56" borderId="75" applyNumberFormat="0" applyFont="0" applyAlignment="0" applyProtection="0"/>
    <xf numFmtId="0" fontId="54" fillId="0" borderId="78" applyNumberFormat="0" applyFill="0" applyAlignment="0" applyProtection="0"/>
    <xf numFmtId="0" fontId="4" fillId="24" borderId="75" applyNumberFormat="0" applyFont="0" applyAlignment="0" applyProtection="0"/>
    <xf numFmtId="0" fontId="21" fillId="21" borderId="76" applyNumberFormat="0" applyAlignment="0" applyProtection="0"/>
    <xf numFmtId="0" fontId="3" fillId="56" borderId="75" applyNumberFormat="0" applyFont="0" applyAlignment="0" applyProtection="0"/>
    <xf numFmtId="0" fontId="18" fillId="11" borderId="74" applyNumberFormat="0" applyAlignment="0" applyProtection="0"/>
    <xf numFmtId="0" fontId="23" fillId="0" borderId="77" applyNumberFormat="0" applyFill="0" applyAlignment="0" applyProtection="0"/>
    <xf numFmtId="0" fontId="3" fillId="56" borderId="75" applyNumberFormat="0" applyFont="0" applyAlignment="0" applyProtection="0"/>
    <xf numFmtId="0" fontId="11" fillId="21" borderId="74" applyNumberFormat="0" applyAlignment="0" applyProtection="0"/>
    <xf numFmtId="0" fontId="54" fillId="0" borderId="78" applyNumberFormat="0" applyFill="0" applyAlignment="0" applyProtection="0"/>
    <xf numFmtId="0" fontId="74" fillId="59" borderId="76" applyNumberFormat="0" applyAlignment="0" applyProtection="0"/>
    <xf numFmtId="0" fontId="4" fillId="24" borderId="75" applyNumberFormat="0" applyFont="0" applyAlignment="0" applyProtection="0"/>
    <xf numFmtId="0" fontId="48" fillId="59" borderId="74" applyNumberFormat="0" applyAlignment="0" applyProtection="0"/>
    <xf numFmtId="0" fontId="4" fillId="24" borderId="75" applyNumberFormat="0" applyFont="0" applyAlignment="0" applyProtection="0"/>
    <xf numFmtId="0" fontId="61" fillId="57" borderId="74" applyNumberFormat="0" applyAlignment="0" applyProtection="0"/>
    <xf numFmtId="0" fontId="11" fillId="21" borderId="74" applyNumberFormat="0" applyAlignment="0" applyProtection="0"/>
    <xf numFmtId="0" fontId="4" fillId="24" borderId="75" applyNumberFormat="0" applyFont="0" applyAlignment="0" applyProtection="0"/>
    <xf numFmtId="0" fontId="3" fillId="24" borderId="75" applyNumberFormat="0" applyFont="0" applyAlignment="0" applyProtection="0"/>
    <xf numFmtId="0" fontId="3" fillId="24" borderId="75" applyNumberFormat="0" applyFont="0" applyAlignment="0" applyProtection="0"/>
    <xf numFmtId="0" fontId="54" fillId="0" borderId="78" applyNumberFormat="0" applyFill="0" applyAlignment="0" applyProtection="0"/>
    <xf numFmtId="0" fontId="74" fillId="59" borderId="76" applyNumberFormat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4" fillId="24" borderId="75" applyNumberFormat="0" applyFont="0" applyAlignment="0" applyProtection="0"/>
    <xf numFmtId="0" fontId="61" fillId="57" borderId="74" applyNumberFormat="0" applyAlignment="0" applyProtection="0"/>
    <xf numFmtId="0" fontId="48" fillId="59" borderId="74" applyNumberFormat="0" applyAlignment="0" applyProtection="0"/>
    <xf numFmtId="0" fontId="23" fillId="0" borderId="77" applyNumberFormat="0" applyFill="0" applyAlignment="0" applyProtection="0"/>
    <xf numFmtId="0" fontId="3" fillId="24" borderId="75" applyNumberFormat="0" applyFont="0" applyAlignment="0" applyProtection="0"/>
    <xf numFmtId="0" fontId="18" fillId="11" borderId="74" applyNumberFormat="0" applyAlignment="0" applyProtection="0"/>
    <xf numFmtId="0" fontId="21" fillId="21" borderId="76" applyNumberFormat="0" applyAlignment="0" applyProtection="0"/>
    <xf numFmtId="0" fontId="23" fillId="0" borderId="77" applyNumberFormat="0" applyFill="0" applyAlignment="0" applyProtection="0"/>
    <xf numFmtId="0" fontId="3" fillId="24" borderId="75" applyNumberFormat="0" applyFont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21" fillId="21" borderId="76" applyNumberFormat="0" applyAlignment="0" applyProtection="0"/>
    <xf numFmtId="0" fontId="11" fillId="21" borderId="74" applyNumberFormat="0" applyAlignment="0" applyProtection="0"/>
    <xf numFmtId="0" fontId="3" fillId="56" borderId="75" applyNumberFormat="0" applyFont="0" applyAlignment="0" applyProtection="0"/>
    <xf numFmtId="0" fontId="23" fillId="0" borderId="77" applyNumberFormat="0" applyFill="0" applyAlignment="0" applyProtection="0"/>
    <xf numFmtId="0" fontId="11" fillId="21" borderId="74" applyNumberFormat="0" applyAlignment="0" applyProtection="0"/>
    <xf numFmtId="0" fontId="23" fillId="0" borderId="77" applyNumberFormat="0" applyFill="0" applyAlignment="0" applyProtection="0"/>
    <xf numFmtId="0" fontId="54" fillId="0" borderId="78" applyNumberFormat="0" applyFill="0" applyAlignment="0" applyProtection="0"/>
    <xf numFmtId="0" fontId="74" fillId="59" borderId="76" applyNumberFormat="0" applyAlignment="0" applyProtection="0"/>
    <xf numFmtId="0" fontId="18" fillId="11" borderId="74" applyNumberFormat="0" applyAlignment="0" applyProtection="0"/>
    <xf numFmtId="0" fontId="3" fillId="24" borderId="75" applyNumberFormat="0" applyFont="0" applyAlignment="0" applyProtection="0"/>
    <xf numFmtId="0" fontId="3" fillId="24" borderId="75" applyNumberFormat="0" applyFont="0" applyAlignment="0" applyProtection="0"/>
    <xf numFmtId="0" fontId="21" fillId="21" borderId="76" applyNumberFormat="0" applyAlignment="0" applyProtection="0"/>
    <xf numFmtId="0" fontId="48" fillId="59" borderId="74" applyNumberFormat="0" applyAlignment="0" applyProtection="0"/>
    <xf numFmtId="0" fontId="18" fillId="11" borderId="74" applyNumberFormat="0" applyAlignment="0" applyProtection="0"/>
    <xf numFmtId="0" fontId="4" fillId="24" borderId="75" applyNumberFormat="0" applyFont="0" applyAlignment="0" applyProtection="0"/>
    <xf numFmtId="0" fontId="61" fillId="57" borderId="74" applyNumberFormat="0" applyAlignment="0" applyProtection="0"/>
    <xf numFmtId="0" fontId="11" fillId="21" borderId="74" applyNumberFormat="0" applyAlignment="0" applyProtection="0"/>
    <xf numFmtId="0" fontId="4" fillId="24" borderId="75" applyNumberFormat="0" applyFont="0" applyAlignment="0" applyProtection="0"/>
    <xf numFmtId="0" fontId="3" fillId="24" borderId="75" applyNumberFormat="0" applyFont="0" applyAlignment="0" applyProtection="0"/>
    <xf numFmtId="0" fontId="3" fillId="24" borderId="75" applyNumberFormat="0" applyFont="0" applyAlignment="0" applyProtection="0"/>
    <xf numFmtId="0" fontId="54" fillId="0" borderId="78" applyNumberFormat="0" applyFill="0" applyAlignment="0" applyProtection="0"/>
    <xf numFmtId="0" fontId="74" fillId="59" borderId="76" applyNumberFormat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4" fillId="24" borderId="75" applyNumberFormat="0" applyFont="0" applyAlignment="0" applyProtection="0"/>
    <xf numFmtId="0" fontId="61" fillId="57" borderId="74" applyNumberFormat="0" applyAlignment="0" applyProtection="0"/>
    <xf numFmtId="0" fontId="48" fillId="59" borderId="74" applyNumberFormat="0" applyAlignment="0" applyProtection="0"/>
    <xf numFmtId="0" fontId="23" fillId="0" borderId="77" applyNumberFormat="0" applyFill="0" applyAlignment="0" applyProtection="0"/>
    <xf numFmtId="0" fontId="3" fillId="24" borderId="75" applyNumberFormat="0" applyFont="0" applyAlignment="0" applyProtection="0"/>
    <xf numFmtId="0" fontId="18" fillId="11" borderId="74" applyNumberFormat="0" applyAlignment="0" applyProtection="0"/>
    <xf numFmtId="0" fontId="21" fillId="21" borderId="76" applyNumberFormat="0" applyAlignment="0" applyProtection="0"/>
    <xf numFmtId="0" fontId="23" fillId="0" borderId="77" applyNumberFormat="0" applyFill="0" applyAlignment="0" applyProtection="0"/>
    <xf numFmtId="0" fontId="3" fillId="24" borderId="75" applyNumberFormat="0" applyFont="0" applyAlignment="0" applyProtection="0"/>
    <xf numFmtId="0" fontId="74" fillId="59" borderId="76" applyNumberFormat="0" applyAlignment="0" applyProtection="0"/>
    <xf numFmtId="0" fontId="48" fillId="59" borderId="74" applyNumberFormat="0" applyAlignment="0" applyProtection="0"/>
    <xf numFmtId="0" fontId="3" fillId="56" borderId="75" applyNumberFormat="0" applyFont="0" applyAlignment="0" applyProtection="0"/>
    <xf numFmtId="0" fontId="48" fillId="59" borderId="74" applyNumberFormat="0" applyAlignment="0" applyProtection="0"/>
    <xf numFmtId="0" fontId="61" fillId="57" borderId="74" applyNumberFormat="0" applyAlignment="0" applyProtection="0"/>
    <xf numFmtId="0" fontId="3" fillId="24" borderId="75" applyNumberFormat="0" applyFont="0" applyAlignment="0" applyProtection="0"/>
    <xf numFmtId="0" fontId="23" fillId="0" borderId="77" applyNumberFormat="0" applyFill="0" applyAlignment="0" applyProtection="0"/>
    <xf numFmtId="0" fontId="3" fillId="24" borderId="75" applyNumberFormat="0" applyFont="0" applyAlignment="0" applyProtection="0"/>
    <xf numFmtId="0" fontId="11" fillId="21" borderId="74" applyNumberFormat="0" applyAlignment="0" applyProtection="0"/>
    <xf numFmtId="0" fontId="11" fillId="21" borderId="74" applyNumberFormat="0" applyAlignment="0" applyProtection="0"/>
    <xf numFmtId="0" fontId="21" fillId="21" borderId="76" applyNumberFormat="0" applyAlignment="0" applyProtection="0"/>
    <xf numFmtId="0" fontId="23" fillId="0" borderId="77" applyNumberFormat="0" applyFill="0" applyAlignment="0" applyProtection="0"/>
    <xf numFmtId="0" fontId="74" fillId="59" borderId="76" applyNumberFormat="0" applyAlignment="0" applyProtection="0"/>
    <xf numFmtId="0" fontId="48" fillId="59" borderId="74" applyNumberFormat="0" applyAlignment="0" applyProtection="0"/>
    <xf numFmtId="0" fontId="23" fillId="0" borderId="77" applyNumberFormat="0" applyFill="0" applyAlignment="0" applyProtection="0"/>
    <xf numFmtId="0" fontId="3" fillId="24" borderId="75" applyNumberFormat="0" applyFont="0" applyAlignment="0" applyProtection="0"/>
    <xf numFmtId="0" fontId="18" fillId="11" borderId="74" applyNumberFormat="0" applyAlignment="0" applyProtection="0"/>
    <xf numFmtId="0" fontId="21" fillId="21" borderId="76" applyNumberFormat="0" applyAlignment="0" applyProtection="0"/>
    <xf numFmtId="0" fontId="23" fillId="0" borderId="77" applyNumberFormat="0" applyFill="0" applyAlignment="0" applyProtection="0"/>
    <xf numFmtId="0" fontId="3" fillId="24" borderId="75" applyNumberFormat="0" applyFont="0" applyAlignment="0" applyProtection="0"/>
    <xf numFmtId="0" fontId="11" fillId="21" borderId="74" applyNumberFormat="0" applyAlignment="0" applyProtection="0"/>
    <xf numFmtId="0" fontId="3" fillId="24" borderId="75" applyNumberFormat="0" applyFont="0" applyAlignment="0" applyProtection="0"/>
    <xf numFmtId="0" fontId="23" fillId="0" borderId="77" applyNumberFormat="0" applyFill="0" applyAlignment="0" applyProtection="0"/>
    <xf numFmtId="0" fontId="21" fillId="21" borderId="76" applyNumberFormat="0" applyAlignment="0" applyProtection="0"/>
    <xf numFmtId="0" fontId="23" fillId="0" borderId="77" applyNumberFormat="0" applyFill="0" applyAlignment="0" applyProtection="0"/>
    <xf numFmtId="0" fontId="3" fillId="56" borderId="75" applyNumberFormat="0" applyFont="0" applyAlignment="0" applyProtection="0"/>
    <xf numFmtId="0" fontId="18" fillId="11" borderId="74" applyNumberFormat="0" applyAlignment="0" applyProtection="0"/>
    <xf numFmtId="0" fontId="18" fillId="11" borderId="74" applyNumberFormat="0" applyAlignment="0" applyProtection="0"/>
    <xf numFmtId="0" fontId="11" fillId="21" borderId="74" applyNumberFormat="0" applyAlignment="0" applyProtection="0"/>
    <xf numFmtId="0" fontId="3" fillId="24" borderId="75" applyNumberFormat="0" applyFont="0" applyAlignment="0" applyProtection="0"/>
    <xf numFmtId="0" fontId="23" fillId="0" borderId="77" applyNumberFormat="0" applyFill="0" applyAlignment="0" applyProtection="0"/>
    <xf numFmtId="0" fontId="3" fillId="24" borderId="75" applyNumberFormat="0" applyFont="0" applyAlignment="0" applyProtection="0"/>
    <xf numFmtId="0" fontId="18" fillId="11" borderId="74" applyNumberFormat="0" applyAlignment="0" applyProtection="0"/>
    <xf numFmtId="0" fontId="21" fillId="21" borderId="76" applyNumberFormat="0" applyAlignment="0" applyProtection="0"/>
    <xf numFmtId="0" fontId="23" fillId="0" borderId="77" applyNumberFormat="0" applyFill="0" applyAlignment="0" applyProtection="0"/>
    <xf numFmtId="0" fontId="3" fillId="24" borderId="75" applyNumberFormat="0" applyFont="0" applyAlignment="0" applyProtection="0"/>
    <xf numFmtId="0" fontId="54" fillId="0" borderId="78" applyNumberFormat="0" applyFill="0" applyAlignment="0" applyProtection="0"/>
    <xf numFmtId="0" fontId="3" fillId="56" borderId="75" applyNumberFormat="0" applyFont="0" applyAlignment="0" applyProtection="0"/>
    <xf numFmtId="0" fontId="21" fillId="21" borderId="76" applyNumberFormat="0" applyAlignment="0" applyProtection="0"/>
    <xf numFmtId="0" fontId="11" fillId="21" borderId="74" applyNumberFormat="0" applyAlignment="0" applyProtection="0"/>
    <xf numFmtId="0" fontId="3" fillId="56" borderId="75" applyNumberFormat="0" applyFont="0" applyAlignment="0" applyProtection="0"/>
    <xf numFmtId="0" fontId="23" fillId="0" borderId="77" applyNumberFormat="0" applyFill="0" applyAlignment="0" applyProtection="0"/>
    <xf numFmtId="0" fontId="11" fillId="21" borderId="74" applyNumberFormat="0" applyAlignment="0" applyProtection="0"/>
    <xf numFmtId="0" fontId="23" fillId="0" borderId="77" applyNumberFormat="0" applyFill="0" applyAlignment="0" applyProtection="0"/>
    <xf numFmtId="0" fontId="54" fillId="0" borderId="78" applyNumberFormat="0" applyFill="0" applyAlignment="0" applyProtection="0"/>
    <xf numFmtId="0" fontId="74" fillId="59" borderId="76" applyNumberFormat="0" applyAlignment="0" applyProtection="0"/>
    <xf numFmtId="0" fontId="18" fillId="11" borderId="74" applyNumberFormat="0" applyAlignment="0" applyProtection="0"/>
    <xf numFmtId="0" fontId="3" fillId="24" borderId="75" applyNumberFormat="0" applyFont="0" applyAlignment="0" applyProtection="0"/>
    <xf numFmtId="0" fontId="3" fillId="24" borderId="75" applyNumberFormat="0" applyFont="0" applyAlignment="0" applyProtection="0"/>
    <xf numFmtId="0" fontId="21" fillId="21" borderId="76" applyNumberFormat="0" applyAlignment="0" applyProtection="0"/>
    <xf numFmtId="0" fontId="48" fillId="59" borderId="74" applyNumberFormat="0" applyAlignment="0" applyProtection="0"/>
    <xf numFmtId="0" fontId="18" fillId="11" borderId="74" applyNumberFormat="0" applyAlignment="0" applyProtection="0"/>
    <xf numFmtId="0" fontId="4" fillId="24" borderId="75" applyNumberFormat="0" applyFont="0" applyAlignment="0" applyProtection="0"/>
    <xf numFmtId="0" fontId="61" fillId="57" borderId="74" applyNumberFormat="0" applyAlignment="0" applyProtection="0"/>
    <xf numFmtId="0" fontId="11" fillId="21" borderId="74" applyNumberFormat="0" applyAlignment="0" applyProtection="0"/>
    <xf numFmtId="0" fontId="4" fillId="24" borderId="75" applyNumberFormat="0" applyFont="0" applyAlignment="0" applyProtection="0"/>
    <xf numFmtId="0" fontId="3" fillId="24" borderId="75" applyNumberFormat="0" applyFont="0" applyAlignment="0" applyProtection="0"/>
    <xf numFmtId="0" fontId="3" fillId="24" borderId="75" applyNumberFormat="0" applyFont="0" applyAlignment="0" applyProtection="0"/>
    <xf numFmtId="0" fontId="54" fillId="0" borderId="78" applyNumberFormat="0" applyFill="0" applyAlignment="0" applyProtection="0"/>
    <xf numFmtId="0" fontId="74" fillId="59" borderId="76" applyNumberFormat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4" fillId="24" borderId="75" applyNumberFormat="0" applyFont="0" applyAlignment="0" applyProtection="0"/>
    <xf numFmtId="0" fontId="61" fillId="57" borderId="74" applyNumberFormat="0" applyAlignment="0" applyProtection="0"/>
    <xf numFmtId="0" fontId="48" fillId="59" borderId="74" applyNumberFormat="0" applyAlignment="0" applyProtection="0"/>
    <xf numFmtId="0" fontId="23" fillId="0" borderId="77" applyNumberFormat="0" applyFill="0" applyAlignment="0" applyProtection="0"/>
    <xf numFmtId="0" fontId="3" fillId="24" borderId="75" applyNumberFormat="0" applyFont="0" applyAlignment="0" applyProtection="0"/>
    <xf numFmtId="0" fontId="18" fillId="11" borderId="74" applyNumberFormat="0" applyAlignment="0" applyProtection="0"/>
    <xf numFmtId="0" fontId="21" fillId="21" borderId="76" applyNumberFormat="0" applyAlignment="0" applyProtection="0"/>
    <xf numFmtId="0" fontId="23" fillId="0" borderId="77" applyNumberFormat="0" applyFill="0" applyAlignment="0" applyProtection="0"/>
    <xf numFmtId="0" fontId="3" fillId="24" borderId="75" applyNumberFormat="0" applyFont="0" applyAlignment="0" applyProtection="0"/>
    <xf numFmtId="0" fontId="18" fillId="11" borderId="74" applyNumberFormat="0" applyAlignment="0" applyProtection="0"/>
    <xf numFmtId="0" fontId="48" fillId="59" borderId="74" applyNumberFormat="0" applyAlignment="0" applyProtection="0"/>
    <xf numFmtId="0" fontId="61" fillId="57" borderId="74" applyNumberFormat="0" applyAlignment="0" applyProtection="0"/>
    <xf numFmtId="0" fontId="4" fillId="24" borderId="75" applyNumberFormat="0" applyFont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74" fillId="59" borderId="76" applyNumberFormat="0" applyAlignment="0" applyProtection="0"/>
    <xf numFmtId="0" fontId="54" fillId="0" borderId="78" applyNumberFormat="0" applyFill="0" applyAlignment="0" applyProtection="0"/>
    <xf numFmtId="0" fontId="3" fillId="56" borderId="75" applyNumberFormat="0" applyFont="0" applyAlignment="0" applyProtection="0"/>
    <xf numFmtId="0" fontId="21" fillId="21" borderId="76" applyNumberFormat="0" applyAlignment="0" applyProtection="0"/>
    <xf numFmtId="0" fontId="11" fillId="21" borderId="74" applyNumberFormat="0" applyAlignment="0" applyProtection="0"/>
    <xf numFmtId="0" fontId="3" fillId="56" borderId="75" applyNumberFormat="0" applyFont="0" applyAlignment="0" applyProtection="0"/>
    <xf numFmtId="0" fontId="23" fillId="0" borderId="77" applyNumberFormat="0" applyFill="0" applyAlignment="0" applyProtection="0"/>
    <xf numFmtId="0" fontId="11" fillId="21" borderId="74" applyNumberFormat="0" applyAlignment="0" applyProtection="0"/>
    <xf numFmtId="0" fontId="23" fillId="0" borderId="77" applyNumberFormat="0" applyFill="0" applyAlignment="0" applyProtection="0"/>
    <xf numFmtId="0" fontId="54" fillId="0" borderId="78" applyNumberFormat="0" applyFill="0" applyAlignment="0" applyProtection="0"/>
    <xf numFmtId="0" fontId="74" fillId="59" borderId="76" applyNumberFormat="0" applyAlignment="0" applyProtection="0"/>
    <xf numFmtId="0" fontId="18" fillId="11" borderId="74" applyNumberFormat="0" applyAlignment="0" applyProtection="0"/>
    <xf numFmtId="0" fontId="3" fillId="24" borderId="75" applyNumberFormat="0" applyFont="0" applyAlignment="0" applyProtection="0"/>
    <xf numFmtId="0" fontId="3" fillId="24" borderId="75" applyNumberFormat="0" applyFont="0" applyAlignment="0" applyProtection="0"/>
    <xf numFmtId="0" fontId="21" fillId="21" borderId="76" applyNumberFormat="0" applyAlignment="0" applyProtection="0"/>
    <xf numFmtId="0" fontId="48" fillId="59" borderId="74" applyNumberFormat="0" applyAlignment="0" applyProtection="0"/>
    <xf numFmtId="0" fontId="18" fillId="11" borderId="74" applyNumberFormat="0" applyAlignment="0" applyProtection="0"/>
    <xf numFmtId="0" fontId="4" fillId="24" borderId="75" applyNumberFormat="0" applyFont="0" applyAlignment="0" applyProtection="0"/>
    <xf numFmtId="0" fontId="61" fillId="57" borderId="74" applyNumberFormat="0" applyAlignment="0" applyProtection="0"/>
    <xf numFmtId="0" fontId="11" fillId="21" borderId="74" applyNumberFormat="0" applyAlignment="0" applyProtection="0"/>
    <xf numFmtId="0" fontId="4" fillId="24" borderId="75" applyNumberFormat="0" applyFont="0" applyAlignment="0" applyProtection="0"/>
    <xf numFmtId="0" fontId="3" fillId="24" borderId="75" applyNumberFormat="0" applyFont="0" applyAlignment="0" applyProtection="0"/>
    <xf numFmtId="0" fontId="3" fillId="24" borderId="75" applyNumberFormat="0" applyFont="0" applyAlignment="0" applyProtection="0"/>
    <xf numFmtId="0" fontId="54" fillId="0" borderId="78" applyNumberFormat="0" applyFill="0" applyAlignment="0" applyProtection="0"/>
    <xf numFmtId="0" fontId="74" fillId="59" borderId="76" applyNumberFormat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4" fillId="24" borderId="75" applyNumberFormat="0" applyFont="0" applyAlignment="0" applyProtection="0"/>
    <xf numFmtId="0" fontId="61" fillId="57" borderId="74" applyNumberFormat="0" applyAlignment="0" applyProtection="0"/>
    <xf numFmtId="0" fontId="48" fillId="59" borderId="74" applyNumberFormat="0" applyAlignment="0" applyProtection="0"/>
    <xf numFmtId="0" fontId="23" fillId="0" borderId="77" applyNumberFormat="0" applyFill="0" applyAlignment="0" applyProtection="0"/>
    <xf numFmtId="0" fontId="3" fillId="24" borderId="75" applyNumberFormat="0" applyFont="0" applyAlignment="0" applyProtection="0"/>
    <xf numFmtId="0" fontId="18" fillId="11" borderId="74" applyNumberFormat="0" applyAlignment="0" applyProtection="0"/>
    <xf numFmtId="0" fontId="21" fillId="21" borderId="76" applyNumberFormat="0" applyAlignment="0" applyProtection="0"/>
    <xf numFmtId="0" fontId="23" fillId="0" borderId="77" applyNumberFormat="0" applyFill="0" applyAlignment="0" applyProtection="0"/>
    <xf numFmtId="0" fontId="3" fillId="24" borderId="75" applyNumberFormat="0" applyFont="0" applyAlignment="0" applyProtection="0"/>
    <xf numFmtId="0" fontId="11" fillId="21" borderId="74" applyNumberFormat="0" applyAlignment="0" applyProtection="0"/>
    <xf numFmtId="0" fontId="11" fillId="21" borderId="74" applyNumberFormat="0" applyAlignment="0" applyProtection="0"/>
    <xf numFmtId="0" fontId="11" fillId="21" borderId="74" applyNumberFormat="0" applyAlignment="0" applyProtection="0"/>
    <xf numFmtId="0" fontId="11" fillId="21" borderId="74" applyNumberFormat="0" applyAlignment="0" applyProtection="0"/>
    <xf numFmtId="0" fontId="48" fillId="59" borderId="74" applyNumberFormat="0" applyAlignment="0" applyProtection="0"/>
    <xf numFmtId="0" fontId="48" fillId="59" borderId="74" applyNumberFormat="0" applyAlignment="0" applyProtection="0"/>
    <xf numFmtId="0" fontId="48" fillId="59" borderId="74" applyNumberFormat="0" applyAlignment="0" applyProtection="0"/>
    <xf numFmtId="0" fontId="11" fillId="21" borderId="74" applyNumberFormat="0" applyAlignment="0" applyProtection="0"/>
    <xf numFmtId="0" fontId="18" fillId="11" borderId="74" applyNumberFormat="0" applyAlignment="0" applyProtection="0"/>
    <xf numFmtId="0" fontId="18" fillId="11" borderId="74" applyNumberFormat="0" applyAlignment="0" applyProtection="0"/>
    <xf numFmtId="0" fontId="18" fillId="11" borderId="74" applyNumberFormat="0" applyAlignment="0" applyProtection="0"/>
    <xf numFmtId="0" fontId="18" fillId="11" borderId="74" applyNumberFormat="0" applyAlignment="0" applyProtection="0"/>
    <xf numFmtId="0" fontId="61" fillId="57" borderId="74" applyNumberFormat="0" applyAlignment="0" applyProtection="0"/>
    <xf numFmtId="0" fontId="61" fillId="57" borderId="74" applyNumberFormat="0" applyAlignment="0" applyProtection="0"/>
    <xf numFmtId="0" fontId="61" fillId="57" borderId="74" applyNumberFormat="0" applyAlignment="0" applyProtection="0"/>
    <xf numFmtId="0" fontId="18" fillId="11" borderId="74" applyNumberFormat="0" applyAlignment="0" applyProtection="0"/>
    <xf numFmtId="0" fontId="3" fillId="24" borderId="75" applyNumberFormat="0" applyFont="0" applyAlignment="0" applyProtection="0"/>
    <xf numFmtId="0" fontId="3" fillId="24" borderId="75" applyNumberFormat="0" applyFont="0" applyAlignment="0" applyProtection="0"/>
    <xf numFmtId="0" fontId="3" fillId="24" borderId="75" applyNumberFormat="0" applyFont="0" applyAlignment="0" applyProtection="0"/>
    <xf numFmtId="0" fontId="3" fillId="24" borderId="75" applyNumberFormat="0" applyFont="0" applyAlignment="0" applyProtection="0"/>
    <xf numFmtId="0" fontId="3" fillId="24" borderId="75" applyNumberFormat="0" applyFont="0" applyAlignment="0" applyProtection="0"/>
    <xf numFmtId="0" fontId="4" fillId="24" borderId="75" applyNumberFormat="0" applyFont="0" applyAlignment="0" applyProtection="0"/>
    <xf numFmtId="0" fontId="4" fillId="24" borderId="75" applyNumberFormat="0" applyFont="0" applyAlignment="0" applyProtection="0"/>
    <xf numFmtId="0" fontId="4" fillId="24" borderId="75" applyNumberFormat="0" applyFont="0" applyAlignment="0" applyProtection="0"/>
    <xf numFmtId="0" fontId="4" fillId="24" borderId="75" applyNumberFormat="0" applyFont="0" applyAlignment="0" applyProtection="0"/>
    <xf numFmtId="0" fontId="3" fillId="24" borderId="75" applyNumberFormat="0" applyFont="0" applyAlignment="0" applyProtection="0"/>
    <xf numFmtId="0" fontId="3" fillId="24" borderId="75" applyNumberFormat="0" applyFont="0" applyAlignment="0" applyProtection="0"/>
    <xf numFmtId="0" fontId="3" fillId="24" borderId="75" applyNumberFormat="0" applyFont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21" fillId="21" borderId="76" applyNumberFormat="0" applyAlignment="0" applyProtection="0"/>
    <xf numFmtId="0" fontId="21" fillId="21" borderId="76" applyNumberFormat="0" applyAlignment="0" applyProtection="0"/>
    <xf numFmtId="0" fontId="21" fillId="21" borderId="76" applyNumberFormat="0" applyAlignment="0" applyProtection="0"/>
    <xf numFmtId="0" fontId="21" fillId="21" borderId="76" applyNumberFormat="0" applyAlignment="0" applyProtection="0"/>
    <xf numFmtId="0" fontId="74" fillId="59" borderId="76" applyNumberFormat="0" applyAlignment="0" applyProtection="0"/>
    <xf numFmtId="0" fontId="74" fillId="59" borderId="76" applyNumberFormat="0" applyAlignment="0" applyProtection="0"/>
    <xf numFmtId="0" fontId="74" fillId="59" borderId="76" applyNumberFormat="0" applyAlignment="0" applyProtection="0"/>
    <xf numFmtId="0" fontId="21" fillId="21" borderId="76" applyNumberFormat="0" applyAlignment="0" applyProtection="0"/>
    <xf numFmtId="0" fontId="21" fillId="21" borderId="76" applyNumberFormat="0" applyAlignment="0" applyProtection="0"/>
    <xf numFmtId="0" fontId="23" fillId="0" borderId="77" applyNumberFormat="0" applyFill="0" applyAlignment="0" applyProtection="0"/>
    <xf numFmtId="0" fontId="23" fillId="0" borderId="77" applyNumberFormat="0" applyFill="0" applyAlignment="0" applyProtection="0"/>
    <xf numFmtId="0" fontId="23" fillId="0" borderId="77" applyNumberFormat="0" applyFill="0" applyAlignment="0" applyProtection="0"/>
    <xf numFmtId="0" fontId="23" fillId="0" borderId="77" applyNumberFormat="0" applyFill="0" applyAlignment="0" applyProtection="0"/>
    <xf numFmtId="0" fontId="54" fillId="0" borderId="78" applyNumberFormat="0" applyFill="0" applyAlignment="0" applyProtection="0"/>
    <xf numFmtId="0" fontId="54" fillId="0" borderId="78" applyNumberFormat="0" applyFill="0" applyAlignment="0" applyProtection="0"/>
    <xf numFmtId="0" fontId="54" fillId="0" borderId="78" applyNumberFormat="0" applyFill="0" applyAlignment="0" applyProtection="0"/>
    <xf numFmtId="0" fontId="23" fillId="0" borderId="77" applyNumberFormat="0" applyFill="0" applyAlignment="0" applyProtection="0"/>
    <xf numFmtId="0" fontId="23" fillId="0" borderId="77" applyNumberFormat="0" applyFill="0" applyAlignment="0" applyProtection="0"/>
    <xf numFmtId="0" fontId="28" fillId="0" borderId="0">
      <alignment horizontal="left" vertical="top" wrapText="1"/>
    </xf>
    <xf numFmtId="0" fontId="88" fillId="68" borderId="0" applyNumberFormat="0" applyBorder="0" applyAlignment="0" applyProtection="0"/>
    <xf numFmtId="0" fontId="88" fillId="69" borderId="0" applyNumberFormat="0" applyBorder="0" applyAlignment="0" applyProtection="0"/>
    <xf numFmtId="0" fontId="88" fillId="70" borderId="0" applyNumberFormat="0" applyBorder="0" applyAlignment="0" applyProtection="0"/>
    <xf numFmtId="0" fontId="88" fillId="73" borderId="0" applyNumberFormat="0" applyBorder="0" applyAlignment="0" applyProtection="0"/>
    <xf numFmtId="0" fontId="88" fillId="39" borderId="0" applyNumberFormat="0" applyBorder="0" applyAlignment="0" applyProtection="0"/>
    <xf numFmtId="0" fontId="88" fillId="43" borderId="0" applyNumberFormat="0" applyBorder="0" applyAlignment="0" applyProtection="0"/>
    <xf numFmtId="0" fontId="88" fillId="30" borderId="0" applyNumberFormat="0" applyBorder="0" applyAlignment="0" applyProtection="0"/>
    <xf numFmtId="0" fontId="88" fillId="33" borderId="0" applyNumberFormat="0" applyBorder="0" applyAlignment="0" applyProtection="0"/>
    <xf numFmtId="0" fontId="88" fillId="71" borderId="0" applyNumberFormat="0" applyBorder="0" applyAlignment="0" applyProtection="0"/>
    <xf numFmtId="0" fontId="88" fillId="37" borderId="0" applyNumberFormat="0" applyBorder="0" applyAlignment="0" applyProtection="0"/>
    <xf numFmtId="0" fontId="88" fillId="40" borderId="0" applyNumberFormat="0" applyBorder="0" applyAlignment="0" applyProtection="0"/>
    <xf numFmtId="0" fontId="88" fillId="44" borderId="0" applyNumberFormat="0" applyBorder="0" applyAlignment="0" applyProtection="0"/>
    <xf numFmtId="0" fontId="89" fillId="31" borderId="0" applyNumberFormat="0" applyBorder="0" applyAlignment="0" applyProtection="0"/>
    <xf numFmtId="0" fontId="89" fillId="34" borderId="0" applyNumberFormat="0" applyBorder="0" applyAlignment="0" applyProtection="0"/>
    <xf numFmtId="0" fontId="89" fillId="72" borderId="0" applyNumberFormat="0" applyBorder="0" applyAlignment="0" applyProtection="0"/>
    <xf numFmtId="0" fontId="89" fillId="74" borderId="0" applyNumberFormat="0" applyBorder="0" applyAlignment="0" applyProtection="0"/>
    <xf numFmtId="0" fontId="89" fillId="41" borderId="0" applyNumberFormat="0" applyBorder="0" applyAlignment="0" applyProtection="0"/>
    <xf numFmtId="0" fontId="89" fillId="75" borderId="0" applyNumberFormat="0" applyBorder="0" applyAlignment="0" applyProtection="0"/>
    <xf numFmtId="0" fontId="89" fillId="29" borderId="0" applyNumberFormat="0" applyBorder="0" applyAlignment="0" applyProtection="0"/>
    <xf numFmtId="0" fontId="89" fillId="32" borderId="0" applyNumberFormat="0" applyBorder="0" applyAlignment="0" applyProtection="0"/>
    <xf numFmtId="0" fontId="89" fillId="35" borderId="0" applyNumberFormat="0" applyBorder="0" applyAlignment="0" applyProtection="0"/>
    <xf numFmtId="0" fontId="89" fillId="36" borderId="0" applyNumberFormat="0" applyBorder="0" applyAlignment="0" applyProtection="0"/>
    <xf numFmtId="0" fontId="89" fillId="38" borderId="0" applyNumberFormat="0" applyBorder="0" applyAlignment="0" applyProtection="0"/>
    <xf numFmtId="0" fontId="89" fillId="42" borderId="0" applyNumberFormat="0" applyBorder="0" applyAlignment="0" applyProtection="0"/>
    <xf numFmtId="0" fontId="90" fillId="26" borderId="0" applyNumberFormat="0" applyBorder="0" applyAlignment="0" applyProtection="0"/>
    <xf numFmtId="0" fontId="91" fillId="67" borderId="61" applyNumberFormat="0" applyAlignment="0" applyProtection="0"/>
    <xf numFmtId="0" fontId="92" fillId="27" borderId="18" applyNumberFormat="0" applyAlignment="0" applyProtection="0"/>
    <xf numFmtId="0" fontId="93" fillId="0" borderId="0" applyNumberFormat="0" applyFill="0" applyBorder="0" applyAlignment="0" applyProtection="0"/>
    <xf numFmtId="0" fontId="94" fillId="25" borderId="0" applyNumberFormat="0" applyBorder="0" applyAlignment="0" applyProtection="0"/>
    <xf numFmtId="0" fontId="95" fillId="0" borderId="14" applyNumberFormat="0" applyFill="0" applyAlignment="0" applyProtection="0"/>
    <xf numFmtId="0" fontId="96" fillId="0" borderId="15" applyNumberFormat="0" applyFill="0" applyAlignment="0" applyProtection="0"/>
    <xf numFmtId="0" fontId="97" fillId="0" borderId="16" applyNumberFormat="0" applyFill="0" applyAlignment="0" applyProtection="0"/>
    <xf numFmtId="0" fontId="97" fillId="0" borderId="0" applyNumberFormat="0" applyFill="0" applyBorder="0" applyAlignment="0" applyProtection="0"/>
    <xf numFmtId="0" fontId="98" fillId="66" borderId="61" applyNumberFormat="0" applyAlignment="0" applyProtection="0"/>
    <xf numFmtId="0" fontId="99" fillId="0" borderId="17" applyNumberFormat="0" applyFill="0" applyAlignment="0" applyProtection="0"/>
    <xf numFmtId="0" fontId="100" fillId="2" borderId="0" applyNumberFormat="0" applyBorder="0" applyAlignment="0" applyProtection="0"/>
    <xf numFmtId="0" fontId="88" fillId="28" borderId="19" applyNumberFormat="0" applyFont="0" applyAlignment="0" applyProtection="0"/>
    <xf numFmtId="0" fontId="101" fillId="67" borderId="62" applyNumberFormat="0" applyAlignment="0" applyProtection="0"/>
    <xf numFmtId="0" fontId="28" fillId="0" borderId="0">
      <alignment horizontal="left" vertical="top" wrapText="1"/>
    </xf>
    <xf numFmtId="0" fontId="102" fillId="0" borderId="0" applyNumberFormat="0" applyFill="0" applyBorder="0" applyAlignment="0" applyProtection="0"/>
    <xf numFmtId="0" fontId="103" fillId="0" borderId="63" applyNumberFormat="0" applyFill="0" applyAlignment="0" applyProtection="0"/>
    <xf numFmtId="0" fontId="104" fillId="0" borderId="0" applyNumberFormat="0" applyFill="0" applyBorder="0" applyAlignment="0" applyProtection="0"/>
    <xf numFmtId="0" fontId="89" fillId="29" borderId="0" applyNumberFormat="0" applyBorder="0" applyAlignment="0" applyProtection="0"/>
    <xf numFmtId="0" fontId="89" fillId="32" borderId="0" applyNumberFormat="0" applyBorder="0" applyAlignment="0" applyProtection="0"/>
    <xf numFmtId="0" fontId="89" fillId="35" borderId="0" applyNumberFormat="0" applyBorder="0" applyAlignment="0" applyProtection="0"/>
    <xf numFmtId="0" fontId="89" fillId="36" borderId="0" applyNumberFormat="0" applyBorder="0" applyAlignment="0" applyProtection="0"/>
    <xf numFmtId="0" fontId="89" fillId="38" borderId="0" applyNumberFormat="0" applyBorder="0" applyAlignment="0" applyProtection="0"/>
    <xf numFmtId="0" fontId="89" fillId="42" borderId="0" applyNumberFormat="0" applyBorder="0" applyAlignment="0" applyProtection="0"/>
    <xf numFmtId="0" fontId="28" fillId="0" borderId="0">
      <alignment horizontal="left" vertical="top" wrapText="1"/>
    </xf>
    <xf numFmtId="0" fontId="89" fillId="42" borderId="0" applyNumberFormat="0" applyBorder="0" applyAlignment="0" applyProtection="0"/>
    <xf numFmtId="0" fontId="89" fillId="38" borderId="0" applyNumberFormat="0" applyBorder="0" applyAlignment="0" applyProtection="0"/>
    <xf numFmtId="0" fontId="89" fillId="36" borderId="0" applyNumberFormat="0" applyBorder="0" applyAlignment="0" applyProtection="0"/>
    <xf numFmtId="0" fontId="89" fillId="35" borderId="0" applyNumberFormat="0" applyBorder="0" applyAlignment="0" applyProtection="0"/>
    <xf numFmtId="0" fontId="89" fillId="32" borderId="0" applyNumberFormat="0" applyBorder="0" applyAlignment="0" applyProtection="0"/>
    <xf numFmtId="0" fontId="89" fillId="29" borderId="0" applyNumberFormat="0" applyBorder="0" applyAlignment="0" applyProtection="0"/>
    <xf numFmtId="0" fontId="89" fillId="29" borderId="0" applyNumberFormat="0" applyBorder="0" applyAlignment="0" applyProtection="0"/>
    <xf numFmtId="0" fontId="89" fillId="32" borderId="0" applyNumberFormat="0" applyBorder="0" applyAlignment="0" applyProtection="0"/>
    <xf numFmtId="0" fontId="89" fillId="35" borderId="0" applyNumberFormat="0" applyBorder="0" applyAlignment="0" applyProtection="0"/>
    <xf numFmtId="0" fontId="89" fillId="36" borderId="0" applyNumberFormat="0" applyBorder="0" applyAlignment="0" applyProtection="0"/>
    <xf numFmtId="0" fontId="89" fillId="38" borderId="0" applyNumberFormat="0" applyBorder="0" applyAlignment="0" applyProtection="0"/>
    <xf numFmtId="0" fontId="89" fillId="42" borderId="0" applyNumberFormat="0" applyBorder="0" applyAlignment="0" applyProtection="0"/>
    <xf numFmtId="0" fontId="28" fillId="0" borderId="0">
      <alignment horizontal="left" vertical="top" wrapText="1"/>
    </xf>
    <xf numFmtId="0" fontId="105" fillId="0" borderId="0"/>
    <xf numFmtId="43" fontId="105" fillId="0" borderId="0" applyFont="0" applyFill="0" applyBorder="0" applyAlignment="0" applyProtection="0"/>
    <xf numFmtId="0" fontId="106" fillId="0" borderId="0"/>
    <xf numFmtId="43" fontId="3" fillId="0" borderId="0" applyFont="0" applyFill="0" applyBorder="0" applyAlignment="0" applyProtection="0"/>
    <xf numFmtId="0" fontId="88" fillId="0" borderId="0"/>
    <xf numFmtId="43" fontId="88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9" fontId="87" fillId="0" borderId="0" applyFont="0" applyFill="0" applyBorder="0" applyAlignment="0" applyProtection="0"/>
    <xf numFmtId="9" fontId="87" fillId="0" borderId="0" applyFont="0" applyFill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106" fillId="0" borderId="0"/>
    <xf numFmtId="0" fontId="6" fillId="0" borderId="0"/>
    <xf numFmtId="0" fontId="2" fillId="68" borderId="0" applyNumberFormat="0" applyBorder="0" applyAlignment="0" applyProtection="0"/>
    <xf numFmtId="0" fontId="2" fillId="68" borderId="0" applyNumberFormat="0" applyBorder="0" applyAlignment="0" applyProtection="0"/>
    <xf numFmtId="0" fontId="2" fillId="68" borderId="0" applyNumberFormat="0" applyBorder="0" applyAlignment="0" applyProtection="0"/>
    <xf numFmtId="0" fontId="2" fillId="68" borderId="0" applyNumberFormat="0" applyBorder="0" applyAlignment="0" applyProtection="0"/>
    <xf numFmtId="0" fontId="2" fillId="68" borderId="0" applyNumberFormat="0" applyBorder="0" applyAlignment="0" applyProtection="0"/>
    <xf numFmtId="0" fontId="2" fillId="68" borderId="0" applyNumberFormat="0" applyBorder="0" applyAlignment="0" applyProtection="0"/>
    <xf numFmtId="0" fontId="2" fillId="68" borderId="0" applyNumberFormat="0" applyBorder="0" applyAlignment="0" applyProtection="0"/>
    <xf numFmtId="0" fontId="2" fillId="69" borderId="0" applyNumberFormat="0" applyBorder="0" applyAlignment="0" applyProtection="0"/>
    <xf numFmtId="0" fontId="2" fillId="69" borderId="0" applyNumberFormat="0" applyBorder="0" applyAlignment="0" applyProtection="0"/>
    <xf numFmtId="0" fontId="2" fillId="69" borderId="0" applyNumberFormat="0" applyBorder="0" applyAlignment="0" applyProtection="0"/>
    <xf numFmtId="0" fontId="2" fillId="69" borderId="0" applyNumberFormat="0" applyBorder="0" applyAlignment="0" applyProtection="0"/>
    <xf numFmtId="0" fontId="2" fillId="69" borderId="0" applyNumberFormat="0" applyBorder="0" applyAlignment="0" applyProtection="0"/>
    <xf numFmtId="0" fontId="2" fillId="69" borderId="0" applyNumberFormat="0" applyBorder="0" applyAlignment="0" applyProtection="0"/>
    <xf numFmtId="0" fontId="2" fillId="69" borderId="0" applyNumberFormat="0" applyBorder="0" applyAlignment="0" applyProtection="0"/>
    <xf numFmtId="0" fontId="2" fillId="70" borderId="0" applyNumberFormat="0" applyBorder="0" applyAlignment="0" applyProtection="0"/>
    <xf numFmtId="0" fontId="2" fillId="70" borderId="0" applyNumberFormat="0" applyBorder="0" applyAlignment="0" applyProtection="0"/>
    <xf numFmtId="0" fontId="2" fillId="70" borderId="0" applyNumberFormat="0" applyBorder="0" applyAlignment="0" applyProtection="0"/>
    <xf numFmtId="0" fontId="2" fillId="70" borderId="0" applyNumberFormat="0" applyBorder="0" applyAlignment="0" applyProtection="0"/>
    <xf numFmtId="0" fontId="2" fillId="70" borderId="0" applyNumberFormat="0" applyBorder="0" applyAlignment="0" applyProtection="0"/>
    <xf numFmtId="0" fontId="2" fillId="70" borderId="0" applyNumberFormat="0" applyBorder="0" applyAlignment="0" applyProtection="0"/>
    <xf numFmtId="0" fontId="2" fillId="70" borderId="0" applyNumberFormat="0" applyBorder="0" applyAlignment="0" applyProtection="0"/>
    <xf numFmtId="0" fontId="2" fillId="73" borderId="0" applyNumberFormat="0" applyBorder="0" applyAlignment="0" applyProtection="0"/>
    <xf numFmtId="0" fontId="2" fillId="73" borderId="0" applyNumberFormat="0" applyBorder="0" applyAlignment="0" applyProtection="0"/>
    <xf numFmtId="0" fontId="2" fillId="73" borderId="0" applyNumberFormat="0" applyBorder="0" applyAlignment="0" applyProtection="0"/>
    <xf numFmtId="0" fontId="2" fillId="73" borderId="0" applyNumberFormat="0" applyBorder="0" applyAlignment="0" applyProtection="0"/>
    <xf numFmtId="0" fontId="2" fillId="73" borderId="0" applyNumberFormat="0" applyBorder="0" applyAlignment="0" applyProtection="0"/>
    <xf numFmtId="0" fontId="2" fillId="73" borderId="0" applyNumberFormat="0" applyBorder="0" applyAlignment="0" applyProtection="0"/>
    <xf numFmtId="0" fontId="2" fillId="73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71" borderId="0" applyNumberFormat="0" applyBorder="0" applyAlignment="0" applyProtection="0"/>
    <xf numFmtId="0" fontId="2" fillId="71" borderId="0" applyNumberFormat="0" applyBorder="0" applyAlignment="0" applyProtection="0"/>
    <xf numFmtId="0" fontId="2" fillId="71" borderId="0" applyNumberFormat="0" applyBorder="0" applyAlignment="0" applyProtection="0"/>
    <xf numFmtId="0" fontId="2" fillId="71" borderId="0" applyNumberFormat="0" applyBorder="0" applyAlignment="0" applyProtection="0"/>
    <xf numFmtId="0" fontId="2" fillId="71" borderId="0" applyNumberFormat="0" applyBorder="0" applyAlignment="0" applyProtection="0"/>
    <xf numFmtId="0" fontId="2" fillId="71" borderId="0" applyNumberFormat="0" applyBorder="0" applyAlignment="0" applyProtection="0"/>
    <xf numFmtId="0" fontId="2" fillId="71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5" fillId="0" borderId="0"/>
    <xf numFmtId="0" fontId="44" fillId="3" borderId="0" applyNumberFormat="0" applyBorder="0" applyAlignment="0" applyProtection="0"/>
    <xf numFmtId="0" fontId="44" fillId="4" borderId="0" applyNumberFormat="0" applyBorder="0" applyAlignment="0" applyProtection="0"/>
    <xf numFmtId="0" fontId="44" fillId="5" borderId="0" applyNumberFormat="0" applyBorder="0" applyAlignment="0" applyProtection="0"/>
    <xf numFmtId="0" fontId="44" fillId="6" borderId="0" applyNumberFormat="0" applyBorder="0" applyAlignment="0" applyProtection="0"/>
    <xf numFmtId="0" fontId="44" fillId="10" borderId="0" applyNumberFormat="0" applyBorder="0" applyAlignment="0" applyProtection="0"/>
    <xf numFmtId="0" fontId="44" fillId="11" borderId="0" applyNumberFormat="0" applyBorder="0" applyAlignment="0" applyProtection="0"/>
    <xf numFmtId="0" fontId="44" fillId="12" borderId="0" applyNumberFormat="0" applyBorder="0" applyAlignment="0" applyProtection="0"/>
    <xf numFmtId="0" fontId="44" fillId="13" borderId="0" applyNumberFormat="0" applyBorder="0" applyAlignment="0" applyProtection="0"/>
    <xf numFmtId="0" fontId="44" fillId="7" borderId="0" applyNumberFormat="0" applyBorder="0" applyAlignment="0" applyProtection="0"/>
    <xf numFmtId="0" fontId="44" fillId="6" borderId="0" applyNumberFormat="0" applyBorder="0" applyAlignment="0" applyProtection="0"/>
    <xf numFmtId="0" fontId="44" fillId="12" borderId="0" applyNumberFormat="0" applyBorder="0" applyAlignment="0" applyProtection="0"/>
    <xf numFmtId="0" fontId="44" fillId="14" borderId="0" applyNumberFormat="0" applyBorder="0" applyAlignment="0" applyProtection="0"/>
    <xf numFmtId="0" fontId="45" fillId="15" borderId="0" applyNumberFormat="0" applyBorder="0" applyAlignment="0" applyProtection="0"/>
    <xf numFmtId="0" fontId="45" fillId="13" borderId="0" applyNumberFormat="0" applyBorder="0" applyAlignment="0" applyProtection="0"/>
    <xf numFmtId="0" fontId="45" fillId="7" borderId="0" applyNumberFormat="0" applyBorder="0" applyAlignment="0" applyProtection="0"/>
    <xf numFmtId="0" fontId="45" fillId="8" borderId="0" applyNumberFormat="0" applyBorder="0" applyAlignment="0" applyProtection="0"/>
    <xf numFmtId="0" fontId="45" fillId="16" borderId="0" applyNumberFormat="0" applyBorder="0" applyAlignment="0" applyProtection="0"/>
    <xf numFmtId="0" fontId="45" fillId="9" borderId="0" applyNumberFormat="0" applyBorder="0" applyAlignment="0" applyProtection="0"/>
    <xf numFmtId="0" fontId="88" fillId="0" borderId="0"/>
    <xf numFmtId="0" fontId="88" fillId="0" borderId="0"/>
    <xf numFmtId="0" fontId="78" fillId="0" borderId="0"/>
    <xf numFmtId="0" fontId="25" fillId="0" borderId="0"/>
    <xf numFmtId="0" fontId="45" fillId="17" borderId="0" applyNumberFormat="0" applyBorder="0" applyAlignment="0" applyProtection="0"/>
    <xf numFmtId="0" fontId="45" fillId="18" borderId="0" applyNumberFormat="0" applyBorder="0" applyAlignment="0" applyProtection="0"/>
    <xf numFmtId="0" fontId="45" fillId="19" borderId="0" applyNumberFormat="0" applyBorder="0" applyAlignment="0" applyProtection="0"/>
    <xf numFmtId="0" fontId="45" fillId="8" borderId="0" applyNumberFormat="0" applyBorder="0" applyAlignment="0" applyProtection="0"/>
    <xf numFmtId="0" fontId="45" fillId="16" borderId="0" applyNumberFormat="0" applyBorder="0" applyAlignment="0" applyProtection="0"/>
    <xf numFmtId="0" fontId="45" fillId="20" borderId="0" applyNumberFormat="0" applyBorder="0" applyAlignment="0" applyProtection="0"/>
    <xf numFmtId="0" fontId="111" fillId="11" borderId="82" applyNumberFormat="0" applyAlignment="0" applyProtection="0"/>
    <xf numFmtId="0" fontId="111" fillId="11" borderId="82" applyNumberFormat="0" applyAlignment="0" applyProtection="0"/>
    <xf numFmtId="0" fontId="74" fillId="21" borderId="83" applyNumberFormat="0" applyAlignment="0" applyProtection="0"/>
    <xf numFmtId="0" fontId="74" fillId="21" borderId="83" applyNumberFormat="0" applyAlignment="0" applyProtection="0"/>
    <xf numFmtId="0" fontId="112" fillId="21" borderId="82" applyNumberFormat="0" applyAlignment="0" applyProtection="0"/>
    <xf numFmtId="0" fontId="112" fillId="21" borderId="82" applyNumberFormat="0" applyAlignment="0" applyProtection="0"/>
    <xf numFmtId="0" fontId="113" fillId="0" borderId="3" applyNumberFormat="0" applyFill="0" applyAlignment="0" applyProtection="0"/>
    <xf numFmtId="0" fontId="114" fillId="0" borderId="4" applyNumberFormat="0" applyFill="0" applyAlignment="0" applyProtection="0"/>
    <xf numFmtId="0" fontId="115" fillId="0" borderId="5" applyNumberFormat="0" applyFill="0" applyAlignment="0" applyProtection="0"/>
    <xf numFmtId="0" fontId="115" fillId="0" borderId="0" applyNumberFormat="0" applyFill="0" applyBorder="0" applyAlignment="0" applyProtection="0"/>
    <xf numFmtId="0" fontId="54" fillId="0" borderId="84" applyNumberFormat="0" applyFill="0" applyAlignment="0" applyProtection="0"/>
    <xf numFmtId="0" fontId="54" fillId="0" borderId="84" applyNumberFormat="0" applyFill="0" applyAlignment="0" applyProtection="0"/>
    <xf numFmtId="0" fontId="49" fillId="22" borderId="2" applyNumberFormat="0" applyAlignment="0" applyProtection="0"/>
    <xf numFmtId="0" fontId="116" fillId="0" borderId="0" applyNumberFormat="0" applyFill="0" applyBorder="0" applyAlignment="0" applyProtection="0"/>
    <xf numFmtId="0" fontId="117" fillId="23" borderId="0" applyNumberFormat="0" applyBorder="0" applyAlignment="0" applyProtection="0"/>
    <xf numFmtId="0" fontId="70" fillId="0" borderId="0"/>
    <xf numFmtId="0" fontId="118" fillId="4" borderId="0" applyNumberFormat="0" applyBorder="0" applyAlignment="0" applyProtection="0"/>
    <xf numFmtId="0" fontId="119" fillId="0" borderId="0" applyNumberFormat="0" applyFill="0" applyBorder="0" applyAlignment="0" applyProtection="0"/>
    <xf numFmtId="0" fontId="6" fillId="24" borderId="85" applyNumberFormat="0" applyFont="0" applyAlignment="0" applyProtection="0"/>
    <xf numFmtId="0" fontId="6" fillId="24" borderId="85" applyNumberFormat="0" applyFont="0" applyAlignment="0" applyProtection="0"/>
    <xf numFmtId="0" fontId="120" fillId="0" borderId="6" applyNumberFormat="0" applyFill="0" applyAlignment="0" applyProtection="0"/>
    <xf numFmtId="0" fontId="78" fillId="0" borderId="0"/>
    <xf numFmtId="0" fontId="79" fillId="0" borderId="0" applyNumberFormat="0" applyFill="0" applyBorder="0" applyAlignment="0" applyProtection="0"/>
    <xf numFmtId="0" fontId="56" fillId="5" borderId="0" applyNumberFormat="0" applyBorder="0" applyAlignment="0" applyProtection="0"/>
    <xf numFmtId="0" fontId="123" fillId="0" borderId="0"/>
    <xf numFmtId="0" fontId="6" fillId="0" borderId="0"/>
    <xf numFmtId="43" fontId="6" fillId="0" borderId="0" applyFont="0" applyFill="0" applyBorder="0" applyAlignment="0" applyProtection="0"/>
    <xf numFmtId="0" fontId="28" fillId="0" borderId="0">
      <alignment horizontal="left" vertical="top" wrapText="1"/>
    </xf>
    <xf numFmtId="170" fontId="6" fillId="0" borderId="0" applyFont="0" applyFill="0" applyBorder="0" applyAlignment="0" applyProtection="0"/>
    <xf numFmtId="0" fontId="7" fillId="0" borderId="0"/>
    <xf numFmtId="164" fontId="3" fillId="0" borderId="0" applyFont="0" applyFill="0" applyBorder="0" applyAlignment="0" applyProtection="0"/>
    <xf numFmtId="0" fontId="130" fillId="0" borderId="0" applyNumberFormat="0" applyFill="0" applyBorder="0" applyAlignment="0" applyProtection="0">
      <alignment vertical="top"/>
      <protection locked="0"/>
    </xf>
    <xf numFmtId="0" fontId="128" fillId="0" borderId="0" applyNumberFormat="0" applyFill="0" applyBorder="0" applyAlignment="0" applyProtection="0"/>
    <xf numFmtId="164" fontId="3" fillId="0" borderId="0" applyFont="0" applyFill="0" applyBorder="0" applyAlignment="0" applyProtection="0"/>
    <xf numFmtId="43" fontId="7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43" fontId="6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43" fontId="7" fillId="0" borderId="0" applyFont="0" applyFill="0" applyBorder="0" applyAlignment="0" applyProtection="0"/>
    <xf numFmtId="164" fontId="3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129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5" fillId="0" borderId="0"/>
    <xf numFmtId="0" fontId="111" fillId="11" borderId="97" applyNumberFormat="0" applyAlignment="0" applyProtection="0"/>
    <xf numFmtId="0" fontId="74" fillId="21" borderId="98" applyNumberFormat="0" applyAlignment="0" applyProtection="0"/>
    <xf numFmtId="0" fontId="112" fillId="21" borderId="97" applyNumberFormat="0" applyAlignment="0" applyProtection="0"/>
    <xf numFmtId="0" fontId="54" fillId="0" borderId="99" applyNumberFormat="0" applyFill="0" applyAlignment="0" applyProtection="0"/>
    <xf numFmtId="0" fontId="6" fillId="24" borderId="100" applyNumberFormat="0" applyFont="0" applyAlignment="0" applyProtection="0"/>
    <xf numFmtId="43" fontId="7" fillId="0" borderId="0" applyFont="0" applyFill="0" applyBorder="0" applyAlignment="0" applyProtection="0"/>
    <xf numFmtId="43" fontId="5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6" fillId="0" borderId="0"/>
    <xf numFmtId="0" fontId="7" fillId="0" borderId="0"/>
    <xf numFmtId="0" fontId="7" fillId="0" borderId="0"/>
    <xf numFmtId="0" fontId="6" fillId="0" borderId="0"/>
    <xf numFmtId="0" fontId="88" fillId="0" borderId="0"/>
    <xf numFmtId="164" fontId="2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170" fontId="6" fillId="0" borderId="0" applyFont="0" applyFill="0" applyBorder="0" applyAlignment="0" applyProtection="0"/>
    <xf numFmtId="0" fontId="111" fillId="11" borderId="97" applyNumberFormat="0" applyAlignment="0" applyProtection="0"/>
    <xf numFmtId="0" fontId="74" fillId="21" borderId="98" applyNumberFormat="0" applyAlignment="0" applyProtection="0"/>
    <xf numFmtId="0" fontId="112" fillId="21" borderId="97" applyNumberFormat="0" applyAlignment="0" applyProtection="0"/>
    <xf numFmtId="0" fontId="54" fillId="0" borderId="99" applyNumberFormat="0" applyFill="0" applyAlignment="0" applyProtection="0"/>
    <xf numFmtId="0" fontId="6" fillId="24" borderId="100" applyNumberFormat="0" applyFont="0" applyAlignment="0" applyProtection="0"/>
    <xf numFmtId="0" fontId="28" fillId="0" borderId="0">
      <alignment horizontal="left" vertical="top" wrapText="1"/>
    </xf>
    <xf numFmtId="0" fontId="1" fillId="0" borderId="0"/>
    <xf numFmtId="0" fontId="6" fillId="0" borderId="0"/>
    <xf numFmtId="0" fontId="6" fillId="0" borderId="0"/>
    <xf numFmtId="0" fontId="7" fillId="0" borderId="0"/>
    <xf numFmtId="0" fontId="2" fillId="0" borderId="0"/>
    <xf numFmtId="0" fontId="7" fillId="0" borderId="0"/>
    <xf numFmtId="0" fontId="133" fillId="68" borderId="0" applyNumberFormat="0" applyBorder="0" applyAlignment="0" applyProtection="0"/>
    <xf numFmtId="0" fontId="88" fillId="68" borderId="0" applyNumberFormat="0" applyBorder="0" applyAlignment="0" applyProtection="0"/>
    <xf numFmtId="0" fontId="133" fillId="69" borderId="0" applyNumberFormat="0" applyBorder="0" applyAlignment="0" applyProtection="0"/>
    <xf numFmtId="0" fontId="88" fillId="69" borderId="0" applyNumberFormat="0" applyBorder="0" applyAlignment="0" applyProtection="0"/>
    <xf numFmtId="0" fontId="133" fillId="70" borderId="0" applyNumberFormat="0" applyBorder="0" applyAlignment="0" applyProtection="0"/>
    <xf numFmtId="0" fontId="88" fillId="70" borderId="0" applyNumberFormat="0" applyBorder="0" applyAlignment="0" applyProtection="0"/>
    <xf numFmtId="0" fontId="133" fillId="73" borderId="0" applyNumberFormat="0" applyBorder="0" applyAlignment="0" applyProtection="0"/>
    <xf numFmtId="0" fontId="88" fillId="73" borderId="0" applyNumberFormat="0" applyBorder="0" applyAlignment="0" applyProtection="0"/>
    <xf numFmtId="0" fontId="133" fillId="39" borderId="0" applyNumberFormat="0" applyBorder="0" applyAlignment="0" applyProtection="0"/>
    <xf numFmtId="0" fontId="88" fillId="39" borderId="0" applyNumberFormat="0" applyBorder="0" applyAlignment="0" applyProtection="0"/>
    <xf numFmtId="0" fontId="133" fillId="43" borderId="0" applyNumberFormat="0" applyBorder="0" applyAlignment="0" applyProtection="0"/>
    <xf numFmtId="0" fontId="88" fillId="43" borderId="0" applyNumberFormat="0" applyBorder="0" applyAlignment="0" applyProtection="0"/>
    <xf numFmtId="0" fontId="133" fillId="30" borderId="0" applyNumberFormat="0" applyBorder="0" applyAlignment="0" applyProtection="0"/>
    <xf numFmtId="0" fontId="88" fillId="30" borderId="0" applyNumberFormat="0" applyBorder="0" applyAlignment="0" applyProtection="0"/>
    <xf numFmtId="0" fontId="133" fillId="33" borderId="0" applyNumberFormat="0" applyBorder="0" applyAlignment="0" applyProtection="0"/>
    <xf numFmtId="0" fontId="88" fillId="33" borderId="0" applyNumberFormat="0" applyBorder="0" applyAlignment="0" applyProtection="0"/>
    <xf numFmtId="0" fontId="133" fillId="71" borderId="0" applyNumberFormat="0" applyBorder="0" applyAlignment="0" applyProtection="0"/>
    <xf numFmtId="0" fontId="88" fillId="71" borderId="0" applyNumberFormat="0" applyBorder="0" applyAlignment="0" applyProtection="0"/>
    <xf numFmtId="0" fontId="133" fillId="37" borderId="0" applyNumberFormat="0" applyBorder="0" applyAlignment="0" applyProtection="0"/>
    <xf numFmtId="0" fontId="88" fillId="37" borderId="0" applyNumberFormat="0" applyBorder="0" applyAlignment="0" applyProtection="0"/>
    <xf numFmtId="0" fontId="133" fillId="40" borderId="0" applyNumberFormat="0" applyBorder="0" applyAlignment="0" applyProtection="0"/>
    <xf numFmtId="0" fontId="88" fillId="40" borderId="0" applyNumberFormat="0" applyBorder="0" applyAlignment="0" applyProtection="0"/>
    <xf numFmtId="0" fontId="133" fillId="44" borderId="0" applyNumberFormat="0" applyBorder="0" applyAlignment="0" applyProtection="0"/>
    <xf numFmtId="0" fontId="88" fillId="44" borderId="0" applyNumberFormat="0" applyBorder="0" applyAlignment="0" applyProtection="0"/>
    <xf numFmtId="0" fontId="134" fillId="31" borderId="0" applyNumberFormat="0" applyBorder="0" applyAlignment="0" applyProtection="0"/>
    <xf numFmtId="0" fontId="89" fillId="31" borderId="0" applyNumberFormat="0" applyBorder="0" applyAlignment="0" applyProtection="0"/>
    <xf numFmtId="0" fontId="134" fillId="34" borderId="0" applyNumberFormat="0" applyBorder="0" applyAlignment="0" applyProtection="0"/>
    <xf numFmtId="0" fontId="89" fillId="34" borderId="0" applyNumberFormat="0" applyBorder="0" applyAlignment="0" applyProtection="0"/>
    <xf numFmtId="0" fontId="134" fillId="72" borderId="0" applyNumberFormat="0" applyBorder="0" applyAlignment="0" applyProtection="0"/>
    <xf numFmtId="0" fontId="89" fillId="72" borderId="0" applyNumberFormat="0" applyBorder="0" applyAlignment="0" applyProtection="0"/>
    <xf numFmtId="0" fontId="134" fillId="74" borderId="0" applyNumberFormat="0" applyBorder="0" applyAlignment="0" applyProtection="0"/>
    <xf numFmtId="0" fontId="89" fillId="74" borderId="0" applyNumberFormat="0" applyBorder="0" applyAlignment="0" applyProtection="0"/>
    <xf numFmtId="0" fontId="134" fillId="41" borderId="0" applyNumberFormat="0" applyBorder="0" applyAlignment="0" applyProtection="0"/>
    <xf numFmtId="0" fontId="89" fillId="41" borderId="0" applyNumberFormat="0" applyBorder="0" applyAlignment="0" applyProtection="0"/>
    <xf numFmtId="0" fontId="134" fillId="75" borderId="0" applyNumberFormat="0" applyBorder="0" applyAlignment="0" applyProtection="0"/>
    <xf numFmtId="0" fontId="89" fillId="75" borderId="0" applyNumberFormat="0" applyBorder="0" applyAlignment="0" applyProtection="0"/>
    <xf numFmtId="0" fontId="134" fillId="29" borderId="0" applyNumberFormat="0" applyBorder="0" applyAlignment="0" applyProtection="0"/>
    <xf numFmtId="0" fontId="89" fillId="29" borderId="0" applyNumberFormat="0" applyBorder="0" applyAlignment="0" applyProtection="0"/>
    <xf numFmtId="0" fontId="89" fillId="29" borderId="0" applyNumberFormat="0" applyBorder="0" applyAlignment="0" applyProtection="0"/>
    <xf numFmtId="0" fontId="134" fillId="32" borderId="0" applyNumberFormat="0" applyBorder="0" applyAlignment="0" applyProtection="0"/>
    <xf numFmtId="0" fontId="89" fillId="32" borderId="0" applyNumberFormat="0" applyBorder="0" applyAlignment="0" applyProtection="0"/>
    <xf numFmtId="0" fontId="89" fillId="32" borderId="0" applyNumberFormat="0" applyBorder="0" applyAlignment="0" applyProtection="0"/>
    <xf numFmtId="0" fontId="134" fillId="35" borderId="0" applyNumberFormat="0" applyBorder="0" applyAlignment="0" applyProtection="0"/>
    <xf numFmtId="0" fontId="89" fillId="35" borderId="0" applyNumberFormat="0" applyBorder="0" applyAlignment="0" applyProtection="0"/>
    <xf numFmtId="0" fontId="89" fillId="35" borderId="0" applyNumberFormat="0" applyBorder="0" applyAlignment="0" applyProtection="0"/>
    <xf numFmtId="0" fontId="134" fillId="36" borderId="0" applyNumberFormat="0" applyBorder="0" applyAlignment="0" applyProtection="0"/>
    <xf numFmtId="0" fontId="89" fillId="36" borderId="0" applyNumberFormat="0" applyBorder="0" applyAlignment="0" applyProtection="0"/>
    <xf numFmtId="0" fontId="89" fillId="36" borderId="0" applyNumberFormat="0" applyBorder="0" applyAlignment="0" applyProtection="0"/>
    <xf numFmtId="0" fontId="134" fillId="38" borderId="0" applyNumberFormat="0" applyBorder="0" applyAlignment="0" applyProtection="0"/>
    <xf numFmtId="0" fontId="89" fillId="38" borderId="0" applyNumberFormat="0" applyBorder="0" applyAlignment="0" applyProtection="0"/>
    <xf numFmtId="0" fontId="89" fillId="38" borderId="0" applyNumberFormat="0" applyBorder="0" applyAlignment="0" applyProtection="0"/>
    <xf numFmtId="0" fontId="134" fillId="42" borderId="0" applyNumberFormat="0" applyBorder="0" applyAlignment="0" applyProtection="0"/>
    <xf numFmtId="0" fontId="89" fillId="42" borderId="0" applyNumberFormat="0" applyBorder="0" applyAlignment="0" applyProtection="0"/>
    <xf numFmtId="0" fontId="89" fillId="42" borderId="0" applyNumberFormat="0" applyBorder="0" applyAlignment="0" applyProtection="0"/>
    <xf numFmtId="0" fontId="135" fillId="26" borderId="0" applyNumberFormat="0" applyBorder="0" applyAlignment="0" applyProtection="0"/>
    <xf numFmtId="0" fontId="90" fillId="26" borderId="0" applyNumberFormat="0" applyBorder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36" fillId="67" borderId="61" applyNumberFormat="0" applyAlignment="0" applyProtection="0"/>
    <xf numFmtId="0" fontId="91" fillId="67" borderId="61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48" fillId="59" borderId="97" applyNumberFormat="0" applyAlignment="0" applyProtection="0"/>
    <xf numFmtId="0" fontId="48" fillId="59" borderId="97" applyNumberFormat="0" applyAlignment="0" applyProtection="0"/>
    <xf numFmtId="0" fontId="48" fillId="59" borderId="97" applyNumberFormat="0" applyAlignment="0" applyProtection="0"/>
    <xf numFmtId="0" fontId="48" fillId="59" borderId="97" applyNumberFormat="0" applyAlignment="0" applyProtection="0"/>
    <xf numFmtId="0" fontId="48" fillId="59" borderId="97" applyNumberFormat="0" applyAlignment="0" applyProtection="0"/>
    <xf numFmtId="0" fontId="48" fillId="59" borderId="97" applyNumberFormat="0" applyAlignment="0" applyProtection="0"/>
    <xf numFmtId="0" fontId="48" fillId="59" borderId="97" applyNumberFormat="0" applyAlignment="0" applyProtection="0"/>
    <xf numFmtId="0" fontId="48" fillId="59" borderId="97" applyNumberFormat="0" applyAlignment="0" applyProtection="0"/>
    <xf numFmtId="0" fontId="48" fillId="59" borderId="97" applyNumberFormat="0" applyAlignment="0" applyProtection="0"/>
    <xf numFmtId="0" fontId="48" fillId="59" borderId="97" applyNumberFormat="0" applyAlignment="0" applyProtection="0"/>
    <xf numFmtId="0" fontId="48" fillId="59" borderId="97" applyNumberFormat="0" applyAlignment="0" applyProtection="0"/>
    <xf numFmtId="0" fontId="48" fillId="59" borderId="97" applyNumberFormat="0" applyAlignment="0" applyProtection="0"/>
    <xf numFmtId="0" fontId="48" fillId="59" borderId="97" applyNumberFormat="0" applyAlignment="0" applyProtection="0"/>
    <xf numFmtId="0" fontId="48" fillId="59" borderId="97" applyNumberFormat="0" applyAlignment="0" applyProtection="0"/>
    <xf numFmtId="0" fontId="48" fillId="59" borderId="97" applyNumberFormat="0" applyAlignment="0" applyProtection="0"/>
    <xf numFmtId="0" fontId="48" fillId="59" borderId="97" applyNumberFormat="0" applyAlignment="0" applyProtection="0"/>
    <xf numFmtId="0" fontId="48" fillId="59" borderId="97" applyNumberFormat="0" applyAlignment="0" applyProtection="0"/>
    <xf numFmtId="0" fontId="48" fillId="59" borderId="97" applyNumberFormat="0" applyAlignment="0" applyProtection="0"/>
    <xf numFmtId="0" fontId="48" fillId="59" borderId="97" applyNumberFormat="0" applyAlignment="0" applyProtection="0"/>
    <xf numFmtId="0" fontId="48" fillId="59" borderId="97" applyNumberFormat="0" applyAlignment="0" applyProtection="0"/>
    <xf numFmtId="0" fontId="48" fillId="59" borderId="97" applyNumberFormat="0" applyAlignment="0" applyProtection="0"/>
    <xf numFmtId="0" fontId="48" fillId="59" borderId="97" applyNumberFormat="0" applyAlignment="0" applyProtection="0"/>
    <xf numFmtId="0" fontId="48" fillId="59" borderId="97" applyNumberFormat="0" applyAlignment="0" applyProtection="0"/>
    <xf numFmtId="0" fontId="48" fillId="59" borderId="97" applyNumberFormat="0" applyAlignment="0" applyProtection="0"/>
    <xf numFmtId="0" fontId="48" fillId="59" borderId="97" applyNumberFormat="0" applyAlignment="0" applyProtection="0"/>
    <xf numFmtId="0" fontId="48" fillId="59" borderId="97" applyNumberFormat="0" applyAlignment="0" applyProtection="0"/>
    <xf numFmtId="0" fontId="48" fillId="59" borderId="97" applyNumberFormat="0" applyAlignment="0" applyProtection="0"/>
    <xf numFmtId="0" fontId="48" fillId="59" borderId="97" applyNumberFormat="0" applyAlignment="0" applyProtection="0"/>
    <xf numFmtId="0" fontId="48" fillId="59" borderId="97" applyNumberFormat="0" applyAlignment="0" applyProtection="0"/>
    <xf numFmtId="0" fontId="48" fillId="59" borderId="97" applyNumberFormat="0" applyAlignment="0" applyProtection="0"/>
    <xf numFmtId="0" fontId="48" fillId="59" borderId="97" applyNumberFormat="0" applyAlignment="0" applyProtection="0"/>
    <xf numFmtId="0" fontId="48" fillId="59" borderId="97" applyNumberFormat="0" applyAlignment="0" applyProtection="0"/>
    <xf numFmtId="0" fontId="48" fillId="59" borderId="97" applyNumberFormat="0" applyAlignment="0" applyProtection="0"/>
    <xf numFmtId="0" fontId="48" fillId="59" borderId="97" applyNumberFormat="0" applyAlignment="0" applyProtection="0"/>
    <xf numFmtId="0" fontId="48" fillId="59" borderId="97" applyNumberFormat="0" applyAlignment="0" applyProtection="0"/>
    <xf numFmtId="0" fontId="48" fillId="59" borderId="97" applyNumberFormat="0" applyAlignment="0" applyProtection="0"/>
    <xf numFmtId="0" fontId="48" fillId="59" borderId="97" applyNumberFormat="0" applyAlignment="0" applyProtection="0"/>
    <xf numFmtId="0" fontId="48" fillId="59" borderId="97" applyNumberFormat="0" applyAlignment="0" applyProtection="0"/>
    <xf numFmtId="0" fontId="48" fillId="59" borderId="97" applyNumberFormat="0" applyAlignment="0" applyProtection="0"/>
    <xf numFmtId="0" fontId="48" fillId="59" borderId="97" applyNumberFormat="0" applyAlignment="0" applyProtection="0"/>
    <xf numFmtId="0" fontId="48" fillId="59" borderId="97" applyNumberFormat="0" applyAlignment="0" applyProtection="0"/>
    <xf numFmtId="0" fontId="48" fillId="59" borderId="97" applyNumberFormat="0" applyAlignment="0" applyProtection="0"/>
    <xf numFmtId="0" fontId="48" fillId="59" borderId="97" applyNumberFormat="0" applyAlignment="0" applyProtection="0"/>
    <xf numFmtId="0" fontId="48" fillId="59" borderId="97" applyNumberFormat="0" applyAlignment="0" applyProtection="0"/>
    <xf numFmtId="0" fontId="48" fillId="59" borderId="97" applyNumberFormat="0" applyAlignment="0" applyProtection="0"/>
    <xf numFmtId="0" fontId="48" fillId="59" borderId="97" applyNumberFormat="0" applyAlignment="0" applyProtection="0"/>
    <xf numFmtId="0" fontId="48" fillId="59" borderId="97" applyNumberFormat="0" applyAlignment="0" applyProtection="0"/>
    <xf numFmtId="0" fontId="48" fillId="59" borderId="97" applyNumberFormat="0" applyAlignment="0" applyProtection="0"/>
    <xf numFmtId="0" fontId="48" fillId="59" borderId="97" applyNumberFormat="0" applyAlignment="0" applyProtection="0"/>
    <xf numFmtId="0" fontId="48" fillId="59" borderId="97" applyNumberFormat="0" applyAlignment="0" applyProtection="0"/>
    <xf numFmtId="0" fontId="48" fillId="59" borderId="97" applyNumberFormat="0" applyAlignment="0" applyProtection="0"/>
    <xf numFmtId="0" fontId="48" fillId="59" borderId="97" applyNumberFormat="0" applyAlignment="0" applyProtection="0"/>
    <xf numFmtId="0" fontId="48" fillId="59" borderId="97" applyNumberFormat="0" applyAlignment="0" applyProtection="0"/>
    <xf numFmtId="0" fontId="48" fillId="59" borderId="97" applyNumberFormat="0" applyAlignment="0" applyProtection="0"/>
    <xf numFmtId="0" fontId="48" fillId="59" borderId="97" applyNumberFormat="0" applyAlignment="0" applyProtection="0"/>
    <xf numFmtId="0" fontId="48" fillId="59" borderId="97" applyNumberFormat="0" applyAlignment="0" applyProtection="0"/>
    <xf numFmtId="0" fontId="48" fillId="59" borderId="97" applyNumberFormat="0" applyAlignment="0" applyProtection="0"/>
    <xf numFmtId="0" fontId="48" fillId="59" borderId="97" applyNumberFormat="0" applyAlignment="0" applyProtection="0"/>
    <xf numFmtId="0" fontId="48" fillId="59" borderId="97" applyNumberFormat="0" applyAlignment="0" applyProtection="0"/>
    <xf numFmtId="0" fontId="48" fillId="59" borderId="97" applyNumberFormat="0" applyAlignment="0" applyProtection="0"/>
    <xf numFmtId="0" fontId="48" fillId="59" borderId="97" applyNumberFormat="0" applyAlignment="0" applyProtection="0"/>
    <xf numFmtId="0" fontId="48" fillId="59" borderId="97" applyNumberFormat="0" applyAlignment="0" applyProtection="0"/>
    <xf numFmtId="0" fontId="48" fillId="59" borderId="97" applyNumberFormat="0" applyAlignment="0" applyProtection="0"/>
    <xf numFmtId="0" fontId="48" fillId="59" borderId="97" applyNumberFormat="0" applyAlignment="0" applyProtection="0"/>
    <xf numFmtId="0" fontId="48" fillId="59" borderId="97" applyNumberFormat="0" applyAlignment="0" applyProtection="0"/>
    <xf numFmtId="0" fontId="48" fillId="59" borderId="97" applyNumberFormat="0" applyAlignment="0" applyProtection="0"/>
    <xf numFmtId="0" fontId="48" fillId="59" borderId="97" applyNumberFormat="0" applyAlignment="0" applyProtection="0"/>
    <xf numFmtId="0" fontId="48" fillId="59" borderId="97" applyNumberFormat="0" applyAlignment="0" applyProtection="0"/>
    <xf numFmtId="0" fontId="48" fillId="59" borderId="97" applyNumberFormat="0" applyAlignment="0" applyProtection="0"/>
    <xf numFmtId="0" fontId="48" fillId="59" borderId="97" applyNumberFormat="0" applyAlignment="0" applyProtection="0"/>
    <xf numFmtId="0" fontId="48" fillId="59" borderId="97" applyNumberFormat="0" applyAlignment="0" applyProtection="0"/>
    <xf numFmtId="0" fontId="48" fillId="59" borderId="97" applyNumberFormat="0" applyAlignment="0" applyProtection="0"/>
    <xf numFmtId="0" fontId="48" fillId="59" borderId="97" applyNumberFormat="0" applyAlignment="0" applyProtection="0"/>
    <xf numFmtId="0" fontId="48" fillId="59" borderId="97" applyNumberFormat="0" applyAlignment="0" applyProtection="0"/>
    <xf numFmtId="0" fontId="48" fillId="59" borderId="97" applyNumberFormat="0" applyAlignment="0" applyProtection="0"/>
    <xf numFmtId="0" fontId="48" fillId="59" borderId="97" applyNumberFormat="0" applyAlignment="0" applyProtection="0"/>
    <xf numFmtId="0" fontId="48" fillId="59" borderId="97" applyNumberFormat="0" applyAlignment="0" applyProtection="0"/>
    <xf numFmtId="0" fontId="48" fillId="59" borderId="97" applyNumberFormat="0" applyAlignment="0" applyProtection="0"/>
    <xf numFmtId="0" fontId="48" fillId="59" borderId="97" applyNumberFormat="0" applyAlignment="0" applyProtection="0"/>
    <xf numFmtId="0" fontId="48" fillId="59" borderId="97" applyNumberFormat="0" applyAlignment="0" applyProtection="0"/>
    <xf numFmtId="0" fontId="48" fillId="59" borderId="97" applyNumberFormat="0" applyAlignment="0" applyProtection="0"/>
    <xf numFmtId="0" fontId="48" fillId="59" borderId="97" applyNumberFormat="0" applyAlignment="0" applyProtection="0"/>
    <xf numFmtId="0" fontId="48" fillId="59" borderId="97" applyNumberFormat="0" applyAlignment="0" applyProtection="0"/>
    <xf numFmtId="0" fontId="48" fillId="59" borderId="97" applyNumberFormat="0" applyAlignment="0" applyProtection="0"/>
    <xf numFmtId="0" fontId="48" fillId="59" borderId="97" applyNumberFormat="0" applyAlignment="0" applyProtection="0"/>
    <xf numFmtId="0" fontId="48" fillId="59" borderId="97" applyNumberFormat="0" applyAlignment="0" applyProtection="0"/>
    <xf numFmtId="0" fontId="48" fillId="59" borderId="97" applyNumberFormat="0" applyAlignment="0" applyProtection="0"/>
    <xf numFmtId="0" fontId="48" fillId="59" borderId="97" applyNumberFormat="0" applyAlignment="0" applyProtection="0"/>
    <xf numFmtId="0" fontId="48" fillId="59" borderId="97" applyNumberFormat="0" applyAlignment="0" applyProtection="0"/>
    <xf numFmtId="0" fontId="48" fillId="59" borderId="97" applyNumberFormat="0" applyAlignment="0" applyProtection="0"/>
    <xf numFmtId="0" fontId="48" fillId="59" borderId="97" applyNumberFormat="0" applyAlignment="0" applyProtection="0"/>
    <xf numFmtId="0" fontId="48" fillId="59" borderId="97" applyNumberFormat="0" applyAlignment="0" applyProtection="0"/>
    <xf numFmtId="0" fontId="48" fillId="59" borderId="97" applyNumberFormat="0" applyAlignment="0" applyProtection="0"/>
    <xf numFmtId="0" fontId="48" fillId="59" borderId="97" applyNumberFormat="0" applyAlignment="0" applyProtection="0"/>
    <xf numFmtId="0" fontId="48" fillId="59" borderId="97" applyNumberFormat="0" applyAlignment="0" applyProtection="0"/>
    <xf numFmtId="0" fontId="48" fillId="59" borderId="97" applyNumberFormat="0" applyAlignment="0" applyProtection="0"/>
    <xf numFmtId="0" fontId="48" fillId="59" borderId="97" applyNumberFormat="0" applyAlignment="0" applyProtection="0"/>
    <xf numFmtId="0" fontId="48" fillId="59" borderId="97" applyNumberFormat="0" applyAlignment="0" applyProtection="0"/>
    <xf numFmtId="0" fontId="48" fillId="59" borderId="97" applyNumberFormat="0" applyAlignment="0" applyProtection="0"/>
    <xf numFmtId="0" fontId="48" fillId="59" borderId="97" applyNumberFormat="0" applyAlignment="0" applyProtection="0"/>
    <xf numFmtId="0" fontId="48" fillId="59" borderId="97" applyNumberFormat="0" applyAlignment="0" applyProtection="0"/>
    <xf numFmtId="0" fontId="48" fillId="59" borderId="97" applyNumberFormat="0" applyAlignment="0" applyProtection="0"/>
    <xf numFmtId="0" fontId="48" fillId="59" borderId="97" applyNumberFormat="0" applyAlignment="0" applyProtection="0"/>
    <xf numFmtId="0" fontId="48" fillId="59" borderId="97" applyNumberFormat="0" applyAlignment="0" applyProtection="0"/>
    <xf numFmtId="0" fontId="48" fillId="59" borderId="97" applyNumberFormat="0" applyAlignment="0" applyProtection="0"/>
    <xf numFmtId="0" fontId="48" fillId="59" borderId="97" applyNumberFormat="0" applyAlignment="0" applyProtection="0"/>
    <xf numFmtId="0" fontId="48" fillId="59" borderId="97" applyNumberFormat="0" applyAlignment="0" applyProtection="0"/>
    <xf numFmtId="0" fontId="48" fillId="59" borderId="97" applyNumberFormat="0" applyAlignment="0" applyProtection="0"/>
    <xf numFmtId="0" fontId="48" fillId="59" borderId="97" applyNumberFormat="0" applyAlignment="0" applyProtection="0"/>
    <xf numFmtId="0" fontId="48" fillId="59" borderId="97" applyNumberFormat="0" applyAlignment="0" applyProtection="0"/>
    <xf numFmtId="0" fontId="48" fillId="59" borderId="97" applyNumberFormat="0" applyAlignment="0" applyProtection="0"/>
    <xf numFmtId="0" fontId="48" fillId="59" borderId="97" applyNumberFormat="0" applyAlignment="0" applyProtection="0"/>
    <xf numFmtId="0" fontId="48" fillId="59" borderId="97" applyNumberFormat="0" applyAlignment="0" applyProtection="0"/>
    <xf numFmtId="0" fontId="48" fillId="59" borderId="97" applyNumberFormat="0" applyAlignment="0" applyProtection="0"/>
    <xf numFmtId="0" fontId="48" fillId="59" borderId="97" applyNumberFormat="0" applyAlignment="0" applyProtection="0"/>
    <xf numFmtId="0" fontId="48" fillId="59" borderId="97" applyNumberFormat="0" applyAlignment="0" applyProtection="0"/>
    <xf numFmtId="0" fontId="48" fillId="59" borderId="97" applyNumberFormat="0" applyAlignment="0" applyProtection="0"/>
    <xf numFmtId="0" fontId="48" fillId="59" borderId="97" applyNumberFormat="0" applyAlignment="0" applyProtection="0"/>
    <xf numFmtId="0" fontId="48" fillId="59" borderId="97" applyNumberFormat="0" applyAlignment="0" applyProtection="0"/>
    <xf numFmtId="0" fontId="48" fillId="59" borderId="97" applyNumberFormat="0" applyAlignment="0" applyProtection="0"/>
    <xf numFmtId="0" fontId="48" fillId="59" borderId="97" applyNumberFormat="0" applyAlignment="0" applyProtection="0"/>
    <xf numFmtId="0" fontId="48" fillId="59" borderId="97" applyNumberFormat="0" applyAlignment="0" applyProtection="0"/>
    <xf numFmtId="0" fontId="48" fillId="59" borderId="97" applyNumberFormat="0" applyAlignment="0" applyProtection="0"/>
    <xf numFmtId="0" fontId="48" fillId="59" borderId="97" applyNumberFormat="0" applyAlignment="0" applyProtection="0"/>
    <xf numFmtId="0" fontId="48" fillId="59" borderId="97" applyNumberFormat="0" applyAlignment="0" applyProtection="0"/>
    <xf numFmtId="0" fontId="48" fillId="59" borderId="97" applyNumberFormat="0" applyAlignment="0" applyProtection="0"/>
    <xf numFmtId="0" fontId="48" fillId="59" borderId="97" applyNumberFormat="0" applyAlignment="0" applyProtection="0"/>
    <xf numFmtId="0" fontId="48" fillId="59" borderId="97" applyNumberFormat="0" applyAlignment="0" applyProtection="0"/>
    <xf numFmtId="0" fontId="48" fillId="59" borderId="97" applyNumberFormat="0" applyAlignment="0" applyProtection="0"/>
    <xf numFmtId="0" fontId="48" fillId="59" borderId="97" applyNumberFormat="0" applyAlignment="0" applyProtection="0"/>
    <xf numFmtId="0" fontId="48" fillId="59" borderId="97" applyNumberFormat="0" applyAlignment="0" applyProtection="0"/>
    <xf numFmtId="0" fontId="48" fillId="59" borderId="97" applyNumberFormat="0" applyAlignment="0" applyProtection="0"/>
    <xf numFmtId="0" fontId="48" fillId="59" borderId="97" applyNumberFormat="0" applyAlignment="0" applyProtection="0"/>
    <xf numFmtId="0" fontId="48" fillId="59" borderId="97" applyNumberFormat="0" applyAlignment="0" applyProtection="0"/>
    <xf numFmtId="0" fontId="48" fillId="59" borderId="97" applyNumberFormat="0" applyAlignment="0" applyProtection="0"/>
    <xf numFmtId="0" fontId="48" fillId="59" borderId="97" applyNumberFormat="0" applyAlignment="0" applyProtection="0"/>
    <xf numFmtId="0" fontId="48" fillId="59" borderId="97" applyNumberFormat="0" applyAlignment="0" applyProtection="0"/>
    <xf numFmtId="0" fontId="48" fillId="59" borderId="97" applyNumberFormat="0" applyAlignment="0" applyProtection="0"/>
    <xf numFmtId="0" fontId="48" fillId="59" borderId="97" applyNumberFormat="0" applyAlignment="0" applyProtection="0"/>
    <xf numFmtId="0" fontId="48" fillId="59" borderId="97" applyNumberFormat="0" applyAlignment="0" applyProtection="0"/>
    <xf numFmtId="0" fontId="48" fillId="59" borderId="97" applyNumberFormat="0" applyAlignment="0" applyProtection="0"/>
    <xf numFmtId="0" fontId="48" fillId="59" borderId="97" applyNumberFormat="0" applyAlignment="0" applyProtection="0"/>
    <xf numFmtId="0" fontId="48" fillId="59" borderId="97" applyNumberFormat="0" applyAlignment="0" applyProtection="0"/>
    <xf numFmtId="0" fontId="48" fillId="59" borderId="97" applyNumberFormat="0" applyAlignment="0" applyProtection="0"/>
    <xf numFmtId="0" fontId="48" fillId="59" borderId="97" applyNumberFormat="0" applyAlignment="0" applyProtection="0"/>
    <xf numFmtId="0" fontId="48" fillId="59" borderId="97" applyNumberFormat="0" applyAlignment="0" applyProtection="0"/>
    <xf numFmtId="0" fontId="48" fillId="59" borderId="97" applyNumberFormat="0" applyAlignment="0" applyProtection="0"/>
    <xf numFmtId="0" fontId="48" fillId="59" borderId="97" applyNumberFormat="0" applyAlignment="0" applyProtection="0"/>
    <xf numFmtId="0" fontId="48" fillId="59" borderId="97" applyNumberFormat="0" applyAlignment="0" applyProtection="0"/>
    <xf numFmtId="0" fontId="48" fillId="59" borderId="97" applyNumberFormat="0" applyAlignment="0" applyProtection="0"/>
    <xf numFmtId="0" fontId="48" fillId="59" borderId="97" applyNumberFormat="0" applyAlignment="0" applyProtection="0"/>
    <xf numFmtId="0" fontId="48" fillId="59" borderId="97" applyNumberFormat="0" applyAlignment="0" applyProtection="0"/>
    <xf numFmtId="0" fontId="48" fillId="59" borderId="97" applyNumberFormat="0" applyAlignment="0" applyProtection="0"/>
    <xf numFmtId="0" fontId="48" fillId="59" borderId="97" applyNumberFormat="0" applyAlignment="0" applyProtection="0"/>
    <xf numFmtId="0" fontId="48" fillId="59" borderId="97" applyNumberFormat="0" applyAlignment="0" applyProtection="0"/>
    <xf numFmtId="0" fontId="48" fillId="59" borderId="97" applyNumberFormat="0" applyAlignment="0" applyProtection="0"/>
    <xf numFmtId="0" fontId="48" fillId="59" borderId="97" applyNumberFormat="0" applyAlignment="0" applyProtection="0"/>
    <xf numFmtId="0" fontId="48" fillId="59" borderId="97" applyNumberFormat="0" applyAlignment="0" applyProtection="0"/>
    <xf numFmtId="0" fontId="48" fillId="59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37" fillId="27" borderId="18" applyNumberFormat="0" applyAlignment="0" applyProtection="0"/>
    <xf numFmtId="0" fontId="92" fillId="27" borderId="18" applyNumberFormat="0" applyAlignment="0" applyProtection="0"/>
    <xf numFmtId="43" fontId="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44" fillId="0" borderId="0" applyFont="0" applyFill="0" applyBorder="0" applyAlignment="0" applyProtection="0"/>
    <xf numFmtId="170" fontId="6" fillId="0" borderId="0" applyFont="0" applyFill="0" applyBorder="0" applyAlignment="0" applyProtection="0"/>
    <xf numFmtId="43" fontId="5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138" fillId="0" borderId="0" applyNumberFormat="0" applyFill="0" applyBorder="0" applyAlignment="0" applyProtection="0"/>
    <xf numFmtId="0" fontId="93" fillId="0" borderId="0" applyNumberFormat="0" applyFill="0" applyBorder="0" applyAlignment="0" applyProtection="0"/>
    <xf numFmtId="0" fontId="139" fillId="25" borderId="0" applyNumberFormat="0" applyBorder="0" applyAlignment="0" applyProtection="0"/>
    <xf numFmtId="0" fontId="94" fillId="25" borderId="0" applyNumberFormat="0" applyBorder="0" applyAlignment="0" applyProtection="0"/>
    <xf numFmtId="0" fontId="140" fillId="0" borderId="14" applyNumberFormat="0" applyFill="0" applyAlignment="0" applyProtection="0"/>
    <xf numFmtId="0" fontId="95" fillId="0" borderId="14" applyNumberFormat="0" applyFill="0" applyAlignment="0" applyProtection="0"/>
    <xf numFmtId="0" fontId="141" fillId="0" borderId="15" applyNumberFormat="0" applyFill="0" applyAlignment="0" applyProtection="0"/>
    <xf numFmtId="0" fontId="96" fillId="0" borderId="15" applyNumberFormat="0" applyFill="0" applyAlignment="0" applyProtection="0"/>
    <xf numFmtId="0" fontId="142" fillId="0" borderId="16" applyNumberFormat="0" applyFill="0" applyAlignment="0" applyProtection="0"/>
    <xf numFmtId="0" fontId="97" fillId="0" borderId="16" applyNumberFormat="0" applyFill="0" applyAlignment="0" applyProtection="0"/>
    <xf numFmtId="0" fontId="142" fillId="0" borderId="0" applyNumberFormat="0" applyFill="0" applyBorder="0" applyAlignment="0" applyProtection="0"/>
    <xf numFmtId="0" fontId="97" fillId="0" borderId="0" applyNumberFormat="0" applyFill="0" applyBorder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43" fillId="66" borderId="61" applyNumberFormat="0" applyAlignment="0" applyProtection="0"/>
    <xf numFmtId="0" fontId="98" fillId="66" borderId="61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61" fillId="57" borderId="97" applyNumberFormat="0" applyAlignment="0" applyProtection="0"/>
    <xf numFmtId="0" fontId="61" fillId="57" borderId="97" applyNumberFormat="0" applyAlignment="0" applyProtection="0"/>
    <xf numFmtId="0" fontId="61" fillId="57" borderId="97" applyNumberFormat="0" applyAlignment="0" applyProtection="0"/>
    <xf numFmtId="0" fontId="61" fillId="57" borderId="97" applyNumberFormat="0" applyAlignment="0" applyProtection="0"/>
    <xf numFmtId="0" fontId="61" fillId="57" borderId="97" applyNumberFormat="0" applyAlignment="0" applyProtection="0"/>
    <xf numFmtId="0" fontId="61" fillId="57" borderId="97" applyNumberFormat="0" applyAlignment="0" applyProtection="0"/>
    <xf numFmtId="0" fontId="61" fillId="57" borderId="97" applyNumberFormat="0" applyAlignment="0" applyProtection="0"/>
    <xf numFmtId="0" fontId="61" fillId="57" borderId="97" applyNumberFormat="0" applyAlignment="0" applyProtection="0"/>
    <xf numFmtId="0" fontId="61" fillId="57" borderId="97" applyNumberFormat="0" applyAlignment="0" applyProtection="0"/>
    <xf numFmtId="0" fontId="61" fillId="57" borderId="97" applyNumberFormat="0" applyAlignment="0" applyProtection="0"/>
    <xf numFmtId="0" fontId="61" fillId="57" borderId="97" applyNumberFormat="0" applyAlignment="0" applyProtection="0"/>
    <xf numFmtId="0" fontId="61" fillId="57" borderId="97" applyNumberFormat="0" applyAlignment="0" applyProtection="0"/>
    <xf numFmtId="0" fontId="61" fillId="57" borderId="97" applyNumberFormat="0" applyAlignment="0" applyProtection="0"/>
    <xf numFmtId="0" fontId="61" fillId="57" borderId="97" applyNumberFormat="0" applyAlignment="0" applyProtection="0"/>
    <xf numFmtId="0" fontId="61" fillId="57" borderId="97" applyNumberFormat="0" applyAlignment="0" applyProtection="0"/>
    <xf numFmtId="0" fontId="61" fillId="57" borderId="97" applyNumberFormat="0" applyAlignment="0" applyProtection="0"/>
    <xf numFmtId="0" fontId="61" fillId="57" borderId="97" applyNumberFormat="0" applyAlignment="0" applyProtection="0"/>
    <xf numFmtId="0" fontId="61" fillId="57" borderId="97" applyNumberFormat="0" applyAlignment="0" applyProtection="0"/>
    <xf numFmtId="0" fontId="61" fillId="57" borderId="97" applyNumberFormat="0" applyAlignment="0" applyProtection="0"/>
    <xf numFmtId="0" fontId="61" fillId="57" borderId="97" applyNumberFormat="0" applyAlignment="0" applyProtection="0"/>
    <xf numFmtId="0" fontId="61" fillId="57" borderId="97" applyNumberFormat="0" applyAlignment="0" applyProtection="0"/>
    <xf numFmtId="0" fontId="61" fillId="57" borderId="97" applyNumberFormat="0" applyAlignment="0" applyProtection="0"/>
    <xf numFmtId="0" fontId="61" fillId="57" borderId="97" applyNumberFormat="0" applyAlignment="0" applyProtection="0"/>
    <xf numFmtId="0" fontId="61" fillId="57" borderId="97" applyNumberFormat="0" applyAlignment="0" applyProtection="0"/>
    <xf numFmtId="0" fontId="61" fillId="57" borderId="97" applyNumberFormat="0" applyAlignment="0" applyProtection="0"/>
    <xf numFmtId="0" fontId="61" fillId="57" borderId="97" applyNumberFormat="0" applyAlignment="0" applyProtection="0"/>
    <xf numFmtId="0" fontId="61" fillId="57" borderId="97" applyNumberFormat="0" applyAlignment="0" applyProtection="0"/>
    <xf numFmtId="0" fontId="61" fillId="57" borderId="97" applyNumberFormat="0" applyAlignment="0" applyProtection="0"/>
    <xf numFmtId="0" fontId="61" fillId="57" borderId="97" applyNumberFormat="0" applyAlignment="0" applyProtection="0"/>
    <xf numFmtId="0" fontId="61" fillId="57" borderId="97" applyNumberFormat="0" applyAlignment="0" applyProtection="0"/>
    <xf numFmtId="0" fontId="61" fillId="57" borderId="97" applyNumberFormat="0" applyAlignment="0" applyProtection="0"/>
    <xf numFmtId="0" fontId="61" fillId="57" borderId="97" applyNumberFormat="0" applyAlignment="0" applyProtection="0"/>
    <xf numFmtId="0" fontId="61" fillId="57" borderId="97" applyNumberFormat="0" applyAlignment="0" applyProtection="0"/>
    <xf numFmtId="0" fontId="61" fillId="57" borderId="97" applyNumberFormat="0" applyAlignment="0" applyProtection="0"/>
    <xf numFmtId="0" fontId="61" fillId="57" borderId="97" applyNumberFormat="0" applyAlignment="0" applyProtection="0"/>
    <xf numFmtId="0" fontId="61" fillId="57" borderId="97" applyNumberFormat="0" applyAlignment="0" applyProtection="0"/>
    <xf numFmtId="0" fontId="61" fillId="57" borderId="97" applyNumberFormat="0" applyAlignment="0" applyProtection="0"/>
    <xf numFmtId="0" fontId="61" fillId="57" borderId="97" applyNumberFormat="0" applyAlignment="0" applyProtection="0"/>
    <xf numFmtId="0" fontId="61" fillId="57" borderId="97" applyNumberFormat="0" applyAlignment="0" applyProtection="0"/>
    <xf numFmtId="0" fontId="61" fillId="57" borderId="97" applyNumberFormat="0" applyAlignment="0" applyProtection="0"/>
    <xf numFmtId="0" fontId="61" fillId="57" borderId="97" applyNumberFormat="0" applyAlignment="0" applyProtection="0"/>
    <xf numFmtId="0" fontId="61" fillId="57" borderId="97" applyNumberFormat="0" applyAlignment="0" applyProtection="0"/>
    <xf numFmtId="0" fontId="61" fillId="57" borderId="97" applyNumberFormat="0" applyAlignment="0" applyProtection="0"/>
    <xf numFmtId="0" fontId="61" fillId="57" borderId="97" applyNumberFormat="0" applyAlignment="0" applyProtection="0"/>
    <xf numFmtId="0" fontId="61" fillId="57" borderId="97" applyNumberFormat="0" applyAlignment="0" applyProtection="0"/>
    <xf numFmtId="0" fontId="61" fillId="57" borderId="97" applyNumberFormat="0" applyAlignment="0" applyProtection="0"/>
    <xf numFmtId="0" fontId="61" fillId="57" borderId="97" applyNumberFormat="0" applyAlignment="0" applyProtection="0"/>
    <xf numFmtId="0" fontId="61" fillId="57" borderId="97" applyNumberFormat="0" applyAlignment="0" applyProtection="0"/>
    <xf numFmtId="0" fontId="61" fillId="57" borderId="97" applyNumberFormat="0" applyAlignment="0" applyProtection="0"/>
    <xf numFmtId="0" fontId="61" fillId="57" borderId="97" applyNumberFormat="0" applyAlignment="0" applyProtection="0"/>
    <xf numFmtId="0" fontId="61" fillId="57" borderId="97" applyNumberFormat="0" applyAlignment="0" applyProtection="0"/>
    <xf numFmtId="0" fontId="61" fillId="57" borderId="97" applyNumberFormat="0" applyAlignment="0" applyProtection="0"/>
    <xf numFmtId="0" fontId="61" fillId="57" borderId="97" applyNumberFormat="0" applyAlignment="0" applyProtection="0"/>
    <xf numFmtId="0" fontId="61" fillId="57" borderId="97" applyNumberFormat="0" applyAlignment="0" applyProtection="0"/>
    <xf numFmtId="0" fontId="61" fillId="57" borderId="97" applyNumberFormat="0" applyAlignment="0" applyProtection="0"/>
    <xf numFmtId="0" fontId="61" fillId="57" borderId="97" applyNumberFormat="0" applyAlignment="0" applyProtection="0"/>
    <xf numFmtId="0" fontId="61" fillId="57" borderId="97" applyNumberFormat="0" applyAlignment="0" applyProtection="0"/>
    <xf numFmtId="0" fontId="61" fillId="57" borderId="97" applyNumberFormat="0" applyAlignment="0" applyProtection="0"/>
    <xf numFmtId="0" fontId="61" fillId="57" borderId="97" applyNumberFormat="0" applyAlignment="0" applyProtection="0"/>
    <xf numFmtId="0" fontId="61" fillId="57" borderId="97" applyNumberFormat="0" applyAlignment="0" applyProtection="0"/>
    <xf numFmtId="0" fontId="61" fillId="57" borderId="97" applyNumberFormat="0" applyAlignment="0" applyProtection="0"/>
    <xf numFmtId="0" fontId="61" fillId="57" borderId="97" applyNumberFormat="0" applyAlignment="0" applyProtection="0"/>
    <xf numFmtId="0" fontId="61" fillId="57" borderId="97" applyNumberFormat="0" applyAlignment="0" applyProtection="0"/>
    <xf numFmtId="0" fontId="61" fillId="57" borderId="97" applyNumberFormat="0" applyAlignment="0" applyProtection="0"/>
    <xf numFmtId="0" fontId="61" fillId="57" borderId="97" applyNumberFormat="0" applyAlignment="0" applyProtection="0"/>
    <xf numFmtId="0" fontId="61" fillId="57" borderId="97" applyNumberFormat="0" applyAlignment="0" applyProtection="0"/>
    <xf numFmtId="0" fontId="61" fillId="57" borderId="97" applyNumberFormat="0" applyAlignment="0" applyProtection="0"/>
    <xf numFmtId="0" fontId="61" fillId="57" borderId="97" applyNumberFormat="0" applyAlignment="0" applyProtection="0"/>
    <xf numFmtId="0" fontId="61" fillId="57" borderId="97" applyNumberFormat="0" applyAlignment="0" applyProtection="0"/>
    <xf numFmtId="0" fontId="61" fillId="57" borderId="97" applyNumberFormat="0" applyAlignment="0" applyProtection="0"/>
    <xf numFmtId="0" fontId="61" fillId="57" borderId="97" applyNumberFormat="0" applyAlignment="0" applyProtection="0"/>
    <xf numFmtId="0" fontId="61" fillId="57" borderId="97" applyNumberFormat="0" applyAlignment="0" applyProtection="0"/>
    <xf numFmtId="0" fontId="61" fillId="57" borderId="97" applyNumberFormat="0" applyAlignment="0" applyProtection="0"/>
    <xf numFmtId="0" fontId="61" fillId="57" borderId="97" applyNumberFormat="0" applyAlignment="0" applyProtection="0"/>
    <xf numFmtId="0" fontId="61" fillId="57" borderId="97" applyNumberFormat="0" applyAlignment="0" applyProtection="0"/>
    <xf numFmtId="0" fontId="61" fillId="57" borderId="97" applyNumberFormat="0" applyAlignment="0" applyProtection="0"/>
    <xf numFmtId="0" fontId="61" fillId="57" borderId="97" applyNumberFormat="0" applyAlignment="0" applyProtection="0"/>
    <xf numFmtId="0" fontId="61" fillId="57" borderId="97" applyNumberFormat="0" applyAlignment="0" applyProtection="0"/>
    <xf numFmtId="0" fontId="61" fillId="57" borderId="97" applyNumberFormat="0" applyAlignment="0" applyProtection="0"/>
    <xf numFmtId="0" fontId="61" fillId="57" borderId="97" applyNumberFormat="0" applyAlignment="0" applyProtection="0"/>
    <xf numFmtId="0" fontId="61" fillId="57" borderId="97" applyNumberFormat="0" applyAlignment="0" applyProtection="0"/>
    <xf numFmtId="0" fontId="61" fillId="57" borderId="97" applyNumberFormat="0" applyAlignment="0" applyProtection="0"/>
    <xf numFmtId="0" fontId="61" fillId="57" borderId="97" applyNumberFormat="0" applyAlignment="0" applyProtection="0"/>
    <xf numFmtId="0" fontId="61" fillId="57" borderId="97" applyNumberFormat="0" applyAlignment="0" applyProtection="0"/>
    <xf numFmtId="0" fontId="61" fillId="57" borderId="97" applyNumberFormat="0" applyAlignment="0" applyProtection="0"/>
    <xf numFmtId="0" fontId="61" fillId="57" borderId="97" applyNumberFormat="0" applyAlignment="0" applyProtection="0"/>
    <xf numFmtId="0" fontId="61" fillId="57" borderId="97" applyNumberFormat="0" applyAlignment="0" applyProtection="0"/>
    <xf numFmtId="0" fontId="61" fillId="57" borderId="97" applyNumberFormat="0" applyAlignment="0" applyProtection="0"/>
    <xf numFmtId="0" fontId="61" fillId="57" borderId="97" applyNumberFormat="0" applyAlignment="0" applyProtection="0"/>
    <xf numFmtId="0" fontId="61" fillId="57" borderId="97" applyNumberFormat="0" applyAlignment="0" applyProtection="0"/>
    <xf numFmtId="0" fontId="61" fillId="57" borderId="97" applyNumberFormat="0" applyAlignment="0" applyProtection="0"/>
    <xf numFmtId="0" fontId="61" fillId="57" borderId="97" applyNumberFormat="0" applyAlignment="0" applyProtection="0"/>
    <xf numFmtId="0" fontId="61" fillId="57" borderId="97" applyNumberFormat="0" applyAlignment="0" applyProtection="0"/>
    <xf numFmtId="0" fontId="61" fillId="57" borderId="97" applyNumberFormat="0" applyAlignment="0" applyProtection="0"/>
    <xf numFmtId="0" fontId="61" fillId="57" borderId="97" applyNumberFormat="0" applyAlignment="0" applyProtection="0"/>
    <xf numFmtId="0" fontId="61" fillId="57" borderId="97" applyNumberFormat="0" applyAlignment="0" applyProtection="0"/>
    <xf numFmtId="0" fontId="61" fillId="57" borderId="97" applyNumberFormat="0" applyAlignment="0" applyProtection="0"/>
    <xf numFmtId="0" fontId="61" fillId="57" borderId="97" applyNumberFormat="0" applyAlignment="0" applyProtection="0"/>
    <xf numFmtId="0" fontId="61" fillId="57" borderId="97" applyNumberFormat="0" applyAlignment="0" applyProtection="0"/>
    <xf numFmtId="0" fontId="61" fillId="57" borderId="97" applyNumberFormat="0" applyAlignment="0" applyProtection="0"/>
    <xf numFmtId="0" fontId="61" fillId="57" borderId="97" applyNumberFormat="0" applyAlignment="0" applyProtection="0"/>
    <xf numFmtId="0" fontId="61" fillId="57" borderId="97" applyNumberFormat="0" applyAlignment="0" applyProtection="0"/>
    <xf numFmtId="0" fontId="61" fillId="57" borderId="97" applyNumberFormat="0" applyAlignment="0" applyProtection="0"/>
    <xf numFmtId="0" fontId="61" fillId="57" borderId="97" applyNumberFormat="0" applyAlignment="0" applyProtection="0"/>
    <xf numFmtId="0" fontId="61" fillId="57" borderId="97" applyNumberFormat="0" applyAlignment="0" applyProtection="0"/>
    <xf numFmtId="0" fontId="61" fillId="57" borderId="97" applyNumberFormat="0" applyAlignment="0" applyProtection="0"/>
    <xf numFmtId="0" fontId="61" fillId="57" borderId="97" applyNumberFormat="0" applyAlignment="0" applyProtection="0"/>
    <xf numFmtId="0" fontId="61" fillId="57" borderId="97" applyNumberFormat="0" applyAlignment="0" applyProtection="0"/>
    <xf numFmtId="0" fontId="61" fillId="57" borderId="97" applyNumberFormat="0" applyAlignment="0" applyProtection="0"/>
    <xf numFmtId="0" fontId="61" fillId="57" borderId="97" applyNumberFormat="0" applyAlignment="0" applyProtection="0"/>
    <xf numFmtId="0" fontId="61" fillId="57" borderId="97" applyNumberFormat="0" applyAlignment="0" applyProtection="0"/>
    <xf numFmtId="0" fontId="61" fillId="57" borderId="97" applyNumberFormat="0" applyAlignment="0" applyProtection="0"/>
    <xf numFmtId="0" fontId="61" fillId="57" borderId="97" applyNumberFormat="0" applyAlignment="0" applyProtection="0"/>
    <xf numFmtId="0" fontId="61" fillId="57" borderId="97" applyNumberFormat="0" applyAlignment="0" applyProtection="0"/>
    <xf numFmtId="0" fontId="61" fillId="57" borderId="97" applyNumberFormat="0" applyAlignment="0" applyProtection="0"/>
    <xf numFmtId="0" fontId="61" fillId="57" borderId="97" applyNumberFormat="0" applyAlignment="0" applyProtection="0"/>
    <xf numFmtId="0" fontId="61" fillId="57" borderId="97" applyNumberFormat="0" applyAlignment="0" applyProtection="0"/>
    <xf numFmtId="0" fontId="61" fillId="57" borderId="97" applyNumberFormat="0" applyAlignment="0" applyProtection="0"/>
    <xf numFmtId="0" fontId="61" fillId="57" borderId="97" applyNumberFormat="0" applyAlignment="0" applyProtection="0"/>
    <xf numFmtId="0" fontId="61" fillId="57" borderId="97" applyNumberFormat="0" applyAlignment="0" applyProtection="0"/>
    <xf numFmtId="0" fontId="61" fillId="57" borderId="97" applyNumberFormat="0" applyAlignment="0" applyProtection="0"/>
    <xf numFmtId="0" fontId="61" fillId="57" borderId="97" applyNumberFormat="0" applyAlignment="0" applyProtection="0"/>
    <xf numFmtId="0" fontId="61" fillId="57" borderId="97" applyNumberFormat="0" applyAlignment="0" applyProtection="0"/>
    <xf numFmtId="0" fontId="61" fillId="57" borderId="97" applyNumberFormat="0" applyAlignment="0" applyProtection="0"/>
    <xf numFmtId="0" fontId="61" fillId="57" borderId="97" applyNumberFormat="0" applyAlignment="0" applyProtection="0"/>
    <xf numFmtId="0" fontId="61" fillId="57" borderId="97" applyNumberFormat="0" applyAlignment="0" applyProtection="0"/>
    <xf numFmtId="0" fontId="61" fillId="57" borderId="97" applyNumberFormat="0" applyAlignment="0" applyProtection="0"/>
    <xf numFmtId="0" fontId="61" fillId="57" borderId="97" applyNumberFormat="0" applyAlignment="0" applyProtection="0"/>
    <xf numFmtId="0" fontId="61" fillId="57" borderId="97" applyNumberFormat="0" applyAlignment="0" applyProtection="0"/>
    <xf numFmtId="0" fontId="61" fillId="57" borderId="97" applyNumberFormat="0" applyAlignment="0" applyProtection="0"/>
    <xf numFmtId="0" fontId="61" fillId="57" borderId="97" applyNumberFormat="0" applyAlignment="0" applyProtection="0"/>
    <xf numFmtId="0" fontId="61" fillId="57" borderId="97" applyNumberFormat="0" applyAlignment="0" applyProtection="0"/>
    <xf numFmtId="0" fontId="61" fillId="57" borderId="97" applyNumberFormat="0" applyAlignment="0" applyProtection="0"/>
    <xf numFmtId="0" fontId="61" fillId="57" borderId="97" applyNumberFormat="0" applyAlignment="0" applyProtection="0"/>
    <xf numFmtId="0" fontId="61" fillId="57" borderId="97" applyNumberFormat="0" applyAlignment="0" applyProtection="0"/>
    <xf numFmtId="0" fontId="61" fillId="57" borderId="97" applyNumberFormat="0" applyAlignment="0" applyProtection="0"/>
    <xf numFmtId="0" fontId="61" fillId="57" borderId="97" applyNumberFormat="0" applyAlignment="0" applyProtection="0"/>
    <xf numFmtId="0" fontId="61" fillId="57" borderId="97" applyNumberFormat="0" applyAlignment="0" applyProtection="0"/>
    <xf numFmtId="0" fontId="61" fillId="57" borderId="97" applyNumberFormat="0" applyAlignment="0" applyProtection="0"/>
    <xf numFmtId="0" fontId="61" fillId="57" borderId="97" applyNumberFormat="0" applyAlignment="0" applyProtection="0"/>
    <xf numFmtId="0" fontId="61" fillId="57" borderId="97" applyNumberFormat="0" applyAlignment="0" applyProtection="0"/>
    <xf numFmtId="0" fontId="61" fillId="57" borderId="97" applyNumberFormat="0" applyAlignment="0" applyProtection="0"/>
    <xf numFmtId="0" fontId="61" fillId="57" borderId="97" applyNumberFormat="0" applyAlignment="0" applyProtection="0"/>
    <xf numFmtId="0" fontId="61" fillId="57" borderId="97" applyNumberFormat="0" applyAlignment="0" applyProtection="0"/>
    <xf numFmtId="0" fontId="61" fillId="57" borderId="97" applyNumberFormat="0" applyAlignment="0" applyProtection="0"/>
    <xf numFmtId="0" fontId="61" fillId="57" borderId="97" applyNumberFormat="0" applyAlignment="0" applyProtection="0"/>
    <xf numFmtId="0" fontId="61" fillId="57" borderId="97" applyNumberFormat="0" applyAlignment="0" applyProtection="0"/>
    <xf numFmtId="0" fontId="61" fillId="57" borderId="97" applyNumberFormat="0" applyAlignment="0" applyProtection="0"/>
    <xf numFmtId="0" fontId="61" fillId="57" borderId="97" applyNumberFormat="0" applyAlignment="0" applyProtection="0"/>
    <xf numFmtId="0" fontId="61" fillId="57" borderId="97" applyNumberFormat="0" applyAlignment="0" applyProtection="0"/>
    <xf numFmtId="0" fontId="61" fillId="57" borderId="97" applyNumberFormat="0" applyAlignment="0" applyProtection="0"/>
    <xf numFmtId="0" fontId="61" fillId="57" borderId="97" applyNumberFormat="0" applyAlignment="0" applyProtection="0"/>
    <xf numFmtId="0" fontId="61" fillId="57" borderId="97" applyNumberFormat="0" applyAlignment="0" applyProtection="0"/>
    <xf numFmtId="0" fontId="61" fillId="57" borderId="97" applyNumberFormat="0" applyAlignment="0" applyProtection="0"/>
    <xf numFmtId="0" fontId="61" fillId="57" borderId="97" applyNumberFormat="0" applyAlignment="0" applyProtection="0"/>
    <xf numFmtId="0" fontId="61" fillId="57" borderId="97" applyNumberFormat="0" applyAlignment="0" applyProtection="0"/>
    <xf numFmtId="0" fontId="61" fillId="57" borderId="97" applyNumberFormat="0" applyAlignment="0" applyProtection="0"/>
    <xf numFmtId="0" fontId="61" fillId="57" borderId="97" applyNumberFormat="0" applyAlignment="0" applyProtection="0"/>
    <xf numFmtId="0" fontId="61" fillId="57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44" fillId="0" borderId="17" applyNumberFormat="0" applyFill="0" applyAlignment="0" applyProtection="0"/>
    <xf numFmtId="0" fontId="99" fillId="0" borderId="17" applyNumberFormat="0" applyFill="0" applyAlignment="0" applyProtection="0"/>
    <xf numFmtId="0" fontId="145" fillId="2" borderId="0" applyNumberFormat="0" applyBorder="0" applyAlignment="0" applyProtection="0"/>
    <xf numFmtId="0" fontId="100" fillId="2" borderId="0" applyNumberFormat="0" applyBorder="0" applyAlignment="0" applyProtection="0"/>
    <xf numFmtId="0" fontId="100" fillId="2" borderId="0" applyNumberFormat="0" applyBorder="0" applyAlignment="0" applyProtection="0"/>
    <xf numFmtId="0" fontId="2" fillId="0" borderId="0"/>
    <xf numFmtId="0" fontId="131" fillId="0" borderId="0">
      <alignment horizontal="left" vertical="top" wrapText="1"/>
    </xf>
    <xf numFmtId="0" fontId="4" fillId="0" borderId="0"/>
    <xf numFmtId="0" fontId="1" fillId="0" borderId="0"/>
    <xf numFmtId="0" fontId="87" fillId="0" borderId="0"/>
    <xf numFmtId="0" fontId="146" fillId="0" borderId="0"/>
    <xf numFmtId="0" fontId="3" fillId="0" borderId="0"/>
    <xf numFmtId="0" fontId="88" fillId="0" borderId="0"/>
    <xf numFmtId="0" fontId="28" fillId="0" borderId="0">
      <alignment horizontal="left" vertical="top" wrapText="1"/>
    </xf>
    <xf numFmtId="0" fontId="5" fillId="0" borderId="0"/>
    <xf numFmtId="0" fontId="28" fillId="0" borderId="0">
      <alignment horizontal="left" vertical="top" wrapText="1"/>
    </xf>
    <xf numFmtId="0" fontId="88" fillId="0" borderId="0"/>
    <xf numFmtId="0" fontId="3" fillId="0" borderId="0"/>
    <xf numFmtId="0" fontId="3" fillId="0" borderId="0"/>
    <xf numFmtId="0" fontId="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" fillId="0" borderId="0"/>
    <xf numFmtId="0" fontId="6" fillId="0" borderId="0"/>
    <xf numFmtId="0" fontId="28" fillId="0" borderId="0">
      <alignment horizontal="left" vertical="top" wrapText="1"/>
    </xf>
    <xf numFmtId="0" fontId="28" fillId="0" borderId="0">
      <alignment horizontal="left" vertical="top" wrapText="1"/>
    </xf>
    <xf numFmtId="0" fontId="6" fillId="0" borderId="0"/>
    <xf numFmtId="0" fontId="6" fillId="0" borderId="0"/>
    <xf numFmtId="0" fontId="88" fillId="0" borderId="0"/>
    <xf numFmtId="0" fontId="28" fillId="0" borderId="0">
      <alignment horizontal="left" vertical="top" wrapText="1"/>
    </xf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133" fillId="28" borderId="19" applyNumberFormat="0" applyFont="0" applyAlignment="0" applyProtection="0"/>
    <xf numFmtId="0" fontId="88" fillId="28" borderId="19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4" fillId="24" borderId="100" applyNumberFormat="0" applyFont="0" applyAlignment="0" applyProtection="0"/>
    <xf numFmtId="0" fontId="4" fillId="24" borderId="100" applyNumberFormat="0" applyFont="0" applyAlignment="0" applyProtection="0"/>
    <xf numFmtId="0" fontId="4" fillId="24" borderId="100" applyNumberFormat="0" applyFont="0" applyAlignment="0" applyProtection="0"/>
    <xf numFmtId="0" fontId="4" fillId="24" borderId="100" applyNumberFormat="0" applyFont="0" applyAlignment="0" applyProtection="0"/>
    <xf numFmtId="0" fontId="4" fillId="24" borderId="100" applyNumberFormat="0" applyFont="0" applyAlignment="0" applyProtection="0"/>
    <xf numFmtId="0" fontId="4" fillId="24" borderId="100" applyNumberFormat="0" applyFont="0" applyAlignment="0" applyProtection="0"/>
    <xf numFmtId="0" fontId="4" fillId="24" borderId="100" applyNumberFormat="0" applyFont="0" applyAlignment="0" applyProtection="0"/>
    <xf numFmtId="0" fontId="4" fillId="24" borderId="100" applyNumberFormat="0" applyFont="0" applyAlignment="0" applyProtection="0"/>
    <xf numFmtId="0" fontId="4" fillId="24" borderId="100" applyNumberFormat="0" applyFont="0" applyAlignment="0" applyProtection="0"/>
    <xf numFmtId="0" fontId="4" fillId="24" borderId="100" applyNumberFormat="0" applyFont="0" applyAlignment="0" applyProtection="0"/>
    <xf numFmtId="0" fontId="4" fillId="24" borderId="100" applyNumberFormat="0" applyFont="0" applyAlignment="0" applyProtection="0"/>
    <xf numFmtId="0" fontId="4" fillId="24" borderId="100" applyNumberFormat="0" applyFont="0" applyAlignment="0" applyProtection="0"/>
    <xf numFmtId="0" fontId="4" fillId="24" borderId="100" applyNumberFormat="0" applyFont="0" applyAlignment="0" applyProtection="0"/>
    <xf numFmtId="0" fontId="4" fillId="24" borderId="100" applyNumberFormat="0" applyFont="0" applyAlignment="0" applyProtection="0"/>
    <xf numFmtId="0" fontId="4" fillId="24" borderId="100" applyNumberFormat="0" applyFont="0" applyAlignment="0" applyProtection="0"/>
    <xf numFmtId="0" fontId="4" fillId="24" borderId="100" applyNumberFormat="0" applyFont="0" applyAlignment="0" applyProtection="0"/>
    <xf numFmtId="0" fontId="4" fillId="24" borderId="100" applyNumberFormat="0" applyFont="0" applyAlignment="0" applyProtection="0"/>
    <xf numFmtId="0" fontId="4" fillId="24" borderId="100" applyNumberFormat="0" applyFont="0" applyAlignment="0" applyProtection="0"/>
    <xf numFmtId="0" fontId="4" fillId="24" borderId="100" applyNumberFormat="0" applyFont="0" applyAlignment="0" applyProtection="0"/>
    <xf numFmtId="0" fontId="4" fillId="24" borderId="100" applyNumberFormat="0" applyFont="0" applyAlignment="0" applyProtection="0"/>
    <xf numFmtId="0" fontId="4" fillId="24" borderId="100" applyNumberFormat="0" applyFont="0" applyAlignment="0" applyProtection="0"/>
    <xf numFmtId="0" fontId="4" fillId="24" borderId="100" applyNumberFormat="0" applyFont="0" applyAlignment="0" applyProtection="0"/>
    <xf numFmtId="0" fontId="4" fillId="24" borderId="100" applyNumberFormat="0" applyFont="0" applyAlignment="0" applyProtection="0"/>
    <xf numFmtId="0" fontId="4" fillId="24" borderId="100" applyNumberFormat="0" applyFont="0" applyAlignment="0" applyProtection="0"/>
    <xf numFmtId="0" fontId="4" fillId="24" borderId="100" applyNumberFormat="0" applyFont="0" applyAlignment="0" applyProtection="0"/>
    <xf numFmtId="0" fontId="4" fillId="24" borderId="100" applyNumberFormat="0" applyFont="0" applyAlignment="0" applyProtection="0"/>
    <xf numFmtId="0" fontId="4" fillId="24" borderId="100" applyNumberFormat="0" applyFont="0" applyAlignment="0" applyProtection="0"/>
    <xf numFmtId="0" fontId="4" fillId="24" borderId="100" applyNumberFormat="0" applyFont="0" applyAlignment="0" applyProtection="0"/>
    <xf numFmtId="0" fontId="4" fillId="24" borderId="100" applyNumberFormat="0" applyFont="0" applyAlignment="0" applyProtection="0"/>
    <xf numFmtId="0" fontId="4" fillId="24" borderId="100" applyNumberFormat="0" applyFont="0" applyAlignment="0" applyProtection="0"/>
    <xf numFmtId="0" fontId="4" fillId="24" borderId="100" applyNumberFormat="0" applyFont="0" applyAlignment="0" applyProtection="0"/>
    <xf numFmtId="0" fontId="4" fillId="24" borderId="100" applyNumberFormat="0" applyFont="0" applyAlignment="0" applyProtection="0"/>
    <xf numFmtId="0" fontId="4" fillId="24" borderId="100" applyNumberFormat="0" applyFont="0" applyAlignment="0" applyProtection="0"/>
    <xf numFmtId="0" fontId="4" fillId="24" borderId="100" applyNumberFormat="0" applyFont="0" applyAlignment="0" applyProtection="0"/>
    <xf numFmtId="0" fontId="4" fillId="24" borderId="100" applyNumberFormat="0" applyFont="0" applyAlignment="0" applyProtection="0"/>
    <xf numFmtId="0" fontId="4" fillId="24" borderId="100" applyNumberFormat="0" applyFont="0" applyAlignment="0" applyProtection="0"/>
    <xf numFmtId="0" fontId="4" fillId="24" borderId="100" applyNumberFormat="0" applyFont="0" applyAlignment="0" applyProtection="0"/>
    <xf numFmtId="0" fontId="4" fillId="24" borderId="100" applyNumberFormat="0" applyFont="0" applyAlignment="0" applyProtection="0"/>
    <xf numFmtId="0" fontId="4" fillId="24" borderId="100" applyNumberFormat="0" applyFont="0" applyAlignment="0" applyProtection="0"/>
    <xf numFmtId="0" fontId="4" fillId="24" borderId="100" applyNumberFormat="0" applyFont="0" applyAlignment="0" applyProtection="0"/>
    <xf numFmtId="0" fontId="4" fillId="24" borderId="100" applyNumberFormat="0" applyFont="0" applyAlignment="0" applyProtection="0"/>
    <xf numFmtId="0" fontId="4" fillId="24" borderId="100" applyNumberFormat="0" applyFont="0" applyAlignment="0" applyProtection="0"/>
    <xf numFmtId="0" fontId="4" fillId="24" borderId="100" applyNumberFormat="0" applyFont="0" applyAlignment="0" applyProtection="0"/>
    <xf numFmtId="0" fontId="4" fillId="24" borderId="100" applyNumberFormat="0" applyFont="0" applyAlignment="0" applyProtection="0"/>
    <xf numFmtId="0" fontId="4" fillId="24" borderId="100" applyNumberFormat="0" applyFont="0" applyAlignment="0" applyProtection="0"/>
    <xf numFmtId="0" fontId="4" fillId="24" borderId="100" applyNumberFormat="0" applyFont="0" applyAlignment="0" applyProtection="0"/>
    <xf numFmtId="0" fontId="4" fillId="24" borderId="100" applyNumberFormat="0" applyFont="0" applyAlignment="0" applyProtection="0"/>
    <xf numFmtId="0" fontId="4" fillId="24" borderId="100" applyNumberFormat="0" applyFont="0" applyAlignment="0" applyProtection="0"/>
    <xf numFmtId="0" fontId="4" fillId="24" borderId="100" applyNumberFormat="0" applyFont="0" applyAlignment="0" applyProtection="0"/>
    <xf numFmtId="0" fontId="4" fillId="24" borderId="100" applyNumberFormat="0" applyFont="0" applyAlignment="0" applyProtection="0"/>
    <xf numFmtId="0" fontId="4" fillId="24" borderId="100" applyNumberFormat="0" applyFont="0" applyAlignment="0" applyProtection="0"/>
    <xf numFmtId="0" fontId="4" fillId="24" borderId="100" applyNumberFormat="0" applyFont="0" applyAlignment="0" applyProtection="0"/>
    <xf numFmtId="0" fontId="4" fillId="24" borderId="100" applyNumberFormat="0" applyFont="0" applyAlignment="0" applyProtection="0"/>
    <xf numFmtId="0" fontId="4" fillId="24" borderId="100" applyNumberFormat="0" applyFont="0" applyAlignment="0" applyProtection="0"/>
    <xf numFmtId="0" fontId="4" fillId="24" borderId="100" applyNumberFormat="0" applyFont="0" applyAlignment="0" applyProtection="0"/>
    <xf numFmtId="0" fontId="4" fillId="24" borderId="100" applyNumberFormat="0" applyFont="0" applyAlignment="0" applyProtection="0"/>
    <xf numFmtId="0" fontId="4" fillId="24" borderId="100" applyNumberFormat="0" applyFont="0" applyAlignment="0" applyProtection="0"/>
    <xf numFmtId="0" fontId="4" fillId="24" borderId="100" applyNumberFormat="0" applyFont="0" applyAlignment="0" applyProtection="0"/>
    <xf numFmtId="0" fontId="4" fillId="24" borderId="100" applyNumberFormat="0" applyFont="0" applyAlignment="0" applyProtection="0"/>
    <xf numFmtId="0" fontId="4" fillId="24" borderId="100" applyNumberFormat="0" applyFont="0" applyAlignment="0" applyProtection="0"/>
    <xf numFmtId="0" fontId="4" fillId="24" borderId="100" applyNumberFormat="0" applyFont="0" applyAlignment="0" applyProtection="0"/>
    <xf numFmtId="0" fontId="4" fillId="24" borderId="100" applyNumberFormat="0" applyFont="0" applyAlignment="0" applyProtection="0"/>
    <xf numFmtId="0" fontId="4" fillId="24" borderId="100" applyNumberFormat="0" applyFont="0" applyAlignment="0" applyProtection="0"/>
    <xf numFmtId="0" fontId="4" fillId="24" borderId="100" applyNumberFormat="0" applyFont="0" applyAlignment="0" applyProtection="0"/>
    <xf numFmtId="0" fontId="4" fillId="24" borderId="100" applyNumberFormat="0" applyFont="0" applyAlignment="0" applyProtection="0"/>
    <xf numFmtId="0" fontId="4" fillId="24" borderId="100" applyNumberFormat="0" applyFont="0" applyAlignment="0" applyProtection="0"/>
    <xf numFmtId="0" fontId="4" fillId="24" borderId="100" applyNumberFormat="0" applyFont="0" applyAlignment="0" applyProtection="0"/>
    <xf numFmtId="0" fontId="4" fillId="24" borderId="100" applyNumberFormat="0" applyFont="0" applyAlignment="0" applyProtection="0"/>
    <xf numFmtId="0" fontId="4" fillId="24" borderId="100" applyNumberFormat="0" applyFont="0" applyAlignment="0" applyProtection="0"/>
    <xf numFmtId="0" fontId="4" fillId="24" borderId="100" applyNumberFormat="0" applyFont="0" applyAlignment="0" applyProtection="0"/>
    <xf numFmtId="0" fontId="4" fillId="24" borderId="100" applyNumberFormat="0" applyFont="0" applyAlignment="0" applyProtection="0"/>
    <xf numFmtId="0" fontId="4" fillId="24" borderId="100" applyNumberFormat="0" applyFont="0" applyAlignment="0" applyProtection="0"/>
    <xf numFmtId="0" fontId="4" fillId="24" borderId="100" applyNumberFormat="0" applyFont="0" applyAlignment="0" applyProtection="0"/>
    <xf numFmtId="0" fontId="4" fillId="24" borderId="100" applyNumberFormat="0" applyFont="0" applyAlignment="0" applyProtection="0"/>
    <xf numFmtId="0" fontId="4" fillId="24" borderId="100" applyNumberFormat="0" applyFont="0" applyAlignment="0" applyProtection="0"/>
    <xf numFmtId="0" fontId="4" fillId="24" borderId="100" applyNumberFormat="0" applyFont="0" applyAlignment="0" applyProtection="0"/>
    <xf numFmtId="0" fontId="4" fillId="24" borderId="100" applyNumberFormat="0" applyFont="0" applyAlignment="0" applyProtection="0"/>
    <xf numFmtId="0" fontId="4" fillId="24" borderId="100" applyNumberFormat="0" applyFont="0" applyAlignment="0" applyProtection="0"/>
    <xf numFmtId="0" fontId="4" fillId="24" borderId="100" applyNumberFormat="0" applyFont="0" applyAlignment="0" applyProtection="0"/>
    <xf numFmtId="0" fontId="4" fillId="24" borderId="100" applyNumberFormat="0" applyFont="0" applyAlignment="0" applyProtection="0"/>
    <xf numFmtId="0" fontId="4" fillId="24" borderId="100" applyNumberFormat="0" applyFont="0" applyAlignment="0" applyProtection="0"/>
    <xf numFmtId="0" fontId="4" fillId="24" borderId="100" applyNumberFormat="0" applyFont="0" applyAlignment="0" applyProtection="0"/>
    <xf numFmtId="0" fontId="4" fillId="24" borderId="100" applyNumberFormat="0" applyFont="0" applyAlignment="0" applyProtection="0"/>
    <xf numFmtId="0" fontId="4" fillId="24" borderId="100" applyNumberFormat="0" applyFont="0" applyAlignment="0" applyProtection="0"/>
    <xf numFmtId="0" fontId="4" fillId="24" borderId="100" applyNumberFormat="0" applyFont="0" applyAlignment="0" applyProtection="0"/>
    <xf numFmtId="0" fontId="4" fillId="24" borderId="100" applyNumberFormat="0" applyFont="0" applyAlignment="0" applyProtection="0"/>
    <xf numFmtId="0" fontId="4" fillId="24" borderId="100" applyNumberFormat="0" applyFont="0" applyAlignment="0" applyProtection="0"/>
    <xf numFmtId="0" fontId="4" fillId="24" borderId="100" applyNumberFormat="0" applyFont="0" applyAlignment="0" applyProtection="0"/>
    <xf numFmtId="0" fontId="4" fillId="24" borderId="100" applyNumberFormat="0" applyFont="0" applyAlignment="0" applyProtection="0"/>
    <xf numFmtId="0" fontId="4" fillId="24" borderId="100" applyNumberFormat="0" applyFont="0" applyAlignment="0" applyProtection="0"/>
    <xf numFmtId="0" fontId="4" fillId="24" borderId="100" applyNumberFormat="0" applyFont="0" applyAlignment="0" applyProtection="0"/>
    <xf numFmtId="0" fontId="4" fillId="24" borderId="100" applyNumberFormat="0" applyFont="0" applyAlignment="0" applyProtection="0"/>
    <xf numFmtId="0" fontId="4" fillId="24" borderId="100" applyNumberFormat="0" applyFont="0" applyAlignment="0" applyProtection="0"/>
    <xf numFmtId="0" fontId="4" fillId="24" borderId="100" applyNumberFormat="0" applyFont="0" applyAlignment="0" applyProtection="0"/>
    <xf numFmtId="0" fontId="4" fillId="24" borderId="100" applyNumberFormat="0" applyFont="0" applyAlignment="0" applyProtection="0"/>
    <xf numFmtId="0" fontId="4" fillId="24" borderId="100" applyNumberFormat="0" applyFont="0" applyAlignment="0" applyProtection="0"/>
    <xf numFmtId="0" fontId="4" fillId="24" borderId="100" applyNumberFormat="0" applyFont="0" applyAlignment="0" applyProtection="0"/>
    <xf numFmtId="0" fontId="4" fillId="24" borderId="100" applyNumberFormat="0" applyFont="0" applyAlignment="0" applyProtection="0"/>
    <xf numFmtId="0" fontId="4" fillId="24" borderId="100" applyNumberFormat="0" applyFont="0" applyAlignment="0" applyProtection="0"/>
    <xf numFmtId="0" fontId="4" fillId="24" borderId="100" applyNumberFormat="0" applyFont="0" applyAlignment="0" applyProtection="0"/>
    <xf numFmtId="0" fontId="4" fillId="24" borderId="100" applyNumberFormat="0" applyFont="0" applyAlignment="0" applyProtection="0"/>
    <xf numFmtId="0" fontId="4" fillId="24" borderId="100" applyNumberFormat="0" applyFont="0" applyAlignment="0" applyProtection="0"/>
    <xf numFmtId="0" fontId="4" fillId="24" borderId="100" applyNumberFormat="0" applyFont="0" applyAlignment="0" applyProtection="0"/>
    <xf numFmtId="0" fontId="4" fillId="24" borderId="100" applyNumberFormat="0" applyFont="0" applyAlignment="0" applyProtection="0"/>
    <xf numFmtId="0" fontId="4" fillId="24" borderId="100" applyNumberFormat="0" applyFont="0" applyAlignment="0" applyProtection="0"/>
    <xf numFmtId="0" fontId="4" fillId="24" borderId="100" applyNumberFormat="0" applyFont="0" applyAlignment="0" applyProtection="0"/>
    <xf numFmtId="0" fontId="4" fillId="24" borderId="100" applyNumberFormat="0" applyFont="0" applyAlignment="0" applyProtection="0"/>
    <xf numFmtId="0" fontId="4" fillId="24" borderId="100" applyNumberFormat="0" applyFont="0" applyAlignment="0" applyProtection="0"/>
    <xf numFmtId="0" fontId="4" fillId="24" borderId="100" applyNumberFormat="0" applyFont="0" applyAlignment="0" applyProtection="0"/>
    <xf numFmtId="0" fontId="4" fillId="24" borderId="100" applyNumberFormat="0" applyFont="0" applyAlignment="0" applyProtection="0"/>
    <xf numFmtId="0" fontId="4" fillId="24" borderId="100" applyNumberFormat="0" applyFont="0" applyAlignment="0" applyProtection="0"/>
    <xf numFmtId="0" fontId="4" fillId="24" borderId="100" applyNumberFormat="0" applyFont="0" applyAlignment="0" applyProtection="0"/>
    <xf numFmtId="0" fontId="4" fillId="24" borderId="100" applyNumberFormat="0" applyFont="0" applyAlignment="0" applyProtection="0"/>
    <xf numFmtId="0" fontId="4" fillId="24" borderId="100" applyNumberFormat="0" applyFont="0" applyAlignment="0" applyProtection="0"/>
    <xf numFmtId="0" fontId="4" fillId="24" borderId="100" applyNumberFormat="0" applyFont="0" applyAlignment="0" applyProtection="0"/>
    <xf numFmtId="0" fontId="4" fillId="24" borderId="100" applyNumberFormat="0" applyFont="0" applyAlignment="0" applyProtection="0"/>
    <xf numFmtId="0" fontId="4" fillId="24" borderId="100" applyNumberFormat="0" applyFont="0" applyAlignment="0" applyProtection="0"/>
    <xf numFmtId="0" fontId="4" fillId="24" borderId="100" applyNumberFormat="0" applyFont="0" applyAlignment="0" applyProtection="0"/>
    <xf numFmtId="0" fontId="4" fillId="24" borderId="100" applyNumberFormat="0" applyFont="0" applyAlignment="0" applyProtection="0"/>
    <xf numFmtId="0" fontId="4" fillId="24" borderId="100" applyNumberFormat="0" applyFont="0" applyAlignment="0" applyProtection="0"/>
    <xf numFmtId="0" fontId="4" fillId="24" borderId="100" applyNumberFormat="0" applyFont="0" applyAlignment="0" applyProtection="0"/>
    <xf numFmtId="0" fontId="4" fillId="24" borderId="100" applyNumberFormat="0" applyFont="0" applyAlignment="0" applyProtection="0"/>
    <xf numFmtId="0" fontId="4" fillId="24" borderId="100" applyNumberFormat="0" applyFont="0" applyAlignment="0" applyProtection="0"/>
    <xf numFmtId="0" fontId="4" fillId="24" borderId="100" applyNumberFormat="0" applyFont="0" applyAlignment="0" applyProtection="0"/>
    <xf numFmtId="0" fontId="4" fillId="24" borderId="100" applyNumberFormat="0" applyFont="0" applyAlignment="0" applyProtection="0"/>
    <xf numFmtId="0" fontId="4" fillId="24" borderId="100" applyNumberFormat="0" applyFont="0" applyAlignment="0" applyProtection="0"/>
    <xf numFmtId="0" fontId="4" fillId="24" borderId="100" applyNumberFormat="0" applyFont="0" applyAlignment="0" applyProtection="0"/>
    <xf numFmtId="0" fontId="4" fillId="24" borderId="100" applyNumberFormat="0" applyFont="0" applyAlignment="0" applyProtection="0"/>
    <xf numFmtId="0" fontId="4" fillId="24" borderId="100" applyNumberFormat="0" applyFont="0" applyAlignment="0" applyProtection="0"/>
    <xf numFmtId="0" fontId="4" fillId="24" borderId="100" applyNumberFormat="0" applyFont="0" applyAlignment="0" applyProtection="0"/>
    <xf numFmtId="0" fontId="4" fillId="24" borderId="100" applyNumberFormat="0" applyFont="0" applyAlignment="0" applyProtection="0"/>
    <xf numFmtId="0" fontId="4" fillId="24" borderId="100" applyNumberFormat="0" applyFont="0" applyAlignment="0" applyProtection="0"/>
    <xf numFmtId="0" fontId="4" fillId="24" borderId="100" applyNumberFormat="0" applyFont="0" applyAlignment="0" applyProtection="0"/>
    <xf numFmtId="0" fontId="4" fillId="24" borderId="100" applyNumberFormat="0" applyFont="0" applyAlignment="0" applyProtection="0"/>
    <xf numFmtId="0" fontId="4" fillId="24" borderId="100" applyNumberFormat="0" applyFont="0" applyAlignment="0" applyProtection="0"/>
    <xf numFmtId="0" fontId="4" fillId="24" borderId="100" applyNumberFormat="0" applyFont="0" applyAlignment="0" applyProtection="0"/>
    <xf numFmtId="0" fontId="4" fillId="24" borderId="100" applyNumberFormat="0" applyFont="0" applyAlignment="0" applyProtection="0"/>
    <xf numFmtId="0" fontId="4" fillId="24" borderId="100" applyNumberFormat="0" applyFont="0" applyAlignment="0" applyProtection="0"/>
    <xf numFmtId="0" fontId="4" fillId="24" borderId="100" applyNumberFormat="0" applyFont="0" applyAlignment="0" applyProtection="0"/>
    <xf numFmtId="0" fontId="4" fillId="24" borderId="100" applyNumberFormat="0" applyFont="0" applyAlignment="0" applyProtection="0"/>
    <xf numFmtId="0" fontId="4" fillId="24" borderId="100" applyNumberFormat="0" applyFont="0" applyAlignment="0" applyProtection="0"/>
    <xf numFmtId="0" fontId="4" fillId="24" borderId="100" applyNumberFormat="0" applyFont="0" applyAlignment="0" applyProtection="0"/>
    <xf numFmtId="0" fontId="4" fillId="24" borderId="100" applyNumberFormat="0" applyFont="0" applyAlignment="0" applyProtection="0"/>
    <xf numFmtId="0" fontId="4" fillId="24" borderId="100" applyNumberFormat="0" applyFont="0" applyAlignment="0" applyProtection="0"/>
    <xf numFmtId="0" fontId="4" fillId="24" borderId="100" applyNumberFormat="0" applyFont="0" applyAlignment="0" applyProtection="0"/>
    <xf numFmtId="0" fontId="4" fillId="24" borderId="100" applyNumberFormat="0" applyFont="0" applyAlignment="0" applyProtection="0"/>
    <xf numFmtId="0" fontId="4" fillId="24" borderId="100" applyNumberFormat="0" applyFont="0" applyAlignment="0" applyProtection="0"/>
    <xf numFmtId="0" fontId="4" fillId="24" borderId="100" applyNumberFormat="0" applyFont="0" applyAlignment="0" applyProtection="0"/>
    <xf numFmtId="0" fontId="4" fillId="24" borderId="100" applyNumberFormat="0" applyFont="0" applyAlignment="0" applyProtection="0"/>
    <xf numFmtId="0" fontId="4" fillId="24" borderId="100" applyNumberFormat="0" applyFont="0" applyAlignment="0" applyProtection="0"/>
    <xf numFmtId="0" fontId="4" fillId="24" borderId="100" applyNumberFormat="0" applyFont="0" applyAlignment="0" applyProtection="0"/>
    <xf numFmtId="0" fontId="4" fillId="24" borderId="100" applyNumberFormat="0" applyFont="0" applyAlignment="0" applyProtection="0"/>
    <xf numFmtId="0" fontId="4" fillId="24" borderId="100" applyNumberFormat="0" applyFont="0" applyAlignment="0" applyProtection="0"/>
    <xf numFmtId="0" fontId="4" fillId="24" borderId="100" applyNumberFormat="0" applyFont="0" applyAlignment="0" applyProtection="0"/>
    <xf numFmtId="0" fontId="4" fillId="24" borderId="100" applyNumberFormat="0" applyFont="0" applyAlignment="0" applyProtection="0"/>
    <xf numFmtId="0" fontId="4" fillId="24" borderId="100" applyNumberFormat="0" applyFont="0" applyAlignment="0" applyProtection="0"/>
    <xf numFmtId="0" fontId="4" fillId="24" borderId="100" applyNumberFormat="0" applyFont="0" applyAlignment="0" applyProtection="0"/>
    <xf numFmtId="0" fontId="4" fillId="24" borderId="100" applyNumberFormat="0" applyFont="0" applyAlignment="0" applyProtection="0"/>
    <xf numFmtId="0" fontId="4" fillId="24" borderId="100" applyNumberFormat="0" applyFont="0" applyAlignment="0" applyProtection="0"/>
    <xf numFmtId="0" fontId="4" fillId="24" borderId="100" applyNumberFormat="0" applyFont="0" applyAlignment="0" applyProtection="0"/>
    <xf numFmtId="0" fontId="4" fillId="24" borderId="100" applyNumberFormat="0" applyFont="0" applyAlignment="0" applyProtection="0"/>
    <xf numFmtId="0" fontId="4" fillId="24" borderId="100" applyNumberFormat="0" applyFont="0" applyAlignment="0" applyProtection="0"/>
    <xf numFmtId="0" fontId="4" fillId="24" borderId="100" applyNumberFormat="0" applyFont="0" applyAlignment="0" applyProtection="0"/>
    <xf numFmtId="0" fontId="4" fillId="24" borderId="100" applyNumberFormat="0" applyFont="0" applyAlignment="0" applyProtection="0"/>
    <xf numFmtId="0" fontId="4" fillId="24" borderId="100" applyNumberFormat="0" applyFont="0" applyAlignment="0" applyProtection="0"/>
    <xf numFmtId="0" fontId="4" fillId="24" borderId="100" applyNumberFormat="0" applyFont="0" applyAlignment="0" applyProtection="0"/>
    <xf numFmtId="0" fontId="4" fillId="24" borderId="100" applyNumberFormat="0" applyFont="0" applyAlignment="0" applyProtection="0"/>
    <xf numFmtId="0" fontId="4" fillId="24" borderId="100" applyNumberFormat="0" applyFont="0" applyAlignment="0" applyProtection="0"/>
    <xf numFmtId="0" fontId="4" fillId="24" borderId="100" applyNumberFormat="0" applyFont="0" applyAlignment="0" applyProtection="0"/>
    <xf numFmtId="0" fontId="4" fillId="24" borderId="100" applyNumberFormat="0" applyFont="0" applyAlignment="0" applyProtection="0"/>
    <xf numFmtId="0" fontId="4" fillId="24" borderId="100" applyNumberFormat="0" applyFont="0" applyAlignment="0" applyProtection="0"/>
    <xf numFmtId="0" fontId="4" fillId="24" borderId="100" applyNumberFormat="0" applyFont="0" applyAlignment="0" applyProtection="0"/>
    <xf numFmtId="0" fontId="4" fillId="24" borderId="100" applyNumberFormat="0" applyFont="0" applyAlignment="0" applyProtection="0"/>
    <xf numFmtId="0" fontId="4" fillId="24" borderId="100" applyNumberFormat="0" applyFont="0" applyAlignment="0" applyProtection="0"/>
    <xf numFmtId="0" fontId="4" fillId="24" borderId="100" applyNumberFormat="0" applyFont="0" applyAlignment="0" applyProtection="0"/>
    <xf numFmtId="0" fontId="4" fillId="24" borderId="100" applyNumberFormat="0" applyFont="0" applyAlignment="0" applyProtection="0"/>
    <xf numFmtId="0" fontId="4" fillId="24" borderId="100" applyNumberFormat="0" applyFont="0" applyAlignment="0" applyProtection="0"/>
    <xf numFmtId="0" fontId="4" fillId="24" borderId="100" applyNumberFormat="0" applyFont="0" applyAlignment="0" applyProtection="0"/>
    <xf numFmtId="0" fontId="4" fillId="24" borderId="100" applyNumberFormat="0" applyFont="0" applyAlignment="0" applyProtection="0"/>
    <xf numFmtId="0" fontId="4" fillId="24" borderId="100" applyNumberFormat="0" applyFont="0" applyAlignment="0" applyProtection="0"/>
    <xf numFmtId="0" fontId="4" fillId="24" borderId="100" applyNumberFormat="0" applyFont="0" applyAlignment="0" applyProtection="0"/>
    <xf numFmtId="0" fontId="4" fillId="24" borderId="100" applyNumberFormat="0" applyFont="0" applyAlignment="0" applyProtection="0"/>
    <xf numFmtId="0" fontId="4" fillId="24" borderId="100" applyNumberFormat="0" applyFont="0" applyAlignment="0" applyProtection="0"/>
    <xf numFmtId="0" fontId="4" fillId="24" borderId="100" applyNumberFormat="0" applyFont="0" applyAlignment="0" applyProtection="0"/>
    <xf numFmtId="0" fontId="4" fillId="24" borderId="100" applyNumberFormat="0" applyFont="0" applyAlignment="0" applyProtection="0"/>
    <xf numFmtId="0" fontId="4" fillId="24" borderId="100" applyNumberFormat="0" applyFont="0" applyAlignment="0" applyProtection="0"/>
    <xf numFmtId="0" fontId="4" fillId="24" borderId="100" applyNumberFormat="0" applyFont="0" applyAlignment="0" applyProtection="0"/>
    <xf numFmtId="0" fontId="4" fillId="24" borderId="100" applyNumberFormat="0" applyFont="0" applyAlignment="0" applyProtection="0"/>
    <xf numFmtId="0" fontId="4" fillId="24" borderId="100" applyNumberFormat="0" applyFont="0" applyAlignment="0" applyProtection="0"/>
    <xf numFmtId="0" fontId="4" fillId="24" borderId="100" applyNumberFormat="0" applyFont="0" applyAlignment="0" applyProtection="0"/>
    <xf numFmtId="0" fontId="4" fillId="24" borderId="100" applyNumberFormat="0" applyFont="0" applyAlignment="0" applyProtection="0"/>
    <xf numFmtId="0" fontId="4" fillId="24" borderId="100" applyNumberFormat="0" applyFont="0" applyAlignment="0" applyProtection="0"/>
    <xf numFmtId="0" fontId="4" fillId="24" borderId="100" applyNumberFormat="0" applyFont="0" applyAlignment="0" applyProtection="0"/>
    <xf numFmtId="0" fontId="4" fillId="24" borderId="100" applyNumberFormat="0" applyFont="0" applyAlignment="0" applyProtection="0"/>
    <xf numFmtId="0" fontId="4" fillId="24" borderId="100" applyNumberFormat="0" applyFont="0" applyAlignment="0" applyProtection="0"/>
    <xf numFmtId="0" fontId="4" fillId="24" borderId="100" applyNumberFormat="0" applyFont="0" applyAlignment="0" applyProtection="0"/>
    <xf numFmtId="0" fontId="4" fillId="24" borderId="100" applyNumberFormat="0" applyFont="0" applyAlignment="0" applyProtection="0"/>
    <xf numFmtId="0" fontId="4" fillId="24" borderId="100" applyNumberFormat="0" applyFont="0" applyAlignment="0" applyProtection="0"/>
    <xf numFmtId="0" fontId="4" fillId="24" borderId="100" applyNumberFormat="0" applyFont="0" applyAlignment="0" applyProtection="0"/>
    <xf numFmtId="0" fontId="4" fillId="24" borderId="100" applyNumberFormat="0" applyFont="0" applyAlignment="0" applyProtection="0"/>
    <xf numFmtId="0" fontId="4" fillId="24" borderId="100" applyNumberFormat="0" applyFont="0" applyAlignment="0" applyProtection="0"/>
    <xf numFmtId="0" fontId="4" fillId="24" borderId="100" applyNumberFormat="0" applyFont="0" applyAlignment="0" applyProtection="0"/>
    <xf numFmtId="0" fontId="4" fillId="24" borderId="100" applyNumberFormat="0" applyFont="0" applyAlignment="0" applyProtection="0"/>
    <xf numFmtId="0" fontId="4" fillId="24" borderId="100" applyNumberFormat="0" applyFont="0" applyAlignment="0" applyProtection="0"/>
    <xf numFmtId="0" fontId="4" fillId="24" borderId="100" applyNumberFormat="0" applyFont="0" applyAlignment="0" applyProtection="0"/>
    <xf numFmtId="0" fontId="4" fillId="24" borderId="100" applyNumberFormat="0" applyFont="0" applyAlignment="0" applyProtection="0"/>
    <xf numFmtId="0" fontId="4" fillId="24" borderId="100" applyNumberFormat="0" applyFont="0" applyAlignment="0" applyProtection="0"/>
    <xf numFmtId="0" fontId="4" fillId="24" borderId="100" applyNumberFormat="0" applyFont="0" applyAlignment="0" applyProtection="0"/>
    <xf numFmtId="0" fontId="4" fillId="24" borderId="100" applyNumberFormat="0" applyFont="0" applyAlignment="0" applyProtection="0"/>
    <xf numFmtId="0" fontId="4" fillId="24" borderId="100" applyNumberFormat="0" applyFont="0" applyAlignment="0" applyProtection="0"/>
    <xf numFmtId="0" fontId="4" fillId="24" borderId="100" applyNumberFormat="0" applyFont="0" applyAlignment="0" applyProtection="0"/>
    <xf numFmtId="0" fontId="4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2" fillId="28" borderId="19" applyNumberFormat="0" applyFont="0" applyAlignment="0" applyProtection="0"/>
    <xf numFmtId="0" fontId="2" fillId="28" borderId="19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2" fillId="28" borderId="19" applyNumberFormat="0" applyFont="0" applyAlignment="0" applyProtection="0"/>
    <xf numFmtId="0" fontId="88" fillId="28" borderId="19" applyNumberFormat="0" applyFon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147" fillId="67" borderId="62" applyNumberFormat="0" applyAlignment="0" applyProtection="0"/>
    <xf numFmtId="0" fontId="101" fillId="67" borderId="62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74" fillId="59" borderId="98" applyNumberFormat="0" applyAlignment="0" applyProtection="0"/>
    <xf numFmtId="0" fontId="74" fillId="59" borderId="98" applyNumberFormat="0" applyAlignment="0" applyProtection="0"/>
    <xf numFmtId="0" fontId="74" fillId="59" borderId="98" applyNumberFormat="0" applyAlignment="0" applyProtection="0"/>
    <xf numFmtId="0" fontId="74" fillId="59" borderId="98" applyNumberFormat="0" applyAlignment="0" applyProtection="0"/>
    <xf numFmtId="0" fontId="74" fillId="59" borderId="98" applyNumberFormat="0" applyAlignment="0" applyProtection="0"/>
    <xf numFmtId="0" fontId="74" fillId="59" borderId="98" applyNumberFormat="0" applyAlignment="0" applyProtection="0"/>
    <xf numFmtId="0" fontId="74" fillId="59" borderId="98" applyNumberFormat="0" applyAlignment="0" applyProtection="0"/>
    <xf numFmtId="0" fontId="74" fillId="59" borderId="98" applyNumberFormat="0" applyAlignment="0" applyProtection="0"/>
    <xf numFmtId="0" fontId="74" fillId="59" borderId="98" applyNumberFormat="0" applyAlignment="0" applyProtection="0"/>
    <xf numFmtId="0" fontId="74" fillId="59" borderId="98" applyNumberFormat="0" applyAlignment="0" applyProtection="0"/>
    <xf numFmtId="0" fontId="74" fillId="59" borderId="98" applyNumberFormat="0" applyAlignment="0" applyProtection="0"/>
    <xf numFmtId="0" fontId="74" fillId="59" borderId="98" applyNumberFormat="0" applyAlignment="0" applyProtection="0"/>
    <xf numFmtId="0" fontId="74" fillId="59" borderId="98" applyNumberFormat="0" applyAlignment="0" applyProtection="0"/>
    <xf numFmtId="0" fontId="74" fillId="59" borderId="98" applyNumberFormat="0" applyAlignment="0" applyProtection="0"/>
    <xf numFmtId="0" fontId="74" fillId="59" borderId="98" applyNumberFormat="0" applyAlignment="0" applyProtection="0"/>
    <xf numFmtId="0" fontId="74" fillId="59" borderId="98" applyNumberFormat="0" applyAlignment="0" applyProtection="0"/>
    <xf numFmtId="0" fontId="74" fillId="59" borderId="98" applyNumberFormat="0" applyAlignment="0" applyProtection="0"/>
    <xf numFmtId="0" fontId="74" fillId="59" borderId="98" applyNumberFormat="0" applyAlignment="0" applyProtection="0"/>
    <xf numFmtId="0" fontId="74" fillId="59" borderId="98" applyNumberFormat="0" applyAlignment="0" applyProtection="0"/>
    <xf numFmtId="0" fontId="74" fillId="59" borderId="98" applyNumberFormat="0" applyAlignment="0" applyProtection="0"/>
    <xf numFmtId="0" fontId="74" fillId="59" borderId="98" applyNumberFormat="0" applyAlignment="0" applyProtection="0"/>
    <xf numFmtId="0" fontId="74" fillId="59" borderId="98" applyNumberFormat="0" applyAlignment="0" applyProtection="0"/>
    <xf numFmtId="0" fontId="74" fillId="59" borderId="98" applyNumberFormat="0" applyAlignment="0" applyProtection="0"/>
    <xf numFmtId="0" fontId="74" fillId="59" borderId="98" applyNumberFormat="0" applyAlignment="0" applyProtection="0"/>
    <xf numFmtId="0" fontId="74" fillId="59" borderId="98" applyNumberFormat="0" applyAlignment="0" applyProtection="0"/>
    <xf numFmtId="0" fontId="74" fillId="59" borderId="98" applyNumberFormat="0" applyAlignment="0" applyProtection="0"/>
    <xf numFmtId="0" fontId="74" fillId="59" borderId="98" applyNumberFormat="0" applyAlignment="0" applyProtection="0"/>
    <xf numFmtId="0" fontId="74" fillId="59" borderId="98" applyNumberFormat="0" applyAlignment="0" applyProtection="0"/>
    <xf numFmtId="0" fontId="74" fillId="59" borderId="98" applyNumberFormat="0" applyAlignment="0" applyProtection="0"/>
    <xf numFmtId="0" fontId="74" fillId="59" borderId="98" applyNumberFormat="0" applyAlignment="0" applyProtection="0"/>
    <xf numFmtId="0" fontId="74" fillId="59" borderId="98" applyNumberFormat="0" applyAlignment="0" applyProtection="0"/>
    <xf numFmtId="0" fontId="74" fillId="59" borderId="98" applyNumberFormat="0" applyAlignment="0" applyProtection="0"/>
    <xf numFmtId="0" fontId="74" fillId="59" borderId="98" applyNumberFormat="0" applyAlignment="0" applyProtection="0"/>
    <xf numFmtId="0" fontId="74" fillId="59" borderId="98" applyNumberFormat="0" applyAlignment="0" applyProtection="0"/>
    <xf numFmtId="0" fontId="74" fillId="59" borderId="98" applyNumberFormat="0" applyAlignment="0" applyProtection="0"/>
    <xf numFmtId="0" fontId="74" fillId="59" borderId="98" applyNumberFormat="0" applyAlignment="0" applyProtection="0"/>
    <xf numFmtId="0" fontId="74" fillId="59" borderId="98" applyNumberFormat="0" applyAlignment="0" applyProtection="0"/>
    <xf numFmtId="0" fontId="74" fillId="59" borderId="98" applyNumberFormat="0" applyAlignment="0" applyProtection="0"/>
    <xf numFmtId="0" fontId="74" fillId="59" borderId="98" applyNumberFormat="0" applyAlignment="0" applyProtection="0"/>
    <xf numFmtId="0" fontId="74" fillId="59" borderId="98" applyNumberFormat="0" applyAlignment="0" applyProtection="0"/>
    <xf numFmtId="0" fontId="74" fillId="59" borderId="98" applyNumberFormat="0" applyAlignment="0" applyProtection="0"/>
    <xf numFmtId="0" fontId="74" fillId="59" borderId="98" applyNumberFormat="0" applyAlignment="0" applyProtection="0"/>
    <xf numFmtId="0" fontId="74" fillId="59" borderId="98" applyNumberFormat="0" applyAlignment="0" applyProtection="0"/>
    <xf numFmtId="0" fontId="74" fillId="59" borderId="98" applyNumberFormat="0" applyAlignment="0" applyProtection="0"/>
    <xf numFmtId="0" fontId="74" fillId="59" borderId="98" applyNumberFormat="0" applyAlignment="0" applyProtection="0"/>
    <xf numFmtId="0" fontId="74" fillId="59" borderId="98" applyNumberFormat="0" applyAlignment="0" applyProtection="0"/>
    <xf numFmtId="0" fontId="74" fillId="59" borderId="98" applyNumberFormat="0" applyAlignment="0" applyProtection="0"/>
    <xf numFmtId="0" fontId="74" fillId="59" borderId="98" applyNumberFormat="0" applyAlignment="0" applyProtection="0"/>
    <xf numFmtId="0" fontId="74" fillId="59" borderId="98" applyNumberFormat="0" applyAlignment="0" applyProtection="0"/>
    <xf numFmtId="0" fontId="74" fillId="59" borderId="98" applyNumberFormat="0" applyAlignment="0" applyProtection="0"/>
    <xf numFmtId="0" fontId="74" fillId="59" borderId="98" applyNumberFormat="0" applyAlignment="0" applyProtection="0"/>
    <xf numFmtId="0" fontId="74" fillId="59" borderId="98" applyNumberFormat="0" applyAlignment="0" applyProtection="0"/>
    <xf numFmtId="0" fontId="74" fillId="59" borderId="98" applyNumberFormat="0" applyAlignment="0" applyProtection="0"/>
    <xf numFmtId="0" fontId="74" fillId="59" borderId="98" applyNumberFormat="0" applyAlignment="0" applyProtection="0"/>
    <xf numFmtId="0" fontId="74" fillId="59" borderId="98" applyNumberFormat="0" applyAlignment="0" applyProtection="0"/>
    <xf numFmtId="0" fontId="74" fillId="59" borderId="98" applyNumberFormat="0" applyAlignment="0" applyProtection="0"/>
    <xf numFmtId="0" fontId="74" fillId="59" borderId="98" applyNumberFormat="0" applyAlignment="0" applyProtection="0"/>
    <xf numFmtId="0" fontId="74" fillId="59" borderId="98" applyNumberFormat="0" applyAlignment="0" applyProtection="0"/>
    <xf numFmtId="0" fontId="74" fillId="59" borderId="98" applyNumberFormat="0" applyAlignment="0" applyProtection="0"/>
    <xf numFmtId="0" fontId="74" fillId="59" borderId="98" applyNumberFormat="0" applyAlignment="0" applyProtection="0"/>
    <xf numFmtId="0" fontId="74" fillId="59" borderId="98" applyNumberFormat="0" applyAlignment="0" applyProtection="0"/>
    <xf numFmtId="0" fontId="74" fillId="59" borderId="98" applyNumberFormat="0" applyAlignment="0" applyProtection="0"/>
    <xf numFmtId="0" fontId="74" fillId="59" borderId="98" applyNumberFormat="0" applyAlignment="0" applyProtection="0"/>
    <xf numFmtId="0" fontId="74" fillId="59" borderId="98" applyNumberFormat="0" applyAlignment="0" applyProtection="0"/>
    <xf numFmtId="0" fontId="74" fillId="59" borderId="98" applyNumberFormat="0" applyAlignment="0" applyProtection="0"/>
    <xf numFmtId="0" fontId="74" fillId="59" borderId="98" applyNumberFormat="0" applyAlignment="0" applyProtection="0"/>
    <xf numFmtId="0" fontId="74" fillId="59" borderId="98" applyNumberFormat="0" applyAlignment="0" applyProtection="0"/>
    <xf numFmtId="0" fontId="74" fillId="59" borderId="98" applyNumberFormat="0" applyAlignment="0" applyProtection="0"/>
    <xf numFmtId="0" fontId="74" fillId="59" borderId="98" applyNumberFormat="0" applyAlignment="0" applyProtection="0"/>
    <xf numFmtId="0" fontId="74" fillId="59" borderId="98" applyNumberFormat="0" applyAlignment="0" applyProtection="0"/>
    <xf numFmtId="0" fontId="74" fillId="59" borderId="98" applyNumberFormat="0" applyAlignment="0" applyProtection="0"/>
    <xf numFmtId="0" fontId="74" fillId="59" borderId="98" applyNumberFormat="0" applyAlignment="0" applyProtection="0"/>
    <xf numFmtId="0" fontId="74" fillId="59" borderId="98" applyNumberFormat="0" applyAlignment="0" applyProtection="0"/>
    <xf numFmtId="0" fontId="74" fillId="59" borderId="98" applyNumberFormat="0" applyAlignment="0" applyProtection="0"/>
    <xf numFmtId="0" fontId="74" fillId="59" borderId="98" applyNumberFormat="0" applyAlignment="0" applyProtection="0"/>
    <xf numFmtId="0" fontId="74" fillId="59" borderId="98" applyNumberFormat="0" applyAlignment="0" applyProtection="0"/>
    <xf numFmtId="0" fontId="74" fillId="59" borderId="98" applyNumberFormat="0" applyAlignment="0" applyProtection="0"/>
    <xf numFmtId="0" fontId="74" fillId="59" borderId="98" applyNumberFormat="0" applyAlignment="0" applyProtection="0"/>
    <xf numFmtId="0" fontId="74" fillId="59" borderId="98" applyNumberFormat="0" applyAlignment="0" applyProtection="0"/>
    <xf numFmtId="0" fontId="74" fillId="59" borderId="98" applyNumberFormat="0" applyAlignment="0" applyProtection="0"/>
    <xf numFmtId="0" fontId="74" fillId="59" borderId="98" applyNumberFormat="0" applyAlignment="0" applyProtection="0"/>
    <xf numFmtId="0" fontId="74" fillId="59" borderId="98" applyNumberFormat="0" applyAlignment="0" applyProtection="0"/>
    <xf numFmtId="0" fontId="74" fillId="59" borderId="98" applyNumberFormat="0" applyAlignment="0" applyProtection="0"/>
    <xf numFmtId="0" fontId="74" fillId="59" borderId="98" applyNumberFormat="0" applyAlignment="0" applyProtection="0"/>
    <xf numFmtId="0" fontId="74" fillId="59" borderId="98" applyNumberFormat="0" applyAlignment="0" applyProtection="0"/>
    <xf numFmtId="0" fontId="74" fillId="59" borderId="98" applyNumberFormat="0" applyAlignment="0" applyProtection="0"/>
    <xf numFmtId="0" fontId="74" fillId="59" borderId="98" applyNumberFormat="0" applyAlignment="0" applyProtection="0"/>
    <xf numFmtId="0" fontId="74" fillId="59" borderId="98" applyNumberFormat="0" applyAlignment="0" applyProtection="0"/>
    <xf numFmtId="0" fontId="74" fillId="59" borderId="98" applyNumberFormat="0" applyAlignment="0" applyProtection="0"/>
    <xf numFmtId="0" fontId="74" fillId="59" borderId="98" applyNumberFormat="0" applyAlignment="0" applyProtection="0"/>
    <xf numFmtId="0" fontId="74" fillId="59" borderId="98" applyNumberFormat="0" applyAlignment="0" applyProtection="0"/>
    <xf numFmtId="0" fontId="74" fillId="59" borderId="98" applyNumberFormat="0" applyAlignment="0" applyProtection="0"/>
    <xf numFmtId="0" fontId="74" fillId="59" borderId="98" applyNumberFormat="0" applyAlignment="0" applyProtection="0"/>
    <xf numFmtId="0" fontId="74" fillId="59" borderId="98" applyNumberFormat="0" applyAlignment="0" applyProtection="0"/>
    <xf numFmtId="0" fontId="74" fillId="59" borderId="98" applyNumberFormat="0" applyAlignment="0" applyProtection="0"/>
    <xf numFmtId="0" fontId="74" fillId="59" borderId="98" applyNumberFormat="0" applyAlignment="0" applyProtection="0"/>
    <xf numFmtId="0" fontId="74" fillId="59" borderId="98" applyNumberFormat="0" applyAlignment="0" applyProtection="0"/>
    <xf numFmtId="0" fontId="74" fillId="59" borderId="98" applyNumberFormat="0" applyAlignment="0" applyProtection="0"/>
    <xf numFmtId="0" fontId="74" fillId="59" borderId="98" applyNumberFormat="0" applyAlignment="0" applyProtection="0"/>
    <xf numFmtId="0" fontId="74" fillId="59" borderId="98" applyNumberFormat="0" applyAlignment="0" applyProtection="0"/>
    <xf numFmtId="0" fontId="74" fillId="59" borderId="98" applyNumberFormat="0" applyAlignment="0" applyProtection="0"/>
    <xf numFmtId="0" fontId="74" fillId="59" borderId="98" applyNumberFormat="0" applyAlignment="0" applyProtection="0"/>
    <xf numFmtId="0" fontId="74" fillId="59" borderId="98" applyNumberFormat="0" applyAlignment="0" applyProtection="0"/>
    <xf numFmtId="0" fontId="74" fillId="59" borderId="98" applyNumberFormat="0" applyAlignment="0" applyProtection="0"/>
    <xf numFmtId="0" fontId="74" fillId="59" borderId="98" applyNumberFormat="0" applyAlignment="0" applyProtection="0"/>
    <xf numFmtId="0" fontId="74" fillId="59" borderId="98" applyNumberFormat="0" applyAlignment="0" applyProtection="0"/>
    <xf numFmtId="0" fontId="74" fillId="59" borderId="98" applyNumberFormat="0" applyAlignment="0" applyProtection="0"/>
    <xf numFmtId="0" fontId="74" fillId="59" borderId="98" applyNumberFormat="0" applyAlignment="0" applyProtection="0"/>
    <xf numFmtId="0" fontId="74" fillId="59" borderId="98" applyNumberFormat="0" applyAlignment="0" applyProtection="0"/>
    <xf numFmtId="0" fontId="74" fillId="59" borderId="98" applyNumberFormat="0" applyAlignment="0" applyProtection="0"/>
    <xf numFmtId="0" fontId="74" fillId="59" borderId="98" applyNumberFormat="0" applyAlignment="0" applyProtection="0"/>
    <xf numFmtId="0" fontId="74" fillId="59" borderId="98" applyNumberFormat="0" applyAlignment="0" applyProtection="0"/>
    <xf numFmtId="0" fontId="74" fillId="59" borderId="98" applyNumberFormat="0" applyAlignment="0" applyProtection="0"/>
    <xf numFmtId="0" fontId="74" fillId="59" borderId="98" applyNumberFormat="0" applyAlignment="0" applyProtection="0"/>
    <xf numFmtId="0" fontId="74" fillId="59" borderId="98" applyNumberFormat="0" applyAlignment="0" applyProtection="0"/>
    <xf numFmtId="0" fontId="74" fillId="59" borderId="98" applyNumberFormat="0" applyAlignment="0" applyProtection="0"/>
    <xf numFmtId="0" fontId="74" fillId="59" borderId="98" applyNumberFormat="0" applyAlignment="0" applyProtection="0"/>
    <xf numFmtId="0" fontId="74" fillId="59" borderId="98" applyNumberFormat="0" applyAlignment="0" applyProtection="0"/>
    <xf numFmtId="0" fontId="74" fillId="59" borderId="98" applyNumberFormat="0" applyAlignment="0" applyProtection="0"/>
    <xf numFmtId="0" fontId="74" fillId="59" borderId="98" applyNumberFormat="0" applyAlignment="0" applyProtection="0"/>
    <xf numFmtId="0" fontId="74" fillId="59" borderId="98" applyNumberFormat="0" applyAlignment="0" applyProtection="0"/>
    <xf numFmtId="0" fontId="74" fillId="59" borderId="98" applyNumberFormat="0" applyAlignment="0" applyProtection="0"/>
    <xf numFmtId="0" fontId="74" fillId="59" borderId="98" applyNumberFormat="0" applyAlignment="0" applyProtection="0"/>
    <xf numFmtId="0" fontId="74" fillId="59" borderId="98" applyNumberFormat="0" applyAlignment="0" applyProtection="0"/>
    <xf numFmtId="0" fontId="74" fillId="59" borderId="98" applyNumberFormat="0" applyAlignment="0" applyProtection="0"/>
    <xf numFmtId="0" fontId="74" fillId="59" borderId="98" applyNumberFormat="0" applyAlignment="0" applyProtection="0"/>
    <xf numFmtId="0" fontId="74" fillId="59" borderId="98" applyNumberFormat="0" applyAlignment="0" applyProtection="0"/>
    <xf numFmtId="0" fontId="74" fillId="59" borderId="98" applyNumberFormat="0" applyAlignment="0" applyProtection="0"/>
    <xf numFmtId="0" fontId="74" fillId="59" borderId="98" applyNumberFormat="0" applyAlignment="0" applyProtection="0"/>
    <xf numFmtId="0" fontId="74" fillId="59" borderId="98" applyNumberFormat="0" applyAlignment="0" applyProtection="0"/>
    <xf numFmtId="0" fontId="74" fillId="59" borderId="98" applyNumberFormat="0" applyAlignment="0" applyProtection="0"/>
    <xf numFmtId="0" fontId="74" fillId="59" borderId="98" applyNumberFormat="0" applyAlignment="0" applyProtection="0"/>
    <xf numFmtId="0" fontId="74" fillId="59" borderId="98" applyNumberFormat="0" applyAlignment="0" applyProtection="0"/>
    <xf numFmtId="0" fontId="74" fillId="59" borderId="98" applyNumberFormat="0" applyAlignment="0" applyProtection="0"/>
    <xf numFmtId="0" fontId="74" fillId="59" borderId="98" applyNumberFormat="0" applyAlignment="0" applyProtection="0"/>
    <xf numFmtId="0" fontId="74" fillId="59" borderId="98" applyNumberFormat="0" applyAlignment="0" applyProtection="0"/>
    <xf numFmtId="0" fontId="74" fillId="59" borderId="98" applyNumberFormat="0" applyAlignment="0" applyProtection="0"/>
    <xf numFmtId="0" fontId="74" fillId="59" borderId="98" applyNumberFormat="0" applyAlignment="0" applyProtection="0"/>
    <xf numFmtId="0" fontId="74" fillId="59" borderId="98" applyNumberFormat="0" applyAlignment="0" applyProtection="0"/>
    <xf numFmtId="0" fontId="74" fillId="59" borderId="98" applyNumberFormat="0" applyAlignment="0" applyProtection="0"/>
    <xf numFmtId="0" fontId="74" fillId="59" borderId="98" applyNumberFormat="0" applyAlignment="0" applyProtection="0"/>
    <xf numFmtId="0" fontId="74" fillId="59" borderId="98" applyNumberFormat="0" applyAlignment="0" applyProtection="0"/>
    <xf numFmtId="0" fontId="74" fillId="59" borderId="98" applyNumberFormat="0" applyAlignment="0" applyProtection="0"/>
    <xf numFmtId="0" fontId="74" fillId="59" borderId="98" applyNumberFormat="0" applyAlignment="0" applyProtection="0"/>
    <xf numFmtId="0" fontId="74" fillId="59" borderId="98" applyNumberFormat="0" applyAlignment="0" applyProtection="0"/>
    <xf numFmtId="0" fontId="74" fillId="59" borderId="98" applyNumberFormat="0" applyAlignment="0" applyProtection="0"/>
    <xf numFmtId="0" fontId="74" fillId="59" borderId="98" applyNumberFormat="0" applyAlignment="0" applyProtection="0"/>
    <xf numFmtId="0" fontId="74" fillId="59" borderId="98" applyNumberFormat="0" applyAlignment="0" applyProtection="0"/>
    <xf numFmtId="0" fontId="74" fillId="59" borderId="98" applyNumberFormat="0" applyAlignment="0" applyProtection="0"/>
    <xf numFmtId="0" fontId="74" fillId="59" borderId="98" applyNumberFormat="0" applyAlignment="0" applyProtection="0"/>
    <xf numFmtId="0" fontId="74" fillId="59" borderId="98" applyNumberFormat="0" applyAlignment="0" applyProtection="0"/>
    <xf numFmtId="0" fontId="74" fillId="59" borderId="98" applyNumberFormat="0" applyAlignment="0" applyProtection="0"/>
    <xf numFmtId="0" fontId="74" fillId="59" borderId="98" applyNumberFormat="0" applyAlignment="0" applyProtection="0"/>
    <xf numFmtId="0" fontId="74" fillId="59" borderId="98" applyNumberFormat="0" applyAlignment="0" applyProtection="0"/>
    <xf numFmtId="0" fontId="74" fillId="59" borderId="98" applyNumberFormat="0" applyAlignment="0" applyProtection="0"/>
    <xf numFmtId="0" fontId="74" fillId="59" borderId="98" applyNumberFormat="0" applyAlignment="0" applyProtection="0"/>
    <xf numFmtId="0" fontId="74" fillId="59" borderId="98" applyNumberFormat="0" applyAlignment="0" applyProtection="0"/>
    <xf numFmtId="0" fontId="74" fillId="59" borderId="98" applyNumberFormat="0" applyAlignment="0" applyProtection="0"/>
    <xf numFmtId="0" fontId="74" fillId="59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0" fontId="21" fillId="21" borderId="98" applyNumberFormat="0" applyAlignment="0" applyProtection="0"/>
    <xf numFmtId="9" fontId="3" fillId="0" borderId="0" applyFont="0" applyFill="0" applyBorder="0" applyAlignment="0" applyProtection="0"/>
    <xf numFmtId="0" fontId="148" fillId="0" borderId="0" applyNumberFormat="0" applyFill="0" applyBorder="0" applyAlignment="0" applyProtection="0"/>
    <xf numFmtId="0" fontId="149" fillId="0" borderId="0" applyNumberFormat="0" applyFill="0" applyBorder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150" fillId="0" borderId="63" applyNumberFormat="0" applyFill="0" applyAlignment="0" applyProtection="0"/>
    <xf numFmtId="0" fontId="103" fillId="0" borderId="63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54" fillId="0" borderId="101" applyNumberFormat="0" applyFill="0" applyAlignment="0" applyProtection="0"/>
    <xf numFmtId="0" fontId="54" fillId="0" borderId="101" applyNumberFormat="0" applyFill="0" applyAlignment="0" applyProtection="0"/>
    <xf numFmtId="0" fontId="54" fillId="0" borderId="101" applyNumberFormat="0" applyFill="0" applyAlignment="0" applyProtection="0"/>
    <xf numFmtId="0" fontId="54" fillId="0" borderId="101" applyNumberFormat="0" applyFill="0" applyAlignment="0" applyProtection="0"/>
    <xf numFmtId="0" fontId="54" fillId="0" borderId="101" applyNumberFormat="0" applyFill="0" applyAlignment="0" applyProtection="0"/>
    <xf numFmtId="0" fontId="54" fillId="0" borderId="101" applyNumberFormat="0" applyFill="0" applyAlignment="0" applyProtection="0"/>
    <xf numFmtId="0" fontId="54" fillId="0" borderId="101" applyNumberFormat="0" applyFill="0" applyAlignment="0" applyProtection="0"/>
    <xf numFmtId="0" fontId="54" fillId="0" borderId="101" applyNumberFormat="0" applyFill="0" applyAlignment="0" applyProtection="0"/>
    <xf numFmtId="0" fontId="54" fillId="0" borderId="101" applyNumberFormat="0" applyFill="0" applyAlignment="0" applyProtection="0"/>
    <xf numFmtId="0" fontId="54" fillId="0" borderId="101" applyNumberFormat="0" applyFill="0" applyAlignment="0" applyProtection="0"/>
    <xf numFmtId="0" fontId="54" fillId="0" borderId="101" applyNumberFormat="0" applyFill="0" applyAlignment="0" applyProtection="0"/>
    <xf numFmtId="0" fontId="54" fillId="0" borderId="101" applyNumberFormat="0" applyFill="0" applyAlignment="0" applyProtection="0"/>
    <xf numFmtId="0" fontId="54" fillId="0" borderId="101" applyNumberFormat="0" applyFill="0" applyAlignment="0" applyProtection="0"/>
    <xf numFmtId="0" fontId="54" fillId="0" borderId="101" applyNumberFormat="0" applyFill="0" applyAlignment="0" applyProtection="0"/>
    <xf numFmtId="0" fontId="54" fillId="0" borderId="101" applyNumberFormat="0" applyFill="0" applyAlignment="0" applyProtection="0"/>
    <xf numFmtId="0" fontId="54" fillId="0" borderId="101" applyNumberFormat="0" applyFill="0" applyAlignment="0" applyProtection="0"/>
    <xf numFmtId="0" fontId="54" fillId="0" borderId="101" applyNumberFormat="0" applyFill="0" applyAlignment="0" applyProtection="0"/>
    <xf numFmtId="0" fontId="54" fillId="0" borderId="101" applyNumberFormat="0" applyFill="0" applyAlignment="0" applyProtection="0"/>
    <xf numFmtId="0" fontId="54" fillId="0" borderId="101" applyNumberFormat="0" applyFill="0" applyAlignment="0" applyProtection="0"/>
    <xf numFmtId="0" fontId="54" fillId="0" borderId="101" applyNumberFormat="0" applyFill="0" applyAlignment="0" applyProtection="0"/>
    <xf numFmtId="0" fontId="54" fillId="0" borderId="101" applyNumberFormat="0" applyFill="0" applyAlignment="0" applyProtection="0"/>
    <xf numFmtId="0" fontId="54" fillId="0" borderId="101" applyNumberFormat="0" applyFill="0" applyAlignment="0" applyProtection="0"/>
    <xf numFmtId="0" fontId="54" fillId="0" borderId="101" applyNumberFormat="0" applyFill="0" applyAlignment="0" applyProtection="0"/>
    <xf numFmtId="0" fontId="54" fillId="0" borderId="101" applyNumberFormat="0" applyFill="0" applyAlignment="0" applyProtection="0"/>
    <xf numFmtId="0" fontId="54" fillId="0" borderId="101" applyNumberFormat="0" applyFill="0" applyAlignment="0" applyProtection="0"/>
    <xf numFmtId="0" fontId="54" fillId="0" borderId="101" applyNumberFormat="0" applyFill="0" applyAlignment="0" applyProtection="0"/>
    <xf numFmtId="0" fontId="54" fillId="0" borderId="101" applyNumberFormat="0" applyFill="0" applyAlignment="0" applyProtection="0"/>
    <xf numFmtId="0" fontId="54" fillId="0" borderId="101" applyNumberFormat="0" applyFill="0" applyAlignment="0" applyProtection="0"/>
    <xf numFmtId="0" fontId="54" fillId="0" borderId="101" applyNumberFormat="0" applyFill="0" applyAlignment="0" applyProtection="0"/>
    <xf numFmtId="0" fontId="54" fillId="0" borderId="101" applyNumberFormat="0" applyFill="0" applyAlignment="0" applyProtection="0"/>
    <xf numFmtId="0" fontId="54" fillId="0" borderId="101" applyNumberFormat="0" applyFill="0" applyAlignment="0" applyProtection="0"/>
    <xf numFmtId="0" fontId="54" fillId="0" borderId="101" applyNumberFormat="0" applyFill="0" applyAlignment="0" applyProtection="0"/>
    <xf numFmtId="0" fontId="54" fillId="0" borderId="101" applyNumberFormat="0" applyFill="0" applyAlignment="0" applyProtection="0"/>
    <xf numFmtId="0" fontId="54" fillId="0" borderId="101" applyNumberFormat="0" applyFill="0" applyAlignment="0" applyProtection="0"/>
    <xf numFmtId="0" fontId="54" fillId="0" borderId="101" applyNumberFormat="0" applyFill="0" applyAlignment="0" applyProtection="0"/>
    <xf numFmtId="0" fontId="54" fillId="0" borderId="101" applyNumberFormat="0" applyFill="0" applyAlignment="0" applyProtection="0"/>
    <xf numFmtId="0" fontId="54" fillId="0" borderId="101" applyNumberFormat="0" applyFill="0" applyAlignment="0" applyProtection="0"/>
    <xf numFmtId="0" fontId="54" fillId="0" borderId="101" applyNumberFormat="0" applyFill="0" applyAlignment="0" applyProtection="0"/>
    <xf numFmtId="0" fontId="54" fillId="0" borderId="101" applyNumberFormat="0" applyFill="0" applyAlignment="0" applyProtection="0"/>
    <xf numFmtId="0" fontId="54" fillId="0" borderId="101" applyNumberFormat="0" applyFill="0" applyAlignment="0" applyProtection="0"/>
    <xf numFmtId="0" fontId="54" fillId="0" borderId="101" applyNumberFormat="0" applyFill="0" applyAlignment="0" applyProtection="0"/>
    <xf numFmtId="0" fontId="54" fillId="0" borderId="101" applyNumberFormat="0" applyFill="0" applyAlignment="0" applyProtection="0"/>
    <xf numFmtId="0" fontId="54" fillId="0" borderId="101" applyNumberFormat="0" applyFill="0" applyAlignment="0" applyProtection="0"/>
    <xf numFmtId="0" fontId="54" fillId="0" borderId="101" applyNumberFormat="0" applyFill="0" applyAlignment="0" applyProtection="0"/>
    <xf numFmtId="0" fontId="54" fillId="0" borderId="101" applyNumberFormat="0" applyFill="0" applyAlignment="0" applyProtection="0"/>
    <xf numFmtId="0" fontId="54" fillId="0" borderId="101" applyNumberFormat="0" applyFill="0" applyAlignment="0" applyProtection="0"/>
    <xf numFmtId="0" fontId="54" fillId="0" borderId="101" applyNumberFormat="0" applyFill="0" applyAlignment="0" applyProtection="0"/>
    <xf numFmtId="0" fontId="54" fillId="0" borderId="101" applyNumberFormat="0" applyFill="0" applyAlignment="0" applyProtection="0"/>
    <xf numFmtId="0" fontId="54" fillId="0" borderId="101" applyNumberFormat="0" applyFill="0" applyAlignment="0" applyProtection="0"/>
    <xf numFmtId="0" fontId="54" fillId="0" borderId="101" applyNumberFormat="0" applyFill="0" applyAlignment="0" applyProtection="0"/>
    <xf numFmtId="0" fontId="54" fillId="0" borderId="101" applyNumberFormat="0" applyFill="0" applyAlignment="0" applyProtection="0"/>
    <xf numFmtId="0" fontId="54" fillId="0" borderId="101" applyNumberFormat="0" applyFill="0" applyAlignment="0" applyProtection="0"/>
    <xf numFmtId="0" fontId="54" fillId="0" borderId="101" applyNumberFormat="0" applyFill="0" applyAlignment="0" applyProtection="0"/>
    <xf numFmtId="0" fontId="54" fillId="0" borderId="101" applyNumberFormat="0" applyFill="0" applyAlignment="0" applyProtection="0"/>
    <xf numFmtId="0" fontId="54" fillId="0" borderId="101" applyNumberFormat="0" applyFill="0" applyAlignment="0" applyProtection="0"/>
    <xf numFmtId="0" fontId="54" fillId="0" borderId="101" applyNumberFormat="0" applyFill="0" applyAlignment="0" applyProtection="0"/>
    <xf numFmtId="0" fontId="54" fillId="0" borderId="101" applyNumberFormat="0" applyFill="0" applyAlignment="0" applyProtection="0"/>
    <xf numFmtId="0" fontId="54" fillId="0" borderId="101" applyNumberFormat="0" applyFill="0" applyAlignment="0" applyProtection="0"/>
    <xf numFmtId="0" fontId="54" fillId="0" borderId="101" applyNumberFormat="0" applyFill="0" applyAlignment="0" applyProtection="0"/>
    <xf numFmtId="0" fontId="54" fillId="0" borderId="101" applyNumberFormat="0" applyFill="0" applyAlignment="0" applyProtection="0"/>
    <xf numFmtId="0" fontId="54" fillId="0" borderId="101" applyNumberFormat="0" applyFill="0" applyAlignment="0" applyProtection="0"/>
    <xf numFmtId="0" fontId="54" fillId="0" borderId="101" applyNumberFormat="0" applyFill="0" applyAlignment="0" applyProtection="0"/>
    <xf numFmtId="0" fontId="54" fillId="0" borderId="101" applyNumberFormat="0" applyFill="0" applyAlignment="0" applyProtection="0"/>
    <xf numFmtId="0" fontId="54" fillId="0" borderId="101" applyNumberFormat="0" applyFill="0" applyAlignment="0" applyProtection="0"/>
    <xf numFmtId="0" fontId="54" fillId="0" borderId="101" applyNumberFormat="0" applyFill="0" applyAlignment="0" applyProtection="0"/>
    <xf numFmtId="0" fontId="54" fillId="0" borderId="101" applyNumberFormat="0" applyFill="0" applyAlignment="0" applyProtection="0"/>
    <xf numFmtId="0" fontId="54" fillId="0" borderId="101" applyNumberFormat="0" applyFill="0" applyAlignment="0" applyProtection="0"/>
    <xf numFmtId="0" fontId="54" fillId="0" borderId="101" applyNumberFormat="0" applyFill="0" applyAlignment="0" applyProtection="0"/>
    <xf numFmtId="0" fontId="54" fillId="0" borderId="101" applyNumberFormat="0" applyFill="0" applyAlignment="0" applyProtection="0"/>
    <xf numFmtId="0" fontId="54" fillId="0" borderId="101" applyNumberFormat="0" applyFill="0" applyAlignment="0" applyProtection="0"/>
    <xf numFmtId="0" fontId="54" fillId="0" borderId="101" applyNumberFormat="0" applyFill="0" applyAlignment="0" applyProtection="0"/>
    <xf numFmtId="0" fontId="54" fillId="0" borderId="101" applyNumberFormat="0" applyFill="0" applyAlignment="0" applyProtection="0"/>
    <xf numFmtId="0" fontId="54" fillId="0" borderId="101" applyNumberFormat="0" applyFill="0" applyAlignment="0" applyProtection="0"/>
    <xf numFmtId="0" fontId="54" fillId="0" borderId="101" applyNumberFormat="0" applyFill="0" applyAlignment="0" applyProtection="0"/>
    <xf numFmtId="0" fontId="54" fillId="0" borderId="101" applyNumberFormat="0" applyFill="0" applyAlignment="0" applyProtection="0"/>
    <xf numFmtId="0" fontId="54" fillId="0" borderId="101" applyNumberFormat="0" applyFill="0" applyAlignment="0" applyProtection="0"/>
    <xf numFmtId="0" fontId="54" fillId="0" borderId="101" applyNumberFormat="0" applyFill="0" applyAlignment="0" applyProtection="0"/>
    <xf numFmtId="0" fontId="54" fillId="0" borderId="101" applyNumberFormat="0" applyFill="0" applyAlignment="0" applyProtection="0"/>
    <xf numFmtId="0" fontId="54" fillId="0" borderId="101" applyNumberFormat="0" applyFill="0" applyAlignment="0" applyProtection="0"/>
    <xf numFmtId="0" fontId="54" fillId="0" borderId="101" applyNumberFormat="0" applyFill="0" applyAlignment="0" applyProtection="0"/>
    <xf numFmtId="0" fontId="54" fillId="0" borderId="101" applyNumberFormat="0" applyFill="0" applyAlignment="0" applyProtection="0"/>
    <xf numFmtId="0" fontId="54" fillId="0" borderId="101" applyNumberFormat="0" applyFill="0" applyAlignment="0" applyProtection="0"/>
    <xf numFmtId="0" fontId="54" fillId="0" borderId="101" applyNumberFormat="0" applyFill="0" applyAlignment="0" applyProtection="0"/>
    <xf numFmtId="0" fontId="54" fillId="0" borderId="101" applyNumberFormat="0" applyFill="0" applyAlignment="0" applyProtection="0"/>
    <xf numFmtId="0" fontId="54" fillId="0" borderId="101" applyNumberFormat="0" applyFill="0" applyAlignment="0" applyProtection="0"/>
    <xf numFmtId="0" fontId="54" fillId="0" borderId="101" applyNumberFormat="0" applyFill="0" applyAlignment="0" applyProtection="0"/>
    <xf numFmtId="0" fontId="54" fillId="0" borderId="101" applyNumberFormat="0" applyFill="0" applyAlignment="0" applyProtection="0"/>
    <xf numFmtId="0" fontId="54" fillId="0" borderId="101" applyNumberFormat="0" applyFill="0" applyAlignment="0" applyProtection="0"/>
    <xf numFmtId="0" fontId="54" fillId="0" borderId="101" applyNumberFormat="0" applyFill="0" applyAlignment="0" applyProtection="0"/>
    <xf numFmtId="0" fontId="54" fillId="0" borderId="101" applyNumberFormat="0" applyFill="0" applyAlignment="0" applyProtection="0"/>
    <xf numFmtId="0" fontId="54" fillId="0" borderId="101" applyNumberFormat="0" applyFill="0" applyAlignment="0" applyProtection="0"/>
    <xf numFmtId="0" fontId="54" fillId="0" borderId="101" applyNumberFormat="0" applyFill="0" applyAlignment="0" applyProtection="0"/>
    <xf numFmtId="0" fontId="54" fillId="0" borderId="101" applyNumberFormat="0" applyFill="0" applyAlignment="0" applyProtection="0"/>
    <xf numFmtId="0" fontId="54" fillId="0" borderId="101" applyNumberFormat="0" applyFill="0" applyAlignment="0" applyProtection="0"/>
    <xf numFmtId="0" fontId="54" fillId="0" borderId="101" applyNumberFormat="0" applyFill="0" applyAlignment="0" applyProtection="0"/>
    <xf numFmtId="0" fontId="54" fillId="0" borderId="101" applyNumberFormat="0" applyFill="0" applyAlignment="0" applyProtection="0"/>
    <xf numFmtId="0" fontId="54" fillId="0" borderId="101" applyNumberFormat="0" applyFill="0" applyAlignment="0" applyProtection="0"/>
    <xf numFmtId="0" fontId="54" fillId="0" borderId="101" applyNumberFormat="0" applyFill="0" applyAlignment="0" applyProtection="0"/>
    <xf numFmtId="0" fontId="54" fillId="0" borderId="101" applyNumberFormat="0" applyFill="0" applyAlignment="0" applyProtection="0"/>
    <xf numFmtId="0" fontId="54" fillId="0" borderId="101" applyNumberFormat="0" applyFill="0" applyAlignment="0" applyProtection="0"/>
    <xf numFmtId="0" fontId="54" fillId="0" borderId="101" applyNumberFormat="0" applyFill="0" applyAlignment="0" applyProtection="0"/>
    <xf numFmtId="0" fontId="54" fillId="0" borderId="101" applyNumberFormat="0" applyFill="0" applyAlignment="0" applyProtection="0"/>
    <xf numFmtId="0" fontId="54" fillId="0" borderId="101" applyNumberFormat="0" applyFill="0" applyAlignment="0" applyProtection="0"/>
    <xf numFmtId="0" fontId="54" fillId="0" borderId="101" applyNumberFormat="0" applyFill="0" applyAlignment="0" applyProtection="0"/>
    <xf numFmtId="0" fontId="54" fillId="0" borderId="101" applyNumberFormat="0" applyFill="0" applyAlignment="0" applyProtection="0"/>
    <xf numFmtId="0" fontId="54" fillId="0" borderId="101" applyNumberFormat="0" applyFill="0" applyAlignment="0" applyProtection="0"/>
    <xf numFmtId="0" fontId="54" fillId="0" borderId="101" applyNumberFormat="0" applyFill="0" applyAlignment="0" applyProtection="0"/>
    <xf numFmtId="0" fontId="54" fillId="0" borderId="101" applyNumberFormat="0" applyFill="0" applyAlignment="0" applyProtection="0"/>
    <xf numFmtId="0" fontId="54" fillId="0" borderId="101" applyNumberFormat="0" applyFill="0" applyAlignment="0" applyProtection="0"/>
    <xf numFmtId="0" fontId="54" fillId="0" borderId="101" applyNumberFormat="0" applyFill="0" applyAlignment="0" applyProtection="0"/>
    <xf numFmtId="0" fontId="54" fillId="0" borderId="101" applyNumberFormat="0" applyFill="0" applyAlignment="0" applyProtection="0"/>
    <xf numFmtId="0" fontId="54" fillId="0" borderId="101" applyNumberFormat="0" applyFill="0" applyAlignment="0" applyProtection="0"/>
    <xf numFmtId="0" fontId="54" fillId="0" borderId="101" applyNumberFormat="0" applyFill="0" applyAlignment="0" applyProtection="0"/>
    <xf numFmtId="0" fontId="54" fillId="0" borderId="101" applyNumberFormat="0" applyFill="0" applyAlignment="0" applyProtection="0"/>
    <xf numFmtId="0" fontId="54" fillId="0" borderId="101" applyNumberFormat="0" applyFill="0" applyAlignment="0" applyProtection="0"/>
    <xf numFmtId="0" fontId="54" fillId="0" borderId="101" applyNumberFormat="0" applyFill="0" applyAlignment="0" applyProtection="0"/>
    <xf numFmtId="0" fontId="54" fillId="0" borderId="101" applyNumberFormat="0" applyFill="0" applyAlignment="0" applyProtection="0"/>
    <xf numFmtId="0" fontId="54" fillId="0" borderId="101" applyNumberFormat="0" applyFill="0" applyAlignment="0" applyProtection="0"/>
    <xf numFmtId="0" fontId="54" fillId="0" borderId="101" applyNumberFormat="0" applyFill="0" applyAlignment="0" applyProtection="0"/>
    <xf numFmtId="0" fontId="54" fillId="0" borderId="101" applyNumberFormat="0" applyFill="0" applyAlignment="0" applyProtection="0"/>
    <xf numFmtId="0" fontId="54" fillId="0" borderId="101" applyNumberFormat="0" applyFill="0" applyAlignment="0" applyProtection="0"/>
    <xf numFmtId="0" fontId="54" fillId="0" borderId="101" applyNumberFormat="0" applyFill="0" applyAlignment="0" applyProtection="0"/>
    <xf numFmtId="0" fontId="54" fillId="0" borderId="101" applyNumberFormat="0" applyFill="0" applyAlignment="0" applyProtection="0"/>
    <xf numFmtId="0" fontId="54" fillId="0" borderId="101" applyNumberFormat="0" applyFill="0" applyAlignment="0" applyProtection="0"/>
    <xf numFmtId="0" fontId="54" fillId="0" borderId="101" applyNumberFormat="0" applyFill="0" applyAlignment="0" applyProtection="0"/>
    <xf numFmtId="0" fontId="54" fillId="0" borderId="101" applyNumberFormat="0" applyFill="0" applyAlignment="0" applyProtection="0"/>
    <xf numFmtId="0" fontId="54" fillId="0" borderId="101" applyNumberFormat="0" applyFill="0" applyAlignment="0" applyProtection="0"/>
    <xf numFmtId="0" fontId="54" fillId="0" borderId="101" applyNumberFormat="0" applyFill="0" applyAlignment="0" applyProtection="0"/>
    <xf numFmtId="0" fontId="54" fillId="0" borderId="101" applyNumberFormat="0" applyFill="0" applyAlignment="0" applyProtection="0"/>
    <xf numFmtId="0" fontId="54" fillId="0" borderId="101" applyNumberFormat="0" applyFill="0" applyAlignment="0" applyProtection="0"/>
    <xf numFmtId="0" fontId="54" fillId="0" borderId="101" applyNumberFormat="0" applyFill="0" applyAlignment="0" applyProtection="0"/>
    <xf numFmtId="0" fontId="54" fillId="0" borderId="101" applyNumberFormat="0" applyFill="0" applyAlignment="0" applyProtection="0"/>
    <xf numFmtId="0" fontId="54" fillId="0" borderId="101" applyNumberFormat="0" applyFill="0" applyAlignment="0" applyProtection="0"/>
    <xf numFmtId="0" fontId="54" fillId="0" borderId="101" applyNumberFormat="0" applyFill="0" applyAlignment="0" applyProtection="0"/>
    <xf numFmtId="0" fontId="54" fillId="0" borderId="101" applyNumberFormat="0" applyFill="0" applyAlignment="0" applyProtection="0"/>
    <xf numFmtId="0" fontId="54" fillId="0" borderId="101" applyNumberFormat="0" applyFill="0" applyAlignment="0" applyProtection="0"/>
    <xf numFmtId="0" fontId="54" fillId="0" borderId="101" applyNumberFormat="0" applyFill="0" applyAlignment="0" applyProtection="0"/>
    <xf numFmtId="0" fontId="54" fillId="0" borderId="101" applyNumberFormat="0" applyFill="0" applyAlignment="0" applyProtection="0"/>
    <xf numFmtId="0" fontId="54" fillId="0" borderId="101" applyNumberFormat="0" applyFill="0" applyAlignment="0" applyProtection="0"/>
    <xf numFmtId="0" fontId="54" fillId="0" borderId="101" applyNumberFormat="0" applyFill="0" applyAlignment="0" applyProtection="0"/>
    <xf numFmtId="0" fontId="54" fillId="0" borderId="101" applyNumberFormat="0" applyFill="0" applyAlignment="0" applyProtection="0"/>
    <xf numFmtId="0" fontId="54" fillId="0" borderId="101" applyNumberFormat="0" applyFill="0" applyAlignment="0" applyProtection="0"/>
    <xf numFmtId="0" fontId="54" fillId="0" borderId="101" applyNumberFormat="0" applyFill="0" applyAlignment="0" applyProtection="0"/>
    <xf numFmtId="0" fontId="54" fillId="0" borderId="101" applyNumberFormat="0" applyFill="0" applyAlignment="0" applyProtection="0"/>
    <xf numFmtId="0" fontId="54" fillId="0" borderId="101" applyNumberFormat="0" applyFill="0" applyAlignment="0" applyProtection="0"/>
    <xf numFmtId="0" fontId="54" fillId="0" borderId="101" applyNumberFormat="0" applyFill="0" applyAlignment="0" applyProtection="0"/>
    <xf numFmtId="0" fontId="54" fillId="0" borderId="101" applyNumberFormat="0" applyFill="0" applyAlignment="0" applyProtection="0"/>
    <xf numFmtId="0" fontId="54" fillId="0" borderId="101" applyNumberFormat="0" applyFill="0" applyAlignment="0" applyProtection="0"/>
    <xf numFmtId="0" fontId="54" fillId="0" borderId="101" applyNumberFormat="0" applyFill="0" applyAlignment="0" applyProtection="0"/>
    <xf numFmtId="0" fontId="54" fillId="0" borderId="101" applyNumberFormat="0" applyFill="0" applyAlignment="0" applyProtection="0"/>
    <xf numFmtId="0" fontId="54" fillId="0" borderId="101" applyNumberFormat="0" applyFill="0" applyAlignment="0" applyProtection="0"/>
    <xf numFmtId="0" fontId="54" fillId="0" borderId="101" applyNumberFormat="0" applyFill="0" applyAlignment="0" applyProtection="0"/>
    <xf numFmtId="0" fontId="54" fillId="0" borderId="101" applyNumberFormat="0" applyFill="0" applyAlignment="0" applyProtection="0"/>
    <xf numFmtId="0" fontId="54" fillId="0" borderId="101" applyNumberFormat="0" applyFill="0" applyAlignment="0" applyProtection="0"/>
    <xf numFmtId="0" fontId="54" fillId="0" borderId="101" applyNumberFormat="0" applyFill="0" applyAlignment="0" applyProtection="0"/>
    <xf numFmtId="0" fontId="54" fillId="0" borderId="101" applyNumberFormat="0" applyFill="0" applyAlignment="0" applyProtection="0"/>
    <xf numFmtId="0" fontId="54" fillId="0" borderId="101" applyNumberFormat="0" applyFill="0" applyAlignment="0" applyProtection="0"/>
    <xf numFmtId="0" fontId="54" fillId="0" borderId="101" applyNumberFormat="0" applyFill="0" applyAlignment="0" applyProtection="0"/>
    <xf numFmtId="0" fontId="54" fillId="0" borderId="101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23" fillId="0" borderId="99" applyNumberFormat="0" applyFill="0" applyAlignment="0" applyProtection="0"/>
    <xf numFmtId="0" fontId="151" fillId="0" borderId="0" applyNumberFormat="0" applyFill="0" applyBorder="0" applyAlignment="0" applyProtection="0"/>
    <xf numFmtId="0" fontId="104" fillId="0" borderId="0" applyNumberFormat="0" applyFill="0" applyBorder="0" applyAlignment="0" applyProtection="0"/>
    <xf numFmtId="0" fontId="111" fillId="11" borderId="97" applyNumberFormat="0" applyAlignment="0" applyProtection="0"/>
    <xf numFmtId="0" fontId="74" fillId="21" borderId="98" applyNumberFormat="0" applyAlignment="0" applyProtection="0"/>
    <xf numFmtId="0" fontId="112" fillId="21" borderId="97" applyNumberFormat="0" applyAlignment="0" applyProtection="0"/>
    <xf numFmtId="0" fontId="54" fillId="0" borderId="99" applyNumberFormat="0" applyFill="0" applyAlignment="0" applyProtection="0"/>
    <xf numFmtId="0" fontId="3" fillId="0" borderId="0"/>
    <xf numFmtId="0" fontId="6" fillId="24" borderId="100" applyNumberFormat="0" applyFont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28" fillId="0" borderId="0">
      <alignment horizontal="left" vertical="top" wrapText="1"/>
    </xf>
    <xf numFmtId="0" fontId="5" fillId="0" borderId="0"/>
    <xf numFmtId="0" fontId="5" fillId="0" borderId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164" fillId="0" borderId="0"/>
  </cellStyleXfs>
  <cellXfs count="243">
    <xf numFmtId="0" fontId="0" fillId="0" borderId="0" xfId="0"/>
    <xf numFmtId="0" fontId="125" fillId="0" borderId="0" xfId="0" applyNumberFormat="1" applyFont="1" applyAlignment="1">
      <alignment horizontal="center" vertical="center" wrapText="1"/>
    </xf>
    <xf numFmtId="0" fontId="110" fillId="0" borderId="0" xfId="0" applyFont="1"/>
    <xf numFmtId="0" fontId="110" fillId="0" borderId="0" xfId="0" applyFont="1" applyAlignment="1">
      <alignment horizontal="left" vertical="top" wrapText="1"/>
    </xf>
    <xf numFmtId="0" fontId="110" fillId="65" borderId="81" xfId="0" applyFont="1" applyFill="1" applyBorder="1" applyAlignment="1">
      <alignment horizontal="left" vertical="top" wrapText="1"/>
    </xf>
    <xf numFmtId="0" fontId="110" fillId="0" borderId="81" xfId="0" applyFont="1" applyBorder="1" applyAlignment="1">
      <alignment horizontal="left" vertical="top" wrapText="1"/>
    </xf>
    <xf numFmtId="168" fontId="110" fillId="0" borderId="81" xfId="0" applyNumberFormat="1" applyFont="1" applyBorder="1" applyAlignment="1">
      <alignment horizontal="left" vertical="top" wrapText="1"/>
    </xf>
    <xf numFmtId="0" fontId="107" fillId="0" borderId="0" xfId="0" applyFont="1" applyAlignment="1">
      <alignment horizontal="left" vertical="top" wrapText="1"/>
    </xf>
    <xf numFmtId="168" fontId="107" fillId="0" borderId="0" xfId="0" applyNumberFormat="1" applyFont="1" applyBorder="1" applyAlignment="1">
      <alignment horizontal="left" vertical="top" wrapText="1"/>
    </xf>
    <xf numFmtId="168" fontId="110" fillId="0" borderId="0" xfId="0" applyNumberFormat="1" applyFont="1"/>
    <xf numFmtId="49" fontId="110" fillId="76" borderId="87" xfId="0" applyNumberFormat="1" applyFont="1" applyFill="1" applyBorder="1" applyAlignment="1">
      <alignment horizontal="left" vertical="center" wrapText="1"/>
    </xf>
    <xf numFmtId="0" fontId="107" fillId="0" borderId="0" xfId="0" applyFont="1" applyBorder="1" applyAlignment="1">
      <alignment horizontal="left" vertical="top" wrapText="1"/>
    </xf>
    <xf numFmtId="0" fontId="122" fillId="0" borderId="0" xfId="0" applyFont="1" applyAlignment="1">
      <alignment horizontal="left" vertical="center" indent="15"/>
    </xf>
    <xf numFmtId="0" fontId="122" fillId="0" borderId="0" xfId="0" applyFont="1" applyAlignment="1">
      <alignment horizontal="center" vertical="center"/>
    </xf>
    <xf numFmtId="0" fontId="122" fillId="0" borderId="0" xfId="0" applyFont="1"/>
    <xf numFmtId="0" fontId="122" fillId="0" borderId="0" xfId="0" applyNumberFormat="1" applyFont="1"/>
    <xf numFmtId="0" fontId="122" fillId="0" borderId="0" xfId="0" applyNumberFormat="1" applyFont="1" applyAlignment="1">
      <alignment horizontal="center" vertical="center"/>
    </xf>
    <xf numFmtId="0" fontId="122" fillId="0" borderId="0" xfId="0" applyNumberFormat="1" applyFont="1" applyAlignment="1">
      <alignment vertical="center" wrapText="1"/>
    </xf>
    <xf numFmtId="0" fontId="125" fillId="65" borderId="79" xfId="0" applyFont="1" applyFill="1" applyBorder="1" applyAlignment="1">
      <alignment vertical="center" wrapText="1"/>
    </xf>
    <xf numFmtId="0" fontId="125" fillId="0" borderId="93" xfId="0" applyFont="1" applyBorder="1" applyAlignment="1">
      <alignment horizontal="center" vertical="top" wrapText="1"/>
    </xf>
    <xf numFmtId="0" fontId="122" fillId="0" borderId="93" xfId="0" applyFont="1" applyBorder="1" applyAlignment="1">
      <alignment vertical="top" wrapText="1"/>
    </xf>
    <xf numFmtId="0" fontId="125" fillId="0" borderId="0" xfId="0" applyFont="1" applyAlignment="1">
      <alignment horizontal="left" vertical="top" wrapText="1"/>
    </xf>
    <xf numFmtId="0" fontId="125" fillId="0" borderId="94" xfId="0" applyFont="1" applyBorder="1" applyAlignment="1">
      <alignment horizontal="center" vertical="top" wrapText="1"/>
    </xf>
    <xf numFmtId="0" fontId="122" fillId="0" borderId="94" xfId="0" applyFont="1" applyBorder="1" applyAlignment="1">
      <alignment vertical="top" wrapText="1"/>
    </xf>
    <xf numFmtId="0" fontId="122" fillId="0" borderId="0" xfId="0" applyFont="1" applyAlignment="1">
      <alignment horizontal="left" vertical="top" wrapText="1"/>
    </xf>
    <xf numFmtId="0" fontId="121" fillId="0" borderId="92" xfId="0" applyFont="1" applyBorder="1" applyAlignment="1">
      <alignment horizontal="left" vertical="top" wrapText="1"/>
    </xf>
    <xf numFmtId="0" fontId="122" fillId="0" borderId="79" xfId="0" applyFont="1" applyBorder="1" applyAlignment="1">
      <alignment vertical="top" wrapText="1"/>
    </xf>
    <xf numFmtId="0" fontId="122" fillId="0" borderId="92" xfId="0" applyFont="1" applyBorder="1" applyAlignment="1">
      <alignment vertical="top" wrapText="1"/>
    </xf>
    <xf numFmtId="0" fontId="122" fillId="0" borderId="88" xfId="0" applyFont="1" applyBorder="1" applyAlignment="1">
      <alignment horizontal="center" vertical="top" wrapText="1"/>
    </xf>
    <xf numFmtId="0" fontId="122" fillId="0" borderId="93" xfId="0" applyFont="1" applyBorder="1" applyAlignment="1">
      <alignment horizontal="center" vertical="top" wrapText="1"/>
    </xf>
    <xf numFmtId="0" fontId="122" fillId="0" borderId="94" xfId="0" applyFont="1" applyBorder="1" applyAlignment="1">
      <alignment horizontal="center" vertical="top" wrapText="1"/>
    </xf>
    <xf numFmtId="0" fontId="110" fillId="0" borderId="92" xfId="0" applyFont="1" applyBorder="1" applyAlignment="1">
      <alignment horizontal="left" vertical="top" wrapText="1"/>
    </xf>
    <xf numFmtId="0" fontId="125" fillId="0" borderId="79" xfId="0" applyFont="1" applyBorder="1" applyAlignment="1">
      <alignment horizontal="center" vertical="top" wrapText="1"/>
    </xf>
    <xf numFmtId="0" fontId="122" fillId="0" borderId="79" xfId="0" applyFont="1" applyBorder="1" applyAlignment="1">
      <alignment horizontal="center" vertical="top" wrapText="1"/>
    </xf>
    <xf numFmtId="173" fontId="122" fillId="0" borderId="0" xfId="0" applyNumberFormat="1" applyFont="1"/>
    <xf numFmtId="0" fontId="122" fillId="0" borderId="0" xfId="0" applyFont="1" applyAlignment="1">
      <alignment horizontal="center"/>
    </xf>
    <xf numFmtId="174" fontId="122" fillId="0" borderId="0" xfId="0" applyNumberFormat="1" applyFont="1"/>
    <xf numFmtId="0" fontId="110" fillId="0" borderId="0" xfId="0" applyFont="1" applyBorder="1" applyAlignment="1">
      <alignment vertical="center" wrapText="1"/>
    </xf>
    <xf numFmtId="49" fontId="125" fillId="0" borderId="93" xfId="0" applyNumberFormat="1" applyFont="1" applyBorder="1" applyAlignment="1">
      <alignment vertical="top"/>
    </xf>
    <xf numFmtId="49" fontId="125" fillId="0" borderId="94" xfId="0" applyNumberFormat="1" applyFont="1" applyBorder="1" applyAlignment="1">
      <alignment vertical="top"/>
    </xf>
    <xf numFmtId="0" fontId="122" fillId="0" borderId="0" xfId="0" applyFont="1" applyAlignment="1">
      <alignment horizontal="right" vertical="top" wrapText="1"/>
    </xf>
    <xf numFmtId="0" fontId="122" fillId="0" borderId="92" xfId="0" applyNumberFormat="1" applyFont="1" applyBorder="1" applyAlignment="1">
      <alignment horizontal="center" vertical="center" wrapText="1"/>
    </xf>
    <xf numFmtId="0" fontId="125" fillId="0" borderId="92" xfId="0" applyFont="1" applyFill="1" applyBorder="1" applyAlignment="1">
      <alignment vertical="top" wrapText="1"/>
    </xf>
    <xf numFmtId="0" fontId="127" fillId="0" borderId="0" xfId="0" applyFont="1"/>
    <xf numFmtId="49" fontId="121" fillId="76" borderId="96" xfId="0" applyNumberFormat="1" applyFont="1" applyFill="1" applyBorder="1" applyAlignment="1">
      <alignment horizontal="left" vertical="center" wrapText="1"/>
    </xf>
    <xf numFmtId="49" fontId="110" fillId="76" borderId="96" xfId="0" applyNumberFormat="1" applyFont="1" applyFill="1" applyBorder="1" applyAlignment="1">
      <alignment horizontal="left" vertical="center" wrapText="1"/>
    </xf>
    <xf numFmtId="0" fontId="122" fillId="0" borderId="89" xfId="0" applyFont="1" applyBorder="1" applyAlignment="1">
      <alignment horizontal="left" vertical="top" wrapText="1"/>
    </xf>
    <xf numFmtId="0" fontId="122" fillId="0" borderId="90" xfId="0" applyFont="1" applyBorder="1" applyAlignment="1">
      <alignment horizontal="center" vertical="top" wrapText="1"/>
    </xf>
    <xf numFmtId="0" fontId="122" fillId="0" borderId="89" xfId="0" applyFont="1" applyBorder="1" applyAlignment="1">
      <alignment horizontal="center" vertical="top" wrapText="1"/>
    </xf>
    <xf numFmtId="0" fontId="122" fillId="0" borderId="86" xfId="0" applyFont="1" applyBorder="1" applyAlignment="1">
      <alignment horizontal="center" vertical="top" wrapText="1"/>
    </xf>
    <xf numFmtId="0" fontId="122" fillId="0" borderId="94" xfId="0" applyFont="1" applyBorder="1" applyAlignment="1">
      <alignment horizontal="left" vertical="top" wrapText="1"/>
    </xf>
    <xf numFmtId="0" fontId="122" fillId="0" borderId="79" xfId="0" applyFont="1" applyBorder="1" applyAlignment="1">
      <alignment horizontal="left" vertical="top" wrapText="1"/>
    </xf>
    <xf numFmtId="0" fontId="122" fillId="0" borderId="90" xfId="0" applyFont="1" applyBorder="1" applyAlignment="1">
      <alignment horizontal="left" vertical="top" wrapText="1"/>
    </xf>
    <xf numFmtId="0" fontId="122" fillId="0" borderId="86" xfId="0" applyFont="1" applyBorder="1" applyAlignment="1">
      <alignment horizontal="left" vertical="top" wrapText="1"/>
    </xf>
    <xf numFmtId="49" fontId="125" fillId="0" borderId="89" xfId="0" applyNumberFormat="1" applyFont="1" applyBorder="1" applyAlignment="1">
      <alignment vertical="top"/>
    </xf>
    <xf numFmtId="49" fontId="125" fillId="0" borderId="90" xfId="0" applyNumberFormat="1" applyFont="1" applyBorder="1" applyAlignment="1">
      <alignment vertical="top"/>
    </xf>
    <xf numFmtId="0" fontId="121" fillId="0" borderId="81" xfId="0" applyFont="1" applyBorder="1" applyAlignment="1">
      <alignment horizontal="left" vertical="top" wrapText="1"/>
    </xf>
    <xf numFmtId="0" fontId="107" fillId="0" borderId="0" xfId="0" applyFont="1" applyBorder="1" applyAlignment="1">
      <alignment horizontal="left" vertical="top" wrapText="1"/>
    </xf>
    <xf numFmtId="0" fontId="121" fillId="0" borderId="92" xfId="0" applyFont="1" applyFill="1" applyBorder="1" applyAlignment="1">
      <alignment horizontal="left" vertical="top" wrapText="1"/>
    </xf>
    <xf numFmtId="168" fontId="107" fillId="0" borderId="0" xfId="0" applyNumberFormat="1" applyFont="1" applyBorder="1" applyAlignment="1">
      <alignment horizontal="right" vertical="center" wrapText="1"/>
    </xf>
    <xf numFmtId="0" fontId="121" fillId="0" borderId="92" xfId="0" applyFont="1" applyBorder="1" applyAlignment="1">
      <alignment vertical="center" wrapText="1"/>
    </xf>
    <xf numFmtId="0" fontId="107" fillId="0" borderId="0" xfId="0" applyFont="1" applyFill="1" applyAlignment="1">
      <alignment vertical="center" wrapText="1"/>
    </xf>
    <xf numFmtId="0" fontId="110" fillId="0" borderId="0" xfId="0" applyFont="1" applyBorder="1" applyAlignment="1">
      <alignment vertical="top" wrapText="1"/>
    </xf>
    <xf numFmtId="0" fontId="126" fillId="0" borderId="92" xfId="0" applyFont="1" applyBorder="1" applyAlignment="1">
      <alignment horizontal="left" vertical="top" wrapText="1"/>
    </xf>
    <xf numFmtId="168" fontId="107" fillId="0" borderId="0" xfId="0" applyNumberFormat="1" applyFont="1" applyFill="1" applyAlignment="1">
      <alignment vertical="center" wrapText="1"/>
    </xf>
    <xf numFmtId="0" fontId="107" fillId="0" borderId="103" xfId="0" applyFont="1" applyBorder="1" applyAlignment="1">
      <alignment horizontal="center" vertical="center" wrapText="1"/>
    </xf>
    <xf numFmtId="0" fontId="122" fillId="0" borderId="0" xfId="0" applyFont="1" applyAlignment="1">
      <alignment horizontal="left" vertical="top" wrapText="1"/>
    </xf>
    <xf numFmtId="0" fontId="110" fillId="0" borderId="103" xfId="0" applyFont="1" applyBorder="1" applyAlignment="1">
      <alignment horizontal="left" vertical="top" wrapText="1"/>
    </xf>
    <xf numFmtId="0" fontId="110" fillId="0" borderId="87" xfId="0" applyFont="1" applyBorder="1" applyAlignment="1">
      <alignment horizontal="center" wrapText="1"/>
    </xf>
    <xf numFmtId="0" fontId="108" fillId="0" borderId="103" xfId="0" applyFont="1" applyBorder="1" applyAlignment="1">
      <alignment horizontal="center" vertical="center" wrapText="1"/>
    </xf>
    <xf numFmtId="0" fontId="108" fillId="0" borderId="103" xfId="0" applyFont="1" applyBorder="1" applyAlignment="1">
      <alignment horizontal="center" vertical="center"/>
    </xf>
    <xf numFmtId="0" fontId="107" fillId="0" borderId="103" xfId="0" applyFont="1" applyFill="1" applyBorder="1" applyAlignment="1">
      <alignment horizontal="center" vertical="center" wrapText="1"/>
    </xf>
    <xf numFmtId="0" fontId="109" fillId="0" borderId="103" xfId="0" applyFont="1" applyBorder="1" applyAlignment="1">
      <alignment horizontal="center" vertical="center"/>
    </xf>
    <xf numFmtId="0" fontId="121" fillId="0" borderId="103" xfId="0" applyFont="1" applyFill="1" applyBorder="1" applyAlignment="1">
      <alignment horizontal="left" vertical="center" wrapText="1"/>
    </xf>
    <xf numFmtId="169" fontId="110" fillId="0" borderId="103" xfId="72" applyNumberFormat="1" applyFont="1" applyBorder="1" applyAlignment="1">
      <alignment horizontal="right" vertical="center"/>
    </xf>
    <xf numFmtId="169" fontId="107" fillId="0" borderId="103" xfId="72" applyNumberFormat="1" applyFont="1" applyBorder="1" applyAlignment="1">
      <alignment horizontal="right" vertical="center"/>
    </xf>
    <xf numFmtId="168" fontId="109" fillId="76" borderId="79" xfId="0" applyNumberFormat="1" applyFont="1" applyFill="1" applyBorder="1" applyAlignment="1">
      <alignment horizontal="right" vertical="center" wrapText="1"/>
    </xf>
    <xf numFmtId="0" fontId="110" fillId="76" borderId="81" xfId="0" applyFont="1" applyFill="1" applyBorder="1" applyAlignment="1">
      <alignment vertical="center" wrapText="1"/>
    </xf>
    <xf numFmtId="0" fontId="110" fillId="0" borderId="0" xfId="0" applyFont="1" applyFill="1"/>
    <xf numFmtId="0" fontId="110" fillId="0" borderId="0" xfId="0" applyFont="1" applyFill="1" applyAlignment="1"/>
    <xf numFmtId="0" fontId="110" fillId="0" borderId="0" xfId="0" applyFont="1" applyFill="1" applyBorder="1" applyAlignment="1">
      <alignment wrapText="1"/>
    </xf>
    <xf numFmtId="0" fontId="110" fillId="0" borderId="0" xfId="0" applyFont="1" applyFill="1" applyBorder="1"/>
    <xf numFmtId="0" fontId="110" fillId="0" borderId="103" xfId="0" applyFont="1" applyFill="1" applyBorder="1"/>
    <xf numFmtId="173" fontId="110" fillId="0" borderId="103" xfId="291" applyNumberFormat="1" applyFont="1" applyFill="1" applyBorder="1"/>
    <xf numFmtId="175" fontId="110" fillId="0" borderId="0" xfId="0" applyNumberFormat="1" applyFont="1" applyFill="1"/>
    <xf numFmtId="43" fontId="110" fillId="0" borderId="0" xfId="0" applyNumberFormat="1" applyFont="1" applyFill="1"/>
    <xf numFmtId="173" fontId="110" fillId="0" borderId="0" xfId="0" applyNumberFormat="1" applyFont="1" applyFill="1"/>
    <xf numFmtId="176" fontId="110" fillId="0" borderId="0" xfId="0" applyNumberFormat="1" applyFont="1" applyFill="1"/>
    <xf numFmtId="43" fontId="110" fillId="0" borderId="0" xfId="530" applyFont="1" applyFill="1" applyAlignment="1">
      <alignment horizontal="center" wrapText="1"/>
    </xf>
    <xf numFmtId="173" fontId="122" fillId="0" borderId="0" xfId="530" applyNumberFormat="1" applyFont="1" applyFill="1" applyAlignment="1">
      <alignment horizontal="right"/>
    </xf>
    <xf numFmtId="173" fontId="110" fillId="0" borderId="103" xfId="530" applyNumberFormat="1" applyFont="1" applyFill="1" applyBorder="1" applyAlignment="1">
      <alignment horizontal="center" vertical="center"/>
    </xf>
    <xf numFmtId="43" fontId="110" fillId="0" borderId="103" xfId="530" applyFont="1" applyFill="1" applyBorder="1" applyAlignment="1">
      <alignment vertical="center" wrapText="1"/>
    </xf>
    <xf numFmtId="174" fontId="110" fillId="0" borderId="0" xfId="0" applyNumberFormat="1" applyFont="1" applyBorder="1" applyAlignment="1">
      <alignment horizontal="right" wrapText="1"/>
    </xf>
    <xf numFmtId="0" fontId="110" fillId="0" borderId="103" xfId="927" applyFont="1" applyBorder="1" applyAlignment="1">
      <alignment horizontal="center" vertical="center" wrapText="1"/>
    </xf>
    <xf numFmtId="0" fontId="132" fillId="76" borderId="0" xfId="2" applyFont="1" applyFill="1" applyAlignment="1">
      <alignment horizontal="center"/>
    </xf>
    <xf numFmtId="0" fontId="125" fillId="0" borderId="0" xfId="0" applyFont="1" applyBorder="1" applyAlignment="1">
      <alignment horizontal="left" vertical="top" wrapText="1"/>
    </xf>
    <xf numFmtId="0" fontId="110" fillId="0" borderId="103" xfId="0" applyFont="1" applyBorder="1" applyAlignment="1">
      <alignment horizontal="center" vertical="center" wrapText="1"/>
    </xf>
    <xf numFmtId="0" fontId="125" fillId="0" borderId="0" xfId="0" applyFont="1" applyFill="1" applyBorder="1" applyAlignment="1">
      <alignment vertical="top" wrapText="1"/>
    </xf>
    <xf numFmtId="0" fontId="126" fillId="0" borderId="0" xfId="0" applyFont="1" applyBorder="1" applyAlignment="1">
      <alignment horizontal="left" vertical="top" wrapText="1"/>
    </xf>
    <xf numFmtId="0" fontId="121" fillId="0" borderId="103" xfId="0" applyFont="1" applyBorder="1" applyAlignment="1">
      <alignment vertical="top" wrapText="1"/>
    </xf>
    <xf numFmtId="0" fontId="107" fillId="0" borderId="88" xfId="0" applyFont="1" applyBorder="1" applyAlignment="1">
      <alignment horizontal="left" vertical="center" wrapText="1"/>
    </xf>
    <xf numFmtId="0" fontId="110" fillId="0" borderId="88" xfId="0" applyFont="1" applyBorder="1" applyAlignment="1">
      <alignment horizontal="left" vertical="center" wrapText="1"/>
    </xf>
    <xf numFmtId="0" fontId="110" fillId="0" borderId="103" xfId="0" applyFont="1" applyBorder="1" applyAlignment="1">
      <alignment horizontal="center" vertical="top" wrapText="1"/>
    </xf>
    <xf numFmtId="0" fontId="110" fillId="0" borderId="103" xfId="927" applyFont="1" applyBorder="1" applyAlignment="1">
      <alignment horizontal="center" vertical="top" wrapText="1"/>
    </xf>
    <xf numFmtId="0" fontId="121" fillId="0" borderId="103" xfId="0" applyFont="1" applyBorder="1" applyAlignment="1">
      <alignment horizontal="right" vertical="top" wrapText="1"/>
    </xf>
    <xf numFmtId="0" fontId="110" fillId="0" borderId="103" xfId="0" applyFont="1" applyBorder="1" applyAlignment="1">
      <alignment horizontal="right" vertical="top" wrapText="1"/>
    </xf>
    <xf numFmtId="168" fontId="122" fillId="0" borderId="92" xfId="0" applyNumberFormat="1" applyFont="1" applyBorder="1" applyAlignment="1">
      <alignment horizontal="right" vertical="top" wrapText="1"/>
    </xf>
    <xf numFmtId="0" fontId="122" fillId="0" borderId="96" xfId="0" applyFont="1" applyBorder="1" applyAlignment="1">
      <alignment horizontal="right" vertical="top" wrapText="1"/>
    </xf>
    <xf numFmtId="0" fontId="122" fillId="0" borderId="91" xfId="0" applyFont="1" applyBorder="1" applyAlignment="1">
      <alignment horizontal="right" vertical="top" wrapText="1"/>
    </xf>
    <xf numFmtId="0" fontId="110" fillId="0" borderId="103" xfId="0" applyNumberFormat="1" applyFont="1" applyFill="1" applyBorder="1" applyAlignment="1">
      <alignment horizontal="center" vertical="center" wrapText="1"/>
    </xf>
    <xf numFmtId="0" fontId="110" fillId="0" borderId="0" xfId="0" applyFont="1" applyFill="1" applyBorder="1" applyAlignment="1">
      <alignment horizontal="center" wrapText="1"/>
    </xf>
    <xf numFmtId="43" fontId="110" fillId="0" borderId="79" xfId="530" applyFont="1" applyFill="1" applyBorder="1" applyAlignment="1">
      <alignment horizontal="center" vertical="top" wrapText="1"/>
    </xf>
    <xf numFmtId="173" fontId="110" fillId="0" borderId="79" xfId="530" applyNumberFormat="1" applyFont="1" applyFill="1" applyBorder="1" applyAlignment="1">
      <alignment horizontal="center" vertical="top"/>
    </xf>
    <xf numFmtId="0" fontId="110" fillId="0" borderId="87" xfId="0" applyNumberFormat="1" applyFont="1" applyFill="1" applyBorder="1" applyAlignment="1">
      <alignment horizontal="right" wrapText="1"/>
    </xf>
    <xf numFmtId="0" fontId="153" fillId="0" borderId="0" xfId="0" applyFont="1" applyFill="1" applyBorder="1"/>
    <xf numFmtId="0" fontId="152" fillId="0" borderId="0" xfId="0" applyFont="1" applyFill="1" applyBorder="1"/>
    <xf numFmtId="0" fontId="153" fillId="0" borderId="0" xfId="0" applyFont="1" applyFill="1" applyBorder="1" applyAlignment="1">
      <alignment horizontal="center" vertical="center"/>
    </xf>
    <xf numFmtId="166" fontId="122" fillId="0" borderId="0" xfId="269" applyFont="1" applyFill="1" applyBorder="1" applyAlignment="1">
      <alignment horizontal="center" vertical="center"/>
    </xf>
    <xf numFmtId="0" fontId="122" fillId="0" borderId="0" xfId="0" applyFont="1" applyFill="1" applyBorder="1" applyAlignment="1">
      <alignment horizontal="center" vertical="center"/>
    </xf>
    <xf numFmtId="0" fontId="110" fillId="0" borderId="0" xfId="0" applyFont="1" applyFill="1" applyBorder="1" applyAlignment="1">
      <alignment horizontal="center" vertical="center"/>
    </xf>
    <xf numFmtId="0" fontId="110" fillId="0" borderId="0" xfId="0" applyFont="1" applyFill="1" applyAlignment="1">
      <alignment horizontal="center" vertical="center"/>
    </xf>
    <xf numFmtId="166" fontId="122" fillId="0" borderId="0" xfId="269" applyFont="1" applyFill="1" applyBorder="1"/>
    <xf numFmtId="0" fontId="122" fillId="0" borderId="0" xfId="0" applyFont="1" applyFill="1" applyBorder="1"/>
    <xf numFmtId="0" fontId="110" fillId="0" borderId="0" xfId="0" applyFont="1" applyFill="1" applyAlignment="1">
      <alignment wrapText="1"/>
    </xf>
    <xf numFmtId="177" fontId="121" fillId="0" borderId="103" xfId="0" applyNumberFormat="1" applyFont="1" applyBorder="1" applyAlignment="1">
      <alignment horizontal="right" vertical="top" wrapText="1"/>
    </xf>
    <xf numFmtId="0" fontId="110" fillId="0" borderId="103" xfId="0" applyFont="1" applyBorder="1" applyAlignment="1">
      <alignment horizontal="center" vertical="center" wrapText="1"/>
    </xf>
    <xf numFmtId="0" fontId="107" fillId="0" borderId="88" xfId="0" applyFont="1" applyFill="1" applyBorder="1" applyAlignment="1">
      <alignment horizontal="left" vertical="center" wrapText="1"/>
    </xf>
    <xf numFmtId="178" fontId="107" fillId="0" borderId="103" xfId="0" applyNumberFormat="1" applyFont="1" applyBorder="1" applyAlignment="1">
      <alignment horizontal="right" vertical="center" wrapText="1"/>
    </xf>
    <xf numFmtId="168" fontId="125" fillId="0" borderId="103" xfId="0" applyNumberFormat="1" applyFont="1" applyBorder="1" applyAlignment="1">
      <alignment horizontal="right" vertical="center"/>
    </xf>
    <xf numFmtId="168" fontId="107" fillId="0" borderId="103" xfId="0" applyNumberFormat="1" applyFont="1" applyBorder="1" applyAlignment="1">
      <alignment horizontal="right" vertical="center" wrapText="1"/>
    </xf>
    <xf numFmtId="168" fontId="122" fillId="0" borderId="103" xfId="0" applyNumberFormat="1" applyFont="1" applyBorder="1" applyAlignment="1">
      <alignment horizontal="right" vertical="center" wrapText="1"/>
    </xf>
    <xf numFmtId="168" fontId="110" fillId="0" borderId="103" xfId="0" applyNumberFormat="1" applyFont="1" applyBorder="1" applyAlignment="1">
      <alignment horizontal="right" vertical="center" wrapText="1"/>
    </xf>
    <xf numFmtId="168" fontId="124" fillId="76" borderId="103" xfId="0" applyNumberFormat="1" applyFont="1" applyFill="1" applyBorder="1" applyAlignment="1">
      <alignment horizontal="right" vertical="center" shrinkToFit="1"/>
    </xf>
    <xf numFmtId="168" fontId="110" fillId="76" borderId="103" xfId="0" applyNumberFormat="1" applyFont="1" applyFill="1" applyBorder="1" applyAlignment="1">
      <alignment horizontal="right" vertical="center" wrapText="1"/>
    </xf>
    <xf numFmtId="168" fontId="110" fillId="76" borderId="103" xfId="0" applyNumberFormat="1" applyFont="1" applyFill="1" applyBorder="1" applyAlignment="1">
      <alignment horizontal="right" vertical="center" shrinkToFit="1"/>
    </xf>
    <xf numFmtId="168" fontId="121" fillId="76" borderId="103" xfId="2021" applyNumberFormat="1" applyFont="1" applyFill="1" applyBorder="1" applyAlignment="1">
      <alignment horizontal="right" vertical="center" shrinkToFit="1"/>
    </xf>
    <xf numFmtId="177" fontId="125" fillId="65" borderId="79" xfId="0" applyNumberFormat="1" applyFont="1" applyFill="1" applyBorder="1" applyAlignment="1">
      <alignment horizontal="center" vertical="center" wrapText="1"/>
    </xf>
    <xf numFmtId="0" fontId="155" fillId="0" borderId="0" xfId="0" applyFont="1" applyFill="1" applyAlignment="1">
      <alignment horizontal="center" vertical="center"/>
    </xf>
    <xf numFmtId="179" fontId="155" fillId="0" borderId="0" xfId="0" applyNumberFormat="1" applyFont="1" applyFill="1" applyAlignment="1">
      <alignment horizontal="left" vertical="center" wrapText="1"/>
    </xf>
    <xf numFmtId="179" fontId="155" fillId="0" borderId="0" xfId="0" applyNumberFormat="1" applyFont="1" applyFill="1" applyAlignment="1">
      <alignment horizontal="center" vertical="center" wrapText="1"/>
    </xf>
    <xf numFmtId="173" fontId="154" fillId="0" borderId="0" xfId="1899" applyNumberFormat="1" applyFont="1" applyFill="1" applyAlignment="1">
      <alignment vertical="center"/>
    </xf>
    <xf numFmtId="0" fontId="156" fillId="0" borderId="0" xfId="0" applyFont="1" applyFill="1" applyAlignment="1">
      <alignment vertical="center"/>
    </xf>
    <xf numFmtId="173" fontId="154" fillId="0" borderId="103" xfId="1899" applyNumberFormat="1" applyFont="1" applyFill="1" applyBorder="1" applyAlignment="1">
      <alignment horizontal="center" vertical="center" wrapText="1"/>
    </xf>
    <xf numFmtId="0" fontId="157" fillId="0" borderId="0" xfId="0" applyFont="1" applyFill="1" applyAlignment="1">
      <alignment vertical="center" wrapText="1"/>
    </xf>
    <xf numFmtId="0" fontId="154" fillId="0" borderId="103" xfId="5298" applyFont="1" applyFill="1" applyBorder="1" applyAlignment="1">
      <alignment horizontal="center" vertical="center" wrapText="1"/>
    </xf>
    <xf numFmtId="43" fontId="154" fillId="0" borderId="103" xfId="5299" applyFont="1" applyFill="1" applyBorder="1" applyAlignment="1">
      <alignment horizontal="center" vertical="center" wrapText="1"/>
    </xf>
    <xf numFmtId="179" fontId="158" fillId="0" borderId="103" xfId="1" applyNumberFormat="1" applyFont="1" applyFill="1" applyBorder="1" applyAlignment="1">
      <alignment horizontal="center" vertical="center" wrapText="1"/>
    </xf>
    <xf numFmtId="0" fontId="157" fillId="0" borderId="0" xfId="0" applyFont="1" applyFill="1" applyAlignment="1">
      <alignment vertical="center"/>
    </xf>
    <xf numFmtId="179" fontId="157" fillId="0" borderId="0" xfId="0" applyNumberFormat="1" applyFont="1" applyFill="1" applyAlignment="1">
      <alignment vertical="center"/>
    </xf>
    <xf numFmtId="179" fontId="154" fillId="0" borderId="103" xfId="1" applyNumberFormat="1" applyFont="1" applyFill="1" applyBorder="1" applyAlignment="1">
      <alignment horizontal="center" vertical="center" wrapText="1"/>
    </xf>
    <xf numFmtId="180" fontId="157" fillId="0" borderId="0" xfId="0" applyNumberFormat="1" applyFont="1" applyFill="1" applyAlignment="1">
      <alignment vertical="center"/>
    </xf>
    <xf numFmtId="173" fontId="157" fillId="0" borderId="0" xfId="0" applyNumberFormat="1" applyFont="1" applyFill="1" applyAlignment="1">
      <alignment vertical="center"/>
    </xf>
    <xf numFmtId="0" fontId="154" fillId="0" borderId="103" xfId="0" applyFont="1" applyFill="1" applyBorder="1" applyAlignment="1">
      <alignment horizontal="center" vertical="center"/>
    </xf>
    <xf numFmtId="179" fontId="154" fillId="0" borderId="103" xfId="5297" applyNumberFormat="1" applyFont="1" applyFill="1" applyBorder="1" applyAlignment="1">
      <alignment vertical="center" wrapText="1"/>
    </xf>
    <xf numFmtId="0" fontId="161" fillId="0" borderId="0" xfId="0" applyFont="1"/>
    <xf numFmtId="0" fontId="161" fillId="0" borderId="0" xfId="0" applyFont="1" applyAlignment="1">
      <alignment horizontal="right" wrapText="1"/>
    </xf>
    <xf numFmtId="0" fontId="154" fillId="0" borderId="103" xfId="5300" applyFont="1" applyFill="1" applyBorder="1" applyAlignment="1">
      <alignment horizontal="center" vertical="center" wrapText="1"/>
    </xf>
    <xf numFmtId="0" fontId="154" fillId="0" borderId="103" xfId="5300" applyFont="1" applyFill="1" applyBorder="1" applyAlignment="1">
      <alignment vertical="center" wrapText="1"/>
    </xf>
    <xf numFmtId="0" fontId="154" fillId="0" borderId="0" xfId="5301" applyFont="1" applyAlignment="1">
      <alignment horizontal="center" vertical="center" wrapText="1"/>
    </xf>
    <xf numFmtId="0" fontId="159" fillId="0" borderId="0" xfId="5301" applyFont="1" applyAlignment="1">
      <alignment horizontal="center" vertical="center" wrapText="1"/>
    </xf>
    <xf numFmtId="0" fontId="154" fillId="0" borderId="103" xfId="0" applyFont="1" applyFill="1" applyBorder="1" applyAlignment="1">
      <alignment horizontal="center" vertical="center" wrapText="1"/>
    </xf>
    <xf numFmtId="173" fontId="158" fillId="0" borderId="103" xfId="1899" applyNumberFormat="1" applyFont="1" applyFill="1" applyBorder="1" applyAlignment="1">
      <alignment horizontal="center" vertical="center" wrapText="1"/>
    </xf>
    <xf numFmtId="0" fontId="163" fillId="0" borderId="0" xfId="0" applyFont="1" applyFill="1" applyAlignment="1">
      <alignment vertical="center"/>
    </xf>
    <xf numFmtId="179" fontId="163" fillId="0" borderId="0" xfId="1899" applyNumberFormat="1" applyFont="1" applyFill="1" applyBorder="1" applyAlignment="1">
      <alignment horizontal="right" vertical="center" wrapText="1"/>
    </xf>
    <xf numFmtId="179" fontId="163" fillId="0" borderId="0" xfId="0" applyNumberFormat="1" applyFont="1" applyFill="1" applyAlignment="1">
      <alignment vertical="center"/>
    </xf>
    <xf numFmtId="179" fontId="154" fillId="0" borderId="103" xfId="5302" applyNumberFormat="1" applyFont="1" applyFill="1" applyBorder="1" applyAlignment="1">
      <alignment horizontal="center" vertical="center" wrapText="1"/>
    </xf>
    <xf numFmtId="0" fontId="159" fillId="0" borderId="0" xfId="5300" applyFont="1" applyAlignment="1">
      <alignment vertical="center"/>
    </xf>
    <xf numFmtId="0" fontId="154" fillId="0" borderId="88" xfId="5300" applyFont="1" applyFill="1" applyBorder="1" applyAlignment="1">
      <alignment vertical="center"/>
    </xf>
    <xf numFmtId="0" fontId="154" fillId="0" borderId="103" xfId="5297" applyNumberFormat="1" applyFont="1" applyFill="1" applyBorder="1" applyAlignment="1">
      <alignment vertical="center" wrapText="1"/>
    </xf>
    <xf numFmtId="179" fontId="158" fillId="0" borderId="103" xfId="5302" applyNumberFormat="1" applyFont="1" applyFill="1" applyBorder="1" applyAlignment="1">
      <alignment horizontal="center" vertical="center" wrapText="1"/>
    </xf>
    <xf numFmtId="43" fontId="158" fillId="0" borderId="0" xfId="5301" applyNumberFormat="1" applyFont="1" applyAlignment="1">
      <alignment horizontal="center" vertical="center" wrapText="1"/>
    </xf>
    <xf numFmtId="0" fontId="160" fillId="0" borderId="0" xfId="5300" applyFont="1" applyAlignment="1">
      <alignment vertical="center"/>
    </xf>
    <xf numFmtId="0" fontId="110" fillId="0" borderId="0" xfId="0" applyFont="1" applyFill="1" applyBorder="1" applyAlignment="1">
      <alignment horizontal="center" wrapText="1"/>
    </xf>
    <xf numFmtId="0" fontId="125" fillId="0" borderId="0" xfId="0" applyFont="1" applyAlignment="1">
      <alignment horizontal="right" vertical="center" wrapText="1"/>
    </xf>
    <xf numFmtId="0" fontId="125" fillId="0" borderId="0" xfId="0" applyFont="1" applyAlignment="1">
      <alignment horizontal="center" vertical="center" wrapText="1"/>
    </xf>
    <xf numFmtId="43" fontId="110" fillId="0" borderId="93" xfId="530" applyFont="1" applyFill="1" applyBorder="1" applyAlignment="1">
      <alignment horizontal="center" vertical="center" wrapText="1"/>
    </xf>
    <xf numFmtId="43" fontId="110" fillId="0" borderId="79" xfId="530" applyFont="1" applyFill="1" applyBorder="1" applyAlignment="1">
      <alignment horizontal="center" vertical="center" wrapText="1"/>
    </xf>
    <xf numFmtId="0" fontId="122" fillId="0" borderId="88" xfId="0" applyNumberFormat="1" applyFont="1" applyBorder="1" applyAlignment="1">
      <alignment horizontal="center" vertical="center" wrapText="1"/>
    </xf>
    <xf numFmtId="0" fontId="122" fillId="0" borderId="96" xfId="0" applyNumberFormat="1" applyFont="1" applyBorder="1" applyAlignment="1">
      <alignment horizontal="center" vertical="center" wrapText="1"/>
    </xf>
    <xf numFmtId="0" fontId="122" fillId="0" borderId="95" xfId="0" applyNumberFormat="1" applyFont="1" applyBorder="1" applyAlignment="1">
      <alignment horizontal="center" vertical="center" wrapText="1"/>
    </xf>
    <xf numFmtId="0" fontId="122" fillId="65" borderId="92" xfId="0" applyFont="1" applyFill="1" applyBorder="1" applyAlignment="1">
      <alignment horizontal="center" vertical="center" wrapText="1"/>
    </xf>
    <xf numFmtId="0" fontId="108" fillId="0" borderId="0" xfId="0" applyNumberFormat="1" applyFont="1" applyAlignment="1">
      <alignment horizontal="center" vertical="center" wrapText="1"/>
    </xf>
    <xf numFmtId="0" fontId="122" fillId="0" borderId="92" xfId="0" applyNumberFormat="1" applyFont="1" applyBorder="1" applyAlignment="1">
      <alignment horizontal="center" vertical="center" wrapText="1"/>
    </xf>
    <xf numFmtId="49" fontId="125" fillId="0" borderId="89" xfId="0" applyNumberFormat="1" applyFont="1" applyBorder="1" applyAlignment="1">
      <alignment horizontal="center"/>
    </xf>
    <xf numFmtId="49" fontId="125" fillId="0" borderId="103" xfId="0" applyNumberFormat="1" applyFont="1" applyBorder="1" applyAlignment="1">
      <alignment horizontal="center"/>
    </xf>
    <xf numFmtId="49" fontId="122" fillId="0" borderId="95" xfId="0" applyNumberFormat="1" applyFont="1" applyBorder="1" applyAlignment="1">
      <alignment horizontal="center"/>
    </xf>
    <xf numFmtId="49" fontId="122" fillId="0" borderId="103" xfId="0" applyNumberFormat="1" applyFont="1" applyBorder="1" applyAlignment="1">
      <alignment horizontal="center"/>
    </xf>
    <xf numFmtId="49" fontId="122" fillId="0" borderId="89" xfId="0" applyNumberFormat="1" applyFont="1" applyBorder="1" applyAlignment="1">
      <alignment horizontal="center" vertical="top" wrapText="1"/>
    </xf>
    <xf numFmtId="49" fontId="122" fillId="0" borderId="103" xfId="0" applyNumberFormat="1" applyFont="1" applyBorder="1" applyAlignment="1">
      <alignment horizontal="center" vertical="top" wrapText="1"/>
    </xf>
    <xf numFmtId="0" fontId="110" fillId="0" borderId="0" xfId="0" applyFont="1" applyAlignment="1">
      <alignment horizontal="center" vertical="top" wrapText="1"/>
    </xf>
    <xf numFmtId="0" fontId="107" fillId="0" borderId="0" xfId="0" applyFont="1" applyAlignment="1">
      <alignment horizontal="center" vertical="center" wrapText="1"/>
    </xf>
    <xf numFmtId="0" fontId="110" fillId="0" borderId="103" xfId="0" applyFont="1" applyBorder="1" applyAlignment="1">
      <alignment horizontal="center" vertical="center" textRotation="90" wrapText="1"/>
    </xf>
    <xf numFmtId="0" fontId="110" fillId="0" borderId="103" xfId="0" applyFont="1" applyBorder="1" applyAlignment="1">
      <alignment horizontal="center" vertical="center" wrapText="1"/>
    </xf>
    <xf numFmtId="0" fontId="122" fillId="0" borderId="88" xfId="0" applyFont="1" applyBorder="1" applyAlignment="1">
      <alignment horizontal="center" vertical="top" wrapText="1"/>
    </xf>
    <xf numFmtId="0" fontId="122" fillId="0" borderId="96" xfId="0" applyFont="1" applyBorder="1" applyAlignment="1">
      <alignment horizontal="center" vertical="top" wrapText="1"/>
    </xf>
    <xf numFmtId="0" fontId="122" fillId="0" borderId="95" xfId="0" applyFont="1" applyBorder="1" applyAlignment="1">
      <alignment horizontal="center" vertical="top" wrapText="1"/>
    </xf>
    <xf numFmtId="0" fontId="110" fillId="0" borderId="87" xfId="0" applyFont="1" applyBorder="1" applyAlignment="1">
      <alignment horizontal="center" wrapText="1"/>
    </xf>
    <xf numFmtId="0" fontId="110" fillId="0" borderId="88" xfId="0" applyFont="1" applyFill="1" applyBorder="1" applyAlignment="1">
      <alignment horizontal="center" vertical="center" wrapText="1"/>
    </xf>
    <xf numFmtId="0" fontId="110" fillId="0" borderId="96" xfId="0" applyFont="1" applyFill="1" applyBorder="1" applyAlignment="1">
      <alignment horizontal="center" vertical="center" wrapText="1"/>
    </xf>
    <xf numFmtId="0" fontId="110" fillId="0" borderId="95" xfId="0" applyFont="1" applyFill="1" applyBorder="1" applyAlignment="1">
      <alignment horizontal="center" vertical="center" wrapText="1"/>
    </xf>
    <xf numFmtId="168" fontId="107" fillId="0" borderId="0" xfId="0" applyNumberFormat="1" applyFont="1" applyFill="1" applyAlignment="1">
      <alignment horizontal="right" vertical="center" wrapText="1"/>
    </xf>
    <xf numFmtId="0" fontId="107" fillId="0" borderId="88" xfId="0" applyFont="1" applyFill="1" applyBorder="1" applyAlignment="1">
      <alignment horizontal="left" vertical="center" wrapText="1"/>
    </xf>
    <xf numFmtId="0" fontId="107" fillId="0" borderId="96" xfId="0" applyFont="1" applyFill="1" applyBorder="1" applyAlignment="1">
      <alignment horizontal="left" vertical="center" wrapText="1"/>
    </xf>
    <xf numFmtId="0" fontId="107" fillId="0" borderId="95" xfId="0" applyFont="1" applyFill="1" applyBorder="1" applyAlignment="1">
      <alignment horizontal="left" vertical="center" wrapText="1"/>
    </xf>
    <xf numFmtId="0" fontId="107" fillId="0" borderId="0" xfId="0" applyNumberFormat="1" applyFont="1" applyFill="1" applyAlignment="1">
      <alignment horizontal="center" vertical="center" wrapText="1"/>
    </xf>
    <xf numFmtId="0" fontId="108" fillId="0" borderId="103" xfId="0" applyFont="1" applyBorder="1" applyAlignment="1">
      <alignment horizontal="center" vertical="center" wrapText="1"/>
    </xf>
    <xf numFmtId="0" fontId="108" fillId="0" borderId="88" xfId="0" applyFont="1" applyBorder="1" applyAlignment="1">
      <alignment horizontal="center" vertical="center"/>
    </xf>
    <xf numFmtId="0" fontId="108" fillId="0" borderId="96" xfId="0" applyFont="1" applyBorder="1" applyAlignment="1">
      <alignment horizontal="center" vertical="center"/>
    </xf>
    <xf numFmtId="0" fontId="108" fillId="0" borderId="88" xfId="0" applyFont="1" applyBorder="1" applyAlignment="1">
      <alignment horizontal="left" vertical="center" wrapText="1"/>
    </xf>
    <xf numFmtId="0" fontId="108" fillId="0" borderId="96" xfId="0" applyFont="1" applyBorder="1" applyAlignment="1">
      <alignment horizontal="left" vertical="center" wrapText="1"/>
    </xf>
    <xf numFmtId="0" fontId="108" fillId="0" borderId="95" xfId="0" applyFont="1" applyBorder="1" applyAlignment="1">
      <alignment horizontal="left" vertical="center" wrapText="1"/>
    </xf>
    <xf numFmtId="0" fontId="107" fillId="0" borderId="0" xfId="0" applyFont="1" applyFill="1" applyAlignment="1">
      <alignment horizontal="right" vertical="center" wrapText="1"/>
    </xf>
    <xf numFmtId="0" fontId="107" fillId="0" borderId="0" xfId="0" applyFont="1" applyFill="1" applyBorder="1" applyAlignment="1">
      <alignment horizontal="center" vertical="center" wrapText="1"/>
    </xf>
    <xf numFmtId="0" fontId="107" fillId="0" borderId="81" xfId="0" applyFont="1" applyBorder="1" applyAlignment="1">
      <alignment horizontal="left" vertical="top" wrapText="1"/>
    </xf>
    <xf numFmtId="0" fontId="110" fillId="0" borderId="81" xfId="0" applyFont="1" applyBorder="1" applyAlignment="1">
      <alignment horizontal="center" vertical="center" wrapText="1"/>
    </xf>
    <xf numFmtId="0" fontId="107" fillId="0" borderId="0" xfId="0" applyFont="1" applyAlignment="1">
      <alignment horizontal="center" vertical="center"/>
    </xf>
    <xf numFmtId="168" fontId="110" fillId="0" borderId="81" xfId="0" applyNumberFormat="1" applyFont="1" applyBorder="1" applyAlignment="1">
      <alignment horizontal="center" vertical="top" wrapText="1"/>
    </xf>
    <xf numFmtId="0" fontId="126" fillId="0" borderId="88" xfId="0" applyFont="1" applyBorder="1" applyAlignment="1">
      <alignment horizontal="left" vertical="center" wrapText="1"/>
    </xf>
    <xf numFmtId="0" fontId="126" fillId="0" borderId="102" xfId="0" applyFont="1" applyBorder="1" applyAlignment="1">
      <alignment horizontal="left" vertical="center" wrapText="1"/>
    </xf>
    <xf numFmtId="168" fontId="122" fillId="65" borderId="88" xfId="0" applyNumberFormat="1" applyFont="1" applyFill="1" applyBorder="1" applyAlignment="1">
      <alignment horizontal="center" vertical="center" wrapText="1"/>
    </xf>
    <xf numFmtId="168" fontId="122" fillId="65" borderId="96" xfId="0" applyNumberFormat="1" applyFont="1" applyFill="1" applyBorder="1" applyAlignment="1">
      <alignment horizontal="center" vertical="center" wrapText="1"/>
    </xf>
    <xf numFmtId="168" fontId="122" fillId="65" borderId="95" xfId="0" applyNumberFormat="1" applyFont="1" applyFill="1" applyBorder="1" applyAlignment="1">
      <alignment horizontal="center" vertical="center" wrapText="1"/>
    </xf>
    <xf numFmtId="0" fontId="121" fillId="0" borderId="93" xfId="0" applyFont="1" applyBorder="1" applyAlignment="1">
      <alignment horizontal="center" vertical="top" wrapText="1"/>
    </xf>
    <xf numFmtId="0" fontId="121" fillId="0" borderId="94" xfId="0" applyFont="1" applyBorder="1" applyAlignment="1">
      <alignment horizontal="center" vertical="top" wrapText="1"/>
    </xf>
    <xf numFmtId="0" fontId="121" fillId="0" borderId="79" xfId="0" applyFont="1" applyBorder="1" applyAlignment="1">
      <alignment horizontal="center" vertical="top" wrapText="1"/>
    </xf>
    <xf numFmtId="0" fontId="158" fillId="0" borderId="88" xfId="5300" applyFont="1" applyFill="1" applyBorder="1" applyAlignment="1">
      <alignment horizontal="left" vertical="center"/>
    </xf>
    <xf numFmtId="0" fontId="158" fillId="0" borderId="95" xfId="5300" applyFont="1" applyFill="1" applyBorder="1" applyAlignment="1">
      <alignment horizontal="left" vertical="center"/>
    </xf>
    <xf numFmtId="179" fontId="158" fillId="0" borderId="88" xfId="5297" applyNumberFormat="1" applyFont="1" applyFill="1" applyBorder="1" applyAlignment="1">
      <alignment horizontal="left" vertical="center"/>
    </xf>
    <xf numFmtId="179" fontId="158" fillId="0" borderId="95" xfId="5297" applyNumberFormat="1" applyFont="1" applyFill="1" applyBorder="1" applyAlignment="1">
      <alignment horizontal="left" vertical="center"/>
    </xf>
    <xf numFmtId="179" fontId="154" fillId="0" borderId="88" xfId="5297" applyNumberFormat="1" applyFont="1" applyFill="1" applyBorder="1" applyAlignment="1">
      <alignment horizontal="left" vertical="center" wrapText="1"/>
    </xf>
    <xf numFmtId="179" fontId="154" fillId="0" borderId="95" xfId="5297" applyNumberFormat="1" applyFont="1" applyFill="1" applyBorder="1" applyAlignment="1">
      <alignment horizontal="left" vertical="center" wrapText="1"/>
    </xf>
    <xf numFmtId="0" fontId="162" fillId="0" borderId="0" xfId="0" applyFont="1" applyAlignment="1">
      <alignment horizontal="right" vertical="top" wrapText="1"/>
    </xf>
    <xf numFmtId="173" fontId="154" fillId="0" borderId="87" xfId="1899" applyNumberFormat="1" applyFont="1" applyFill="1" applyBorder="1" applyAlignment="1">
      <alignment horizontal="right" vertical="center"/>
    </xf>
    <xf numFmtId="0" fontId="155" fillId="0" borderId="93" xfId="0" applyFont="1" applyFill="1" applyBorder="1" applyAlignment="1">
      <alignment horizontal="center" vertical="center"/>
    </xf>
    <xf numFmtId="0" fontId="155" fillId="0" borderId="79" xfId="0" applyFont="1" applyFill="1" applyBorder="1" applyAlignment="1">
      <alignment horizontal="center" vertical="center"/>
    </xf>
    <xf numFmtId="179" fontId="154" fillId="0" borderId="93" xfId="5297" applyNumberFormat="1" applyFont="1" applyFill="1" applyBorder="1" applyAlignment="1">
      <alignment horizontal="center" vertical="center" wrapText="1"/>
    </xf>
    <xf numFmtId="179" fontId="154" fillId="0" borderId="79" xfId="5297" applyNumberFormat="1" applyFont="1" applyFill="1" applyBorder="1" applyAlignment="1">
      <alignment horizontal="center" vertical="center" wrapText="1"/>
    </xf>
    <xf numFmtId="179" fontId="154" fillId="0" borderId="93" xfId="1" applyNumberFormat="1" applyFont="1" applyFill="1" applyBorder="1" applyAlignment="1">
      <alignment horizontal="center" vertical="center" wrapText="1"/>
    </xf>
    <xf numFmtId="179" fontId="154" fillId="0" borderId="79" xfId="1" applyNumberFormat="1" applyFont="1" applyFill="1" applyBorder="1" applyAlignment="1">
      <alignment horizontal="center" vertical="center" wrapText="1"/>
    </xf>
    <xf numFmtId="173" fontId="154" fillId="0" borderId="96" xfId="1899" applyNumberFormat="1" applyFont="1" applyFill="1" applyBorder="1" applyAlignment="1">
      <alignment horizontal="center" vertical="center" wrapText="1"/>
    </xf>
    <xf numFmtId="173" fontId="154" fillId="0" borderId="95" xfId="1899" applyNumberFormat="1" applyFont="1" applyFill="1" applyBorder="1" applyAlignment="1">
      <alignment horizontal="center" vertical="center" wrapText="1"/>
    </xf>
    <xf numFmtId="37" fontId="121" fillId="0" borderId="81" xfId="0" applyNumberFormat="1" applyFont="1" applyFill="1" applyBorder="1" applyAlignment="1">
      <alignment horizontal="center" vertical="center" wrapText="1"/>
    </xf>
    <xf numFmtId="168" fontId="107" fillId="0" borderId="80" xfId="0" applyNumberFormat="1" applyFont="1" applyBorder="1" applyAlignment="1">
      <alignment horizontal="center" vertical="center" wrapText="1"/>
    </xf>
  </cellXfs>
  <cellStyles count="5303">
    <cellStyle name=" Verticals" xfId="98"/>
    <cellStyle name="_1_²ÜºÈÆø" xfId="99"/>
    <cellStyle name="_artabyuje" xfId="100"/>
    <cellStyle name="_artabyuje 2" xfId="2135"/>
    <cellStyle name="_artabyuje_3.Havelvacner_N1_12 23.01.2018" xfId="1910"/>
    <cellStyle name="_Sheet2" xfId="101"/>
    <cellStyle name="_Sheet2_2016_Q2" xfId="102"/>
    <cellStyle name="_stamp14-16..." xfId="103"/>
    <cellStyle name="20% - Accent1" xfId="903" builtinId="30" customBuiltin="1"/>
    <cellStyle name="20% - Accent1 2" xfId="16"/>
    <cellStyle name="20% - Accent1 2 2" xfId="104"/>
    <cellStyle name="20% - Accent1 2 2 2" xfId="1911"/>
    <cellStyle name="20% - Accent1 2 2 2 2" xfId="1912"/>
    <cellStyle name="20% - Accent1 2 2 3" xfId="1913"/>
    <cellStyle name="20% - Accent1 2 3" xfId="105"/>
    <cellStyle name="20% - Accent1 2 3 2" xfId="1914"/>
    <cellStyle name="20% - Accent1 2 4" xfId="1915"/>
    <cellStyle name="20% - Accent1 2 4 2" xfId="1916"/>
    <cellStyle name="20% - Accent1 2 5" xfId="1917"/>
    <cellStyle name="20% - Accent1 2 6" xfId="2136"/>
    <cellStyle name="20% - Accent1 2 7" xfId="2137"/>
    <cellStyle name="20% - Accent1 3" xfId="1831"/>
    <cellStyle name="20% - Accent2" xfId="907" builtinId="34" customBuiltin="1"/>
    <cellStyle name="20% - Accent2 2" xfId="17"/>
    <cellStyle name="20% - Accent2 2 2" xfId="106"/>
    <cellStyle name="20% - Accent2 2 2 2" xfId="1918"/>
    <cellStyle name="20% - Accent2 2 2 2 2" xfId="1919"/>
    <cellStyle name="20% - Accent2 2 2 3" xfId="1920"/>
    <cellStyle name="20% - Accent2 2 3" xfId="107"/>
    <cellStyle name="20% - Accent2 2 3 2" xfId="1921"/>
    <cellStyle name="20% - Accent2 2 4" xfId="1922"/>
    <cellStyle name="20% - Accent2 2 4 2" xfId="1923"/>
    <cellStyle name="20% - Accent2 2 5" xfId="1924"/>
    <cellStyle name="20% - Accent2 2 6" xfId="2138"/>
    <cellStyle name="20% - Accent2 2 7" xfId="2139"/>
    <cellStyle name="20% - Accent2 3" xfId="1832"/>
    <cellStyle name="20% - Accent3" xfId="911" builtinId="38" customBuiltin="1"/>
    <cellStyle name="20% - Accent3 2" xfId="18"/>
    <cellStyle name="20% - Accent3 2 2" xfId="108"/>
    <cellStyle name="20% - Accent3 2 2 2" xfId="1925"/>
    <cellStyle name="20% - Accent3 2 2 2 2" xfId="1926"/>
    <cellStyle name="20% - Accent3 2 2 3" xfId="1927"/>
    <cellStyle name="20% - Accent3 2 3" xfId="109"/>
    <cellStyle name="20% - Accent3 2 3 2" xfId="1928"/>
    <cellStyle name="20% - Accent3 2 4" xfId="1929"/>
    <cellStyle name="20% - Accent3 2 4 2" xfId="1930"/>
    <cellStyle name="20% - Accent3 2 5" xfId="1931"/>
    <cellStyle name="20% - Accent3 2 6" xfId="2140"/>
    <cellStyle name="20% - Accent3 2 7" xfId="2141"/>
    <cellStyle name="20% - Accent3 3" xfId="1833"/>
    <cellStyle name="20% - Accent4" xfId="915" builtinId="42" customBuiltin="1"/>
    <cellStyle name="20% - Accent4 2" xfId="19"/>
    <cellStyle name="20% - Accent4 2 2" xfId="110"/>
    <cellStyle name="20% - Accent4 2 2 2" xfId="1932"/>
    <cellStyle name="20% - Accent4 2 2 2 2" xfId="1933"/>
    <cellStyle name="20% - Accent4 2 2 3" xfId="1934"/>
    <cellStyle name="20% - Accent4 2 3" xfId="111"/>
    <cellStyle name="20% - Accent4 2 3 2" xfId="1935"/>
    <cellStyle name="20% - Accent4 2 4" xfId="1936"/>
    <cellStyle name="20% - Accent4 2 4 2" xfId="1937"/>
    <cellStyle name="20% - Accent4 2 5" xfId="1938"/>
    <cellStyle name="20% - Accent4 2 6" xfId="2142"/>
    <cellStyle name="20% - Accent4 2 7" xfId="2143"/>
    <cellStyle name="20% - Accent4 3" xfId="1834"/>
    <cellStyle name="20% - Accent5" xfId="919" builtinId="46" customBuiltin="1"/>
    <cellStyle name="20% - Accent5 2" xfId="20"/>
    <cellStyle name="20% - Accent5 2 2" xfId="112"/>
    <cellStyle name="20% - Accent5 2 2 2" xfId="1939"/>
    <cellStyle name="20% - Accent5 2 2 2 2" xfId="1940"/>
    <cellStyle name="20% - Accent5 2 2 3" xfId="1941"/>
    <cellStyle name="20% - Accent5 2 3" xfId="113"/>
    <cellStyle name="20% - Accent5 2 3 2" xfId="1942"/>
    <cellStyle name="20% - Accent5 2 4" xfId="1943"/>
    <cellStyle name="20% - Accent5 2 4 2" xfId="1944"/>
    <cellStyle name="20% - Accent5 2 5" xfId="1945"/>
    <cellStyle name="20% - Accent5 2 6" xfId="2144"/>
    <cellStyle name="20% - Accent5 2 7" xfId="2145"/>
    <cellStyle name="20% - Accent5 3" xfId="1835"/>
    <cellStyle name="20% - Accent6" xfId="923" builtinId="50" customBuiltin="1"/>
    <cellStyle name="20% - Accent6 2" xfId="21"/>
    <cellStyle name="20% - Accent6 2 2" xfId="114"/>
    <cellStyle name="20% - Accent6 2 2 2" xfId="1946"/>
    <cellStyle name="20% - Accent6 2 2 2 2" xfId="1947"/>
    <cellStyle name="20% - Accent6 2 2 3" xfId="1948"/>
    <cellStyle name="20% - Accent6 2 3" xfId="115"/>
    <cellStyle name="20% - Accent6 2 3 2" xfId="1949"/>
    <cellStyle name="20% - Accent6 2 4" xfId="1950"/>
    <cellStyle name="20% - Accent6 2 4 2" xfId="1951"/>
    <cellStyle name="20% - Accent6 2 5" xfId="1952"/>
    <cellStyle name="20% - Accent6 2 6" xfId="2146"/>
    <cellStyle name="20% - Accent6 2 7" xfId="2147"/>
    <cellStyle name="20% - Accent6 3" xfId="1836"/>
    <cellStyle name="20% - Акцент1" xfId="2022"/>
    <cellStyle name="20% - Акцент2" xfId="2023"/>
    <cellStyle name="20% - Акцент3" xfId="2024"/>
    <cellStyle name="20% - Акцент4" xfId="2025"/>
    <cellStyle name="20% - Акцент5" xfId="2026"/>
    <cellStyle name="20% - Акцент6" xfId="2027"/>
    <cellStyle name="40% - Accent1" xfId="904" builtinId="31" customBuiltin="1"/>
    <cellStyle name="40% - Accent1 2" xfId="22"/>
    <cellStyle name="40% - Accent1 2 2" xfId="116"/>
    <cellStyle name="40% - Accent1 2 2 2" xfId="1953"/>
    <cellStyle name="40% - Accent1 2 2 2 2" xfId="1954"/>
    <cellStyle name="40% - Accent1 2 2 3" xfId="1955"/>
    <cellStyle name="40% - Accent1 2 3" xfId="117"/>
    <cellStyle name="40% - Accent1 2 3 2" xfId="1956"/>
    <cellStyle name="40% - Accent1 2 4" xfId="1957"/>
    <cellStyle name="40% - Accent1 2 4 2" xfId="1958"/>
    <cellStyle name="40% - Accent1 2 5" xfId="1959"/>
    <cellStyle name="40% - Accent1 2 6" xfId="2148"/>
    <cellStyle name="40% - Accent1 2 7" xfId="2149"/>
    <cellStyle name="40% - Accent1 3" xfId="1837"/>
    <cellStyle name="40% - Accent2" xfId="908" builtinId="35" customBuiltin="1"/>
    <cellStyle name="40% - Accent2 2" xfId="23"/>
    <cellStyle name="40% - Accent2 2 2" xfId="118"/>
    <cellStyle name="40% - Accent2 2 2 2" xfId="1960"/>
    <cellStyle name="40% - Accent2 2 2 2 2" xfId="1961"/>
    <cellStyle name="40% - Accent2 2 2 3" xfId="1962"/>
    <cellStyle name="40% - Accent2 2 3" xfId="119"/>
    <cellStyle name="40% - Accent2 2 3 2" xfId="1963"/>
    <cellStyle name="40% - Accent2 2 4" xfId="1964"/>
    <cellStyle name="40% - Accent2 2 4 2" xfId="1965"/>
    <cellStyle name="40% - Accent2 2 5" xfId="1966"/>
    <cellStyle name="40% - Accent2 2 6" xfId="2150"/>
    <cellStyle name="40% - Accent2 2 7" xfId="2151"/>
    <cellStyle name="40% - Accent2 3" xfId="1838"/>
    <cellStyle name="40% - Accent3" xfId="912" builtinId="39" customBuiltin="1"/>
    <cellStyle name="40% - Accent3 2" xfId="24"/>
    <cellStyle name="40% - Accent3 2 2" xfId="120"/>
    <cellStyle name="40% - Accent3 2 2 2" xfId="1967"/>
    <cellStyle name="40% - Accent3 2 2 2 2" xfId="1968"/>
    <cellStyle name="40% - Accent3 2 2 3" xfId="1969"/>
    <cellStyle name="40% - Accent3 2 3" xfId="121"/>
    <cellStyle name="40% - Accent3 2 3 2" xfId="1970"/>
    <cellStyle name="40% - Accent3 2 4" xfId="1971"/>
    <cellStyle name="40% - Accent3 2 4 2" xfId="1972"/>
    <cellStyle name="40% - Accent3 2 5" xfId="1973"/>
    <cellStyle name="40% - Accent3 2 6" xfId="2152"/>
    <cellStyle name="40% - Accent3 2 7" xfId="2153"/>
    <cellStyle name="40% - Accent3 3" xfId="1839"/>
    <cellStyle name="40% - Accent4" xfId="916" builtinId="43" customBuiltin="1"/>
    <cellStyle name="40% - Accent4 2" xfId="25"/>
    <cellStyle name="40% - Accent4 2 2" xfId="122"/>
    <cellStyle name="40% - Accent4 2 2 2" xfId="1974"/>
    <cellStyle name="40% - Accent4 2 2 2 2" xfId="1975"/>
    <cellStyle name="40% - Accent4 2 2 3" xfId="1976"/>
    <cellStyle name="40% - Accent4 2 3" xfId="123"/>
    <cellStyle name="40% - Accent4 2 3 2" xfId="1977"/>
    <cellStyle name="40% - Accent4 2 4" xfId="1978"/>
    <cellStyle name="40% - Accent4 2 4 2" xfId="1979"/>
    <cellStyle name="40% - Accent4 2 5" xfId="1980"/>
    <cellStyle name="40% - Accent4 2 6" xfId="2154"/>
    <cellStyle name="40% - Accent4 2 7" xfId="2155"/>
    <cellStyle name="40% - Accent4 3" xfId="1840"/>
    <cellStyle name="40% - Accent5" xfId="920" builtinId="47" customBuiltin="1"/>
    <cellStyle name="40% - Accent5 2" xfId="26"/>
    <cellStyle name="40% - Accent5 2 2" xfId="124"/>
    <cellStyle name="40% - Accent5 2 2 2" xfId="1981"/>
    <cellStyle name="40% - Accent5 2 2 2 2" xfId="1982"/>
    <cellStyle name="40% - Accent5 2 2 3" xfId="1983"/>
    <cellStyle name="40% - Accent5 2 3" xfId="125"/>
    <cellStyle name="40% - Accent5 2 3 2" xfId="1984"/>
    <cellStyle name="40% - Accent5 2 4" xfId="1985"/>
    <cellStyle name="40% - Accent5 2 4 2" xfId="1986"/>
    <cellStyle name="40% - Accent5 2 5" xfId="1987"/>
    <cellStyle name="40% - Accent5 2 6" xfId="2156"/>
    <cellStyle name="40% - Accent5 2 7" xfId="2157"/>
    <cellStyle name="40% - Accent5 3" xfId="1841"/>
    <cellStyle name="40% - Accent6" xfId="924" builtinId="51" customBuiltin="1"/>
    <cellStyle name="40% - Accent6 2" xfId="27"/>
    <cellStyle name="40% - Accent6 2 2" xfId="126"/>
    <cellStyle name="40% - Accent6 2 2 2" xfId="1988"/>
    <cellStyle name="40% - Accent6 2 2 2 2" xfId="1989"/>
    <cellStyle name="40% - Accent6 2 2 3" xfId="1990"/>
    <cellStyle name="40% - Accent6 2 3" xfId="127"/>
    <cellStyle name="40% - Accent6 2 3 2" xfId="1991"/>
    <cellStyle name="40% - Accent6 2 4" xfId="1992"/>
    <cellStyle name="40% - Accent6 2 4 2" xfId="1993"/>
    <cellStyle name="40% - Accent6 2 5" xfId="1994"/>
    <cellStyle name="40% - Accent6 2 6" xfId="2158"/>
    <cellStyle name="40% - Accent6 2 7" xfId="2159"/>
    <cellStyle name="40% - Accent6 3" xfId="1842"/>
    <cellStyle name="40% - Акцент1" xfId="2028"/>
    <cellStyle name="40% - Акцент2" xfId="2029"/>
    <cellStyle name="40% - Акцент3" xfId="2030"/>
    <cellStyle name="40% - Акцент4" xfId="2031"/>
    <cellStyle name="40% - Акцент5" xfId="2032"/>
    <cellStyle name="40% - Акцент6" xfId="2033"/>
    <cellStyle name="60% - Accent1" xfId="905" builtinId="32" customBuiltin="1"/>
    <cellStyle name="60% - Accent1 2" xfId="28"/>
    <cellStyle name="60% - Accent1 2 2" xfId="128"/>
    <cellStyle name="60% - Accent1 2 3" xfId="129"/>
    <cellStyle name="60% - Accent1 2 4" xfId="2160"/>
    <cellStyle name="60% - Accent1 2 5" xfId="2161"/>
    <cellStyle name="60% - Accent1 3" xfId="1843"/>
    <cellStyle name="60% - Accent2" xfId="909" builtinId="36" customBuiltin="1"/>
    <cellStyle name="60% - Accent2 2" xfId="29"/>
    <cellStyle name="60% - Accent2 2 2" xfId="130"/>
    <cellStyle name="60% - Accent2 2 3" xfId="131"/>
    <cellStyle name="60% - Accent2 2 4" xfId="2162"/>
    <cellStyle name="60% - Accent2 2 5" xfId="2163"/>
    <cellStyle name="60% - Accent2 3" xfId="1844"/>
    <cellStyle name="60% - Accent3" xfId="913" builtinId="40" customBuiltin="1"/>
    <cellStyle name="60% - Accent3 2" xfId="30"/>
    <cellStyle name="60% - Accent3 2 2" xfId="132"/>
    <cellStyle name="60% - Accent3 2 3" xfId="133"/>
    <cellStyle name="60% - Accent3 2 4" xfId="2164"/>
    <cellStyle name="60% - Accent3 2 5" xfId="2165"/>
    <cellStyle name="60% - Accent3 3" xfId="1845"/>
    <cellStyle name="60% - Accent4" xfId="917" builtinId="44" customBuiltin="1"/>
    <cellStyle name="60% - Accent4 2" xfId="31"/>
    <cellStyle name="60% - Accent4 2 2" xfId="134"/>
    <cellStyle name="60% - Accent4 2 3" xfId="135"/>
    <cellStyle name="60% - Accent4 2 4" xfId="2166"/>
    <cellStyle name="60% - Accent4 2 5" xfId="2167"/>
    <cellStyle name="60% - Accent4 3" xfId="1846"/>
    <cellStyle name="60% - Accent5" xfId="921" builtinId="48" customBuiltin="1"/>
    <cellStyle name="60% - Accent5 2" xfId="32"/>
    <cellStyle name="60% - Accent5 2 2" xfId="136"/>
    <cellStyle name="60% - Accent5 2 3" xfId="137"/>
    <cellStyle name="60% - Accent5 2 4" xfId="2168"/>
    <cellStyle name="60% - Accent5 2 5" xfId="2169"/>
    <cellStyle name="60% - Accent5 3" xfId="1847"/>
    <cellStyle name="60% - Accent6" xfId="925" builtinId="52" customBuiltin="1"/>
    <cellStyle name="60% - Accent6 2" xfId="33"/>
    <cellStyle name="60% - Accent6 2 2" xfId="138"/>
    <cellStyle name="60% - Accent6 2 3" xfId="139"/>
    <cellStyle name="60% - Accent6 2 4" xfId="2170"/>
    <cellStyle name="60% - Accent6 2 5" xfId="2171"/>
    <cellStyle name="60% - Accent6 3" xfId="1848"/>
    <cellStyle name="60% - Акцент1" xfId="2034"/>
    <cellStyle name="60% - Акцент2" xfId="2035"/>
    <cellStyle name="60% - Акцент3" xfId="2036"/>
    <cellStyle name="60% - Акцент4" xfId="2037"/>
    <cellStyle name="60% - Акцент5" xfId="2038"/>
    <cellStyle name="60% - Акцент6" xfId="2039"/>
    <cellStyle name="Accent1" xfId="902" builtinId="29" customBuiltin="1"/>
    <cellStyle name="Accent1 - 20%" xfId="140"/>
    <cellStyle name="Accent1 - 40%" xfId="141"/>
    <cellStyle name="Accent1 - 60%" xfId="142"/>
    <cellStyle name="Accent1 10" xfId="143"/>
    <cellStyle name="Accent1 11" xfId="144"/>
    <cellStyle name="Accent1 12" xfId="145"/>
    <cellStyle name="Accent1 13" xfId="146"/>
    <cellStyle name="Accent1 14" xfId="147"/>
    <cellStyle name="Accent1 15" xfId="1849"/>
    <cellStyle name="Accent1 16" xfId="1873"/>
    <cellStyle name="Accent1 17" xfId="1886"/>
    <cellStyle name="Accent1 18" xfId="1885"/>
    <cellStyle name="Accent1 2" xfId="34"/>
    <cellStyle name="Accent1 2 2" xfId="148"/>
    <cellStyle name="Accent1 2 3" xfId="149"/>
    <cellStyle name="Accent1 2 4" xfId="2172"/>
    <cellStyle name="Accent1 2 5" xfId="2173"/>
    <cellStyle name="Accent1 3" xfId="150"/>
    <cellStyle name="Accent1 3 2" xfId="2174"/>
    <cellStyle name="Accent1 4" xfId="151"/>
    <cellStyle name="Accent1 5" xfId="152"/>
    <cellStyle name="Accent1 6" xfId="153"/>
    <cellStyle name="Accent1 7" xfId="154"/>
    <cellStyle name="Accent1 8" xfId="155"/>
    <cellStyle name="Accent1 9" xfId="156"/>
    <cellStyle name="Accent2" xfId="906" builtinId="33" customBuiltin="1"/>
    <cellStyle name="Accent2 - 20%" xfId="157"/>
    <cellStyle name="Accent2 - 40%" xfId="158"/>
    <cellStyle name="Accent2 - 60%" xfId="159"/>
    <cellStyle name="Accent2 10" xfId="160"/>
    <cellStyle name="Accent2 11" xfId="161"/>
    <cellStyle name="Accent2 12" xfId="162"/>
    <cellStyle name="Accent2 13" xfId="163"/>
    <cellStyle name="Accent2 14" xfId="164"/>
    <cellStyle name="Accent2 15" xfId="1850"/>
    <cellStyle name="Accent2 16" xfId="1874"/>
    <cellStyle name="Accent2 17" xfId="1887"/>
    <cellStyle name="Accent2 18" xfId="1884"/>
    <cellStyle name="Accent2 2" xfId="35"/>
    <cellStyle name="Accent2 2 2" xfId="165"/>
    <cellStyle name="Accent2 2 3" xfId="166"/>
    <cellStyle name="Accent2 2 4" xfId="2175"/>
    <cellStyle name="Accent2 2 5" xfId="2176"/>
    <cellStyle name="Accent2 3" xfId="167"/>
    <cellStyle name="Accent2 3 2" xfId="2177"/>
    <cellStyle name="Accent2 4" xfId="168"/>
    <cellStyle name="Accent2 5" xfId="169"/>
    <cellStyle name="Accent2 6" xfId="170"/>
    <cellStyle name="Accent2 7" xfId="171"/>
    <cellStyle name="Accent2 8" xfId="172"/>
    <cellStyle name="Accent2 9" xfId="173"/>
    <cellStyle name="Accent3" xfId="910" builtinId="37" customBuiltin="1"/>
    <cellStyle name="Accent3 - 20%" xfId="174"/>
    <cellStyle name="Accent3 - 40%" xfId="175"/>
    <cellStyle name="Accent3 - 60%" xfId="176"/>
    <cellStyle name="Accent3 10" xfId="177"/>
    <cellStyle name="Accent3 11" xfId="178"/>
    <cellStyle name="Accent3 12" xfId="179"/>
    <cellStyle name="Accent3 13" xfId="180"/>
    <cellStyle name="Accent3 14" xfId="181"/>
    <cellStyle name="Accent3 15" xfId="1851"/>
    <cellStyle name="Accent3 16" xfId="1875"/>
    <cellStyle name="Accent3 17" xfId="1888"/>
    <cellStyle name="Accent3 18" xfId="1883"/>
    <cellStyle name="Accent3 2" xfId="36"/>
    <cellStyle name="Accent3 2 2" xfId="182"/>
    <cellStyle name="Accent3 2 3" xfId="183"/>
    <cellStyle name="Accent3 2 4" xfId="2178"/>
    <cellStyle name="Accent3 2 5" xfId="2179"/>
    <cellStyle name="Accent3 3" xfId="184"/>
    <cellStyle name="Accent3 3 2" xfId="2180"/>
    <cellStyle name="Accent3 4" xfId="185"/>
    <cellStyle name="Accent3 5" xfId="186"/>
    <cellStyle name="Accent3 6" xfId="187"/>
    <cellStyle name="Accent3 7" xfId="188"/>
    <cellStyle name="Accent3 8" xfId="189"/>
    <cellStyle name="Accent3 9" xfId="190"/>
    <cellStyle name="Accent4" xfId="914" builtinId="41" customBuiltin="1"/>
    <cellStyle name="Accent4 - 20%" xfId="191"/>
    <cellStyle name="Accent4 - 40%" xfId="192"/>
    <cellStyle name="Accent4 - 60%" xfId="193"/>
    <cellStyle name="Accent4 10" xfId="194"/>
    <cellStyle name="Accent4 11" xfId="195"/>
    <cellStyle name="Accent4 12" xfId="196"/>
    <cellStyle name="Accent4 13" xfId="197"/>
    <cellStyle name="Accent4 14" xfId="198"/>
    <cellStyle name="Accent4 15" xfId="1852"/>
    <cellStyle name="Accent4 16" xfId="1876"/>
    <cellStyle name="Accent4 17" xfId="1889"/>
    <cellStyle name="Accent4 18" xfId="1882"/>
    <cellStyle name="Accent4 2" xfId="37"/>
    <cellStyle name="Accent4 2 2" xfId="199"/>
    <cellStyle name="Accent4 2 3" xfId="200"/>
    <cellStyle name="Accent4 2 4" xfId="2181"/>
    <cellStyle name="Accent4 2 5" xfId="2182"/>
    <cellStyle name="Accent4 3" xfId="201"/>
    <cellStyle name="Accent4 3 2" xfId="2183"/>
    <cellStyle name="Accent4 4" xfId="202"/>
    <cellStyle name="Accent4 5" xfId="203"/>
    <cellStyle name="Accent4 6" xfId="204"/>
    <cellStyle name="Accent4 7" xfId="205"/>
    <cellStyle name="Accent4 8" xfId="206"/>
    <cellStyle name="Accent4 9" xfId="207"/>
    <cellStyle name="Accent5" xfId="918" builtinId="45" customBuiltin="1"/>
    <cellStyle name="Accent5 - 20%" xfId="208"/>
    <cellStyle name="Accent5 - 40%" xfId="209"/>
    <cellStyle name="Accent5 - 60%" xfId="210"/>
    <cellStyle name="Accent5 10" xfId="211"/>
    <cellStyle name="Accent5 11" xfId="212"/>
    <cellStyle name="Accent5 12" xfId="213"/>
    <cellStyle name="Accent5 13" xfId="214"/>
    <cellStyle name="Accent5 14" xfId="215"/>
    <cellStyle name="Accent5 15" xfId="1853"/>
    <cellStyle name="Accent5 16" xfId="1877"/>
    <cellStyle name="Accent5 17" xfId="1890"/>
    <cellStyle name="Accent5 18" xfId="1881"/>
    <cellStyle name="Accent5 2" xfId="38"/>
    <cellStyle name="Accent5 2 2" xfId="216"/>
    <cellStyle name="Accent5 2 3" xfId="217"/>
    <cellStyle name="Accent5 2 4" xfId="2184"/>
    <cellStyle name="Accent5 2 5" xfId="2185"/>
    <cellStyle name="Accent5 3" xfId="218"/>
    <cellStyle name="Accent5 3 2" xfId="2186"/>
    <cellStyle name="Accent5 4" xfId="219"/>
    <cellStyle name="Accent5 5" xfId="220"/>
    <cellStyle name="Accent5 6" xfId="221"/>
    <cellStyle name="Accent5 7" xfId="222"/>
    <cellStyle name="Accent5 8" xfId="223"/>
    <cellStyle name="Accent5 9" xfId="224"/>
    <cellStyle name="Accent6" xfId="922" builtinId="49" customBuiltin="1"/>
    <cellStyle name="Accent6 - 20%" xfId="225"/>
    <cellStyle name="Accent6 - 40%" xfId="226"/>
    <cellStyle name="Accent6 - 60%" xfId="227"/>
    <cellStyle name="Accent6 10" xfId="228"/>
    <cellStyle name="Accent6 11" xfId="229"/>
    <cellStyle name="Accent6 12" xfId="230"/>
    <cellStyle name="Accent6 13" xfId="231"/>
    <cellStyle name="Accent6 14" xfId="232"/>
    <cellStyle name="Accent6 15" xfId="1854"/>
    <cellStyle name="Accent6 16" xfId="1878"/>
    <cellStyle name="Accent6 17" xfId="1891"/>
    <cellStyle name="Accent6 18" xfId="1880"/>
    <cellStyle name="Accent6 2" xfId="39"/>
    <cellStyle name="Accent6 2 2" xfId="233"/>
    <cellStyle name="Accent6 2 3" xfId="234"/>
    <cellStyle name="Accent6 2 4" xfId="2187"/>
    <cellStyle name="Accent6 2 5" xfId="2188"/>
    <cellStyle name="Accent6 3" xfId="235"/>
    <cellStyle name="Accent6 3 2" xfId="2189"/>
    <cellStyle name="Accent6 4" xfId="236"/>
    <cellStyle name="Accent6 5" xfId="237"/>
    <cellStyle name="Accent6 6" xfId="238"/>
    <cellStyle name="Accent6 7" xfId="239"/>
    <cellStyle name="Accent6 8" xfId="240"/>
    <cellStyle name="Accent6 9" xfId="241"/>
    <cellStyle name="al_laroux_7_laroux_1_²ðò²Ê´²ÜÎ" xfId="242"/>
    <cellStyle name="Bad" xfId="891" builtinId="27" customBuiltin="1"/>
    <cellStyle name="Bad 2" xfId="40"/>
    <cellStyle name="Bad 2 2" xfId="243"/>
    <cellStyle name="Bad 2 3" xfId="244"/>
    <cellStyle name="Bad 2 4" xfId="2190"/>
    <cellStyle name="Bad 2 5" xfId="2191"/>
    <cellStyle name="Bad 3" xfId="1855"/>
    <cellStyle name="Body" xfId="245"/>
    <cellStyle name="Calculation" xfId="895" builtinId="22" customBuiltin="1"/>
    <cellStyle name="Calculation 2" xfId="41"/>
    <cellStyle name="Calculation 2 10" xfId="928"/>
    <cellStyle name="Calculation 2 10 2" xfId="1776"/>
    <cellStyle name="Calculation 2 10 2 2" xfId="2192"/>
    <cellStyle name="Calculation 2 10 2 2 2" xfId="2193"/>
    <cellStyle name="Calculation 2 10 3" xfId="2194"/>
    <cellStyle name="Calculation 2 10 3 2" xfId="2195"/>
    <cellStyle name="Calculation 2 11" xfId="995"/>
    <cellStyle name="Calculation 2 11 2" xfId="2196"/>
    <cellStyle name="Calculation 2 11 2 2" xfId="2197"/>
    <cellStyle name="Calculation 2 11 3" xfId="2198"/>
    <cellStyle name="Calculation 2 12" xfId="1055"/>
    <cellStyle name="Calculation 2 12 2" xfId="2199"/>
    <cellStyle name="Calculation 2 12 2 2" xfId="2200"/>
    <cellStyle name="Calculation 2 13" xfId="2201"/>
    <cellStyle name="Calculation 2 13 2" xfId="2202"/>
    <cellStyle name="Calculation 2 14" xfId="2203"/>
    <cellStyle name="Calculation 2 15" xfId="2204"/>
    <cellStyle name="Calculation 2 2" xfId="80"/>
    <cellStyle name="Calculation 2 2 10" xfId="1001"/>
    <cellStyle name="Calculation 2 2 10 2" xfId="2205"/>
    <cellStyle name="Calculation 2 2 10 2 2" xfId="2206"/>
    <cellStyle name="Calculation 2 2 10 3" xfId="2207"/>
    <cellStyle name="Calculation 2 2 11" xfId="1009"/>
    <cellStyle name="Calculation 2 2 11 2" xfId="2208"/>
    <cellStyle name="Calculation 2 2 11 2 2" xfId="2209"/>
    <cellStyle name="Calculation 2 2 12" xfId="2210"/>
    <cellStyle name="Calculation 2 2 12 2" xfId="2211"/>
    <cellStyle name="Calculation 2 2 2" xfId="494"/>
    <cellStyle name="Calculation 2 2 2 10" xfId="1433"/>
    <cellStyle name="Calculation 2 2 2 10 2" xfId="2212"/>
    <cellStyle name="Calculation 2 2 2 10 2 2" xfId="2213"/>
    <cellStyle name="Calculation 2 2 2 11" xfId="2214"/>
    <cellStyle name="Calculation 2 2 2 11 2" xfId="2215"/>
    <cellStyle name="Calculation 2 2 2 2" xfId="576"/>
    <cellStyle name="Calculation 2 2 2 2 2" xfId="1061"/>
    <cellStyle name="Calculation 2 2 2 2 2 2" xfId="2216"/>
    <cellStyle name="Calculation 2 2 2 2 2 2 2" xfId="2217"/>
    <cellStyle name="Calculation 2 2 2 2 2 3" xfId="2218"/>
    <cellStyle name="Calculation 2 2 2 2 3" xfId="1467"/>
    <cellStyle name="Calculation 2 2 2 2 3 2" xfId="2219"/>
    <cellStyle name="Calculation 2 2 2 2 3 2 2" xfId="2220"/>
    <cellStyle name="Calculation 2 2 2 2 4" xfId="2221"/>
    <cellStyle name="Calculation 2 2 2 2 4 2" xfId="2222"/>
    <cellStyle name="Calculation 2 2 2 3" xfId="743"/>
    <cellStyle name="Calculation 2 2 2 3 2" xfId="1228"/>
    <cellStyle name="Calculation 2 2 2 3 2 2" xfId="2223"/>
    <cellStyle name="Calculation 2 2 2 3 2 2 2" xfId="2224"/>
    <cellStyle name="Calculation 2 2 2 3 2 3" xfId="2225"/>
    <cellStyle name="Calculation 2 2 2 3 3" xfId="1634"/>
    <cellStyle name="Calculation 2 2 2 3 3 2" xfId="2226"/>
    <cellStyle name="Calculation 2 2 2 3 3 2 2" xfId="2227"/>
    <cellStyle name="Calculation 2 2 2 3 4" xfId="2228"/>
    <cellStyle name="Calculation 2 2 2 3 4 2" xfId="2229"/>
    <cellStyle name="Calculation 2 2 2 4" xfId="692"/>
    <cellStyle name="Calculation 2 2 2 4 2" xfId="1177"/>
    <cellStyle name="Calculation 2 2 2 4 2 2" xfId="2230"/>
    <cellStyle name="Calculation 2 2 2 4 2 2 2" xfId="2231"/>
    <cellStyle name="Calculation 2 2 2 4 2 3" xfId="2232"/>
    <cellStyle name="Calculation 2 2 2 4 3" xfId="1583"/>
    <cellStyle name="Calculation 2 2 2 4 3 2" xfId="2233"/>
    <cellStyle name="Calculation 2 2 2 4 3 2 2" xfId="2234"/>
    <cellStyle name="Calculation 2 2 2 4 4" xfId="2235"/>
    <cellStyle name="Calculation 2 2 2 4 4 2" xfId="2236"/>
    <cellStyle name="Calculation 2 2 2 5" xfId="712"/>
    <cellStyle name="Calculation 2 2 2 5 2" xfId="1197"/>
    <cellStyle name="Calculation 2 2 2 5 2 2" xfId="2237"/>
    <cellStyle name="Calculation 2 2 2 5 2 2 2" xfId="2238"/>
    <cellStyle name="Calculation 2 2 2 5 2 3" xfId="2239"/>
    <cellStyle name="Calculation 2 2 2 5 3" xfId="1603"/>
    <cellStyle name="Calculation 2 2 2 5 3 2" xfId="2240"/>
    <cellStyle name="Calculation 2 2 2 5 3 2 2" xfId="2241"/>
    <cellStyle name="Calculation 2 2 2 5 4" xfId="2242"/>
    <cellStyle name="Calculation 2 2 2 5 4 2" xfId="2243"/>
    <cellStyle name="Calculation 2 2 2 6" xfId="814"/>
    <cellStyle name="Calculation 2 2 2 6 2" xfId="1299"/>
    <cellStyle name="Calculation 2 2 2 6 2 2" xfId="2244"/>
    <cellStyle name="Calculation 2 2 2 6 2 2 2" xfId="2245"/>
    <cellStyle name="Calculation 2 2 2 6 2 3" xfId="2246"/>
    <cellStyle name="Calculation 2 2 2 6 3" xfId="1705"/>
    <cellStyle name="Calculation 2 2 2 6 3 2" xfId="2247"/>
    <cellStyle name="Calculation 2 2 2 6 3 2 2" xfId="2248"/>
    <cellStyle name="Calculation 2 2 2 6 4" xfId="2249"/>
    <cellStyle name="Calculation 2 2 2 6 4 2" xfId="2250"/>
    <cellStyle name="Calculation 2 2 2 7" xfId="856"/>
    <cellStyle name="Calculation 2 2 2 7 2" xfId="1341"/>
    <cellStyle name="Calculation 2 2 2 7 2 2" xfId="2251"/>
    <cellStyle name="Calculation 2 2 2 7 2 2 2" xfId="2252"/>
    <cellStyle name="Calculation 2 2 2 7 2 3" xfId="2253"/>
    <cellStyle name="Calculation 2 2 2 7 3" xfId="1747"/>
    <cellStyle name="Calculation 2 2 2 7 3 2" xfId="2254"/>
    <cellStyle name="Calculation 2 2 2 7 3 2 2" xfId="2255"/>
    <cellStyle name="Calculation 2 2 2 7 4" xfId="2256"/>
    <cellStyle name="Calculation 2 2 2 7 4 2" xfId="2257"/>
    <cellStyle name="Calculation 2 2 2 8" xfId="929"/>
    <cellStyle name="Calculation 2 2 2 8 2" xfId="1777"/>
    <cellStyle name="Calculation 2 2 2 8 2 2" xfId="2258"/>
    <cellStyle name="Calculation 2 2 2 8 2 2 2" xfId="2259"/>
    <cellStyle name="Calculation 2 2 2 8 3" xfId="2260"/>
    <cellStyle name="Calculation 2 2 2 8 3 2" xfId="2261"/>
    <cellStyle name="Calculation 2 2 2 9" xfId="1026"/>
    <cellStyle name="Calculation 2 2 2 9 2" xfId="2262"/>
    <cellStyle name="Calculation 2 2 2 9 2 2" xfId="2263"/>
    <cellStyle name="Calculation 2 2 2 9 3" xfId="2264"/>
    <cellStyle name="Calculation 2 2 3" xfId="506"/>
    <cellStyle name="Calculation 2 2 3 10" xfId="1445"/>
    <cellStyle name="Calculation 2 2 3 10 2" xfId="2265"/>
    <cellStyle name="Calculation 2 2 3 10 2 2" xfId="2266"/>
    <cellStyle name="Calculation 2 2 3 11" xfId="2267"/>
    <cellStyle name="Calculation 2 2 3 11 2" xfId="2268"/>
    <cellStyle name="Calculation 2 2 3 2" xfId="719"/>
    <cellStyle name="Calculation 2 2 3 2 2" xfId="1204"/>
    <cellStyle name="Calculation 2 2 3 2 2 2" xfId="2269"/>
    <cellStyle name="Calculation 2 2 3 2 2 2 2" xfId="2270"/>
    <cellStyle name="Calculation 2 2 3 2 2 3" xfId="2271"/>
    <cellStyle name="Calculation 2 2 3 2 3" xfId="1610"/>
    <cellStyle name="Calculation 2 2 3 2 3 2" xfId="2272"/>
    <cellStyle name="Calculation 2 2 3 2 3 2 2" xfId="2273"/>
    <cellStyle name="Calculation 2 2 3 2 4" xfId="2274"/>
    <cellStyle name="Calculation 2 2 3 2 4 2" xfId="2275"/>
    <cellStyle name="Calculation 2 2 3 3" xfId="755"/>
    <cellStyle name="Calculation 2 2 3 3 2" xfId="1240"/>
    <cellStyle name="Calculation 2 2 3 3 2 2" xfId="2276"/>
    <cellStyle name="Calculation 2 2 3 3 2 2 2" xfId="2277"/>
    <cellStyle name="Calculation 2 2 3 3 2 3" xfId="2278"/>
    <cellStyle name="Calculation 2 2 3 3 3" xfId="1646"/>
    <cellStyle name="Calculation 2 2 3 3 3 2" xfId="2279"/>
    <cellStyle name="Calculation 2 2 3 3 3 2 2" xfId="2280"/>
    <cellStyle name="Calculation 2 2 3 3 4" xfId="2281"/>
    <cellStyle name="Calculation 2 2 3 3 4 2" xfId="2282"/>
    <cellStyle name="Calculation 2 2 3 4" xfId="695"/>
    <cellStyle name="Calculation 2 2 3 4 2" xfId="1180"/>
    <cellStyle name="Calculation 2 2 3 4 2 2" xfId="2283"/>
    <cellStyle name="Calculation 2 2 3 4 2 2 2" xfId="2284"/>
    <cellStyle name="Calculation 2 2 3 4 2 3" xfId="2285"/>
    <cellStyle name="Calculation 2 2 3 4 3" xfId="1586"/>
    <cellStyle name="Calculation 2 2 3 4 3 2" xfId="2286"/>
    <cellStyle name="Calculation 2 2 3 4 3 2 2" xfId="2287"/>
    <cellStyle name="Calculation 2 2 3 4 4" xfId="2288"/>
    <cellStyle name="Calculation 2 2 3 4 4 2" xfId="2289"/>
    <cellStyle name="Calculation 2 2 3 5" xfId="660"/>
    <cellStyle name="Calculation 2 2 3 5 2" xfId="1145"/>
    <cellStyle name="Calculation 2 2 3 5 2 2" xfId="2290"/>
    <cellStyle name="Calculation 2 2 3 5 2 2 2" xfId="2291"/>
    <cellStyle name="Calculation 2 2 3 5 2 3" xfId="2292"/>
    <cellStyle name="Calculation 2 2 3 5 3" xfId="1551"/>
    <cellStyle name="Calculation 2 2 3 5 3 2" xfId="2293"/>
    <cellStyle name="Calculation 2 2 3 5 3 2 2" xfId="2294"/>
    <cellStyle name="Calculation 2 2 3 5 4" xfId="2295"/>
    <cellStyle name="Calculation 2 2 3 5 4 2" xfId="2296"/>
    <cellStyle name="Calculation 2 2 3 6" xfId="826"/>
    <cellStyle name="Calculation 2 2 3 6 2" xfId="1311"/>
    <cellStyle name="Calculation 2 2 3 6 2 2" xfId="2297"/>
    <cellStyle name="Calculation 2 2 3 6 2 2 2" xfId="2298"/>
    <cellStyle name="Calculation 2 2 3 6 2 3" xfId="2299"/>
    <cellStyle name="Calculation 2 2 3 6 3" xfId="1717"/>
    <cellStyle name="Calculation 2 2 3 6 3 2" xfId="2300"/>
    <cellStyle name="Calculation 2 2 3 6 3 2 2" xfId="2301"/>
    <cellStyle name="Calculation 2 2 3 6 4" xfId="2302"/>
    <cellStyle name="Calculation 2 2 3 6 4 2" xfId="2303"/>
    <cellStyle name="Calculation 2 2 3 7" xfId="868"/>
    <cellStyle name="Calculation 2 2 3 7 2" xfId="1353"/>
    <cellStyle name="Calculation 2 2 3 7 2 2" xfId="2304"/>
    <cellStyle name="Calculation 2 2 3 7 2 2 2" xfId="2305"/>
    <cellStyle name="Calculation 2 2 3 7 2 3" xfId="2306"/>
    <cellStyle name="Calculation 2 2 3 7 3" xfId="1759"/>
    <cellStyle name="Calculation 2 2 3 7 3 2" xfId="2307"/>
    <cellStyle name="Calculation 2 2 3 7 3 2 2" xfId="2308"/>
    <cellStyle name="Calculation 2 2 3 7 4" xfId="2309"/>
    <cellStyle name="Calculation 2 2 3 7 4 2" xfId="2310"/>
    <cellStyle name="Calculation 2 2 3 8" xfId="930"/>
    <cellStyle name="Calculation 2 2 3 8 2" xfId="1778"/>
    <cellStyle name="Calculation 2 2 3 8 2 2" xfId="2311"/>
    <cellStyle name="Calculation 2 2 3 8 2 2 2" xfId="2312"/>
    <cellStyle name="Calculation 2 2 3 8 3" xfId="2313"/>
    <cellStyle name="Calculation 2 2 3 8 3 2" xfId="2314"/>
    <cellStyle name="Calculation 2 2 3 9" xfId="1038"/>
    <cellStyle name="Calculation 2 2 3 9 2" xfId="2315"/>
    <cellStyle name="Calculation 2 2 3 9 2 2" xfId="2316"/>
    <cellStyle name="Calculation 2 2 3 9 3" xfId="2317"/>
    <cellStyle name="Calculation 2 2 4" xfId="689"/>
    <cellStyle name="Calculation 2 2 4 2" xfId="1174"/>
    <cellStyle name="Calculation 2 2 4 2 2" xfId="2318"/>
    <cellStyle name="Calculation 2 2 4 2 2 2" xfId="2319"/>
    <cellStyle name="Calculation 2 2 4 2 3" xfId="2320"/>
    <cellStyle name="Calculation 2 2 4 3" xfId="1580"/>
    <cellStyle name="Calculation 2 2 4 3 2" xfId="2321"/>
    <cellStyle name="Calculation 2 2 4 3 2 2" xfId="2322"/>
    <cellStyle name="Calculation 2 2 4 4" xfId="2323"/>
    <cellStyle name="Calculation 2 2 4 4 2" xfId="2324"/>
    <cellStyle name="Calculation 2 2 5" xfId="781"/>
    <cellStyle name="Calculation 2 2 5 2" xfId="1266"/>
    <cellStyle name="Calculation 2 2 5 2 2" xfId="2325"/>
    <cellStyle name="Calculation 2 2 5 2 2 2" xfId="2326"/>
    <cellStyle name="Calculation 2 2 5 2 3" xfId="2327"/>
    <cellStyle name="Calculation 2 2 5 3" xfId="1672"/>
    <cellStyle name="Calculation 2 2 5 3 2" xfId="2328"/>
    <cellStyle name="Calculation 2 2 5 3 2 2" xfId="2329"/>
    <cellStyle name="Calculation 2 2 5 4" xfId="2330"/>
    <cellStyle name="Calculation 2 2 5 4 2" xfId="2331"/>
    <cellStyle name="Calculation 2 2 6" xfId="800"/>
    <cellStyle name="Calculation 2 2 6 2" xfId="1285"/>
    <cellStyle name="Calculation 2 2 6 2 2" xfId="2332"/>
    <cellStyle name="Calculation 2 2 6 2 2 2" xfId="2333"/>
    <cellStyle name="Calculation 2 2 6 2 3" xfId="2334"/>
    <cellStyle name="Calculation 2 2 6 3" xfId="1691"/>
    <cellStyle name="Calculation 2 2 6 3 2" xfId="2335"/>
    <cellStyle name="Calculation 2 2 6 3 2 2" xfId="2336"/>
    <cellStyle name="Calculation 2 2 6 4" xfId="2337"/>
    <cellStyle name="Calculation 2 2 6 4 2" xfId="2338"/>
    <cellStyle name="Calculation 2 2 7" xfId="668"/>
    <cellStyle name="Calculation 2 2 7 2" xfId="1153"/>
    <cellStyle name="Calculation 2 2 7 2 2" xfId="2339"/>
    <cellStyle name="Calculation 2 2 7 2 2 2" xfId="2340"/>
    <cellStyle name="Calculation 2 2 7 2 3" xfId="2341"/>
    <cellStyle name="Calculation 2 2 7 3" xfId="1559"/>
    <cellStyle name="Calculation 2 2 7 3 2" xfId="2342"/>
    <cellStyle name="Calculation 2 2 7 3 2 2" xfId="2343"/>
    <cellStyle name="Calculation 2 2 7 4" xfId="2344"/>
    <cellStyle name="Calculation 2 2 7 4 2" xfId="2345"/>
    <cellStyle name="Calculation 2 2 8" xfId="595"/>
    <cellStyle name="Calculation 2 2 8 2" xfId="1080"/>
    <cellStyle name="Calculation 2 2 8 2 2" xfId="2346"/>
    <cellStyle name="Calculation 2 2 8 2 2 2" xfId="2347"/>
    <cellStyle name="Calculation 2 2 8 2 3" xfId="2348"/>
    <cellStyle name="Calculation 2 2 8 3" xfId="1486"/>
    <cellStyle name="Calculation 2 2 8 3 2" xfId="2349"/>
    <cellStyle name="Calculation 2 2 8 3 2 2" xfId="2350"/>
    <cellStyle name="Calculation 2 2 8 4" xfId="2351"/>
    <cellStyle name="Calculation 2 2 8 4 2" xfId="2352"/>
    <cellStyle name="Calculation 2 2 9" xfId="931"/>
    <cellStyle name="Calculation 2 2 9 2" xfId="1779"/>
    <cellStyle name="Calculation 2 2 9 2 2" xfId="2353"/>
    <cellStyle name="Calculation 2 2 9 2 2 2" xfId="2354"/>
    <cellStyle name="Calculation 2 2 9 3" xfId="2355"/>
    <cellStyle name="Calculation 2 2 9 3 2" xfId="2356"/>
    <cellStyle name="Calculation 2 3" xfId="246"/>
    <cellStyle name="Calculation 2 3 10" xfId="932"/>
    <cellStyle name="Calculation 2 3 10 2" xfId="1780"/>
    <cellStyle name="Calculation 2 3 10 2 2" xfId="2357"/>
    <cellStyle name="Calculation 2 3 10 2 2 2" xfId="2358"/>
    <cellStyle name="Calculation 2 3 10 3" xfId="2359"/>
    <cellStyle name="Calculation 2 3 10 3 2" xfId="2360"/>
    <cellStyle name="Calculation 2 3 11" xfId="1012"/>
    <cellStyle name="Calculation 2 3 11 2" xfId="2361"/>
    <cellStyle name="Calculation 2 3 11 2 2" xfId="2362"/>
    <cellStyle name="Calculation 2 3 11 3" xfId="2363"/>
    <cellStyle name="Calculation 2 3 12" xfId="1011"/>
    <cellStyle name="Calculation 2 3 12 2" xfId="2364"/>
    <cellStyle name="Calculation 2 3 12 2 2" xfId="2365"/>
    <cellStyle name="Calculation 2 3 13" xfId="2366"/>
    <cellStyle name="Calculation 2 3 13 2" xfId="2367"/>
    <cellStyle name="Calculation 2 3 2" xfId="502"/>
    <cellStyle name="Calculation 2 3 2 10" xfId="1441"/>
    <cellStyle name="Calculation 2 3 2 10 2" xfId="2368"/>
    <cellStyle name="Calculation 2 3 2 10 2 2" xfId="2369"/>
    <cellStyle name="Calculation 2 3 2 11" xfId="2370"/>
    <cellStyle name="Calculation 2 3 2 11 2" xfId="2371"/>
    <cellStyle name="Calculation 2 3 2 2" xfId="716"/>
    <cellStyle name="Calculation 2 3 2 2 2" xfId="1201"/>
    <cellStyle name="Calculation 2 3 2 2 2 2" xfId="2372"/>
    <cellStyle name="Calculation 2 3 2 2 2 2 2" xfId="2373"/>
    <cellStyle name="Calculation 2 3 2 2 2 3" xfId="2374"/>
    <cellStyle name="Calculation 2 3 2 2 3" xfId="1607"/>
    <cellStyle name="Calculation 2 3 2 2 3 2" xfId="2375"/>
    <cellStyle name="Calculation 2 3 2 2 3 2 2" xfId="2376"/>
    <cellStyle name="Calculation 2 3 2 2 4" xfId="2377"/>
    <cellStyle name="Calculation 2 3 2 2 4 2" xfId="2378"/>
    <cellStyle name="Calculation 2 3 2 3" xfId="751"/>
    <cellStyle name="Calculation 2 3 2 3 2" xfId="1236"/>
    <cellStyle name="Calculation 2 3 2 3 2 2" xfId="2379"/>
    <cellStyle name="Calculation 2 3 2 3 2 2 2" xfId="2380"/>
    <cellStyle name="Calculation 2 3 2 3 2 3" xfId="2381"/>
    <cellStyle name="Calculation 2 3 2 3 3" xfId="1642"/>
    <cellStyle name="Calculation 2 3 2 3 3 2" xfId="2382"/>
    <cellStyle name="Calculation 2 3 2 3 3 2 2" xfId="2383"/>
    <cellStyle name="Calculation 2 3 2 3 4" xfId="2384"/>
    <cellStyle name="Calculation 2 3 2 3 4 2" xfId="2385"/>
    <cellStyle name="Calculation 2 3 2 4" xfId="590"/>
    <cellStyle name="Calculation 2 3 2 4 2" xfId="1075"/>
    <cellStyle name="Calculation 2 3 2 4 2 2" xfId="2386"/>
    <cellStyle name="Calculation 2 3 2 4 2 2 2" xfId="2387"/>
    <cellStyle name="Calculation 2 3 2 4 2 3" xfId="2388"/>
    <cellStyle name="Calculation 2 3 2 4 3" xfId="1481"/>
    <cellStyle name="Calculation 2 3 2 4 3 2" xfId="2389"/>
    <cellStyle name="Calculation 2 3 2 4 3 2 2" xfId="2390"/>
    <cellStyle name="Calculation 2 3 2 4 4" xfId="2391"/>
    <cellStyle name="Calculation 2 3 2 4 4 2" xfId="2392"/>
    <cellStyle name="Calculation 2 3 2 5" xfId="661"/>
    <cellStyle name="Calculation 2 3 2 5 2" xfId="1146"/>
    <cellStyle name="Calculation 2 3 2 5 2 2" xfId="2393"/>
    <cellStyle name="Calculation 2 3 2 5 2 2 2" xfId="2394"/>
    <cellStyle name="Calculation 2 3 2 5 2 3" xfId="2395"/>
    <cellStyle name="Calculation 2 3 2 5 3" xfId="1552"/>
    <cellStyle name="Calculation 2 3 2 5 3 2" xfId="2396"/>
    <cellStyle name="Calculation 2 3 2 5 3 2 2" xfId="2397"/>
    <cellStyle name="Calculation 2 3 2 5 4" xfId="2398"/>
    <cellStyle name="Calculation 2 3 2 5 4 2" xfId="2399"/>
    <cellStyle name="Calculation 2 3 2 6" xfId="822"/>
    <cellStyle name="Calculation 2 3 2 6 2" xfId="1307"/>
    <cellStyle name="Calculation 2 3 2 6 2 2" xfId="2400"/>
    <cellStyle name="Calculation 2 3 2 6 2 2 2" xfId="2401"/>
    <cellStyle name="Calculation 2 3 2 6 2 3" xfId="2402"/>
    <cellStyle name="Calculation 2 3 2 6 3" xfId="1713"/>
    <cellStyle name="Calculation 2 3 2 6 3 2" xfId="2403"/>
    <cellStyle name="Calculation 2 3 2 6 3 2 2" xfId="2404"/>
    <cellStyle name="Calculation 2 3 2 6 4" xfId="2405"/>
    <cellStyle name="Calculation 2 3 2 6 4 2" xfId="2406"/>
    <cellStyle name="Calculation 2 3 2 7" xfId="864"/>
    <cellStyle name="Calculation 2 3 2 7 2" xfId="1349"/>
    <cellStyle name="Calculation 2 3 2 7 2 2" xfId="2407"/>
    <cellStyle name="Calculation 2 3 2 7 2 2 2" xfId="2408"/>
    <cellStyle name="Calculation 2 3 2 7 2 3" xfId="2409"/>
    <cellStyle name="Calculation 2 3 2 7 3" xfId="1755"/>
    <cellStyle name="Calculation 2 3 2 7 3 2" xfId="2410"/>
    <cellStyle name="Calculation 2 3 2 7 3 2 2" xfId="2411"/>
    <cellStyle name="Calculation 2 3 2 7 4" xfId="2412"/>
    <cellStyle name="Calculation 2 3 2 7 4 2" xfId="2413"/>
    <cellStyle name="Calculation 2 3 2 8" xfId="933"/>
    <cellStyle name="Calculation 2 3 2 8 2" xfId="1781"/>
    <cellStyle name="Calculation 2 3 2 8 2 2" xfId="2414"/>
    <cellStyle name="Calculation 2 3 2 8 2 2 2" xfId="2415"/>
    <cellStyle name="Calculation 2 3 2 8 3" xfId="2416"/>
    <cellStyle name="Calculation 2 3 2 8 3 2" xfId="2417"/>
    <cellStyle name="Calculation 2 3 2 9" xfId="1034"/>
    <cellStyle name="Calculation 2 3 2 9 2" xfId="2418"/>
    <cellStyle name="Calculation 2 3 2 9 2 2" xfId="2419"/>
    <cellStyle name="Calculation 2 3 2 9 3" xfId="2420"/>
    <cellStyle name="Calculation 2 3 3" xfId="516"/>
    <cellStyle name="Calculation 2 3 3 10" xfId="1455"/>
    <cellStyle name="Calculation 2 3 3 10 2" xfId="2421"/>
    <cellStyle name="Calculation 2 3 3 10 2 2" xfId="2422"/>
    <cellStyle name="Calculation 2 3 3 11" xfId="2423"/>
    <cellStyle name="Calculation 2 3 3 11 2" xfId="2424"/>
    <cellStyle name="Calculation 2 3 3 2" xfId="729"/>
    <cellStyle name="Calculation 2 3 3 2 2" xfId="1214"/>
    <cellStyle name="Calculation 2 3 3 2 2 2" xfId="2425"/>
    <cellStyle name="Calculation 2 3 3 2 2 2 2" xfId="2426"/>
    <cellStyle name="Calculation 2 3 3 2 2 3" xfId="2427"/>
    <cellStyle name="Calculation 2 3 3 2 3" xfId="1620"/>
    <cellStyle name="Calculation 2 3 3 2 3 2" xfId="2428"/>
    <cellStyle name="Calculation 2 3 3 2 3 2 2" xfId="2429"/>
    <cellStyle name="Calculation 2 3 3 2 4" xfId="2430"/>
    <cellStyle name="Calculation 2 3 3 2 4 2" xfId="2431"/>
    <cellStyle name="Calculation 2 3 3 3" xfId="765"/>
    <cellStyle name="Calculation 2 3 3 3 2" xfId="1250"/>
    <cellStyle name="Calculation 2 3 3 3 2 2" xfId="2432"/>
    <cellStyle name="Calculation 2 3 3 3 2 2 2" xfId="2433"/>
    <cellStyle name="Calculation 2 3 3 3 2 3" xfId="2434"/>
    <cellStyle name="Calculation 2 3 3 3 3" xfId="1656"/>
    <cellStyle name="Calculation 2 3 3 3 3 2" xfId="2435"/>
    <cellStyle name="Calculation 2 3 3 3 3 2 2" xfId="2436"/>
    <cellStyle name="Calculation 2 3 3 3 4" xfId="2437"/>
    <cellStyle name="Calculation 2 3 3 3 4 2" xfId="2438"/>
    <cellStyle name="Calculation 2 3 3 4" xfId="785"/>
    <cellStyle name="Calculation 2 3 3 4 2" xfId="1270"/>
    <cellStyle name="Calculation 2 3 3 4 2 2" xfId="2439"/>
    <cellStyle name="Calculation 2 3 3 4 2 2 2" xfId="2440"/>
    <cellStyle name="Calculation 2 3 3 4 2 3" xfId="2441"/>
    <cellStyle name="Calculation 2 3 3 4 3" xfId="1676"/>
    <cellStyle name="Calculation 2 3 3 4 3 2" xfId="2442"/>
    <cellStyle name="Calculation 2 3 3 4 3 2 2" xfId="2443"/>
    <cellStyle name="Calculation 2 3 3 4 4" xfId="2444"/>
    <cellStyle name="Calculation 2 3 3 4 4 2" xfId="2445"/>
    <cellStyle name="Calculation 2 3 3 5" xfId="775"/>
    <cellStyle name="Calculation 2 3 3 5 2" xfId="1260"/>
    <cellStyle name="Calculation 2 3 3 5 2 2" xfId="2446"/>
    <cellStyle name="Calculation 2 3 3 5 2 2 2" xfId="2447"/>
    <cellStyle name="Calculation 2 3 3 5 2 3" xfId="2448"/>
    <cellStyle name="Calculation 2 3 3 5 3" xfId="1666"/>
    <cellStyle name="Calculation 2 3 3 5 3 2" xfId="2449"/>
    <cellStyle name="Calculation 2 3 3 5 3 2 2" xfId="2450"/>
    <cellStyle name="Calculation 2 3 3 5 4" xfId="2451"/>
    <cellStyle name="Calculation 2 3 3 5 4 2" xfId="2452"/>
    <cellStyle name="Calculation 2 3 3 6" xfId="836"/>
    <cellStyle name="Calculation 2 3 3 6 2" xfId="1321"/>
    <cellStyle name="Calculation 2 3 3 6 2 2" xfId="2453"/>
    <cellStyle name="Calculation 2 3 3 6 2 2 2" xfId="2454"/>
    <cellStyle name="Calculation 2 3 3 6 2 3" xfId="2455"/>
    <cellStyle name="Calculation 2 3 3 6 3" xfId="1727"/>
    <cellStyle name="Calculation 2 3 3 6 3 2" xfId="2456"/>
    <cellStyle name="Calculation 2 3 3 6 3 2 2" xfId="2457"/>
    <cellStyle name="Calculation 2 3 3 6 4" xfId="2458"/>
    <cellStyle name="Calculation 2 3 3 6 4 2" xfId="2459"/>
    <cellStyle name="Calculation 2 3 3 7" xfId="878"/>
    <cellStyle name="Calculation 2 3 3 7 2" xfId="1363"/>
    <cellStyle name="Calculation 2 3 3 7 2 2" xfId="2460"/>
    <cellStyle name="Calculation 2 3 3 7 2 2 2" xfId="2461"/>
    <cellStyle name="Calculation 2 3 3 7 2 3" xfId="2462"/>
    <cellStyle name="Calculation 2 3 3 7 3" xfId="1769"/>
    <cellStyle name="Calculation 2 3 3 7 3 2" xfId="2463"/>
    <cellStyle name="Calculation 2 3 3 7 3 2 2" xfId="2464"/>
    <cellStyle name="Calculation 2 3 3 7 4" xfId="2465"/>
    <cellStyle name="Calculation 2 3 3 7 4 2" xfId="2466"/>
    <cellStyle name="Calculation 2 3 3 8" xfId="934"/>
    <cellStyle name="Calculation 2 3 3 8 2" xfId="1782"/>
    <cellStyle name="Calculation 2 3 3 8 2 2" xfId="2467"/>
    <cellStyle name="Calculation 2 3 3 8 2 2 2" xfId="2468"/>
    <cellStyle name="Calculation 2 3 3 8 3" xfId="2469"/>
    <cellStyle name="Calculation 2 3 3 8 3 2" xfId="2470"/>
    <cellStyle name="Calculation 2 3 3 9" xfId="1048"/>
    <cellStyle name="Calculation 2 3 3 9 2" xfId="2471"/>
    <cellStyle name="Calculation 2 3 3 9 2 2" xfId="2472"/>
    <cellStyle name="Calculation 2 3 3 9 3" xfId="2473"/>
    <cellStyle name="Calculation 2 3 4" xfId="664"/>
    <cellStyle name="Calculation 2 3 4 2" xfId="1149"/>
    <cellStyle name="Calculation 2 3 4 2 2" xfId="2474"/>
    <cellStyle name="Calculation 2 3 4 2 2 2" xfId="2475"/>
    <cellStyle name="Calculation 2 3 4 2 3" xfId="2476"/>
    <cellStyle name="Calculation 2 3 4 3" xfId="1555"/>
    <cellStyle name="Calculation 2 3 4 3 2" xfId="2477"/>
    <cellStyle name="Calculation 2 3 4 3 2 2" xfId="2478"/>
    <cellStyle name="Calculation 2 3 4 4" xfId="2479"/>
    <cellStyle name="Calculation 2 3 4 4 2" xfId="2480"/>
    <cellStyle name="Calculation 2 3 5" xfId="582"/>
    <cellStyle name="Calculation 2 3 5 2" xfId="1067"/>
    <cellStyle name="Calculation 2 3 5 2 2" xfId="2481"/>
    <cellStyle name="Calculation 2 3 5 2 2 2" xfId="2482"/>
    <cellStyle name="Calculation 2 3 5 2 3" xfId="2483"/>
    <cellStyle name="Calculation 2 3 5 3" xfId="1473"/>
    <cellStyle name="Calculation 2 3 5 3 2" xfId="2484"/>
    <cellStyle name="Calculation 2 3 5 3 2 2" xfId="2485"/>
    <cellStyle name="Calculation 2 3 5 4" xfId="2486"/>
    <cellStyle name="Calculation 2 3 5 4 2" xfId="2487"/>
    <cellStyle name="Calculation 2 3 6" xfId="619"/>
    <cellStyle name="Calculation 2 3 6 2" xfId="1104"/>
    <cellStyle name="Calculation 2 3 6 2 2" xfId="2488"/>
    <cellStyle name="Calculation 2 3 6 2 2 2" xfId="2489"/>
    <cellStyle name="Calculation 2 3 6 2 3" xfId="2490"/>
    <cellStyle name="Calculation 2 3 6 3" xfId="1510"/>
    <cellStyle name="Calculation 2 3 6 3 2" xfId="2491"/>
    <cellStyle name="Calculation 2 3 6 3 2 2" xfId="2492"/>
    <cellStyle name="Calculation 2 3 6 4" xfId="2493"/>
    <cellStyle name="Calculation 2 3 6 4 2" xfId="2494"/>
    <cellStyle name="Calculation 2 3 7" xfId="773"/>
    <cellStyle name="Calculation 2 3 7 2" xfId="1258"/>
    <cellStyle name="Calculation 2 3 7 2 2" xfId="2495"/>
    <cellStyle name="Calculation 2 3 7 2 2 2" xfId="2496"/>
    <cellStyle name="Calculation 2 3 7 2 3" xfId="2497"/>
    <cellStyle name="Calculation 2 3 7 3" xfId="1664"/>
    <cellStyle name="Calculation 2 3 7 3 2" xfId="2498"/>
    <cellStyle name="Calculation 2 3 7 3 2 2" xfId="2499"/>
    <cellStyle name="Calculation 2 3 7 4" xfId="2500"/>
    <cellStyle name="Calculation 2 3 7 4 2" xfId="2501"/>
    <cellStyle name="Calculation 2 3 8" xfId="620"/>
    <cellStyle name="Calculation 2 3 8 2" xfId="1105"/>
    <cellStyle name="Calculation 2 3 8 2 2" xfId="2502"/>
    <cellStyle name="Calculation 2 3 8 2 2 2" xfId="2503"/>
    <cellStyle name="Calculation 2 3 8 2 3" xfId="2504"/>
    <cellStyle name="Calculation 2 3 8 3" xfId="1511"/>
    <cellStyle name="Calculation 2 3 8 3 2" xfId="2505"/>
    <cellStyle name="Calculation 2 3 8 3 2 2" xfId="2506"/>
    <cellStyle name="Calculation 2 3 8 4" xfId="2507"/>
    <cellStyle name="Calculation 2 3 8 4 2" xfId="2508"/>
    <cellStyle name="Calculation 2 3 9" xfId="844"/>
    <cellStyle name="Calculation 2 3 9 2" xfId="1329"/>
    <cellStyle name="Calculation 2 3 9 2 2" xfId="2509"/>
    <cellStyle name="Calculation 2 3 9 2 2 2" xfId="2510"/>
    <cellStyle name="Calculation 2 3 9 2 3" xfId="2511"/>
    <cellStyle name="Calculation 2 3 9 3" xfId="1735"/>
    <cellStyle name="Calculation 2 3 9 3 2" xfId="2512"/>
    <cellStyle name="Calculation 2 3 9 3 2 2" xfId="2513"/>
    <cellStyle name="Calculation 2 3 9 4" xfId="2514"/>
    <cellStyle name="Calculation 2 3 9 4 2" xfId="2515"/>
    <cellStyle name="Calculation 2 4" xfId="491"/>
    <cellStyle name="Calculation 2 4 10" xfId="1430"/>
    <cellStyle name="Calculation 2 4 10 2" xfId="2516"/>
    <cellStyle name="Calculation 2 4 10 2 2" xfId="2517"/>
    <cellStyle name="Calculation 2 4 11" xfId="2518"/>
    <cellStyle name="Calculation 2 4 11 2" xfId="2519"/>
    <cellStyle name="Calculation 2 4 2" xfId="571"/>
    <cellStyle name="Calculation 2 4 2 2" xfId="1056"/>
    <cellStyle name="Calculation 2 4 2 2 2" xfId="2520"/>
    <cellStyle name="Calculation 2 4 2 2 2 2" xfId="2521"/>
    <cellStyle name="Calculation 2 4 2 2 3" xfId="2522"/>
    <cellStyle name="Calculation 2 4 2 3" xfId="1462"/>
    <cellStyle name="Calculation 2 4 2 3 2" xfId="2523"/>
    <cellStyle name="Calculation 2 4 2 3 2 2" xfId="2524"/>
    <cellStyle name="Calculation 2 4 2 4" xfId="2525"/>
    <cellStyle name="Calculation 2 4 2 4 2" xfId="2526"/>
    <cellStyle name="Calculation 2 4 3" xfId="740"/>
    <cellStyle name="Calculation 2 4 3 2" xfId="1225"/>
    <cellStyle name="Calculation 2 4 3 2 2" xfId="2527"/>
    <cellStyle name="Calculation 2 4 3 2 2 2" xfId="2528"/>
    <cellStyle name="Calculation 2 4 3 2 3" xfId="2529"/>
    <cellStyle name="Calculation 2 4 3 3" xfId="1631"/>
    <cellStyle name="Calculation 2 4 3 3 2" xfId="2530"/>
    <cellStyle name="Calculation 2 4 3 3 2 2" xfId="2531"/>
    <cellStyle name="Calculation 2 4 3 4" xfId="2532"/>
    <cellStyle name="Calculation 2 4 3 4 2" xfId="2533"/>
    <cellStyle name="Calculation 2 4 4" xfId="583"/>
    <cellStyle name="Calculation 2 4 4 2" xfId="1068"/>
    <cellStyle name="Calculation 2 4 4 2 2" xfId="2534"/>
    <cellStyle name="Calculation 2 4 4 2 2 2" xfId="2535"/>
    <cellStyle name="Calculation 2 4 4 2 3" xfId="2536"/>
    <cellStyle name="Calculation 2 4 4 3" xfId="1474"/>
    <cellStyle name="Calculation 2 4 4 3 2" xfId="2537"/>
    <cellStyle name="Calculation 2 4 4 3 2 2" xfId="2538"/>
    <cellStyle name="Calculation 2 4 4 4" xfId="2539"/>
    <cellStyle name="Calculation 2 4 4 4 2" xfId="2540"/>
    <cellStyle name="Calculation 2 4 5" xfId="681"/>
    <cellStyle name="Calculation 2 4 5 2" xfId="1166"/>
    <cellStyle name="Calculation 2 4 5 2 2" xfId="2541"/>
    <cellStyle name="Calculation 2 4 5 2 2 2" xfId="2542"/>
    <cellStyle name="Calculation 2 4 5 2 3" xfId="2543"/>
    <cellStyle name="Calculation 2 4 5 3" xfId="1572"/>
    <cellStyle name="Calculation 2 4 5 3 2" xfId="2544"/>
    <cellStyle name="Calculation 2 4 5 3 2 2" xfId="2545"/>
    <cellStyle name="Calculation 2 4 5 4" xfId="2546"/>
    <cellStyle name="Calculation 2 4 5 4 2" xfId="2547"/>
    <cellStyle name="Calculation 2 4 6" xfId="811"/>
    <cellStyle name="Calculation 2 4 6 2" xfId="1296"/>
    <cellStyle name="Calculation 2 4 6 2 2" xfId="2548"/>
    <cellStyle name="Calculation 2 4 6 2 2 2" xfId="2549"/>
    <cellStyle name="Calculation 2 4 6 2 3" xfId="2550"/>
    <cellStyle name="Calculation 2 4 6 3" xfId="1702"/>
    <cellStyle name="Calculation 2 4 6 3 2" xfId="2551"/>
    <cellStyle name="Calculation 2 4 6 3 2 2" xfId="2552"/>
    <cellStyle name="Calculation 2 4 6 4" xfId="2553"/>
    <cellStyle name="Calculation 2 4 6 4 2" xfId="2554"/>
    <cellStyle name="Calculation 2 4 7" xfId="853"/>
    <cellStyle name="Calculation 2 4 7 2" xfId="1338"/>
    <cellStyle name="Calculation 2 4 7 2 2" xfId="2555"/>
    <cellStyle name="Calculation 2 4 7 2 2 2" xfId="2556"/>
    <cellStyle name="Calculation 2 4 7 2 3" xfId="2557"/>
    <cellStyle name="Calculation 2 4 7 3" xfId="1744"/>
    <cellStyle name="Calculation 2 4 7 3 2" xfId="2558"/>
    <cellStyle name="Calculation 2 4 7 3 2 2" xfId="2559"/>
    <cellStyle name="Calculation 2 4 7 4" xfId="2560"/>
    <cellStyle name="Calculation 2 4 7 4 2" xfId="2561"/>
    <cellStyle name="Calculation 2 4 8" xfId="935"/>
    <cellStyle name="Calculation 2 4 8 2" xfId="1783"/>
    <cellStyle name="Calculation 2 4 8 2 2" xfId="2562"/>
    <cellStyle name="Calculation 2 4 8 2 2 2" xfId="2563"/>
    <cellStyle name="Calculation 2 4 8 3" xfId="2564"/>
    <cellStyle name="Calculation 2 4 8 3 2" xfId="2565"/>
    <cellStyle name="Calculation 2 4 9" xfId="1023"/>
    <cellStyle name="Calculation 2 4 9 2" xfId="2566"/>
    <cellStyle name="Calculation 2 4 9 2 2" xfId="2567"/>
    <cellStyle name="Calculation 2 4 9 3" xfId="2568"/>
    <cellStyle name="Calculation 2 5" xfId="703"/>
    <cellStyle name="Calculation 2 5 2" xfId="1188"/>
    <cellStyle name="Calculation 2 5 2 2" xfId="2569"/>
    <cellStyle name="Calculation 2 5 2 2 2" xfId="2570"/>
    <cellStyle name="Calculation 2 5 2 3" xfId="2571"/>
    <cellStyle name="Calculation 2 5 3" xfId="1594"/>
    <cellStyle name="Calculation 2 5 3 2" xfId="2572"/>
    <cellStyle name="Calculation 2 5 3 2 2" xfId="2573"/>
    <cellStyle name="Calculation 2 5 4" xfId="2574"/>
    <cellStyle name="Calculation 2 5 4 2" xfId="2575"/>
    <cellStyle name="Calculation 2 6" xfId="680"/>
    <cellStyle name="Calculation 2 6 2" xfId="1165"/>
    <cellStyle name="Calculation 2 6 2 2" xfId="2576"/>
    <cellStyle name="Calculation 2 6 2 2 2" xfId="2577"/>
    <cellStyle name="Calculation 2 6 2 3" xfId="2578"/>
    <cellStyle name="Calculation 2 6 3" xfId="1571"/>
    <cellStyle name="Calculation 2 6 3 2" xfId="2579"/>
    <cellStyle name="Calculation 2 6 3 2 2" xfId="2580"/>
    <cellStyle name="Calculation 2 6 4" xfId="2581"/>
    <cellStyle name="Calculation 2 6 4 2" xfId="2582"/>
    <cellStyle name="Calculation 2 7" xfId="792"/>
    <cellStyle name="Calculation 2 7 2" xfId="1277"/>
    <cellStyle name="Calculation 2 7 2 2" xfId="2583"/>
    <cellStyle name="Calculation 2 7 2 2 2" xfId="2584"/>
    <cellStyle name="Calculation 2 7 2 3" xfId="2585"/>
    <cellStyle name="Calculation 2 7 3" xfId="1683"/>
    <cellStyle name="Calculation 2 7 3 2" xfId="2586"/>
    <cellStyle name="Calculation 2 7 3 2 2" xfId="2587"/>
    <cellStyle name="Calculation 2 7 4" xfId="2588"/>
    <cellStyle name="Calculation 2 7 4 2" xfId="2589"/>
    <cellStyle name="Calculation 2 8" xfId="666"/>
    <cellStyle name="Calculation 2 8 2" xfId="1151"/>
    <cellStyle name="Calculation 2 8 2 2" xfId="2590"/>
    <cellStyle name="Calculation 2 8 2 2 2" xfId="2591"/>
    <cellStyle name="Calculation 2 8 2 3" xfId="2592"/>
    <cellStyle name="Calculation 2 8 3" xfId="1557"/>
    <cellStyle name="Calculation 2 8 3 2" xfId="2593"/>
    <cellStyle name="Calculation 2 8 3 2 2" xfId="2594"/>
    <cellStyle name="Calculation 2 8 4" xfId="2595"/>
    <cellStyle name="Calculation 2 8 4 2" xfId="2596"/>
    <cellStyle name="Calculation 2 9" xfId="780"/>
    <cellStyle name="Calculation 2 9 2" xfId="1265"/>
    <cellStyle name="Calculation 2 9 2 2" xfId="2597"/>
    <cellStyle name="Calculation 2 9 2 2 2" xfId="2598"/>
    <cellStyle name="Calculation 2 9 2 3" xfId="2599"/>
    <cellStyle name="Calculation 2 9 3" xfId="1671"/>
    <cellStyle name="Calculation 2 9 3 2" xfId="2600"/>
    <cellStyle name="Calculation 2 9 3 2 2" xfId="2601"/>
    <cellStyle name="Calculation 2 9 4" xfId="2602"/>
    <cellStyle name="Calculation 2 9 4 2" xfId="2603"/>
    <cellStyle name="Calculation 3" xfId="1856"/>
    <cellStyle name="Check Cell" xfId="897" builtinId="23" customBuiltin="1"/>
    <cellStyle name="Check Cell 2" xfId="42"/>
    <cellStyle name="Check Cell 2 2" xfId="247"/>
    <cellStyle name="Check Cell 2 3" xfId="248"/>
    <cellStyle name="Check Cell 2 4" xfId="2604"/>
    <cellStyle name="Check Cell 2 5" xfId="2605"/>
    <cellStyle name="Check Cell 3" xfId="1857"/>
    <cellStyle name="Comma [0] 2" xfId="249"/>
    <cellStyle name="Comma [0] 2 2" xfId="523"/>
    <cellStyle name="Comma [0] 2 2 2" xfId="1371"/>
    <cellStyle name="Comma [0] 3" xfId="250"/>
    <cellStyle name="Comma [0] 3 2" xfId="524"/>
    <cellStyle name="Comma [0] 3 2 2" xfId="1372"/>
    <cellStyle name="Comma 10" xfId="251"/>
    <cellStyle name="Comma 10 2" xfId="525"/>
    <cellStyle name="Comma 10 2 2" xfId="1373"/>
    <cellStyle name="Comma 10 3" xfId="2083"/>
    <cellStyle name="Comma 11" xfId="252"/>
    <cellStyle name="Comma 11 2" xfId="526"/>
    <cellStyle name="Comma 11 2 2" xfId="1374"/>
    <cellStyle name="Comma 11 3" xfId="2116"/>
    <cellStyle name="Comma 12" xfId="253"/>
    <cellStyle name="Comma 12 2" xfId="527"/>
    <cellStyle name="Comma 12 2 2" xfId="1375"/>
    <cellStyle name="Comma 13" xfId="254"/>
    <cellStyle name="Comma 13 2" xfId="528"/>
    <cellStyle name="Comma 13 2 2" xfId="1376"/>
    <cellStyle name="Comma 13 3" xfId="2115"/>
    <cellStyle name="Comma 14" xfId="255"/>
    <cellStyle name="Comma 14 2" xfId="529"/>
    <cellStyle name="Comma 14 2 2" xfId="1377"/>
    <cellStyle name="Comma 15" xfId="256"/>
    <cellStyle name="Comma 15 2" xfId="530"/>
    <cellStyle name="Comma 15 2 2" xfId="1378"/>
    <cellStyle name="Comma 16" xfId="257"/>
    <cellStyle name="Comma 16 2" xfId="531"/>
    <cellStyle name="Comma 16 2 2" xfId="1379"/>
    <cellStyle name="Comma 17" xfId="258"/>
    <cellStyle name="Comma 17 2" xfId="532"/>
    <cellStyle name="Comma 17 2 2" xfId="1380"/>
    <cellStyle name="Comma 18" xfId="259"/>
    <cellStyle name="Comma 18 2" xfId="533"/>
    <cellStyle name="Comma 18 2 2" xfId="1381"/>
    <cellStyle name="Comma 19" xfId="260"/>
    <cellStyle name="Comma 19 2" xfId="534"/>
    <cellStyle name="Comma 19 2 2" xfId="1382"/>
    <cellStyle name="Comma 2" xfId="3"/>
    <cellStyle name="Comma 2 2" xfId="7"/>
    <cellStyle name="Comma 2 2 2" xfId="43"/>
    <cellStyle name="Comma 2 2 2 2" xfId="94"/>
    <cellStyle name="Comma 2 2 3" xfId="261"/>
    <cellStyle name="Comma 2 2 4" xfId="262"/>
    <cellStyle name="Comma 2 2 4 2" xfId="535"/>
    <cellStyle name="Comma 2 2 4 2 2" xfId="1383"/>
    <cellStyle name="Comma 2 2 5" xfId="263"/>
    <cellStyle name="Comma 2 2 5 2" xfId="536"/>
    <cellStyle name="Comma 2 2 5 2 2" xfId="1384"/>
    <cellStyle name="Comma 2 2 6" xfId="264"/>
    <cellStyle name="Comma 2 2 6 2" xfId="537"/>
    <cellStyle name="Comma 2 2 6 2 2" xfId="1385"/>
    <cellStyle name="Comma 2 2 7" xfId="88"/>
    <cellStyle name="Comma 2 2 8" xfId="1899"/>
    <cellStyle name="Comma 2 3" xfId="10"/>
    <cellStyle name="Comma 2 3 2" xfId="265"/>
    <cellStyle name="Comma 2 3 2 2" xfId="538"/>
    <cellStyle name="Comma 2 3 2 2 2" xfId="1386"/>
    <cellStyle name="Comma 2 3 3" xfId="266"/>
    <cellStyle name="Comma 2 3 4" xfId="91"/>
    <cellStyle name="Comma 2 3 5" xfId="1904"/>
    <cellStyle name="Comma 2 3 6" xfId="2084"/>
    <cellStyle name="Comma 2 4" xfId="267"/>
    <cellStyle name="Comma 2 4 2" xfId="268"/>
    <cellStyle name="Comma 2 4 3" xfId="539"/>
    <cellStyle name="Comma 2 4 3 2" xfId="1387"/>
    <cellStyle name="Comma 2 4 4" xfId="2085"/>
    <cellStyle name="Comma 2 5" xfId="269"/>
    <cellStyle name="Comma 2 5 2" xfId="540"/>
    <cellStyle name="Comma 2 5 2 2" xfId="1388"/>
    <cellStyle name="Comma 2 5 3" xfId="2123"/>
    <cellStyle name="Comma 2 6" xfId="270"/>
    <cellStyle name="Comma 2 7" xfId="86"/>
    <cellStyle name="Comma 2 8" xfId="1898"/>
    <cellStyle name="Comma 2 9" xfId="2078"/>
    <cellStyle name="Comma 20" xfId="271"/>
    <cellStyle name="Comma 20 2" xfId="541"/>
    <cellStyle name="Comma 20 2 2" xfId="1389"/>
    <cellStyle name="Comma 21" xfId="272"/>
    <cellStyle name="Comma 21 2" xfId="542"/>
    <cellStyle name="Comma 21 2 2" xfId="1390"/>
    <cellStyle name="Comma 22" xfId="273"/>
    <cellStyle name="Comma 22 2" xfId="543"/>
    <cellStyle name="Comma 22 2 2" xfId="1391"/>
    <cellStyle name="Comma 23" xfId="274"/>
    <cellStyle name="Comma 23 2" xfId="544"/>
    <cellStyle name="Comma 23 2 2" xfId="1392"/>
    <cellStyle name="Comma 24" xfId="275"/>
    <cellStyle name="Comma 24 2" xfId="545"/>
    <cellStyle name="Comma 24 2 2" xfId="1393"/>
    <cellStyle name="Comma 25" xfId="276"/>
    <cellStyle name="Comma 26" xfId="277"/>
    <cellStyle name="Comma 26 2" xfId="546"/>
    <cellStyle name="Comma 26 2 2" xfId="1394"/>
    <cellStyle name="Comma 27" xfId="278"/>
    <cellStyle name="Comma 27 2" xfId="547"/>
    <cellStyle name="Comma 27 2 2" xfId="1395"/>
    <cellStyle name="Comma 28" xfId="279"/>
    <cellStyle name="Comma 28 2" xfId="548"/>
    <cellStyle name="Comma 28 2 2" xfId="1396"/>
    <cellStyle name="Comma 29" xfId="280"/>
    <cellStyle name="Comma 3" xfId="6"/>
    <cellStyle name="Comma 3 2" xfId="44"/>
    <cellStyle name="Comma 3 2 2" xfId="95"/>
    <cellStyle name="Comma 3 2 2 2" xfId="990"/>
    <cellStyle name="Comma 3 2 2 3" xfId="2117"/>
    <cellStyle name="Comma 3 2 3" xfId="1905"/>
    <cellStyle name="Comma 3 2 4" xfId="2087"/>
    <cellStyle name="Comma 3 3" xfId="281"/>
    <cellStyle name="Comma 3 3 2" xfId="282"/>
    <cellStyle name="Comma 3 3 3" xfId="283"/>
    <cellStyle name="Comma 3 3 3 2" xfId="550"/>
    <cellStyle name="Comma 3 3 3 2 2" xfId="1398"/>
    <cellStyle name="Comma 3 3 4" xfId="549"/>
    <cellStyle name="Comma 3 3 4 2" xfId="1397"/>
    <cellStyle name="Comma 3 3 5" xfId="2088"/>
    <cellStyle name="Comma 3 4" xfId="284"/>
    <cellStyle name="Comma 3 4 2" xfId="551"/>
    <cellStyle name="Comma 3 4 2 2" xfId="1399"/>
    <cellStyle name="Comma 3 5" xfId="285"/>
    <cellStyle name="Comma 3 6" xfId="87"/>
    <cellStyle name="Comma 3 7" xfId="2086"/>
    <cellStyle name="Comma 30" xfId="286"/>
    <cellStyle name="Comma 30 2" xfId="552"/>
    <cellStyle name="Comma 30 2 2" xfId="1400"/>
    <cellStyle name="Comma 31" xfId="287"/>
    <cellStyle name="Comma 31 2" xfId="553"/>
    <cellStyle name="Comma 31 2 2" xfId="1401"/>
    <cellStyle name="Comma 32" xfId="983"/>
    <cellStyle name="Comma 33" xfId="1894"/>
    <cellStyle name="Comma 33 2" xfId="2606"/>
    <cellStyle name="Comma 34" xfId="2607"/>
    <cellStyle name="Comma 35" xfId="2608"/>
    <cellStyle name="Comma 36" xfId="2609"/>
    <cellStyle name="Comma 37" xfId="2610"/>
    <cellStyle name="Comma 38" xfId="2611"/>
    <cellStyle name="Comma 39" xfId="2612"/>
    <cellStyle name="Comma 4" xfId="9"/>
    <cellStyle name="Comma 4 2" xfId="288"/>
    <cellStyle name="Comma 4 2 2" xfId="554"/>
    <cellStyle name="Comma 4 2 2 2" xfId="1402"/>
    <cellStyle name="Comma 4 2 3" xfId="1907"/>
    <cellStyle name="Comma 4 3" xfId="289"/>
    <cellStyle name="Comma 4 3 2" xfId="555"/>
    <cellStyle name="Comma 4 3 2 2" xfId="1403"/>
    <cellStyle name="Comma 4 4" xfId="290"/>
    <cellStyle name="Comma 4 5" xfId="90"/>
    <cellStyle name="Comma 4 6" xfId="1906"/>
    <cellStyle name="Comma 4 7" xfId="2089"/>
    <cellStyle name="Comma 40" xfId="2076"/>
    <cellStyle name="Comma 5" xfId="291"/>
    <cellStyle name="Comma 5 2" xfId="292"/>
    <cellStyle name="Comma 5 2 2" xfId="557"/>
    <cellStyle name="Comma 5 2 2 2" xfId="1405"/>
    <cellStyle name="Comma 5 3" xfId="293"/>
    <cellStyle name="Comma 5 3 2" xfId="558"/>
    <cellStyle name="Comma 5 3 2 2" xfId="1406"/>
    <cellStyle name="Comma 5 4" xfId="294"/>
    <cellStyle name="Comma 5 4 2" xfId="559"/>
    <cellStyle name="Comma 5 4 2 2" xfId="1407"/>
    <cellStyle name="Comma 5 5" xfId="556"/>
    <cellStyle name="Comma 5 5 2" xfId="1404"/>
    <cellStyle name="Comma 5 6" xfId="985"/>
    <cellStyle name="Comma 5 7" xfId="1908"/>
    <cellStyle name="Comma 5 8" xfId="2090"/>
    <cellStyle name="Comma 5 9" xfId="2613"/>
    <cellStyle name="Comma 6" xfId="74"/>
    <cellStyle name="Comma 6 2" xfId="295"/>
    <cellStyle name="Comma 6 2 2" xfId="560"/>
    <cellStyle name="Comma 6 2 2 2" xfId="1408"/>
    <cellStyle name="Comma 6 2 3" xfId="2614"/>
    <cellStyle name="Comma 6 3" xfId="96"/>
    <cellStyle name="Comma 6 3 2" xfId="1995"/>
    <cellStyle name="Comma 6 3 2 2" xfId="1996"/>
    <cellStyle name="Comma 6 3 3" xfId="1997"/>
    <cellStyle name="Comma 6 3 4" xfId="2118"/>
    <cellStyle name="Comma 6 4" xfId="989"/>
    <cellStyle name="Comma 6 4 2" xfId="1998"/>
    <cellStyle name="Comma 6 4 2 2" xfId="1999"/>
    <cellStyle name="Comma 6 4 3" xfId="2000"/>
    <cellStyle name="Comma 6 5" xfId="1896"/>
    <cellStyle name="Comma 6 5 2" xfId="2001"/>
    <cellStyle name="Comma 6 6" xfId="2002"/>
    <cellStyle name="Comma 6 6 2" xfId="2003"/>
    <cellStyle name="Comma 6 7" xfId="2004"/>
    <cellStyle name="Comma 6 8" xfId="2615"/>
    <cellStyle name="Comma 6 9" xfId="2616"/>
    <cellStyle name="Comma 7" xfId="296"/>
    <cellStyle name="Comma 7 2" xfId="297"/>
    <cellStyle name="Comma 7 2 2" xfId="562"/>
    <cellStyle name="Comma 7 2 2 2" xfId="1410"/>
    <cellStyle name="Comma 7 3" xfId="298"/>
    <cellStyle name="Comma 7 3 2" xfId="563"/>
    <cellStyle name="Comma 7 3 2 2" xfId="1411"/>
    <cellStyle name="Comma 7 3 3" xfId="2080"/>
    <cellStyle name="Comma 7 4" xfId="299"/>
    <cellStyle name="Comma 7 4 2" xfId="564"/>
    <cellStyle name="Comma 7 4 2 2" xfId="1412"/>
    <cellStyle name="Comma 7 5" xfId="561"/>
    <cellStyle name="Comma 7 5 2" xfId="1409"/>
    <cellStyle name="Comma 7 6" xfId="2091"/>
    <cellStyle name="Comma 8" xfId="300"/>
    <cellStyle name="Comma 8 2" xfId="565"/>
    <cellStyle name="Comma 8 2 2" xfId="1413"/>
    <cellStyle name="Comma 8 3" xfId="2092"/>
    <cellStyle name="Comma 9" xfId="75"/>
    <cellStyle name="Comma 9 2" xfId="97"/>
    <cellStyle name="Comma 9 3" xfId="2093"/>
    <cellStyle name="Comma_non tax04" xfId="5299"/>
    <cellStyle name="Currency 2" xfId="301"/>
    <cellStyle name="Dezimal [0]_laroux" xfId="302"/>
    <cellStyle name="Dezimal_laroux" xfId="303"/>
    <cellStyle name="Emphasis 1" xfId="304"/>
    <cellStyle name="Emphasis 2" xfId="305"/>
    <cellStyle name="Emphasis 3" xfId="306"/>
    <cellStyle name="Euro" xfId="307"/>
    <cellStyle name="Explanatory Text" xfId="900" builtinId="53" customBuiltin="1"/>
    <cellStyle name="Explanatory Text 2" xfId="45"/>
    <cellStyle name="Explanatory Text 2 2" xfId="308"/>
    <cellStyle name="Explanatory Text 2 3" xfId="309"/>
    <cellStyle name="Explanatory Text 2 4" xfId="2617"/>
    <cellStyle name="Explanatory Text 2 5" xfId="2618"/>
    <cellStyle name="Explanatory Text 3" xfId="1858"/>
    <cellStyle name="Good" xfId="890" builtinId="26" customBuiltin="1"/>
    <cellStyle name="Good 2" xfId="46"/>
    <cellStyle name="Good 2 2" xfId="310"/>
    <cellStyle name="Good 2 3" xfId="311"/>
    <cellStyle name="Good 2 4" xfId="2619"/>
    <cellStyle name="Good 2 5" xfId="2620"/>
    <cellStyle name="Good 3" xfId="1859"/>
    <cellStyle name="Heading 1" xfId="886" builtinId="16" customBuiltin="1"/>
    <cellStyle name="Heading 1 2" xfId="47"/>
    <cellStyle name="Heading 1 2 2" xfId="312"/>
    <cellStyle name="Heading 1 2 3" xfId="313"/>
    <cellStyle name="Heading 1 2 4" xfId="2621"/>
    <cellStyle name="Heading 1 2 5" xfId="2622"/>
    <cellStyle name="Heading 1 3" xfId="1860"/>
    <cellStyle name="Heading 2" xfId="887" builtinId="17" customBuiltin="1"/>
    <cellStyle name="Heading 2 2" xfId="48"/>
    <cellStyle name="Heading 2 2 2" xfId="314"/>
    <cellStyle name="Heading 2 2 3" xfId="315"/>
    <cellStyle name="Heading 2 2 4" xfId="2623"/>
    <cellStyle name="Heading 2 2 5" xfId="2624"/>
    <cellStyle name="Heading 2 3" xfId="1861"/>
    <cellStyle name="Heading 3" xfId="888" builtinId="18" customBuiltin="1"/>
    <cellStyle name="Heading 3 2" xfId="49"/>
    <cellStyle name="Heading 3 2 2" xfId="316"/>
    <cellStyle name="Heading 3 2 3" xfId="317"/>
    <cellStyle name="Heading 3 2 4" xfId="2625"/>
    <cellStyle name="Heading 3 2 5" xfId="2626"/>
    <cellStyle name="Heading 3 3" xfId="1862"/>
    <cellStyle name="Heading 4" xfId="889" builtinId="19" customBuiltin="1"/>
    <cellStyle name="Heading 4 2" xfId="50"/>
    <cellStyle name="Heading 4 2 2" xfId="318"/>
    <cellStyle name="Heading 4 2 3" xfId="319"/>
    <cellStyle name="Heading 4 2 4" xfId="2627"/>
    <cellStyle name="Heading 4 2 5" xfId="2628"/>
    <cellStyle name="Heading 4 3" xfId="1863"/>
    <cellStyle name="Hyperlink 2" xfId="320"/>
    <cellStyle name="Hyperlink 2 2" xfId="2082"/>
    <cellStyle name="Hyperlink 3" xfId="321"/>
    <cellStyle name="Hyperlink 3 2" xfId="2081"/>
    <cellStyle name="Îáû÷íûé_AMD" xfId="322"/>
    <cellStyle name="Input" xfId="893" builtinId="20" customBuiltin="1"/>
    <cellStyle name="Input 2" xfId="51"/>
    <cellStyle name="Input 2 10" xfId="936"/>
    <cellStyle name="Input 2 10 2" xfId="1784"/>
    <cellStyle name="Input 2 10 2 2" xfId="2629"/>
    <cellStyle name="Input 2 10 2 2 2" xfId="2630"/>
    <cellStyle name="Input 2 10 3" xfId="2631"/>
    <cellStyle name="Input 2 10 3 2" xfId="2632"/>
    <cellStyle name="Input 2 11" xfId="997"/>
    <cellStyle name="Input 2 11 2" xfId="2633"/>
    <cellStyle name="Input 2 11 2 2" xfId="2634"/>
    <cellStyle name="Input 2 11 3" xfId="2635"/>
    <cellStyle name="Input 2 12" xfId="1370"/>
    <cellStyle name="Input 2 12 2" xfId="2636"/>
    <cellStyle name="Input 2 12 2 2" xfId="2637"/>
    <cellStyle name="Input 2 13" xfId="2638"/>
    <cellStyle name="Input 2 13 2" xfId="2639"/>
    <cellStyle name="Input 2 14" xfId="2640"/>
    <cellStyle name="Input 2 15" xfId="2641"/>
    <cellStyle name="Input 2 2" xfId="81"/>
    <cellStyle name="Input 2 2 10" xfId="1002"/>
    <cellStyle name="Input 2 2 10 2" xfId="2642"/>
    <cellStyle name="Input 2 2 10 2 2" xfId="2643"/>
    <cellStyle name="Input 2 2 10 3" xfId="2644"/>
    <cellStyle name="Input 2 2 11" xfId="996"/>
    <cellStyle name="Input 2 2 11 2" xfId="2645"/>
    <cellStyle name="Input 2 2 11 2 2" xfId="2646"/>
    <cellStyle name="Input 2 2 12" xfId="2647"/>
    <cellStyle name="Input 2 2 12 2" xfId="2648"/>
    <cellStyle name="Input 2 2 2" xfId="503"/>
    <cellStyle name="Input 2 2 2 10" xfId="1442"/>
    <cellStyle name="Input 2 2 2 10 2" xfId="2649"/>
    <cellStyle name="Input 2 2 2 10 2 2" xfId="2650"/>
    <cellStyle name="Input 2 2 2 11" xfId="2651"/>
    <cellStyle name="Input 2 2 2 11 2" xfId="2652"/>
    <cellStyle name="Input 2 2 2 2" xfId="577"/>
    <cellStyle name="Input 2 2 2 2 2" xfId="1062"/>
    <cellStyle name="Input 2 2 2 2 2 2" xfId="2653"/>
    <cellStyle name="Input 2 2 2 2 2 2 2" xfId="2654"/>
    <cellStyle name="Input 2 2 2 2 2 3" xfId="2655"/>
    <cellStyle name="Input 2 2 2 2 3" xfId="1468"/>
    <cellStyle name="Input 2 2 2 2 3 2" xfId="2656"/>
    <cellStyle name="Input 2 2 2 2 3 2 2" xfId="2657"/>
    <cellStyle name="Input 2 2 2 2 4" xfId="2658"/>
    <cellStyle name="Input 2 2 2 2 4 2" xfId="2659"/>
    <cellStyle name="Input 2 2 2 3" xfId="752"/>
    <cellStyle name="Input 2 2 2 3 2" xfId="1237"/>
    <cellStyle name="Input 2 2 2 3 2 2" xfId="2660"/>
    <cellStyle name="Input 2 2 2 3 2 2 2" xfId="2661"/>
    <cellStyle name="Input 2 2 2 3 2 3" xfId="2662"/>
    <cellStyle name="Input 2 2 2 3 3" xfId="1643"/>
    <cellStyle name="Input 2 2 2 3 3 2" xfId="2663"/>
    <cellStyle name="Input 2 2 2 3 3 2 2" xfId="2664"/>
    <cellStyle name="Input 2 2 2 3 4" xfId="2665"/>
    <cellStyle name="Input 2 2 2 3 4 2" xfId="2666"/>
    <cellStyle name="Input 2 2 2 4" xfId="613"/>
    <cellStyle name="Input 2 2 2 4 2" xfId="1098"/>
    <cellStyle name="Input 2 2 2 4 2 2" xfId="2667"/>
    <cellStyle name="Input 2 2 2 4 2 2 2" xfId="2668"/>
    <cellStyle name="Input 2 2 2 4 2 3" xfId="2669"/>
    <cellStyle name="Input 2 2 2 4 3" xfId="1504"/>
    <cellStyle name="Input 2 2 2 4 3 2" xfId="2670"/>
    <cellStyle name="Input 2 2 2 4 3 2 2" xfId="2671"/>
    <cellStyle name="Input 2 2 2 4 4" xfId="2672"/>
    <cellStyle name="Input 2 2 2 4 4 2" xfId="2673"/>
    <cellStyle name="Input 2 2 2 5" xfId="709"/>
    <cellStyle name="Input 2 2 2 5 2" xfId="1194"/>
    <cellStyle name="Input 2 2 2 5 2 2" xfId="2674"/>
    <cellStyle name="Input 2 2 2 5 2 2 2" xfId="2675"/>
    <cellStyle name="Input 2 2 2 5 2 3" xfId="2676"/>
    <cellStyle name="Input 2 2 2 5 3" xfId="1600"/>
    <cellStyle name="Input 2 2 2 5 3 2" xfId="2677"/>
    <cellStyle name="Input 2 2 2 5 3 2 2" xfId="2678"/>
    <cellStyle name="Input 2 2 2 5 4" xfId="2679"/>
    <cellStyle name="Input 2 2 2 5 4 2" xfId="2680"/>
    <cellStyle name="Input 2 2 2 6" xfId="823"/>
    <cellStyle name="Input 2 2 2 6 2" xfId="1308"/>
    <cellStyle name="Input 2 2 2 6 2 2" xfId="2681"/>
    <cellStyle name="Input 2 2 2 6 2 2 2" xfId="2682"/>
    <cellStyle name="Input 2 2 2 6 2 3" xfId="2683"/>
    <cellStyle name="Input 2 2 2 6 3" xfId="1714"/>
    <cellStyle name="Input 2 2 2 6 3 2" xfId="2684"/>
    <cellStyle name="Input 2 2 2 6 3 2 2" xfId="2685"/>
    <cellStyle name="Input 2 2 2 6 4" xfId="2686"/>
    <cellStyle name="Input 2 2 2 6 4 2" xfId="2687"/>
    <cellStyle name="Input 2 2 2 7" xfId="865"/>
    <cellStyle name="Input 2 2 2 7 2" xfId="1350"/>
    <cellStyle name="Input 2 2 2 7 2 2" xfId="2688"/>
    <cellStyle name="Input 2 2 2 7 2 2 2" xfId="2689"/>
    <cellStyle name="Input 2 2 2 7 2 3" xfId="2690"/>
    <cellStyle name="Input 2 2 2 7 3" xfId="1756"/>
    <cellStyle name="Input 2 2 2 7 3 2" xfId="2691"/>
    <cellStyle name="Input 2 2 2 7 3 2 2" xfId="2692"/>
    <cellStyle name="Input 2 2 2 7 4" xfId="2693"/>
    <cellStyle name="Input 2 2 2 7 4 2" xfId="2694"/>
    <cellStyle name="Input 2 2 2 8" xfId="937"/>
    <cellStyle name="Input 2 2 2 8 2" xfId="1785"/>
    <cellStyle name="Input 2 2 2 8 2 2" xfId="2695"/>
    <cellStyle name="Input 2 2 2 8 2 2 2" xfId="2696"/>
    <cellStyle name="Input 2 2 2 8 3" xfId="2697"/>
    <cellStyle name="Input 2 2 2 8 3 2" xfId="2698"/>
    <cellStyle name="Input 2 2 2 9" xfId="1035"/>
    <cellStyle name="Input 2 2 2 9 2" xfId="2699"/>
    <cellStyle name="Input 2 2 2 9 2 2" xfId="2700"/>
    <cellStyle name="Input 2 2 2 9 3" xfId="2701"/>
    <cellStyle name="Input 2 2 3" xfId="519"/>
    <cellStyle name="Input 2 2 3 10" xfId="1458"/>
    <cellStyle name="Input 2 2 3 10 2" xfId="2702"/>
    <cellStyle name="Input 2 2 3 10 2 2" xfId="2703"/>
    <cellStyle name="Input 2 2 3 11" xfId="2704"/>
    <cellStyle name="Input 2 2 3 11 2" xfId="2705"/>
    <cellStyle name="Input 2 2 3 2" xfId="732"/>
    <cellStyle name="Input 2 2 3 2 2" xfId="1217"/>
    <cellStyle name="Input 2 2 3 2 2 2" xfId="2706"/>
    <cellStyle name="Input 2 2 3 2 2 2 2" xfId="2707"/>
    <cellStyle name="Input 2 2 3 2 2 3" xfId="2708"/>
    <cellStyle name="Input 2 2 3 2 3" xfId="1623"/>
    <cellStyle name="Input 2 2 3 2 3 2" xfId="2709"/>
    <cellStyle name="Input 2 2 3 2 3 2 2" xfId="2710"/>
    <cellStyle name="Input 2 2 3 2 4" xfId="2711"/>
    <cellStyle name="Input 2 2 3 2 4 2" xfId="2712"/>
    <cellStyle name="Input 2 2 3 3" xfId="768"/>
    <cellStyle name="Input 2 2 3 3 2" xfId="1253"/>
    <cellStyle name="Input 2 2 3 3 2 2" xfId="2713"/>
    <cellStyle name="Input 2 2 3 3 2 2 2" xfId="2714"/>
    <cellStyle name="Input 2 2 3 3 2 3" xfId="2715"/>
    <cellStyle name="Input 2 2 3 3 3" xfId="1659"/>
    <cellStyle name="Input 2 2 3 3 3 2" xfId="2716"/>
    <cellStyle name="Input 2 2 3 3 3 2 2" xfId="2717"/>
    <cellStyle name="Input 2 2 3 3 4" xfId="2718"/>
    <cellStyle name="Input 2 2 3 3 4 2" xfId="2719"/>
    <cellStyle name="Input 2 2 3 4" xfId="788"/>
    <cellStyle name="Input 2 2 3 4 2" xfId="1273"/>
    <cellStyle name="Input 2 2 3 4 2 2" xfId="2720"/>
    <cellStyle name="Input 2 2 3 4 2 2 2" xfId="2721"/>
    <cellStyle name="Input 2 2 3 4 2 3" xfId="2722"/>
    <cellStyle name="Input 2 2 3 4 3" xfId="1679"/>
    <cellStyle name="Input 2 2 3 4 3 2" xfId="2723"/>
    <cellStyle name="Input 2 2 3 4 3 2 2" xfId="2724"/>
    <cellStyle name="Input 2 2 3 4 4" xfId="2725"/>
    <cellStyle name="Input 2 2 3 4 4 2" xfId="2726"/>
    <cellStyle name="Input 2 2 3 5" xfId="804"/>
    <cellStyle name="Input 2 2 3 5 2" xfId="1289"/>
    <cellStyle name="Input 2 2 3 5 2 2" xfId="2727"/>
    <cellStyle name="Input 2 2 3 5 2 2 2" xfId="2728"/>
    <cellStyle name="Input 2 2 3 5 2 3" xfId="2729"/>
    <cellStyle name="Input 2 2 3 5 3" xfId="1695"/>
    <cellStyle name="Input 2 2 3 5 3 2" xfId="2730"/>
    <cellStyle name="Input 2 2 3 5 3 2 2" xfId="2731"/>
    <cellStyle name="Input 2 2 3 5 4" xfId="2732"/>
    <cellStyle name="Input 2 2 3 5 4 2" xfId="2733"/>
    <cellStyle name="Input 2 2 3 6" xfId="839"/>
    <cellStyle name="Input 2 2 3 6 2" xfId="1324"/>
    <cellStyle name="Input 2 2 3 6 2 2" xfId="2734"/>
    <cellStyle name="Input 2 2 3 6 2 2 2" xfId="2735"/>
    <cellStyle name="Input 2 2 3 6 2 3" xfId="2736"/>
    <cellStyle name="Input 2 2 3 6 3" xfId="1730"/>
    <cellStyle name="Input 2 2 3 6 3 2" xfId="2737"/>
    <cellStyle name="Input 2 2 3 6 3 2 2" xfId="2738"/>
    <cellStyle name="Input 2 2 3 6 4" xfId="2739"/>
    <cellStyle name="Input 2 2 3 6 4 2" xfId="2740"/>
    <cellStyle name="Input 2 2 3 7" xfId="881"/>
    <cellStyle name="Input 2 2 3 7 2" xfId="1366"/>
    <cellStyle name="Input 2 2 3 7 2 2" xfId="2741"/>
    <cellStyle name="Input 2 2 3 7 2 2 2" xfId="2742"/>
    <cellStyle name="Input 2 2 3 7 2 3" xfId="2743"/>
    <cellStyle name="Input 2 2 3 7 3" xfId="1772"/>
    <cellStyle name="Input 2 2 3 7 3 2" xfId="2744"/>
    <cellStyle name="Input 2 2 3 7 3 2 2" xfId="2745"/>
    <cellStyle name="Input 2 2 3 7 4" xfId="2746"/>
    <cellStyle name="Input 2 2 3 7 4 2" xfId="2747"/>
    <cellStyle name="Input 2 2 3 8" xfId="938"/>
    <cellStyle name="Input 2 2 3 8 2" xfId="1786"/>
    <cellStyle name="Input 2 2 3 8 2 2" xfId="2748"/>
    <cellStyle name="Input 2 2 3 8 2 2 2" xfId="2749"/>
    <cellStyle name="Input 2 2 3 8 3" xfId="2750"/>
    <cellStyle name="Input 2 2 3 8 3 2" xfId="2751"/>
    <cellStyle name="Input 2 2 3 9" xfId="1051"/>
    <cellStyle name="Input 2 2 3 9 2" xfId="2752"/>
    <cellStyle name="Input 2 2 3 9 2 2" xfId="2753"/>
    <cellStyle name="Input 2 2 3 9 3" xfId="2754"/>
    <cellStyle name="Input 2 2 4" xfId="688"/>
    <cellStyle name="Input 2 2 4 2" xfId="1173"/>
    <cellStyle name="Input 2 2 4 2 2" xfId="2755"/>
    <cellStyle name="Input 2 2 4 2 2 2" xfId="2756"/>
    <cellStyle name="Input 2 2 4 2 3" xfId="2757"/>
    <cellStyle name="Input 2 2 4 3" xfId="1579"/>
    <cellStyle name="Input 2 2 4 3 2" xfId="2758"/>
    <cellStyle name="Input 2 2 4 3 2 2" xfId="2759"/>
    <cellStyle name="Input 2 2 4 4" xfId="2760"/>
    <cellStyle name="Input 2 2 4 4 2" xfId="2761"/>
    <cellStyle name="Input 2 2 5" xfId="623"/>
    <cellStyle name="Input 2 2 5 2" xfId="1108"/>
    <cellStyle name="Input 2 2 5 2 2" xfId="2762"/>
    <cellStyle name="Input 2 2 5 2 2 2" xfId="2763"/>
    <cellStyle name="Input 2 2 5 2 3" xfId="2764"/>
    <cellStyle name="Input 2 2 5 3" xfId="1514"/>
    <cellStyle name="Input 2 2 5 3 2" xfId="2765"/>
    <cellStyle name="Input 2 2 5 3 2 2" xfId="2766"/>
    <cellStyle name="Input 2 2 5 4" xfId="2767"/>
    <cellStyle name="Input 2 2 5 4 2" xfId="2768"/>
    <cellStyle name="Input 2 2 6" xfId="798"/>
    <cellStyle name="Input 2 2 6 2" xfId="1283"/>
    <cellStyle name="Input 2 2 6 2 2" xfId="2769"/>
    <cellStyle name="Input 2 2 6 2 2 2" xfId="2770"/>
    <cellStyle name="Input 2 2 6 2 3" xfId="2771"/>
    <cellStyle name="Input 2 2 6 3" xfId="1689"/>
    <cellStyle name="Input 2 2 6 3 2" xfId="2772"/>
    <cellStyle name="Input 2 2 6 3 2 2" xfId="2773"/>
    <cellStyle name="Input 2 2 6 4" xfId="2774"/>
    <cellStyle name="Input 2 2 6 4 2" xfId="2775"/>
    <cellStyle name="Input 2 2 7" xfId="684"/>
    <cellStyle name="Input 2 2 7 2" xfId="1169"/>
    <cellStyle name="Input 2 2 7 2 2" xfId="2776"/>
    <cellStyle name="Input 2 2 7 2 2 2" xfId="2777"/>
    <cellStyle name="Input 2 2 7 2 3" xfId="2778"/>
    <cellStyle name="Input 2 2 7 3" xfId="1575"/>
    <cellStyle name="Input 2 2 7 3 2" xfId="2779"/>
    <cellStyle name="Input 2 2 7 3 2 2" xfId="2780"/>
    <cellStyle name="Input 2 2 7 4" xfId="2781"/>
    <cellStyle name="Input 2 2 7 4 2" xfId="2782"/>
    <cellStyle name="Input 2 2 8" xfId="671"/>
    <cellStyle name="Input 2 2 8 2" xfId="1156"/>
    <cellStyle name="Input 2 2 8 2 2" xfId="2783"/>
    <cellStyle name="Input 2 2 8 2 2 2" xfId="2784"/>
    <cellStyle name="Input 2 2 8 2 3" xfId="2785"/>
    <cellStyle name="Input 2 2 8 3" xfId="1562"/>
    <cellStyle name="Input 2 2 8 3 2" xfId="2786"/>
    <cellStyle name="Input 2 2 8 3 2 2" xfId="2787"/>
    <cellStyle name="Input 2 2 8 4" xfId="2788"/>
    <cellStyle name="Input 2 2 8 4 2" xfId="2789"/>
    <cellStyle name="Input 2 2 9" xfId="939"/>
    <cellStyle name="Input 2 2 9 2" xfId="1787"/>
    <cellStyle name="Input 2 2 9 2 2" xfId="2790"/>
    <cellStyle name="Input 2 2 9 2 2 2" xfId="2791"/>
    <cellStyle name="Input 2 2 9 3" xfId="2792"/>
    <cellStyle name="Input 2 2 9 3 2" xfId="2793"/>
    <cellStyle name="Input 2 3" xfId="323"/>
    <cellStyle name="Input 2 3 10" xfId="940"/>
    <cellStyle name="Input 2 3 10 2" xfId="1788"/>
    <cellStyle name="Input 2 3 10 2 2" xfId="2794"/>
    <cellStyle name="Input 2 3 10 2 2 2" xfId="2795"/>
    <cellStyle name="Input 2 3 10 3" xfId="2796"/>
    <cellStyle name="Input 2 3 10 3 2" xfId="2797"/>
    <cellStyle name="Input 2 3 11" xfId="1014"/>
    <cellStyle name="Input 2 3 11 2" xfId="2798"/>
    <cellStyle name="Input 2 3 11 2 2" xfId="2799"/>
    <cellStyle name="Input 2 3 11 3" xfId="2800"/>
    <cellStyle name="Input 2 3 12" xfId="1015"/>
    <cellStyle name="Input 2 3 12 2" xfId="2801"/>
    <cellStyle name="Input 2 3 12 2 2" xfId="2802"/>
    <cellStyle name="Input 2 3 13" xfId="2803"/>
    <cellStyle name="Input 2 3 13 2" xfId="2804"/>
    <cellStyle name="Input 2 3 2" xfId="505"/>
    <cellStyle name="Input 2 3 2 10" xfId="1444"/>
    <cellStyle name="Input 2 3 2 10 2" xfId="2805"/>
    <cellStyle name="Input 2 3 2 10 2 2" xfId="2806"/>
    <cellStyle name="Input 2 3 2 11" xfId="2807"/>
    <cellStyle name="Input 2 3 2 11 2" xfId="2808"/>
    <cellStyle name="Input 2 3 2 2" xfId="718"/>
    <cellStyle name="Input 2 3 2 2 2" xfId="1203"/>
    <cellStyle name="Input 2 3 2 2 2 2" xfId="2809"/>
    <cellStyle name="Input 2 3 2 2 2 2 2" xfId="2810"/>
    <cellStyle name="Input 2 3 2 2 2 3" xfId="2811"/>
    <cellStyle name="Input 2 3 2 2 3" xfId="1609"/>
    <cellStyle name="Input 2 3 2 2 3 2" xfId="2812"/>
    <cellStyle name="Input 2 3 2 2 3 2 2" xfId="2813"/>
    <cellStyle name="Input 2 3 2 2 4" xfId="2814"/>
    <cellStyle name="Input 2 3 2 2 4 2" xfId="2815"/>
    <cellStyle name="Input 2 3 2 3" xfId="754"/>
    <cellStyle name="Input 2 3 2 3 2" xfId="1239"/>
    <cellStyle name="Input 2 3 2 3 2 2" xfId="2816"/>
    <cellStyle name="Input 2 3 2 3 2 2 2" xfId="2817"/>
    <cellStyle name="Input 2 3 2 3 2 3" xfId="2818"/>
    <cellStyle name="Input 2 3 2 3 3" xfId="1645"/>
    <cellStyle name="Input 2 3 2 3 3 2" xfId="2819"/>
    <cellStyle name="Input 2 3 2 3 3 2 2" xfId="2820"/>
    <cellStyle name="Input 2 3 2 3 4" xfId="2821"/>
    <cellStyle name="Input 2 3 2 3 4 2" xfId="2822"/>
    <cellStyle name="Input 2 3 2 4" xfId="632"/>
    <cellStyle name="Input 2 3 2 4 2" xfId="1117"/>
    <cellStyle name="Input 2 3 2 4 2 2" xfId="2823"/>
    <cellStyle name="Input 2 3 2 4 2 2 2" xfId="2824"/>
    <cellStyle name="Input 2 3 2 4 2 3" xfId="2825"/>
    <cellStyle name="Input 2 3 2 4 3" xfId="1523"/>
    <cellStyle name="Input 2 3 2 4 3 2" xfId="2826"/>
    <cellStyle name="Input 2 3 2 4 3 2 2" xfId="2827"/>
    <cellStyle name="Input 2 3 2 4 4" xfId="2828"/>
    <cellStyle name="Input 2 3 2 4 4 2" xfId="2829"/>
    <cellStyle name="Input 2 3 2 5" xfId="591"/>
    <cellStyle name="Input 2 3 2 5 2" xfId="1076"/>
    <cellStyle name="Input 2 3 2 5 2 2" xfId="2830"/>
    <cellStyle name="Input 2 3 2 5 2 2 2" xfId="2831"/>
    <cellStyle name="Input 2 3 2 5 2 3" xfId="2832"/>
    <cellStyle name="Input 2 3 2 5 3" xfId="1482"/>
    <cellStyle name="Input 2 3 2 5 3 2" xfId="2833"/>
    <cellStyle name="Input 2 3 2 5 3 2 2" xfId="2834"/>
    <cellStyle name="Input 2 3 2 5 4" xfId="2835"/>
    <cellStyle name="Input 2 3 2 5 4 2" xfId="2836"/>
    <cellStyle name="Input 2 3 2 6" xfId="825"/>
    <cellStyle name="Input 2 3 2 6 2" xfId="1310"/>
    <cellStyle name="Input 2 3 2 6 2 2" xfId="2837"/>
    <cellStyle name="Input 2 3 2 6 2 2 2" xfId="2838"/>
    <cellStyle name="Input 2 3 2 6 2 3" xfId="2839"/>
    <cellStyle name="Input 2 3 2 6 3" xfId="1716"/>
    <cellStyle name="Input 2 3 2 6 3 2" xfId="2840"/>
    <cellStyle name="Input 2 3 2 6 3 2 2" xfId="2841"/>
    <cellStyle name="Input 2 3 2 6 4" xfId="2842"/>
    <cellStyle name="Input 2 3 2 6 4 2" xfId="2843"/>
    <cellStyle name="Input 2 3 2 7" xfId="867"/>
    <cellStyle name="Input 2 3 2 7 2" xfId="1352"/>
    <cellStyle name="Input 2 3 2 7 2 2" xfId="2844"/>
    <cellStyle name="Input 2 3 2 7 2 2 2" xfId="2845"/>
    <cellStyle name="Input 2 3 2 7 2 3" xfId="2846"/>
    <cellStyle name="Input 2 3 2 7 3" xfId="1758"/>
    <cellStyle name="Input 2 3 2 7 3 2" xfId="2847"/>
    <cellStyle name="Input 2 3 2 7 3 2 2" xfId="2848"/>
    <cellStyle name="Input 2 3 2 7 4" xfId="2849"/>
    <cellStyle name="Input 2 3 2 7 4 2" xfId="2850"/>
    <cellStyle name="Input 2 3 2 8" xfId="941"/>
    <cellStyle name="Input 2 3 2 8 2" xfId="1789"/>
    <cellStyle name="Input 2 3 2 8 2 2" xfId="2851"/>
    <cellStyle name="Input 2 3 2 8 2 2 2" xfId="2852"/>
    <cellStyle name="Input 2 3 2 8 3" xfId="2853"/>
    <cellStyle name="Input 2 3 2 8 3 2" xfId="2854"/>
    <cellStyle name="Input 2 3 2 9" xfId="1037"/>
    <cellStyle name="Input 2 3 2 9 2" xfId="2855"/>
    <cellStyle name="Input 2 3 2 9 2 2" xfId="2856"/>
    <cellStyle name="Input 2 3 2 9 3" xfId="2857"/>
    <cellStyle name="Input 2 3 3" xfId="515"/>
    <cellStyle name="Input 2 3 3 10" xfId="1454"/>
    <cellStyle name="Input 2 3 3 10 2" xfId="2858"/>
    <cellStyle name="Input 2 3 3 10 2 2" xfId="2859"/>
    <cellStyle name="Input 2 3 3 11" xfId="2860"/>
    <cellStyle name="Input 2 3 3 11 2" xfId="2861"/>
    <cellStyle name="Input 2 3 3 2" xfId="728"/>
    <cellStyle name="Input 2 3 3 2 2" xfId="1213"/>
    <cellStyle name="Input 2 3 3 2 2 2" xfId="2862"/>
    <cellStyle name="Input 2 3 3 2 2 2 2" xfId="2863"/>
    <cellStyle name="Input 2 3 3 2 2 3" xfId="2864"/>
    <cellStyle name="Input 2 3 3 2 3" xfId="1619"/>
    <cellStyle name="Input 2 3 3 2 3 2" xfId="2865"/>
    <cellStyle name="Input 2 3 3 2 3 2 2" xfId="2866"/>
    <cellStyle name="Input 2 3 3 2 4" xfId="2867"/>
    <cellStyle name="Input 2 3 3 2 4 2" xfId="2868"/>
    <cellStyle name="Input 2 3 3 3" xfId="764"/>
    <cellStyle name="Input 2 3 3 3 2" xfId="1249"/>
    <cellStyle name="Input 2 3 3 3 2 2" xfId="2869"/>
    <cellStyle name="Input 2 3 3 3 2 2 2" xfId="2870"/>
    <cellStyle name="Input 2 3 3 3 2 3" xfId="2871"/>
    <cellStyle name="Input 2 3 3 3 3" xfId="1655"/>
    <cellStyle name="Input 2 3 3 3 3 2" xfId="2872"/>
    <cellStyle name="Input 2 3 3 3 3 2 2" xfId="2873"/>
    <cellStyle name="Input 2 3 3 3 4" xfId="2874"/>
    <cellStyle name="Input 2 3 3 3 4 2" xfId="2875"/>
    <cellStyle name="Input 2 3 3 4" xfId="627"/>
    <cellStyle name="Input 2 3 3 4 2" xfId="1112"/>
    <cellStyle name="Input 2 3 3 4 2 2" xfId="2876"/>
    <cellStyle name="Input 2 3 3 4 2 2 2" xfId="2877"/>
    <cellStyle name="Input 2 3 3 4 2 3" xfId="2878"/>
    <cellStyle name="Input 2 3 3 4 3" xfId="1518"/>
    <cellStyle name="Input 2 3 3 4 3 2" xfId="2879"/>
    <cellStyle name="Input 2 3 3 4 3 2 2" xfId="2880"/>
    <cellStyle name="Input 2 3 3 4 4" xfId="2881"/>
    <cellStyle name="Input 2 3 3 4 4 2" xfId="2882"/>
    <cellStyle name="Input 2 3 3 5" xfId="776"/>
    <cellStyle name="Input 2 3 3 5 2" xfId="1261"/>
    <cellStyle name="Input 2 3 3 5 2 2" xfId="2883"/>
    <cellStyle name="Input 2 3 3 5 2 2 2" xfId="2884"/>
    <cellStyle name="Input 2 3 3 5 2 3" xfId="2885"/>
    <cellStyle name="Input 2 3 3 5 3" xfId="1667"/>
    <cellStyle name="Input 2 3 3 5 3 2" xfId="2886"/>
    <cellStyle name="Input 2 3 3 5 3 2 2" xfId="2887"/>
    <cellStyle name="Input 2 3 3 5 4" xfId="2888"/>
    <cellStyle name="Input 2 3 3 5 4 2" xfId="2889"/>
    <cellStyle name="Input 2 3 3 6" xfId="835"/>
    <cellStyle name="Input 2 3 3 6 2" xfId="1320"/>
    <cellStyle name="Input 2 3 3 6 2 2" xfId="2890"/>
    <cellStyle name="Input 2 3 3 6 2 2 2" xfId="2891"/>
    <cellStyle name="Input 2 3 3 6 2 3" xfId="2892"/>
    <cellStyle name="Input 2 3 3 6 3" xfId="1726"/>
    <cellStyle name="Input 2 3 3 6 3 2" xfId="2893"/>
    <cellStyle name="Input 2 3 3 6 3 2 2" xfId="2894"/>
    <cellStyle name="Input 2 3 3 6 4" xfId="2895"/>
    <cellStyle name="Input 2 3 3 6 4 2" xfId="2896"/>
    <cellStyle name="Input 2 3 3 7" xfId="877"/>
    <cellStyle name="Input 2 3 3 7 2" xfId="1362"/>
    <cellStyle name="Input 2 3 3 7 2 2" xfId="2897"/>
    <cellStyle name="Input 2 3 3 7 2 2 2" xfId="2898"/>
    <cellStyle name="Input 2 3 3 7 2 3" xfId="2899"/>
    <cellStyle name="Input 2 3 3 7 3" xfId="1768"/>
    <cellStyle name="Input 2 3 3 7 3 2" xfId="2900"/>
    <cellStyle name="Input 2 3 3 7 3 2 2" xfId="2901"/>
    <cellStyle name="Input 2 3 3 7 4" xfId="2902"/>
    <cellStyle name="Input 2 3 3 7 4 2" xfId="2903"/>
    <cellStyle name="Input 2 3 3 8" xfId="942"/>
    <cellStyle name="Input 2 3 3 8 2" xfId="1790"/>
    <cellStyle name="Input 2 3 3 8 2 2" xfId="2904"/>
    <cellStyle name="Input 2 3 3 8 2 2 2" xfId="2905"/>
    <cellStyle name="Input 2 3 3 8 3" xfId="2906"/>
    <cellStyle name="Input 2 3 3 8 3 2" xfId="2907"/>
    <cellStyle name="Input 2 3 3 9" xfId="1047"/>
    <cellStyle name="Input 2 3 3 9 2" xfId="2908"/>
    <cellStyle name="Input 2 3 3 9 2 2" xfId="2909"/>
    <cellStyle name="Input 2 3 3 9 3" xfId="2910"/>
    <cellStyle name="Input 2 3 4" xfId="673"/>
    <cellStyle name="Input 2 3 4 2" xfId="1158"/>
    <cellStyle name="Input 2 3 4 2 2" xfId="2911"/>
    <cellStyle name="Input 2 3 4 2 2 2" xfId="2912"/>
    <cellStyle name="Input 2 3 4 2 3" xfId="2913"/>
    <cellStyle name="Input 2 3 4 3" xfId="1564"/>
    <cellStyle name="Input 2 3 4 3 2" xfId="2914"/>
    <cellStyle name="Input 2 3 4 3 2 2" xfId="2915"/>
    <cellStyle name="Input 2 3 4 4" xfId="2916"/>
    <cellStyle name="Input 2 3 4 4 2" xfId="2917"/>
    <cellStyle name="Input 2 3 5" xfId="653"/>
    <cellStyle name="Input 2 3 5 2" xfId="1138"/>
    <cellStyle name="Input 2 3 5 2 2" xfId="2918"/>
    <cellStyle name="Input 2 3 5 2 2 2" xfId="2919"/>
    <cellStyle name="Input 2 3 5 2 3" xfId="2920"/>
    <cellStyle name="Input 2 3 5 3" xfId="1544"/>
    <cellStyle name="Input 2 3 5 3 2" xfId="2921"/>
    <cellStyle name="Input 2 3 5 3 2 2" xfId="2922"/>
    <cellStyle name="Input 2 3 5 4" xfId="2923"/>
    <cellStyle name="Input 2 3 5 4 2" xfId="2924"/>
    <cellStyle name="Input 2 3 6" xfId="607"/>
    <cellStyle name="Input 2 3 6 2" xfId="1092"/>
    <cellStyle name="Input 2 3 6 2 2" xfId="2925"/>
    <cellStyle name="Input 2 3 6 2 2 2" xfId="2926"/>
    <cellStyle name="Input 2 3 6 2 3" xfId="2927"/>
    <cellStyle name="Input 2 3 6 3" xfId="1498"/>
    <cellStyle name="Input 2 3 6 3 2" xfId="2928"/>
    <cellStyle name="Input 2 3 6 3 2 2" xfId="2929"/>
    <cellStyle name="Input 2 3 6 4" xfId="2930"/>
    <cellStyle name="Input 2 3 6 4 2" xfId="2931"/>
    <cellStyle name="Input 2 3 7" xfId="622"/>
    <cellStyle name="Input 2 3 7 2" xfId="1107"/>
    <cellStyle name="Input 2 3 7 2 2" xfId="2932"/>
    <cellStyle name="Input 2 3 7 2 2 2" xfId="2933"/>
    <cellStyle name="Input 2 3 7 2 3" xfId="2934"/>
    <cellStyle name="Input 2 3 7 3" xfId="1513"/>
    <cellStyle name="Input 2 3 7 3 2" xfId="2935"/>
    <cellStyle name="Input 2 3 7 3 2 2" xfId="2936"/>
    <cellStyle name="Input 2 3 7 4" xfId="2937"/>
    <cellStyle name="Input 2 3 7 4 2" xfId="2938"/>
    <cellStyle name="Input 2 3 8" xfId="674"/>
    <cellStyle name="Input 2 3 8 2" xfId="1159"/>
    <cellStyle name="Input 2 3 8 2 2" xfId="2939"/>
    <cellStyle name="Input 2 3 8 2 2 2" xfId="2940"/>
    <cellStyle name="Input 2 3 8 2 3" xfId="2941"/>
    <cellStyle name="Input 2 3 8 3" xfId="1565"/>
    <cellStyle name="Input 2 3 8 3 2" xfId="2942"/>
    <cellStyle name="Input 2 3 8 3 2 2" xfId="2943"/>
    <cellStyle name="Input 2 3 8 4" xfId="2944"/>
    <cellStyle name="Input 2 3 8 4 2" xfId="2945"/>
    <cellStyle name="Input 2 3 9" xfId="845"/>
    <cellStyle name="Input 2 3 9 2" xfId="1330"/>
    <cellStyle name="Input 2 3 9 2 2" xfId="2946"/>
    <cellStyle name="Input 2 3 9 2 2 2" xfId="2947"/>
    <cellStyle name="Input 2 3 9 2 3" xfId="2948"/>
    <cellStyle name="Input 2 3 9 3" xfId="1736"/>
    <cellStyle name="Input 2 3 9 3 2" xfId="2949"/>
    <cellStyle name="Input 2 3 9 3 2 2" xfId="2950"/>
    <cellStyle name="Input 2 3 9 4" xfId="2951"/>
    <cellStyle name="Input 2 3 9 4 2" xfId="2952"/>
    <cellStyle name="Input 2 4" xfId="498"/>
    <cellStyle name="Input 2 4 10" xfId="1437"/>
    <cellStyle name="Input 2 4 10 2" xfId="2953"/>
    <cellStyle name="Input 2 4 10 2 2" xfId="2954"/>
    <cellStyle name="Input 2 4 11" xfId="2955"/>
    <cellStyle name="Input 2 4 11 2" xfId="2956"/>
    <cellStyle name="Input 2 4 2" xfId="572"/>
    <cellStyle name="Input 2 4 2 2" xfId="1057"/>
    <cellStyle name="Input 2 4 2 2 2" xfId="2957"/>
    <cellStyle name="Input 2 4 2 2 2 2" xfId="2958"/>
    <cellStyle name="Input 2 4 2 2 3" xfId="2959"/>
    <cellStyle name="Input 2 4 2 3" xfId="1463"/>
    <cellStyle name="Input 2 4 2 3 2" xfId="2960"/>
    <cellStyle name="Input 2 4 2 3 2 2" xfId="2961"/>
    <cellStyle name="Input 2 4 2 4" xfId="2962"/>
    <cellStyle name="Input 2 4 2 4 2" xfId="2963"/>
    <cellStyle name="Input 2 4 3" xfId="747"/>
    <cellStyle name="Input 2 4 3 2" xfId="1232"/>
    <cellStyle name="Input 2 4 3 2 2" xfId="2964"/>
    <cellStyle name="Input 2 4 3 2 2 2" xfId="2965"/>
    <cellStyle name="Input 2 4 3 2 3" xfId="2966"/>
    <cellStyle name="Input 2 4 3 3" xfId="1638"/>
    <cellStyle name="Input 2 4 3 3 2" xfId="2967"/>
    <cellStyle name="Input 2 4 3 3 2 2" xfId="2968"/>
    <cellStyle name="Input 2 4 3 4" xfId="2969"/>
    <cellStyle name="Input 2 4 3 4 2" xfId="2970"/>
    <cellStyle name="Input 2 4 4" xfId="636"/>
    <cellStyle name="Input 2 4 4 2" xfId="1121"/>
    <cellStyle name="Input 2 4 4 2 2" xfId="2971"/>
    <cellStyle name="Input 2 4 4 2 2 2" xfId="2972"/>
    <cellStyle name="Input 2 4 4 2 3" xfId="2973"/>
    <cellStyle name="Input 2 4 4 3" xfId="1527"/>
    <cellStyle name="Input 2 4 4 3 2" xfId="2974"/>
    <cellStyle name="Input 2 4 4 3 2 2" xfId="2975"/>
    <cellStyle name="Input 2 4 4 4" xfId="2976"/>
    <cellStyle name="Input 2 4 4 4 2" xfId="2977"/>
    <cellStyle name="Input 2 4 5" xfId="644"/>
    <cellStyle name="Input 2 4 5 2" xfId="1129"/>
    <cellStyle name="Input 2 4 5 2 2" xfId="2978"/>
    <cellStyle name="Input 2 4 5 2 2 2" xfId="2979"/>
    <cellStyle name="Input 2 4 5 2 3" xfId="2980"/>
    <cellStyle name="Input 2 4 5 3" xfId="1535"/>
    <cellStyle name="Input 2 4 5 3 2" xfId="2981"/>
    <cellStyle name="Input 2 4 5 3 2 2" xfId="2982"/>
    <cellStyle name="Input 2 4 5 4" xfId="2983"/>
    <cellStyle name="Input 2 4 5 4 2" xfId="2984"/>
    <cellStyle name="Input 2 4 6" xfId="818"/>
    <cellStyle name="Input 2 4 6 2" xfId="1303"/>
    <cellStyle name="Input 2 4 6 2 2" xfId="2985"/>
    <cellStyle name="Input 2 4 6 2 2 2" xfId="2986"/>
    <cellStyle name="Input 2 4 6 2 3" xfId="2987"/>
    <cellStyle name="Input 2 4 6 3" xfId="1709"/>
    <cellStyle name="Input 2 4 6 3 2" xfId="2988"/>
    <cellStyle name="Input 2 4 6 3 2 2" xfId="2989"/>
    <cellStyle name="Input 2 4 6 4" xfId="2990"/>
    <cellStyle name="Input 2 4 6 4 2" xfId="2991"/>
    <cellStyle name="Input 2 4 7" xfId="860"/>
    <cellStyle name="Input 2 4 7 2" xfId="1345"/>
    <cellStyle name="Input 2 4 7 2 2" xfId="2992"/>
    <cellStyle name="Input 2 4 7 2 2 2" xfId="2993"/>
    <cellStyle name="Input 2 4 7 2 3" xfId="2994"/>
    <cellStyle name="Input 2 4 7 3" xfId="1751"/>
    <cellStyle name="Input 2 4 7 3 2" xfId="2995"/>
    <cellStyle name="Input 2 4 7 3 2 2" xfId="2996"/>
    <cellStyle name="Input 2 4 7 4" xfId="2997"/>
    <cellStyle name="Input 2 4 7 4 2" xfId="2998"/>
    <cellStyle name="Input 2 4 8" xfId="943"/>
    <cellStyle name="Input 2 4 8 2" xfId="1791"/>
    <cellStyle name="Input 2 4 8 2 2" xfId="2999"/>
    <cellStyle name="Input 2 4 8 2 2 2" xfId="3000"/>
    <cellStyle name="Input 2 4 8 3" xfId="3001"/>
    <cellStyle name="Input 2 4 8 3 2" xfId="3002"/>
    <cellStyle name="Input 2 4 9" xfId="1030"/>
    <cellStyle name="Input 2 4 9 2" xfId="3003"/>
    <cellStyle name="Input 2 4 9 2 2" xfId="3004"/>
    <cellStyle name="Input 2 4 9 3" xfId="3005"/>
    <cellStyle name="Input 2 5" xfId="604"/>
    <cellStyle name="Input 2 5 2" xfId="1089"/>
    <cellStyle name="Input 2 5 2 2" xfId="3006"/>
    <cellStyle name="Input 2 5 2 2 2" xfId="3007"/>
    <cellStyle name="Input 2 5 2 3" xfId="3008"/>
    <cellStyle name="Input 2 5 3" xfId="1495"/>
    <cellStyle name="Input 2 5 3 2" xfId="3009"/>
    <cellStyle name="Input 2 5 3 2 2" xfId="3010"/>
    <cellStyle name="Input 2 5 4" xfId="3011"/>
    <cellStyle name="Input 2 5 4 2" xfId="3012"/>
    <cellStyle name="Input 2 6" xfId="678"/>
    <cellStyle name="Input 2 6 2" xfId="1163"/>
    <cellStyle name="Input 2 6 2 2" xfId="3013"/>
    <cellStyle name="Input 2 6 2 2 2" xfId="3014"/>
    <cellStyle name="Input 2 6 2 3" xfId="3015"/>
    <cellStyle name="Input 2 6 3" xfId="1569"/>
    <cellStyle name="Input 2 6 3 2" xfId="3016"/>
    <cellStyle name="Input 2 6 3 2 2" xfId="3017"/>
    <cellStyle name="Input 2 6 4" xfId="3018"/>
    <cellStyle name="Input 2 6 4 2" xfId="3019"/>
    <cellStyle name="Input 2 7" xfId="589"/>
    <cellStyle name="Input 2 7 2" xfId="1074"/>
    <cellStyle name="Input 2 7 2 2" xfId="3020"/>
    <cellStyle name="Input 2 7 2 2 2" xfId="3021"/>
    <cellStyle name="Input 2 7 2 3" xfId="3022"/>
    <cellStyle name="Input 2 7 3" xfId="1480"/>
    <cellStyle name="Input 2 7 3 2" xfId="3023"/>
    <cellStyle name="Input 2 7 3 2 2" xfId="3024"/>
    <cellStyle name="Input 2 7 4" xfId="3025"/>
    <cellStyle name="Input 2 7 4 2" xfId="3026"/>
    <cellStyle name="Input 2 8" xfId="799"/>
    <cellStyle name="Input 2 8 2" xfId="1284"/>
    <cellStyle name="Input 2 8 2 2" xfId="3027"/>
    <cellStyle name="Input 2 8 2 2 2" xfId="3028"/>
    <cellStyle name="Input 2 8 2 3" xfId="3029"/>
    <cellStyle name="Input 2 8 3" xfId="1690"/>
    <cellStyle name="Input 2 8 3 2" xfId="3030"/>
    <cellStyle name="Input 2 8 3 2 2" xfId="3031"/>
    <cellStyle name="Input 2 8 4" xfId="3032"/>
    <cellStyle name="Input 2 8 4 2" xfId="3033"/>
    <cellStyle name="Input 2 9" xfId="843"/>
    <cellStyle name="Input 2 9 2" xfId="1328"/>
    <cellStyle name="Input 2 9 2 2" xfId="3034"/>
    <cellStyle name="Input 2 9 2 2 2" xfId="3035"/>
    <cellStyle name="Input 2 9 2 3" xfId="3036"/>
    <cellStyle name="Input 2 9 3" xfId="1734"/>
    <cellStyle name="Input 2 9 3 2" xfId="3037"/>
    <cellStyle name="Input 2 9 3 2 2" xfId="3038"/>
    <cellStyle name="Input 2 9 4" xfId="3039"/>
    <cellStyle name="Input 2 9 4 2" xfId="3040"/>
    <cellStyle name="Input 3" xfId="1864"/>
    <cellStyle name="KPMG Heading 1" xfId="324"/>
    <cellStyle name="KPMG Heading 2" xfId="325"/>
    <cellStyle name="KPMG Heading 3" xfId="326"/>
    <cellStyle name="KPMG Heading 4" xfId="327"/>
    <cellStyle name="KPMG Normal" xfId="328"/>
    <cellStyle name="KPMG Normal Text" xfId="329"/>
    <cellStyle name="KPMG Normal_123" xfId="330"/>
    <cellStyle name="Linked Cell" xfId="896" builtinId="24" customBuiltin="1"/>
    <cellStyle name="Linked Cell 2" xfId="52"/>
    <cellStyle name="Linked Cell 2 2" xfId="331"/>
    <cellStyle name="Linked Cell 2 3" xfId="332"/>
    <cellStyle name="Linked Cell 2 4" xfId="3041"/>
    <cellStyle name="Linked Cell 2 5" xfId="3042"/>
    <cellStyle name="Linked Cell 3" xfId="1865"/>
    <cellStyle name="Milliers [0]_laroux" xfId="333"/>
    <cellStyle name="Milliers_laroux" xfId="334"/>
    <cellStyle name="Neutral" xfId="892" builtinId="28" customBuiltin="1"/>
    <cellStyle name="Neutral 2" xfId="13"/>
    <cellStyle name="Neutral 2 2" xfId="335"/>
    <cellStyle name="Neutral 2 3" xfId="336"/>
    <cellStyle name="Neutral 2 4" xfId="3043"/>
    <cellStyle name="Neutral 2 5" xfId="3044"/>
    <cellStyle name="Neutral 3" xfId="53"/>
    <cellStyle name="Neutral 3 2" xfId="3045"/>
    <cellStyle name="Neutral 4" xfId="1866"/>
    <cellStyle name="no dec" xfId="337"/>
    <cellStyle name="Normal" xfId="0" builtinId="0"/>
    <cellStyle name="Normal - Style1" xfId="338"/>
    <cellStyle name="Normal 10" xfId="76"/>
    <cellStyle name="Normal 10 2" xfId="339"/>
    <cellStyle name="Normal 10 2 2" xfId="2005"/>
    <cellStyle name="Normal 10 2 2 2" xfId="2006"/>
    <cellStyle name="Normal 10 2 2 3" xfId="3046"/>
    <cellStyle name="Normal 10 2 2 3 2" xfId="2134"/>
    <cellStyle name="Normal 10 2 3" xfId="2007"/>
    <cellStyle name="Normal 10 3" xfId="340"/>
    <cellStyle name="Normal 10 3 2" xfId="2008"/>
    <cellStyle name="Normal 10 4" xfId="987"/>
    <cellStyle name="Normal 10 4 2" xfId="2009"/>
    <cellStyle name="Normal 10 5" xfId="2010"/>
    <cellStyle name="Normal 10 6" xfId="3047"/>
    <cellStyle name="Normal 11" xfId="341"/>
    <cellStyle name="Normal 11 2" xfId="342"/>
    <cellStyle name="Normal 11 2 2" xfId="2021"/>
    <cellStyle name="Normal 11 3" xfId="343"/>
    <cellStyle name="Normal 11 4" xfId="988"/>
    <cellStyle name="Normal 11 5" xfId="3048"/>
    <cellStyle name="Normal 12" xfId="77"/>
    <cellStyle name="Normal 12 2" xfId="344"/>
    <cellStyle name="Normal 12 2 2" xfId="2110"/>
    <cellStyle name="Normal 12 3" xfId="345"/>
    <cellStyle name="Normal 12 4" xfId="2094"/>
    <cellStyle name="Normal 12 5" xfId="3049"/>
    <cellStyle name="Normal 13" xfId="346"/>
    <cellStyle name="Normal 13 2" xfId="347"/>
    <cellStyle name="Normal 13 3" xfId="1909"/>
    <cellStyle name="Normal 13 4" xfId="2095"/>
    <cellStyle name="Normal 14" xfId="348"/>
    <cellStyle name="Normal 14 2" xfId="349"/>
    <cellStyle name="Normal 14 3" xfId="350"/>
    <cellStyle name="Normal 15" xfId="351"/>
    <cellStyle name="Normal 15 2" xfId="352"/>
    <cellStyle name="Normal 15 3" xfId="353"/>
    <cellStyle name="Normal 16" xfId="354"/>
    <cellStyle name="Normal 16 2" xfId="355"/>
    <cellStyle name="Normal 16 3" xfId="356"/>
    <cellStyle name="Normal 17" xfId="357"/>
    <cellStyle name="Normal 17 2" xfId="358"/>
    <cellStyle name="Normal 17 3" xfId="359"/>
    <cellStyle name="Normal 17 4" xfId="2131"/>
    <cellStyle name="Normal 18" xfId="360"/>
    <cellStyle name="Normal 18 2" xfId="361"/>
    <cellStyle name="Normal 18 3" xfId="2132"/>
    <cellStyle name="Normal 19" xfId="362"/>
    <cellStyle name="Normal 2" xfId="2"/>
    <cellStyle name="Normal 2 10" xfId="363"/>
    <cellStyle name="Normal 2 11" xfId="364"/>
    <cellStyle name="Normal 2 12" xfId="365"/>
    <cellStyle name="Normal 2 13" xfId="1895"/>
    <cellStyle name="Normal 2 14" xfId="3050"/>
    <cellStyle name="Normal 2 2" xfId="54"/>
    <cellStyle name="Normal 2 2 2" xfId="71"/>
    <cellStyle name="Normal 2 2 2 2" xfId="2111"/>
    <cellStyle name="Normal 2 2 3" xfId="366"/>
    <cellStyle name="Normal 2 2 4" xfId="367"/>
    <cellStyle name="Normal 2 2 5" xfId="1897"/>
    <cellStyle name="Normal 2 2 6" xfId="3051"/>
    <cellStyle name="Normal 2 2 7" xfId="3052"/>
    <cellStyle name="Normal 2 3" xfId="55"/>
    <cellStyle name="Normal 2 3 2" xfId="368"/>
    <cellStyle name="Normal 2 3 2 2" xfId="369"/>
    <cellStyle name="Normal 2 3 2 3" xfId="2119"/>
    <cellStyle name="Normal 2 3 3" xfId="370"/>
    <cellStyle name="Normal 2 3 4" xfId="371"/>
    <cellStyle name="Normal 2 3 5" xfId="2096"/>
    <cellStyle name="Normal 2 4" xfId="78"/>
    <cellStyle name="Normal 2 4 2" xfId="372"/>
    <cellStyle name="Normal 2 4 3" xfId="373"/>
    <cellStyle name="Normal 2 4 4" xfId="3053"/>
    <cellStyle name="Normal 2 5" xfId="374"/>
    <cellStyle name="Normal 2 5 2" xfId="375"/>
    <cellStyle name="Normal 2 5 3" xfId="376"/>
    <cellStyle name="Normal 2 5 4" xfId="2130"/>
    <cellStyle name="Normal 2 6" xfId="377"/>
    <cellStyle name="Normal 2 6 2" xfId="378"/>
    <cellStyle name="Normal 2 6 3" xfId="379"/>
    <cellStyle name="Normal 2 7" xfId="380"/>
    <cellStyle name="Normal 2 8" xfId="381"/>
    <cellStyle name="Normal 2 9" xfId="382"/>
    <cellStyle name="Normal 2_3.Havelvacner_N1_12 23.01.2018" xfId="2011"/>
    <cellStyle name="Normal 20" xfId="383"/>
    <cellStyle name="Normal 21" xfId="384"/>
    <cellStyle name="Normal 22" xfId="385"/>
    <cellStyle name="Normal 23" xfId="386"/>
    <cellStyle name="Normal 24" xfId="387"/>
    <cellStyle name="Normal 25" xfId="388"/>
    <cellStyle name="Normal 26" xfId="389"/>
    <cellStyle name="Normal 27" xfId="390"/>
    <cellStyle name="Normal 28" xfId="391"/>
    <cellStyle name="Normal 29" xfId="392"/>
    <cellStyle name="Normal 3" xfId="5"/>
    <cellStyle name="Normal 3 2" xfId="11"/>
    <cellStyle name="Normal 3 2 2" xfId="56"/>
    <cellStyle name="Normal 3 2 2 2" xfId="2040"/>
    <cellStyle name="Normal 3 2 3" xfId="393"/>
    <cellStyle name="Normal 3 2 4" xfId="394"/>
    <cellStyle name="Normal 3 2 5" xfId="395"/>
    <cellStyle name="Normal 3 2 6" xfId="396"/>
    <cellStyle name="Normal 3 2 7" xfId="2133"/>
    <cellStyle name="Normal 3 2 8" xfId="3054"/>
    <cellStyle name="Normal 3 2 9" xfId="3055"/>
    <cellStyle name="Normal 3 3" xfId="397"/>
    <cellStyle name="Normal 3 3 2" xfId="398"/>
    <cellStyle name="Normal 3 3 2 2" xfId="2041"/>
    <cellStyle name="Normal 3 3 3" xfId="399"/>
    <cellStyle name="Normal 3 4" xfId="400"/>
    <cellStyle name="Normal 3 4 2" xfId="2112"/>
    <cellStyle name="Normal 3 5" xfId="401"/>
    <cellStyle name="Normal 3 5 2" xfId="2114"/>
    <cellStyle name="Normal 3 6" xfId="2077"/>
    <cellStyle name="Normal 3_HavelvacN2axjusakN3" xfId="14"/>
    <cellStyle name="Normal 30" xfId="402"/>
    <cellStyle name="Normal 31" xfId="403"/>
    <cellStyle name="Normal 32" xfId="404"/>
    <cellStyle name="Normal 33" xfId="405"/>
    <cellStyle name="Normal 34" xfId="406"/>
    <cellStyle name="Normal 35" xfId="407"/>
    <cellStyle name="Normal 36" xfId="408"/>
    <cellStyle name="Normal 37" xfId="409"/>
    <cellStyle name="Normal 374" xfId="410"/>
    <cellStyle name="Normal 374 2" xfId="411"/>
    <cellStyle name="Normal 38" xfId="412"/>
    <cellStyle name="Normal 39" xfId="413"/>
    <cellStyle name="Normal 4" xfId="8"/>
    <cellStyle name="Normal 4 2" xfId="12"/>
    <cellStyle name="Normal 4 2 2" xfId="414"/>
    <cellStyle name="Normal 4 2 3" xfId="2113"/>
    <cellStyle name="Normal 4 3" xfId="415"/>
    <cellStyle name="Normal 4 3 2" xfId="3056"/>
    <cellStyle name="Normal 4 4" xfId="416"/>
    <cellStyle name="Normal 4 5" xfId="417"/>
    <cellStyle name="Normal 4 6" xfId="1900"/>
    <cellStyle name="Normal 4 7" xfId="3057"/>
    <cellStyle name="Normal 40" xfId="418"/>
    <cellStyle name="Normal 41" xfId="419"/>
    <cellStyle name="Normal 42" xfId="420"/>
    <cellStyle name="Normal 43" xfId="421"/>
    <cellStyle name="Normal 44" xfId="926"/>
    <cellStyle name="Normal 45" xfId="927"/>
    <cellStyle name="Normal 46" xfId="982"/>
    <cellStyle name="Normal 47" xfId="1830"/>
    <cellStyle name="Normal 48" xfId="1869"/>
    <cellStyle name="Normal 49" xfId="1879"/>
    <cellStyle name="Normal 49 2" xfId="3058"/>
    <cellStyle name="Normal 5" xfId="15"/>
    <cellStyle name="Normal 5 2" xfId="57"/>
    <cellStyle name="Normal 5 2 2" xfId="422"/>
    <cellStyle name="Normal 5 2 2 2" xfId="991"/>
    <cellStyle name="Normal 5 2 3" xfId="2097"/>
    <cellStyle name="Normal 5 3" xfId="79"/>
    <cellStyle name="Normal 5 3 2" xfId="2012"/>
    <cellStyle name="Normal 5 3 2 2" xfId="2013"/>
    <cellStyle name="Normal 5 3 3" xfId="2014"/>
    <cellStyle name="Normal 5 4" xfId="423"/>
    <cellStyle name="Normal 5 4 2" xfId="2015"/>
    <cellStyle name="Normal 5 4 2 2" xfId="2016"/>
    <cellStyle name="Normal 5 4 3" xfId="2017"/>
    <cellStyle name="Normal 5 4 4" xfId="3059"/>
    <cellStyle name="Normal 5 5" xfId="424"/>
    <cellStyle name="Normal 5 5 2" xfId="2018"/>
    <cellStyle name="Normal 5 6" xfId="1903"/>
    <cellStyle name="Normal 5 6 2" xfId="2019"/>
    <cellStyle name="Normal 5 7" xfId="2020"/>
    <cellStyle name="Normal 5 8" xfId="3060"/>
    <cellStyle name="Normal 50" xfId="1892"/>
    <cellStyle name="Normal 51" xfId="1893"/>
    <cellStyle name="Normal 52" xfId="2074"/>
    <cellStyle name="Normal 52 2" xfId="2075"/>
    <cellStyle name="Normal 53" xfId="3061"/>
    <cellStyle name="Normal 54" xfId="425"/>
    <cellStyle name="Normal 54 2" xfId="426"/>
    <cellStyle name="Normal 54 3" xfId="427"/>
    <cellStyle name="Normal 55" xfId="3062"/>
    <cellStyle name="Normal 56" xfId="3063"/>
    <cellStyle name="Normal 57" xfId="3064"/>
    <cellStyle name="Normal 58" xfId="3065"/>
    <cellStyle name="Normal 59" xfId="3066"/>
    <cellStyle name="Normal 6" xfId="58"/>
    <cellStyle name="Normal 6 2" xfId="428"/>
    <cellStyle name="Normal 6 2 2" xfId="429"/>
    <cellStyle name="Normal 6 2 2 2" xfId="2120"/>
    <cellStyle name="Normal 6 2 3" xfId="430"/>
    <cellStyle name="Normal 6 2 4" xfId="2098"/>
    <cellStyle name="Normal 6 3" xfId="431"/>
    <cellStyle name="Normal 6 3 2" xfId="2121"/>
    <cellStyle name="Normal 6 4" xfId="432"/>
    <cellStyle name="Normal 6 4 2" xfId="2129"/>
    <cellStyle name="Normal 6 5" xfId="433"/>
    <cellStyle name="Normal 6 6" xfId="3067"/>
    <cellStyle name="Normal 60" xfId="3068"/>
    <cellStyle name="Normal 61" xfId="3069"/>
    <cellStyle name="Normal 62" xfId="3070"/>
    <cellStyle name="Normal 63" xfId="3071"/>
    <cellStyle name="Normal 64" xfId="3072"/>
    <cellStyle name="Normal 65" xfId="3073"/>
    <cellStyle name="Normal 66" xfId="5296"/>
    <cellStyle name="Normal 7" xfId="59"/>
    <cellStyle name="Normal 7 2" xfId="434"/>
    <cellStyle name="Normal 7 3" xfId="435"/>
    <cellStyle name="Normal 7 4" xfId="436"/>
    <cellStyle name="Normal 7 5" xfId="2079"/>
    <cellStyle name="Normal 78" xfId="437"/>
    <cellStyle name="Normal 78 2" xfId="438"/>
    <cellStyle name="Normal 8" xfId="70"/>
    <cellStyle name="Normal 8 2" xfId="439"/>
    <cellStyle name="Normal 8 2 2" xfId="2122"/>
    <cellStyle name="Normal 8 3" xfId="440"/>
    <cellStyle name="Normal 8 4" xfId="984"/>
    <cellStyle name="Normal 8 5" xfId="3074"/>
    <cellStyle name="Normal 9" xfId="73"/>
    <cellStyle name="Normal 9 2" xfId="441"/>
    <cellStyle name="Normal 9 3" xfId="442"/>
    <cellStyle name="Normal 9 4" xfId="986"/>
    <cellStyle name="Normal 9 5" xfId="2099"/>
    <cellStyle name="Normal_01-05" xfId="5297"/>
    <cellStyle name="Normal_General" xfId="5300"/>
    <cellStyle name="Normal_ngn 2" xfId="5298"/>
    <cellStyle name="Normal_non tax04" xfId="5301"/>
    <cellStyle name="Normal_turq" xfId="5302"/>
    <cellStyle name="Note" xfId="899" builtinId="10" customBuiltin="1"/>
    <cellStyle name="Note 2" xfId="60"/>
    <cellStyle name="Note 2 10" xfId="801"/>
    <cellStyle name="Note 2 10 2" xfId="1286"/>
    <cellStyle name="Note 2 10 2 2" xfId="3075"/>
    <cellStyle name="Note 2 10 2 2 2" xfId="3076"/>
    <cellStyle name="Note 2 10 2 3" xfId="3077"/>
    <cellStyle name="Note 2 10 3" xfId="1692"/>
    <cellStyle name="Note 2 10 3 2" xfId="3078"/>
    <cellStyle name="Note 2 10 3 2 2" xfId="3079"/>
    <cellStyle name="Note 2 10 4" xfId="3080"/>
    <cellStyle name="Note 2 10 4 2" xfId="3081"/>
    <cellStyle name="Note 2 11" xfId="944"/>
    <cellStyle name="Note 2 11 2" xfId="1792"/>
    <cellStyle name="Note 2 11 2 2" xfId="3082"/>
    <cellStyle name="Note 2 11 2 2 2" xfId="3083"/>
    <cellStyle name="Note 2 11 3" xfId="3084"/>
    <cellStyle name="Note 2 11 3 2" xfId="3085"/>
    <cellStyle name="Note 2 12" xfId="998"/>
    <cellStyle name="Note 2 12 2" xfId="3086"/>
    <cellStyle name="Note 2 12 2 2" xfId="3087"/>
    <cellStyle name="Note 2 12 3" xfId="3088"/>
    <cellStyle name="Note 2 13" xfId="1419"/>
    <cellStyle name="Note 2 13 2" xfId="3089"/>
    <cellStyle name="Note 2 13 2 2" xfId="3090"/>
    <cellStyle name="Note 2 14" xfId="3091"/>
    <cellStyle name="Note 2 14 2" xfId="3092"/>
    <cellStyle name="Note 2 15" xfId="3093"/>
    <cellStyle name="Note 2 16" xfId="3094"/>
    <cellStyle name="Note 2 2" xfId="82"/>
    <cellStyle name="Note 2 2 10" xfId="1003"/>
    <cellStyle name="Note 2 2 10 2" xfId="3095"/>
    <cellStyle name="Note 2 2 10 2 2" xfId="3096"/>
    <cellStyle name="Note 2 2 10 3" xfId="3097"/>
    <cellStyle name="Note 2 2 11" xfId="1010"/>
    <cellStyle name="Note 2 2 11 2" xfId="3098"/>
    <cellStyle name="Note 2 2 11 2 2" xfId="3099"/>
    <cellStyle name="Note 2 2 12" xfId="3100"/>
    <cellStyle name="Note 2 2 12 2" xfId="3101"/>
    <cellStyle name="Note 2 2 2" xfId="499"/>
    <cellStyle name="Note 2 2 2 10" xfId="1031"/>
    <cellStyle name="Note 2 2 2 10 2" xfId="3102"/>
    <cellStyle name="Note 2 2 2 10 2 2" xfId="3103"/>
    <cellStyle name="Note 2 2 2 10 3" xfId="3104"/>
    <cellStyle name="Note 2 2 2 11" xfId="1438"/>
    <cellStyle name="Note 2 2 2 11 2" xfId="3105"/>
    <cellStyle name="Note 2 2 2 11 2 2" xfId="3106"/>
    <cellStyle name="Note 2 2 2 12" xfId="3107"/>
    <cellStyle name="Note 2 2 2 12 2" xfId="3108"/>
    <cellStyle name="Note 2 2 2 2" xfId="509"/>
    <cellStyle name="Note 2 2 2 2 10" xfId="1448"/>
    <cellStyle name="Note 2 2 2 2 10 2" xfId="3109"/>
    <cellStyle name="Note 2 2 2 2 10 2 2" xfId="3110"/>
    <cellStyle name="Note 2 2 2 2 11" xfId="3111"/>
    <cellStyle name="Note 2 2 2 2 11 2" xfId="3112"/>
    <cellStyle name="Note 2 2 2 2 2" xfId="722"/>
    <cellStyle name="Note 2 2 2 2 2 2" xfId="1207"/>
    <cellStyle name="Note 2 2 2 2 2 2 2" xfId="3113"/>
    <cellStyle name="Note 2 2 2 2 2 2 2 2" xfId="3114"/>
    <cellStyle name="Note 2 2 2 2 2 2 3" xfId="3115"/>
    <cellStyle name="Note 2 2 2 2 2 3" xfId="1613"/>
    <cellStyle name="Note 2 2 2 2 2 3 2" xfId="3116"/>
    <cellStyle name="Note 2 2 2 2 2 3 2 2" xfId="3117"/>
    <cellStyle name="Note 2 2 2 2 2 4" xfId="3118"/>
    <cellStyle name="Note 2 2 2 2 2 4 2" xfId="3119"/>
    <cellStyle name="Note 2 2 2 2 3" xfId="758"/>
    <cellStyle name="Note 2 2 2 2 3 2" xfId="1243"/>
    <cellStyle name="Note 2 2 2 2 3 2 2" xfId="3120"/>
    <cellStyle name="Note 2 2 2 2 3 2 2 2" xfId="3121"/>
    <cellStyle name="Note 2 2 2 2 3 2 3" xfId="3122"/>
    <cellStyle name="Note 2 2 2 2 3 3" xfId="1649"/>
    <cellStyle name="Note 2 2 2 2 3 3 2" xfId="3123"/>
    <cellStyle name="Note 2 2 2 2 3 3 2 2" xfId="3124"/>
    <cellStyle name="Note 2 2 2 2 3 4" xfId="3125"/>
    <cellStyle name="Note 2 2 2 2 3 4 2" xfId="3126"/>
    <cellStyle name="Note 2 2 2 2 4" xfId="694"/>
    <cellStyle name="Note 2 2 2 2 4 2" xfId="1179"/>
    <cellStyle name="Note 2 2 2 2 4 2 2" xfId="3127"/>
    <cellStyle name="Note 2 2 2 2 4 2 2 2" xfId="3128"/>
    <cellStyle name="Note 2 2 2 2 4 2 3" xfId="3129"/>
    <cellStyle name="Note 2 2 2 2 4 3" xfId="1585"/>
    <cellStyle name="Note 2 2 2 2 4 3 2" xfId="3130"/>
    <cellStyle name="Note 2 2 2 2 4 3 2 2" xfId="3131"/>
    <cellStyle name="Note 2 2 2 2 4 4" xfId="3132"/>
    <cellStyle name="Note 2 2 2 2 4 4 2" xfId="3133"/>
    <cellStyle name="Note 2 2 2 2 5" xfId="659"/>
    <cellStyle name="Note 2 2 2 2 5 2" xfId="1144"/>
    <cellStyle name="Note 2 2 2 2 5 2 2" xfId="3134"/>
    <cellStyle name="Note 2 2 2 2 5 2 2 2" xfId="3135"/>
    <cellStyle name="Note 2 2 2 2 5 2 3" xfId="3136"/>
    <cellStyle name="Note 2 2 2 2 5 3" xfId="1550"/>
    <cellStyle name="Note 2 2 2 2 5 3 2" xfId="3137"/>
    <cellStyle name="Note 2 2 2 2 5 3 2 2" xfId="3138"/>
    <cellStyle name="Note 2 2 2 2 5 4" xfId="3139"/>
    <cellStyle name="Note 2 2 2 2 5 4 2" xfId="3140"/>
    <cellStyle name="Note 2 2 2 2 6" xfId="829"/>
    <cellStyle name="Note 2 2 2 2 6 2" xfId="1314"/>
    <cellStyle name="Note 2 2 2 2 6 2 2" xfId="3141"/>
    <cellStyle name="Note 2 2 2 2 6 2 2 2" xfId="3142"/>
    <cellStyle name="Note 2 2 2 2 6 2 3" xfId="3143"/>
    <cellStyle name="Note 2 2 2 2 6 3" xfId="1720"/>
    <cellStyle name="Note 2 2 2 2 6 3 2" xfId="3144"/>
    <cellStyle name="Note 2 2 2 2 6 3 2 2" xfId="3145"/>
    <cellStyle name="Note 2 2 2 2 6 4" xfId="3146"/>
    <cellStyle name="Note 2 2 2 2 6 4 2" xfId="3147"/>
    <cellStyle name="Note 2 2 2 2 7" xfId="871"/>
    <cellStyle name="Note 2 2 2 2 7 2" xfId="1356"/>
    <cellStyle name="Note 2 2 2 2 7 2 2" xfId="3148"/>
    <cellStyle name="Note 2 2 2 2 7 2 2 2" xfId="3149"/>
    <cellStyle name="Note 2 2 2 2 7 2 3" xfId="3150"/>
    <cellStyle name="Note 2 2 2 2 7 3" xfId="1762"/>
    <cellStyle name="Note 2 2 2 2 7 3 2" xfId="3151"/>
    <cellStyle name="Note 2 2 2 2 7 3 2 2" xfId="3152"/>
    <cellStyle name="Note 2 2 2 2 7 4" xfId="3153"/>
    <cellStyle name="Note 2 2 2 2 7 4 2" xfId="3154"/>
    <cellStyle name="Note 2 2 2 2 8" xfId="945"/>
    <cellStyle name="Note 2 2 2 2 8 2" xfId="1793"/>
    <cellStyle name="Note 2 2 2 2 8 2 2" xfId="3155"/>
    <cellStyle name="Note 2 2 2 2 8 2 2 2" xfId="3156"/>
    <cellStyle name="Note 2 2 2 2 8 3" xfId="3157"/>
    <cellStyle name="Note 2 2 2 2 8 3 2" xfId="3158"/>
    <cellStyle name="Note 2 2 2 2 9" xfId="1041"/>
    <cellStyle name="Note 2 2 2 2 9 2" xfId="3159"/>
    <cellStyle name="Note 2 2 2 2 9 2 2" xfId="3160"/>
    <cellStyle name="Note 2 2 2 2 9 3" xfId="3161"/>
    <cellStyle name="Note 2 2 2 3" xfId="578"/>
    <cellStyle name="Note 2 2 2 3 2" xfId="1063"/>
    <cellStyle name="Note 2 2 2 3 2 2" xfId="3162"/>
    <cellStyle name="Note 2 2 2 3 2 2 2" xfId="3163"/>
    <cellStyle name="Note 2 2 2 3 2 3" xfId="3164"/>
    <cellStyle name="Note 2 2 2 3 3" xfId="1469"/>
    <cellStyle name="Note 2 2 2 3 3 2" xfId="3165"/>
    <cellStyle name="Note 2 2 2 3 3 2 2" xfId="3166"/>
    <cellStyle name="Note 2 2 2 3 4" xfId="3167"/>
    <cellStyle name="Note 2 2 2 3 4 2" xfId="3168"/>
    <cellStyle name="Note 2 2 2 4" xfId="748"/>
    <cellStyle name="Note 2 2 2 4 2" xfId="1233"/>
    <cellStyle name="Note 2 2 2 4 2 2" xfId="3169"/>
    <cellStyle name="Note 2 2 2 4 2 2 2" xfId="3170"/>
    <cellStyle name="Note 2 2 2 4 2 3" xfId="3171"/>
    <cellStyle name="Note 2 2 2 4 3" xfId="1639"/>
    <cellStyle name="Note 2 2 2 4 3 2" xfId="3172"/>
    <cellStyle name="Note 2 2 2 4 3 2 2" xfId="3173"/>
    <cellStyle name="Note 2 2 2 4 4" xfId="3174"/>
    <cellStyle name="Note 2 2 2 4 4 2" xfId="3175"/>
    <cellStyle name="Note 2 2 2 5" xfId="635"/>
    <cellStyle name="Note 2 2 2 5 2" xfId="1120"/>
    <cellStyle name="Note 2 2 2 5 2 2" xfId="3176"/>
    <cellStyle name="Note 2 2 2 5 2 2 2" xfId="3177"/>
    <cellStyle name="Note 2 2 2 5 2 3" xfId="3178"/>
    <cellStyle name="Note 2 2 2 5 3" xfId="1526"/>
    <cellStyle name="Note 2 2 2 5 3 2" xfId="3179"/>
    <cellStyle name="Note 2 2 2 5 3 2 2" xfId="3180"/>
    <cellStyle name="Note 2 2 2 5 4" xfId="3181"/>
    <cellStyle name="Note 2 2 2 5 4 2" xfId="3182"/>
    <cellStyle name="Note 2 2 2 6" xfId="663"/>
    <cellStyle name="Note 2 2 2 6 2" xfId="1148"/>
    <cellStyle name="Note 2 2 2 6 2 2" xfId="3183"/>
    <cellStyle name="Note 2 2 2 6 2 2 2" xfId="3184"/>
    <cellStyle name="Note 2 2 2 6 2 3" xfId="3185"/>
    <cellStyle name="Note 2 2 2 6 3" xfId="1554"/>
    <cellStyle name="Note 2 2 2 6 3 2" xfId="3186"/>
    <cellStyle name="Note 2 2 2 6 3 2 2" xfId="3187"/>
    <cellStyle name="Note 2 2 2 6 4" xfId="3188"/>
    <cellStyle name="Note 2 2 2 6 4 2" xfId="3189"/>
    <cellStyle name="Note 2 2 2 7" xfId="819"/>
    <cellStyle name="Note 2 2 2 7 2" xfId="1304"/>
    <cellStyle name="Note 2 2 2 7 2 2" xfId="3190"/>
    <cellStyle name="Note 2 2 2 7 2 2 2" xfId="3191"/>
    <cellStyle name="Note 2 2 2 7 2 3" xfId="3192"/>
    <cellStyle name="Note 2 2 2 7 3" xfId="1710"/>
    <cellStyle name="Note 2 2 2 7 3 2" xfId="3193"/>
    <cellStyle name="Note 2 2 2 7 3 2 2" xfId="3194"/>
    <cellStyle name="Note 2 2 2 7 4" xfId="3195"/>
    <cellStyle name="Note 2 2 2 7 4 2" xfId="3196"/>
    <cellStyle name="Note 2 2 2 8" xfId="861"/>
    <cellStyle name="Note 2 2 2 8 2" xfId="1346"/>
    <cellStyle name="Note 2 2 2 8 2 2" xfId="3197"/>
    <cellStyle name="Note 2 2 2 8 2 2 2" xfId="3198"/>
    <cellStyle name="Note 2 2 2 8 2 3" xfId="3199"/>
    <cellStyle name="Note 2 2 2 8 3" xfId="1752"/>
    <cellStyle name="Note 2 2 2 8 3 2" xfId="3200"/>
    <cellStyle name="Note 2 2 2 8 3 2 2" xfId="3201"/>
    <cellStyle name="Note 2 2 2 8 4" xfId="3202"/>
    <cellStyle name="Note 2 2 2 8 4 2" xfId="3203"/>
    <cellStyle name="Note 2 2 2 9" xfId="946"/>
    <cellStyle name="Note 2 2 2 9 2" xfId="1794"/>
    <cellStyle name="Note 2 2 2 9 2 2" xfId="3204"/>
    <cellStyle name="Note 2 2 2 9 2 2 2" xfId="3205"/>
    <cellStyle name="Note 2 2 2 9 3" xfId="3206"/>
    <cellStyle name="Note 2 2 2 9 3 2" xfId="3207"/>
    <cellStyle name="Note 2 2 3" xfId="518"/>
    <cellStyle name="Note 2 2 3 10" xfId="1457"/>
    <cellStyle name="Note 2 2 3 10 2" xfId="3208"/>
    <cellStyle name="Note 2 2 3 10 2 2" xfId="3209"/>
    <cellStyle name="Note 2 2 3 11" xfId="3210"/>
    <cellStyle name="Note 2 2 3 11 2" xfId="3211"/>
    <cellStyle name="Note 2 2 3 2" xfId="731"/>
    <cellStyle name="Note 2 2 3 2 2" xfId="1216"/>
    <cellStyle name="Note 2 2 3 2 2 2" xfId="3212"/>
    <cellStyle name="Note 2 2 3 2 2 2 2" xfId="3213"/>
    <cellStyle name="Note 2 2 3 2 2 3" xfId="3214"/>
    <cellStyle name="Note 2 2 3 2 3" xfId="1622"/>
    <cellStyle name="Note 2 2 3 2 3 2" xfId="3215"/>
    <cellStyle name="Note 2 2 3 2 3 2 2" xfId="3216"/>
    <cellStyle name="Note 2 2 3 2 4" xfId="3217"/>
    <cellStyle name="Note 2 2 3 2 4 2" xfId="3218"/>
    <cellStyle name="Note 2 2 3 3" xfId="767"/>
    <cellStyle name="Note 2 2 3 3 2" xfId="1252"/>
    <cellStyle name="Note 2 2 3 3 2 2" xfId="3219"/>
    <cellStyle name="Note 2 2 3 3 2 2 2" xfId="3220"/>
    <cellStyle name="Note 2 2 3 3 2 3" xfId="3221"/>
    <cellStyle name="Note 2 2 3 3 3" xfId="1658"/>
    <cellStyle name="Note 2 2 3 3 3 2" xfId="3222"/>
    <cellStyle name="Note 2 2 3 3 3 2 2" xfId="3223"/>
    <cellStyle name="Note 2 2 3 3 4" xfId="3224"/>
    <cellStyle name="Note 2 2 3 3 4 2" xfId="3225"/>
    <cellStyle name="Note 2 2 3 4" xfId="787"/>
    <cellStyle name="Note 2 2 3 4 2" xfId="1272"/>
    <cellStyle name="Note 2 2 3 4 2 2" xfId="3226"/>
    <cellStyle name="Note 2 2 3 4 2 2 2" xfId="3227"/>
    <cellStyle name="Note 2 2 3 4 2 3" xfId="3228"/>
    <cellStyle name="Note 2 2 3 4 3" xfId="1678"/>
    <cellStyle name="Note 2 2 3 4 3 2" xfId="3229"/>
    <cellStyle name="Note 2 2 3 4 3 2 2" xfId="3230"/>
    <cellStyle name="Note 2 2 3 4 4" xfId="3231"/>
    <cellStyle name="Note 2 2 3 4 4 2" xfId="3232"/>
    <cellStyle name="Note 2 2 3 5" xfId="803"/>
    <cellStyle name="Note 2 2 3 5 2" xfId="1288"/>
    <cellStyle name="Note 2 2 3 5 2 2" xfId="3233"/>
    <cellStyle name="Note 2 2 3 5 2 2 2" xfId="3234"/>
    <cellStyle name="Note 2 2 3 5 2 3" xfId="3235"/>
    <cellStyle name="Note 2 2 3 5 3" xfId="1694"/>
    <cellStyle name="Note 2 2 3 5 3 2" xfId="3236"/>
    <cellStyle name="Note 2 2 3 5 3 2 2" xfId="3237"/>
    <cellStyle name="Note 2 2 3 5 4" xfId="3238"/>
    <cellStyle name="Note 2 2 3 5 4 2" xfId="3239"/>
    <cellStyle name="Note 2 2 3 6" xfId="838"/>
    <cellStyle name="Note 2 2 3 6 2" xfId="1323"/>
    <cellStyle name="Note 2 2 3 6 2 2" xfId="3240"/>
    <cellStyle name="Note 2 2 3 6 2 2 2" xfId="3241"/>
    <cellStyle name="Note 2 2 3 6 2 3" xfId="3242"/>
    <cellStyle name="Note 2 2 3 6 3" xfId="1729"/>
    <cellStyle name="Note 2 2 3 6 3 2" xfId="3243"/>
    <cellStyle name="Note 2 2 3 6 3 2 2" xfId="3244"/>
    <cellStyle name="Note 2 2 3 6 4" xfId="3245"/>
    <cellStyle name="Note 2 2 3 6 4 2" xfId="3246"/>
    <cellStyle name="Note 2 2 3 7" xfId="880"/>
    <cellStyle name="Note 2 2 3 7 2" xfId="1365"/>
    <cellStyle name="Note 2 2 3 7 2 2" xfId="3247"/>
    <cellStyle name="Note 2 2 3 7 2 2 2" xfId="3248"/>
    <cellStyle name="Note 2 2 3 7 2 3" xfId="3249"/>
    <cellStyle name="Note 2 2 3 7 3" xfId="1771"/>
    <cellStyle name="Note 2 2 3 7 3 2" xfId="3250"/>
    <cellStyle name="Note 2 2 3 7 3 2 2" xfId="3251"/>
    <cellStyle name="Note 2 2 3 7 4" xfId="3252"/>
    <cellStyle name="Note 2 2 3 7 4 2" xfId="3253"/>
    <cellStyle name="Note 2 2 3 8" xfId="947"/>
    <cellStyle name="Note 2 2 3 8 2" xfId="1795"/>
    <cellStyle name="Note 2 2 3 8 2 2" xfId="3254"/>
    <cellStyle name="Note 2 2 3 8 2 2 2" xfId="3255"/>
    <cellStyle name="Note 2 2 3 8 3" xfId="3256"/>
    <cellStyle name="Note 2 2 3 8 3 2" xfId="3257"/>
    <cellStyle name="Note 2 2 3 9" xfId="1050"/>
    <cellStyle name="Note 2 2 3 9 2" xfId="3258"/>
    <cellStyle name="Note 2 2 3 9 2 2" xfId="3259"/>
    <cellStyle name="Note 2 2 3 9 3" xfId="3260"/>
    <cellStyle name="Note 2 2 4" xfId="687"/>
    <cellStyle name="Note 2 2 4 2" xfId="1172"/>
    <cellStyle name="Note 2 2 4 2 2" xfId="3261"/>
    <cellStyle name="Note 2 2 4 2 2 2" xfId="3262"/>
    <cellStyle name="Note 2 2 4 2 3" xfId="3263"/>
    <cellStyle name="Note 2 2 4 3" xfId="1578"/>
    <cellStyle name="Note 2 2 4 3 2" xfId="3264"/>
    <cellStyle name="Note 2 2 4 3 2 2" xfId="3265"/>
    <cellStyle name="Note 2 2 4 4" xfId="3266"/>
    <cellStyle name="Note 2 2 4 4 2" xfId="3267"/>
    <cellStyle name="Note 2 2 5" xfId="621"/>
    <cellStyle name="Note 2 2 5 2" xfId="1106"/>
    <cellStyle name="Note 2 2 5 2 2" xfId="3268"/>
    <cellStyle name="Note 2 2 5 2 2 2" xfId="3269"/>
    <cellStyle name="Note 2 2 5 2 3" xfId="3270"/>
    <cellStyle name="Note 2 2 5 3" xfId="1512"/>
    <cellStyle name="Note 2 2 5 3 2" xfId="3271"/>
    <cellStyle name="Note 2 2 5 3 2 2" xfId="3272"/>
    <cellStyle name="Note 2 2 5 4" xfId="3273"/>
    <cellStyle name="Note 2 2 5 4 2" xfId="3274"/>
    <cellStyle name="Note 2 2 6" xfId="652"/>
    <cellStyle name="Note 2 2 6 2" xfId="1137"/>
    <cellStyle name="Note 2 2 6 2 2" xfId="3275"/>
    <cellStyle name="Note 2 2 6 2 2 2" xfId="3276"/>
    <cellStyle name="Note 2 2 6 2 3" xfId="3277"/>
    <cellStyle name="Note 2 2 6 3" xfId="1543"/>
    <cellStyle name="Note 2 2 6 3 2" xfId="3278"/>
    <cellStyle name="Note 2 2 6 3 2 2" xfId="3279"/>
    <cellStyle name="Note 2 2 6 4" xfId="3280"/>
    <cellStyle name="Note 2 2 6 4 2" xfId="3281"/>
    <cellStyle name="Note 2 2 7" xfId="669"/>
    <cellStyle name="Note 2 2 7 2" xfId="1154"/>
    <cellStyle name="Note 2 2 7 2 2" xfId="3282"/>
    <cellStyle name="Note 2 2 7 2 2 2" xfId="3283"/>
    <cellStyle name="Note 2 2 7 2 3" xfId="3284"/>
    <cellStyle name="Note 2 2 7 3" xfId="1560"/>
    <cellStyle name="Note 2 2 7 3 2" xfId="3285"/>
    <cellStyle name="Note 2 2 7 3 2 2" xfId="3286"/>
    <cellStyle name="Note 2 2 7 4" xfId="3287"/>
    <cellStyle name="Note 2 2 7 4 2" xfId="3288"/>
    <cellStyle name="Note 2 2 8" xfId="793"/>
    <cellStyle name="Note 2 2 8 2" xfId="1278"/>
    <cellStyle name="Note 2 2 8 2 2" xfId="3289"/>
    <cellStyle name="Note 2 2 8 2 2 2" xfId="3290"/>
    <cellStyle name="Note 2 2 8 2 3" xfId="3291"/>
    <cellStyle name="Note 2 2 8 3" xfId="1684"/>
    <cellStyle name="Note 2 2 8 3 2" xfId="3292"/>
    <cellStyle name="Note 2 2 8 3 2 2" xfId="3293"/>
    <cellStyle name="Note 2 2 8 4" xfId="3294"/>
    <cellStyle name="Note 2 2 8 4 2" xfId="3295"/>
    <cellStyle name="Note 2 2 9" xfId="948"/>
    <cellStyle name="Note 2 2 9 2" xfId="1796"/>
    <cellStyle name="Note 2 2 9 2 2" xfId="3296"/>
    <cellStyle name="Note 2 2 9 2 2 2" xfId="3297"/>
    <cellStyle name="Note 2 2 9 3" xfId="3298"/>
    <cellStyle name="Note 2 2 9 3 2" xfId="3299"/>
    <cellStyle name="Note 2 3" xfId="443"/>
    <cellStyle name="Note 2 3 10" xfId="949"/>
    <cellStyle name="Note 2 3 10 2" xfId="1797"/>
    <cellStyle name="Note 2 3 10 2 2" xfId="3300"/>
    <cellStyle name="Note 2 3 10 2 2 2" xfId="3301"/>
    <cellStyle name="Note 2 3 10 3" xfId="3302"/>
    <cellStyle name="Note 2 3 10 3 2" xfId="3303"/>
    <cellStyle name="Note 2 3 11" xfId="1016"/>
    <cellStyle name="Note 2 3 11 2" xfId="3304"/>
    <cellStyle name="Note 2 3 11 2 2" xfId="3305"/>
    <cellStyle name="Note 2 3 11 3" xfId="3306"/>
    <cellStyle name="Note 2 3 12" xfId="1420"/>
    <cellStyle name="Note 2 3 12 2" xfId="3307"/>
    <cellStyle name="Note 2 3 12 2 2" xfId="3308"/>
    <cellStyle name="Note 2 3 13" xfId="3309"/>
    <cellStyle name="Note 2 3 13 2" xfId="3310"/>
    <cellStyle name="Note 2 3 2" xfId="504"/>
    <cellStyle name="Note 2 3 2 10" xfId="1036"/>
    <cellStyle name="Note 2 3 2 10 2" xfId="3311"/>
    <cellStyle name="Note 2 3 2 10 2 2" xfId="3312"/>
    <cellStyle name="Note 2 3 2 10 3" xfId="3313"/>
    <cellStyle name="Note 2 3 2 11" xfId="1443"/>
    <cellStyle name="Note 2 3 2 11 2" xfId="3314"/>
    <cellStyle name="Note 2 3 2 11 2 2" xfId="3315"/>
    <cellStyle name="Note 2 3 2 12" xfId="3316"/>
    <cellStyle name="Note 2 3 2 12 2" xfId="3317"/>
    <cellStyle name="Note 2 3 2 2" xfId="507"/>
    <cellStyle name="Note 2 3 2 2 10" xfId="1446"/>
    <cellStyle name="Note 2 3 2 2 10 2" xfId="3318"/>
    <cellStyle name="Note 2 3 2 2 10 2 2" xfId="3319"/>
    <cellStyle name="Note 2 3 2 2 11" xfId="3320"/>
    <cellStyle name="Note 2 3 2 2 11 2" xfId="3321"/>
    <cellStyle name="Note 2 3 2 2 2" xfId="720"/>
    <cellStyle name="Note 2 3 2 2 2 2" xfId="1205"/>
    <cellStyle name="Note 2 3 2 2 2 2 2" xfId="3322"/>
    <cellStyle name="Note 2 3 2 2 2 2 2 2" xfId="3323"/>
    <cellStyle name="Note 2 3 2 2 2 2 3" xfId="3324"/>
    <cellStyle name="Note 2 3 2 2 2 3" xfId="1611"/>
    <cellStyle name="Note 2 3 2 2 2 3 2" xfId="3325"/>
    <cellStyle name="Note 2 3 2 2 2 3 2 2" xfId="3326"/>
    <cellStyle name="Note 2 3 2 2 2 4" xfId="3327"/>
    <cellStyle name="Note 2 3 2 2 2 4 2" xfId="3328"/>
    <cellStyle name="Note 2 3 2 2 3" xfId="756"/>
    <cellStyle name="Note 2 3 2 2 3 2" xfId="1241"/>
    <cellStyle name="Note 2 3 2 2 3 2 2" xfId="3329"/>
    <cellStyle name="Note 2 3 2 2 3 2 2 2" xfId="3330"/>
    <cellStyle name="Note 2 3 2 2 3 2 3" xfId="3331"/>
    <cellStyle name="Note 2 3 2 2 3 3" xfId="1647"/>
    <cellStyle name="Note 2 3 2 2 3 3 2" xfId="3332"/>
    <cellStyle name="Note 2 3 2 2 3 3 2 2" xfId="3333"/>
    <cellStyle name="Note 2 3 2 2 3 4" xfId="3334"/>
    <cellStyle name="Note 2 3 2 2 3 4 2" xfId="3335"/>
    <cellStyle name="Note 2 3 2 2 4" xfId="706"/>
    <cellStyle name="Note 2 3 2 2 4 2" xfId="1191"/>
    <cellStyle name="Note 2 3 2 2 4 2 2" xfId="3336"/>
    <cellStyle name="Note 2 3 2 2 4 2 2 2" xfId="3337"/>
    <cellStyle name="Note 2 3 2 2 4 2 3" xfId="3338"/>
    <cellStyle name="Note 2 3 2 2 4 3" xfId="1597"/>
    <cellStyle name="Note 2 3 2 2 4 3 2" xfId="3339"/>
    <cellStyle name="Note 2 3 2 2 4 3 2 2" xfId="3340"/>
    <cellStyle name="Note 2 3 2 2 4 4" xfId="3341"/>
    <cellStyle name="Note 2 3 2 2 4 4 2" xfId="3342"/>
    <cellStyle name="Note 2 3 2 2 5" xfId="643"/>
    <cellStyle name="Note 2 3 2 2 5 2" xfId="1128"/>
    <cellStyle name="Note 2 3 2 2 5 2 2" xfId="3343"/>
    <cellStyle name="Note 2 3 2 2 5 2 2 2" xfId="3344"/>
    <cellStyle name="Note 2 3 2 2 5 2 3" xfId="3345"/>
    <cellStyle name="Note 2 3 2 2 5 3" xfId="1534"/>
    <cellStyle name="Note 2 3 2 2 5 3 2" xfId="3346"/>
    <cellStyle name="Note 2 3 2 2 5 3 2 2" xfId="3347"/>
    <cellStyle name="Note 2 3 2 2 5 4" xfId="3348"/>
    <cellStyle name="Note 2 3 2 2 5 4 2" xfId="3349"/>
    <cellStyle name="Note 2 3 2 2 6" xfId="827"/>
    <cellStyle name="Note 2 3 2 2 6 2" xfId="1312"/>
    <cellStyle name="Note 2 3 2 2 6 2 2" xfId="3350"/>
    <cellStyle name="Note 2 3 2 2 6 2 2 2" xfId="3351"/>
    <cellStyle name="Note 2 3 2 2 6 2 3" xfId="3352"/>
    <cellStyle name="Note 2 3 2 2 6 3" xfId="1718"/>
    <cellStyle name="Note 2 3 2 2 6 3 2" xfId="3353"/>
    <cellStyle name="Note 2 3 2 2 6 3 2 2" xfId="3354"/>
    <cellStyle name="Note 2 3 2 2 6 4" xfId="3355"/>
    <cellStyle name="Note 2 3 2 2 6 4 2" xfId="3356"/>
    <cellStyle name="Note 2 3 2 2 7" xfId="869"/>
    <cellStyle name="Note 2 3 2 2 7 2" xfId="1354"/>
    <cellStyle name="Note 2 3 2 2 7 2 2" xfId="3357"/>
    <cellStyle name="Note 2 3 2 2 7 2 2 2" xfId="3358"/>
    <cellStyle name="Note 2 3 2 2 7 2 3" xfId="3359"/>
    <cellStyle name="Note 2 3 2 2 7 3" xfId="1760"/>
    <cellStyle name="Note 2 3 2 2 7 3 2" xfId="3360"/>
    <cellStyle name="Note 2 3 2 2 7 3 2 2" xfId="3361"/>
    <cellStyle name="Note 2 3 2 2 7 4" xfId="3362"/>
    <cellStyle name="Note 2 3 2 2 7 4 2" xfId="3363"/>
    <cellStyle name="Note 2 3 2 2 8" xfId="950"/>
    <cellStyle name="Note 2 3 2 2 8 2" xfId="1798"/>
    <cellStyle name="Note 2 3 2 2 8 2 2" xfId="3364"/>
    <cellStyle name="Note 2 3 2 2 8 2 2 2" xfId="3365"/>
    <cellStyle name="Note 2 3 2 2 8 3" xfId="3366"/>
    <cellStyle name="Note 2 3 2 2 8 3 2" xfId="3367"/>
    <cellStyle name="Note 2 3 2 2 9" xfId="1039"/>
    <cellStyle name="Note 2 3 2 2 9 2" xfId="3368"/>
    <cellStyle name="Note 2 3 2 2 9 2 2" xfId="3369"/>
    <cellStyle name="Note 2 3 2 2 9 3" xfId="3370"/>
    <cellStyle name="Note 2 3 2 3" xfId="717"/>
    <cellStyle name="Note 2 3 2 3 2" xfId="1202"/>
    <cellStyle name="Note 2 3 2 3 2 2" xfId="3371"/>
    <cellStyle name="Note 2 3 2 3 2 2 2" xfId="3372"/>
    <cellStyle name="Note 2 3 2 3 2 3" xfId="3373"/>
    <cellStyle name="Note 2 3 2 3 3" xfId="1608"/>
    <cellStyle name="Note 2 3 2 3 3 2" xfId="3374"/>
    <cellStyle name="Note 2 3 2 3 3 2 2" xfId="3375"/>
    <cellStyle name="Note 2 3 2 3 4" xfId="3376"/>
    <cellStyle name="Note 2 3 2 3 4 2" xfId="3377"/>
    <cellStyle name="Note 2 3 2 4" xfId="753"/>
    <cellStyle name="Note 2 3 2 4 2" xfId="1238"/>
    <cellStyle name="Note 2 3 2 4 2 2" xfId="3378"/>
    <cellStyle name="Note 2 3 2 4 2 2 2" xfId="3379"/>
    <cellStyle name="Note 2 3 2 4 2 3" xfId="3380"/>
    <cellStyle name="Note 2 3 2 4 3" xfId="1644"/>
    <cellStyle name="Note 2 3 2 4 3 2" xfId="3381"/>
    <cellStyle name="Note 2 3 2 4 3 2 2" xfId="3382"/>
    <cellStyle name="Note 2 3 2 4 4" xfId="3383"/>
    <cellStyle name="Note 2 3 2 4 4 2" xfId="3384"/>
    <cellStyle name="Note 2 3 2 5" xfId="633"/>
    <cellStyle name="Note 2 3 2 5 2" xfId="1118"/>
    <cellStyle name="Note 2 3 2 5 2 2" xfId="3385"/>
    <cellStyle name="Note 2 3 2 5 2 2 2" xfId="3386"/>
    <cellStyle name="Note 2 3 2 5 2 3" xfId="3387"/>
    <cellStyle name="Note 2 3 2 5 3" xfId="1524"/>
    <cellStyle name="Note 2 3 2 5 3 2" xfId="3388"/>
    <cellStyle name="Note 2 3 2 5 3 2 2" xfId="3389"/>
    <cellStyle name="Note 2 3 2 5 4" xfId="3390"/>
    <cellStyle name="Note 2 3 2 5 4 2" xfId="3391"/>
    <cellStyle name="Note 2 3 2 6" xfId="602"/>
    <cellStyle name="Note 2 3 2 6 2" xfId="1087"/>
    <cellStyle name="Note 2 3 2 6 2 2" xfId="3392"/>
    <cellStyle name="Note 2 3 2 6 2 2 2" xfId="3393"/>
    <cellStyle name="Note 2 3 2 6 2 3" xfId="3394"/>
    <cellStyle name="Note 2 3 2 6 3" xfId="1493"/>
    <cellStyle name="Note 2 3 2 6 3 2" xfId="3395"/>
    <cellStyle name="Note 2 3 2 6 3 2 2" xfId="3396"/>
    <cellStyle name="Note 2 3 2 6 4" xfId="3397"/>
    <cellStyle name="Note 2 3 2 6 4 2" xfId="3398"/>
    <cellStyle name="Note 2 3 2 7" xfId="824"/>
    <cellStyle name="Note 2 3 2 7 2" xfId="1309"/>
    <cellStyle name="Note 2 3 2 7 2 2" xfId="3399"/>
    <cellStyle name="Note 2 3 2 7 2 2 2" xfId="3400"/>
    <cellStyle name="Note 2 3 2 7 2 3" xfId="3401"/>
    <cellStyle name="Note 2 3 2 7 3" xfId="1715"/>
    <cellStyle name="Note 2 3 2 7 3 2" xfId="3402"/>
    <cellStyle name="Note 2 3 2 7 3 2 2" xfId="3403"/>
    <cellStyle name="Note 2 3 2 7 4" xfId="3404"/>
    <cellStyle name="Note 2 3 2 7 4 2" xfId="3405"/>
    <cellStyle name="Note 2 3 2 8" xfId="866"/>
    <cellStyle name="Note 2 3 2 8 2" xfId="1351"/>
    <cellStyle name="Note 2 3 2 8 2 2" xfId="3406"/>
    <cellStyle name="Note 2 3 2 8 2 2 2" xfId="3407"/>
    <cellStyle name="Note 2 3 2 8 2 3" xfId="3408"/>
    <cellStyle name="Note 2 3 2 8 3" xfId="1757"/>
    <cellStyle name="Note 2 3 2 8 3 2" xfId="3409"/>
    <cellStyle name="Note 2 3 2 8 3 2 2" xfId="3410"/>
    <cellStyle name="Note 2 3 2 8 4" xfId="3411"/>
    <cellStyle name="Note 2 3 2 8 4 2" xfId="3412"/>
    <cellStyle name="Note 2 3 2 9" xfId="951"/>
    <cellStyle name="Note 2 3 2 9 2" xfId="1799"/>
    <cellStyle name="Note 2 3 2 9 2 2" xfId="3413"/>
    <cellStyle name="Note 2 3 2 9 2 2 2" xfId="3414"/>
    <cellStyle name="Note 2 3 2 9 3" xfId="3415"/>
    <cellStyle name="Note 2 3 2 9 3 2" xfId="3416"/>
    <cellStyle name="Note 2 3 3" xfId="514"/>
    <cellStyle name="Note 2 3 3 10" xfId="1453"/>
    <cellStyle name="Note 2 3 3 10 2" xfId="3417"/>
    <cellStyle name="Note 2 3 3 10 2 2" xfId="3418"/>
    <cellStyle name="Note 2 3 3 11" xfId="3419"/>
    <cellStyle name="Note 2 3 3 11 2" xfId="3420"/>
    <cellStyle name="Note 2 3 3 2" xfId="727"/>
    <cellStyle name="Note 2 3 3 2 2" xfId="1212"/>
    <cellStyle name="Note 2 3 3 2 2 2" xfId="3421"/>
    <cellStyle name="Note 2 3 3 2 2 2 2" xfId="3422"/>
    <cellStyle name="Note 2 3 3 2 2 3" xfId="3423"/>
    <cellStyle name="Note 2 3 3 2 3" xfId="1618"/>
    <cellStyle name="Note 2 3 3 2 3 2" xfId="3424"/>
    <cellStyle name="Note 2 3 3 2 3 2 2" xfId="3425"/>
    <cellStyle name="Note 2 3 3 2 4" xfId="3426"/>
    <cellStyle name="Note 2 3 3 2 4 2" xfId="3427"/>
    <cellStyle name="Note 2 3 3 3" xfId="763"/>
    <cellStyle name="Note 2 3 3 3 2" xfId="1248"/>
    <cellStyle name="Note 2 3 3 3 2 2" xfId="3428"/>
    <cellStyle name="Note 2 3 3 3 2 2 2" xfId="3429"/>
    <cellStyle name="Note 2 3 3 3 2 3" xfId="3430"/>
    <cellStyle name="Note 2 3 3 3 3" xfId="1654"/>
    <cellStyle name="Note 2 3 3 3 3 2" xfId="3431"/>
    <cellStyle name="Note 2 3 3 3 3 2 2" xfId="3432"/>
    <cellStyle name="Note 2 3 3 3 4" xfId="3433"/>
    <cellStyle name="Note 2 3 3 3 4 2" xfId="3434"/>
    <cellStyle name="Note 2 3 3 4" xfId="628"/>
    <cellStyle name="Note 2 3 3 4 2" xfId="1113"/>
    <cellStyle name="Note 2 3 3 4 2 2" xfId="3435"/>
    <cellStyle name="Note 2 3 3 4 2 2 2" xfId="3436"/>
    <cellStyle name="Note 2 3 3 4 2 3" xfId="3437"/>
    <cellStyle name="Note 2 3 3 4 3" xfId="1519"/>
    <cellStyle name="Note 2 3 3 4 3 2" xfId="3438"/>
    <cellStyle name="Note 2 3 3 4 3 2 2" xfId="3439"/>
    <cellStyle name="Note 2 3 3 4 4" xfId="3440"/>
    <cellStyle name="Note 2 3 3 4 4 2" xfId="3441"/>
    <cellStyle name="Note 2 3 3 5" xfId="656"/>
    <cellStyle name="Note 2 3 3 5 2" xfId="1141"/>
    <cellStyle name="Note 2 3 3 5 2 2" xfId="3442"/>
    <cellStyle name="Note 2 3 3 5 2 2 2" xfId="3443"/>
    <cellStyle name="Note 2 3 3 5 2 3" xfId="3444"/>
    <cellStyle name="Note 2 3 3 5 3" xfId="1547"/>
    <cellStyle name="Note 2 3 3 5 3 2" xfId="3445"/>
    <cellStyle name="Note 2 3 3 5 3 2 2" xfId="3446"/>
    <cellStyle name="Note 2 3 3 5 4" xfId="3447"/>
    <cellStyle name="Note 2 3 3 5 4 2" xfId="3448"/>
    <cellStyle name="Note 2 3 3 6" xfId="834"/>
    <cellStyle name="Note 2 3 3 6 2" xfId="1319"/>
    <cellStyle name="Note 2 3 3 6 2 2" xfId="3449"/>
    <cellStyle name="Note 2 3 3 6 2 2 2" xfId="3450"/>
    <cellStyle name="Note 2 3 3 6 2 3" xfId="3451"/>
    <cellStyle name="Note 2 3 3 6 3" xfId="1725"/>
    <cellStyle name="Note 2 3 3 6 3 2" xfId="3452"/>
    <cellStyle name="Note 2 3 3 6 3 2 2" xfId="3453"/>
    <cellStyle name="Note 2 3 3 6 4" xfId="3454"/>
    <cellStyle name="Note 2 3 3 6 4 2" xfId="3455"/>
    <cellStyle name="Note 2 3 3 7" xfId="876"/>
    <cellStyle name="Note 2 3 3 7 2" xfId="1361"/>
    <cellStyle name="Note 2 3 3 7 2 2" xfId="3456"/>
    <cellStyle name="Note 2 3 3 7 2 2 2" xfId="3457"/>
    <cellStyle name="Note 2 3 3 7 2 3" xfId="3458"/>
    <cellStyle name="Note 2 3 3 7 3" xfId="1767"/>
    <cellStyle name="Note 2 3 3 7 3 2" xfId="3459"/>
    <cellStyle name="Note 2 3 3 7 3 2 2" xfId="3460"/>
    <cellStyle name="Note 2 3 3 7 4" xfId="3461"/>
    <cellStyle name="Note 2 3 3 7 4 2" xfId="3462"/>
    <cellStyle name="Note 2 3 3 8" xfId="952"/>
    <cellStyle name="Note 2 3 3 8 2" xfId="1800"/>
    <cellStyle name="Note 2 3 3 8 2 2" xfId="3463"/>
    <cellStyle name="Note 2 3 3 8 2 2 2" xfId="3464"/>
    <cellStyle name="Note 2 3 3 8 3" xfId="3465"/>
    <cellStyle name="Note 2 3 3 8 3 2" xfId="3466"/>
    <cellStyle name="Note 2 3 3 9" xfId="1046"/>
    <cellStyle name="Note 2 3 3 9 2" xfId="3467"/>
    <cellStyle name="Note 2 3 3 9 2 2" xfId="3468"/>
    <cellStyle name="Note 2 3 3 9 3" xfId="3469"/>
    <cellStyle name="Note 2 3 4" xfId="699"/>
    <cellStyle name="Note 2 3 4 2" xfId="1184"/>
    <cellStyle name="Note 2 3 4 2 2" xfId="3470"/>
    <cellStyle name="Note 2 3 4 2 2 2" xfId="3471"/>
    <cellStyle name="Note 2 3 4 2 3" xfId="3472"/>
    <cellStyle name="Note 2 3 4 3" xfId="1590"/>
    <cellStyle name="Note 2 3 4 3 2" xfId="3473"/>
    <cellStyle name="Note 2 3 4 3 2 2" xfId="3474"/>
    <cellStyle name="Note 2 3 4 4" xfId="3475"/>
    <cellStyle name="Note 2 3 4 4 2" xfId="3476"/>
    <cellStyle name="Note 2 3 5" xfId="588"/>
    <cellStyle name="Note 2 3 5 2" xfId="1073"/>
    <cellStyle name="Note 2 3 5 2 2" xfId="3477"/>
    <cellStyle name="Note 2 3 5 2 2 2" xfId="3478"/>
    <cellStyle name="Note 2 3 5 2 3" xfId="3479"/>
    <cellStyle name="Note 2 3 5 3" xfId="1479"/>
    <cellStyle name="Note 2 3 5 3 2" xfId="3480"/>
    <cellStyle name="Note 2 3 5 3 2 2" xfId="3481"/>
    <cellStyle name="Note 2 3 5 4" xfId="3482"/>
    <cellStyle name="Note 2 3 5 4 2" xfId="3483"/>
    <cellStyle name="Note 2 3 6" xfId="648"/>
    <cellStyle name="Note 2 3 6 2" xfId="1133"/>
    <cellStyle name="Note 2 3 6 2 2" xfId="3484"/>
    <cellStyle name="Note 2 3 6 2 2 2" xfId="3485"/>
    <cellStyle name="Note 2 3 6 2 3" xfId="3486"/>
    <cellStyle name="Note 2 3 6 3" xfId="1539"/>
    <cellStyle name="Note 2 3 6 3 2" xfId="3487"/>
    <cellStyle name="Note 2 3 6 3 2 2" xfId="3488"/>
    <cellStyle name="Note 2 3 6 4" xfId="3489"/>
    <cellStyle name="Note 2 3 6 4 2" xfId="3490"/>
    <cellStyle name="Note 2 3 7" xfId="715"/>
    <cellStyle name="Note 2 3 7 2" xfId="1200"/>
    <cellStyle name="Note 2 3 7 2 2" xfId="3491"/>
    <cellStyle name="Note 2 3 7 2 2 2" xfId="3492"/>
    <cellStyle name="Note 2 3 7 2 3" xfId="3493"/>
    <cellStyle name="Note 2 3 7 3" xfId="1606"/>
    <cellStyle name="Note 2 3 7 3 2" xfId="3494"/>
    <cellStyle name="Note 2 3 7 3 2 2" xfId="3495"/>
    <cellStyle name="Note 2 3 7 4" xfId="3496"/>
    <cellStyle name="Note 2 3 7 4 2" xfId="3497"/>
    <cellStyle name="Note 2 3 8" xfId="654"/>
    <cellStyle name="Note 2 3 8 2" xfId="1139"/>
    <cellStyle name="Note 2 3 8 2 2" xfId="3498"/>
    <cellStyle name="Note 2 3 8 2 2 2" xfId="3499"/>
    <cellStyle name="Note 2 3 8 2 3" xfId="3500"/>
    <cellStyle name="Note 2 3 8 3" xfId="1545"/>
    <cellStyle name="Note 2 3 8 3 2" xfId="3501"/>
    <cellStyle name="Note 2 3 8 3 2 2" xfId="3502"/>
    <cellStyle name="Note 2 3 8 4" xfId="3503"/>
    <cellStyle name="Note 2 3 8 4 2" xfId="3504"/>
    <cellStyle name="Note 2 3 9" xfId="846"/>
    <cellStyle name="Note 2 3 9 2" xfId="1331"/>
    <cellStyle name="Note 2 3 9 2 2" xfId="3505"/>
    <cellStyle name="Note 2 3 9 2 2 2" xfId="3506"/>
    <cellStyle name="Note 2 3 9 2 3" xfId="3507"/>
    <cellStyle name="Note 2 3 9 3" xfId="1737"/>
    <cellStyle name="Note 2 3 9 3 2" xfId="3508"/>
    <cellStyle name="Note 2 3 9 3 2 2" xfId="3509"/>
    <cellStyle name="Note 2 3 9 4" xfId="3510"/>
    <cellStyle name="Note 2 3 9 4 2" xfId="3511"/>
    <cellStyle name="Note 2 4" xfId="500"/>
    <cellStyle name="Note 2 4 10" xfId="1032"/>
    <cellStyle name="Note 2 4 10 2" xfId="3512"/>
    <cellStyle name="Note 2 4 10 2 2" xfId="3513"/>
    <cellStyle name="Note 2 4 10 3" xfId="3514"/>
    <cellStyle name="Note 2 4 11" xfId="1439"/>
    <cellStyle name="Note 2 4 11 2" xfId="3515"/>
    <cellStyle name="Note 2 4 11 2 2" xfId="3516"/>
    <cellStyle name="Note 2 4 12" xfId="3517"/>
    <cellStyle name="Note 2 4 12 2" xfId="3518"/>
    <cellStyle name="Note 2 4 2" xfId="508"/>
    <cellStyle name="Note 2 4 2 10" xfId="1447"/>
    <cellStyle name="Note 2 4 2 10 2" xfId="3519"/>
    <cellStyle name="Note 2 4 2 10 2 2" xfId="3520"/>
    <cellStyle name="Note 2 4 2 11" xfId="3521"/>
    <cellStyle name="Note 2 4 2 11 2" xfId="3522"/>
    <cellStyle name="Note 2 4 2 2" xfId="721"/>
    <cellStyle name="Note 2 4 2 2 2" xfId="1206"/>
    <cellStyle name="Note 2 4 2 2 2 2" xfId="3523"/>
    <cellStyle name="Note 2 4 2 2 2 2 2" xfId="3524"/>
    <cellStyle name="Note 2 4 2 2 2 3" xfId="3525"/>
    <cellStyle name="Note 2 4 2 2 3" xfId="1612"/>
    <cellStyle name="Note 2 4 2 2 3 2" xfId="3526"/>
    <cellStyle name="Note 2 4 2 2 3 2 2" xfId="3527"/>
    <cellStyle name="Note 2 4 2 2 4" xfId="3528"/>
    <cellStyle name="Note 2 4 2 2 4 2" xfId="3529"/>
    <cellStyle name="Note 2 4 2 3" xfId="757"/>
    <cellStyle name="Note 2 4 2 3 2" xfId="1242"/>
    <cellStyle name="Note 2 4 2 3 2 2" xfId="3530"/>
    <cellStyle name="Note 2 4 2 3 2 2 2" xfId="3531"/>
    <cellStyle name="Note 2 4 2 3 2 3" xfId="3532"/>
    <cellStyle name="Note 2 4 2 3 3" xfId="1648"/>
    <cellStyle name="Note 2 4 2 3 3 2" xfId="3533"/>
    <cellStyle name="Note 2 4 2 3 3 2 2" xfId="3534"/>
    <cellStyle name="Note 2 4 2 3 4" xfId="3535"/>
    <cellStyle name="Note 2 4 2 3 4 2" xfId="3536"/>
    <cellStyle name="Note 2 4 2 4" xfId="599"/>
    <cellStyle name="Note 2 4 2 4 2" xfId="1084"/>
    <cellStyle name="Note 2 4 2 4 2 2" xfId="3537"/>
    <cellStyle name="Note 2 4 2 4 2 2 2" xfId="3538"/>
    <cellStyle name="Note 2 4 2 4 2 3" xfId="3539"/>
    <cellStyle name="Note 2 4 2 4 3" xfId="1490"/>
    <cellStyle name="Note 2 4 2 4 3 2" xfId="3540"/>
    <cellStyle name="Note 2 4 2 4 3 2 2" xfId="3541"/>
    <cellStyle name="Note 2 4 2 4 4" xfId="3542"/>
    <cellStyle name="Note 2 4 2 4 4 2" xfId="3543"/>
    <cellStyle name="Note 2 4 2 5" xfId="605"/>
    <cellStyle name="Note 2 4 2 5 2" xfId="1090"/>
    <cellStyle name="Note 2 4 2 5 2 2" xfId="3544"/>
    <cellStyle name="Note 2 4 2 5 2 2 2" xfId="3545"/>
    <cellStyle name="Note 2 4 2 5 2 3" xfId="3546"/>
    <cellStyle name="Note 2 4 2 5 3" xfId="1496"/>
    <cellStyle name="Note 2 4 2 5 3 2" xfId="3547"/>
    <cellStyle name="Note 2 4 2 5 3 2 2" xfId="3548"/>
    <cellStyle name="Note 2 4 2 5 4" xfId="3549"/>
    <cellStyle name="Note 2 4 2 5 4 2" xfId="3550"/>
    <cellStyle name="Note 2 4 2 6" xfId="828"/>
    <cellStyle name="Note 2 4 2 6 2" xfId="1313"/>
    <cellStyle name="Note 2 4 2 6 2 2" xfId="3551"/>
    <cellStyle name="Note 2 4 2 6 2 2 2" xfId="3552"/>
    <cellStyle name="Note 2 4 2 6 2 3" xfId="3553"/>
    <cellStyle name="Note 2 4 2 6 3" xfId="1719"/>
    <cellStyle name="Note 2 4 2 6 3 2" xfId="3554"/>
    <cellStyle name="Note 2 4 2 6 3 2 2" xfId="3555"/>
    <cellStyle name="Note 2 4 2 6 4" xfId="3556"/>
    <cellStyle name="Note 2 4 2 6 4 2" xfId="3557"/>
    <cellStyle name="Note 2 4 2 7" xfId="870"/>
    <cellStyle name="Note 2 4 2 7 2" xfId="1355"/>
    <cellStyle name="Note 2 4 2 7 2 2" xfId="3558"/>
    <cellStyle name="Note 2 4 2 7 2 2 2" xfId="3559"/>
    <cellStyle name="Note 2 4 2 7 2 3" xfId="3560"/>
    <cellStyle name="Note 2 4 2 7 3" xfId="1761"/>
    <cellStyle name="Note 2 4 2 7 3 2" xfId="3561"/>
    <cellStyle name="Note 2 4 2 7 3 2 2" xfId="3562"/>
    <cellStyle name="Note 2 4 2 7 4" xfId="3563"/>
    <cellStyle name="Note 2 4 2 7 4 2" xfId="3564"/>
    <cellStyle name="Note 2 4 2 8" xfId="953"/>
    <cellStyle name="Note 2 4 2 8 2" xfId="1801"/>
    <cellStyle name="Note 2 4 2 8 2 2" xfId="3565"/>
    <cellStyle name="Note 2 4 2 8 2 2 2" xfId="3566"/>
    <cellStyle name="Note 2 4 2 8 3" xfId="3567"/>
    <cellStyle name="Note 2 4 2 8 3 2" xfId="3568"/>
    <cellStyle name="Note 2 4 2 9" xfId="1040"/>
    <cellStyle name="Note 2 4 2 9 2" xfId="3569"/>
    <cellStyle name="Note 2 4 2 9 2 2" xfId="3570"/>
    <cellStyle name="Note 2 4 2 9 3" xfId="3571"/>
    <cellStyle name="Note 2 4 3" xfId="573"/>
    <cellStyle name="Note 2 4 3 2" xfId="1058"/>
    <cellStyle name="Note 2 4 3 2 2" xfId="3572"/>
    <cellStyle name="Note 2 4 3 2 2 2" xfId="3573"/>
    <cellStyle name="Note 2 4 3 2 3" xfId="3574"/>
    <cellStyle name="Note 2 4 3 3" xfId="1464"/>
    <cellStyle name="Note 2 4 3 3 2" xfId="3575"/>
    <cellStyle name="Note 2 4 3 3 2 2" xfId="3576"/>
    <cellStyle name="Note 2 4 3 4" xfId="3577"/>
    <cellStyle name="Note 2 4 3 4 2" xfId="3578"/>
    <cellStyle name="Note 2 4 4" xfId="749"/>
    <cellStyle name="Note 2 4 4 2" xfId="1234"/>
    <cellStyle name="Note 2 4 4 2 2" xfId="3579"/>
    <cellStyle name="Note 2 4 4 2 2 2" xfId="3580"/>
    <cellStyle name="Note 2 4 4 2 3" xfId="3581"/>
    <cellStyle name="Note 2 4 4 3" xfId="1640"/>
    <cellStyle name="Note 2 4 4 3 2" xfId="3582"/>
    <cellStyle name="Note 2 4 4 3 2 2" xfId="3583"/>
    <cellStyle name="Note 2 4 4 4" xfId="3584"/>
    <cellStyle name="Note 2 4 4 4 2" xfId="3585"/>
    <cellStyle name="Note 2 4 5" xfId="691"/>
    <cellStyle name="Note 2 4 5 2" xfId="1176"/>
    <cellStyle name="Note 2 4 5 2 2" xfId="3586"/>
    <cellStyle name="Note 2 4 5 2 2 2" xfId="3587"/>
    <cellStyle name="Note 2 4 5 2 3" xfId="3588"/>
    <cellStyle name="Note 2 4 5 3" xfId="1582"/>
    <cellStyle name="Note 2 4 5 3 2" xfId="3589"/>
    <cellStyle name="Note 2 4 5 3 2 2" xfId="3590"/>
    <cellStyle name="Note 2 4 5 4" xfId="3591"/>
    <cellStyle name="Note 2 4 5 4 2" xfId="3592"/>
    <cellStyle name="Note 2 4 6" xfId="662"/>
    <cellStyle name="Note 2 4 6 2" xfId="1147"/>
    <cellStyle name="Note 2 4 6 2 2" xfId="3593"/>
    <cellStyle name="Note 2 4 6 2 2 2" xfId="3594"/>
    <cellStyle name="Note 2 4 6 2 3" xfId="3595"/>
    <cellStyle name="Note 2 4 6 3" xfId="1553"/>
    <cellStyle name="Note 2 4 6 3 2" xfId="3596"/>
    <cellStyle name="Note 2 4 6 3 2 2" xfId="3597"/>
    <cellStyle name="Note 2 4 6 4" xfId="3598"/>
    <cellStyle name="Note 2 4 6 4 2" xfId="3599"/>
    <cellStyle name="Note 2 4 7" xfId="820"/>
    <cellStyle name="Note 2 4 7 2" xfId="1305"/>
    <cellStyle name="Note 2 4 7 2 2" xfId="3600"/>
    <cellStyle name="Note 2 4 7 2 2 2" xfId="3601"/>
    <cellStyle name="Note 2 4 7 2 3" xfId="3602"/>
    <cellStyle name="Note 2 4 7 3" xfId="1711"/>
    <cellStyle name="Note 2 4 7 3 2" xfId="3603"/>
    <cellStyle name="Note 2 4 7 3 2 2" xfId="3604"/>
    <cellStyle name="Note 2 4 7 4" xfId="3605"/>
    <cellStyle name="Note 2 4 7 4 2" xfId="3606"/>
    <cellStyle name="Note 2 4 8" xfId="862"/>
    <cellStyle name="Note 2 4 8 2" xfId="1347"/>
    <cellStyle name="Note 2 4 8 2 2" xfId="3607"/>
    <cellStyle name="Note 2 4 8 2 2 2" xfId="3608"/>
    <cellStyle name="Note 2 4 8 2 3" xfId="3609"/>
    <cellStyle name="Note 2 4 8 3" xfId="1753"/>
    <cellStyle name="Note 2 4 8 3 2" xfId="3610"/>
    <cellStyle name="Note 2 4 8 3 2 2" xfId="3611"/>
    <cellStyle name="Note 2 4 8 4" xfId="3612"/>
    <cellStyle name="Note 2 4 8 4 2" xfId="3613"/>
    <cellStyle name="Note 2 4 9" xfId="954"/>
    <cellStyle name="Note 2 4 9 2" xfId="1802"/>
    <cellStyle name="Note 2 4 9 2 2" xfId="3614"/>
    <cellStyle name="Note 2 4 9 2 2 2" xfId="3615"/>
    <cellStyle name="Note 2 4 9 3" xfId="3616"/>
    <cellStyle name="Note 2 4 9 3 2" xfId="3617"/>
    <cellStyle name="Note 2 5" xfId="522"/>
    <cellStyle name="Note 2 5 10" xfId="1461"/>
    <cellStyle name="Note 2 5 10 2" xfId="3618"/>
    <cellStyle name="Note 2 5 10 2 2" xfId="3619"/>
    <cellStyle name="Note 2 5 11" xfId="3620"/>
    <cellStyle name="Note 2 5 11 2" xfId="3621"/>
    <cellStyle name="Note 2 5 2" xfId="735"/>
    <cellStyle name="Note 2 5 2 2" xfId="1220"/>
    <cellStyle name="Note 2 5 2 2 2" xfId="3622"/>
    <cellStyle name="Note 2 5 2 2 2 2" xfId="3623"/>
    <cellStyle name="Note 2 5 2 2 3" xfId="3624"/>
    <cellStyle name="Note 2 5 2 3" xfId="1626"/>
    <cellStyle name="Note 2 5 2 3 2" xfId="3625"/>
    <cellStyle name="Note 2 5 2 3 2 2" xfId="3626"/>
    <cellStyle name="Note 2 5 2 4" xfId="3627"/>
    <cellStyle name="Note 2 5 2 4 2" xfId="3628"/>
    <cellStyle name="Note 2 5 3" xfId="771"/>
    <cellStyle name="Note 2 5 3 2" xfId="1256"/>
    <cellStyle name="Note 2 5 3 2 2" xfId="3629"/>
    <cellStyle name="Note 2 5 3 2 2 2" xfId="3630"/>
    <cellStyle name="Note 2 5 3 2 3" xfId="3631"/>
    <cellStyle name="Note 2 5 3 3" xfId="1662"/>
    <cellStyle name="Note 2 5 3 3 2" xfId="3632"/>
    <cellStyle name="Note 2 5 3 3 2 2" xfId="3633"/>
    <cellStyle name="Note 2 5 3 4" xfId="3634"/>
    <cellStyle name="Note 2 5 3 4 2" xfId="3635"/>
    <cellStyle name="Note 2 5 4" xfId="791"/>
    <cellStyle name="Note 2 5 4 2" xfId="1276"/>
    <cellStyle name="Note 2 5 4 2 2" xfId="3636"/>
    <cellStyle name="Note 2 5 4 2 2 2" xfId="3637"/>
    <cellStyle name="Note 2 5 4 2 3" xfId="3638"/>
    <cellStyle name="Note 2 5 4 3" xfId="1682"/>
    <cellStyle name="Note 2 5 4 3 2" xfId="3639"/>
    <cellStyle name="Note 2 5 4 3 2 2" xfId="3640"/>
    <cellStyle name="Note 2 5 4 4" xfId="3641"/>
    <cellStyle name="Note 2 5 4 4 2" xfId="3642"/>
    <cellStyle name="Note 2 5 5" xfId="807"/>
    <cellStyle name="Note 2 5 5 2" xfId="1292"/>
    <cellStyle name="Note 2 5 5 2 2" xfId="3643"/>
    <cellStyle name="Note 2 5 5 2 2 2" xfId="3644"/>
    <cellStyle name="Note 2 5 5 2 3" xfId="3645"/>
    <cellStyle name="Note 2 5 5 3" xfId="1698"/>
    <cellStyle name="Note 2 5 5 3 2" xfId="3646"/>
    <cellStyle name="Note 2 5 5 3 2 2" xfId="3647"/>
    <cellStyle name="Note 2 5 5 4" xfId="3648"/>
    <cellStyle name="Note 2 5 5 4 2" xfId="3649"/>
    <cellStyle name="Note 2 5 6" xfId="842"/>
    <cellStyle name="Note 2 5 6 2" xfId="1327"/>
    <cellStyle name="Note 2 5 6 2 2" xfId="3650"/>
    <cellStyle name="Note 2 5 6 2 2 2" xfId="3651"/>
    <cellStyle name="Note 2 5 6 2 3" xfId="3652"/>
    <cellStyle name="Note 2 5 6 3" xfId="1733"/>
    <cellStyle name="Note 2 5 6 3 2" xfId="3653"/>
    <cellStyle name="Note 2 5 6 3 2 2" xfId="3654"/>
    <cellStyle name="Note 2 5 6 4" xfId="3655"/>
    <cellStyle name="Note 2 5 6 4 2" xfId="3656"/>
    <cellStyle name="Note 2 5 7" xfId="884"/>
    <cellStyle name="Note 2 5 7 2" xfId="1369"/>
    <cellStyle name="Note 2 5 7 2 2" xfId="3657"/>
    <cellStyle name="Note 2 5 7 2 2 2" xfId="3658"/>
    <cellStyle name="Note 2 5 7 2 3" xfId="3659"/>
    <cellStyle name="Note 2 5 7 3" xfId="1775"/>
    <cellStyle name="Note 2 5 7 3 2" xfId="3660"/>
    <cellStyle name="Note 2 5 7 3 2 2" xfId="3661"/>
    <cellStyle name="Note 2 5 7 4" xfId="3662"/>
    <cellStyle name="Note 2 5 7 4 2" xfId="3663"/>
    <cellStyle name="Note 2 5 8" xfId="955"/>
    <cellStyle name="Note 2 5 8 2" xfId="1803"/>
    <cellStyle name="Note 2 5 8 2 2" xfId="3664"/>
    <cellStyle name="Note 2 5 8 2 2 2" xfId="3665"/>
    <cellStyle name="Note 2 5 8 3" xfId="3666"/>
    <cellStyle name="Note 2 5 8 3 2" xfId="3667"/>
    <cellStyle name="Note 2 5 9" xfId="1054"/>
    <cellStyle name="Note 2 5 9 2" xfId="3668"/>
    <cellStyle name="Note 2 5 9 2 2" xfId="3669"/>
    <cellStyle name="Note 2 5 9 3" xfId="3670"/>
    <cellStyle name="Note 2 6" xfId="697"/>
    <cellStyle name="Note 2 6 2" xfId="1182"/>
    <cellStyle name="Note 2 6 2 2" xfId="3671"/>
    <cellStyle name="Note 2 6 2 2 2" xfId="3672"/>
    <cellStyle name="Note 2 6 2 3" xfId="3673"/>
    <cellStyle name="Note 2 6 3" xfId="1588"/>
    <cellStyle name="Note 2 6 3 2" xfId="3674"/>
    <cellStyle name="Note 2 6 3 2 2" xfId="3675"/>
    <cellStyle name="Note 2 6 4" xfId="3676"/>
    <cellStyle name="Note 2 6 4 2" xfId="3677"/>
    <cellStyle name="Note 2 7" xfId="777"/>
    <cellStyle name="Note 2 7 2" xfId="1262"/>
    <cellStyle name="Note 2 7 2 2" xfId="3678"/>
    <cellStyle name="Note 2 7 2 2 2" xfId="3679"/>
    <cellStyle name="Note 2 7 2 3" xfId="3680"/>
    <cellStyle name="Note 2 7 3" xfId="1668"/>
    <cellStyle name="Note 2 7 3 2" xfId="3681"/>
    <cellStyle name="Note 2 7 3 2 2" xfId="3682"/>
    <cellStyle name="Note 2 7 4" xfId="3683"/>
    <cellStyle name="Note 2 7 4 2" xfId="3684"/>
    <cellStyle name="Note 2 8" xfId="655"/>
    <cellStyle name="Note 2 8 2" xfId="1140"/>
    <cellStyle name="Note 2 8 2 2" xfId="3685"/>
    <cellStyle name="Note 2 8 2 2 2" xfId="3686"/>
    <cellStyle name="Note 2 8 2 3" xfId="3687"/>
    <cellStyle name="Note 2 8 3" xfId="1546"/>
    <cellStyle name="Note 2 8 3 2" xfId="3688"/>
    <cellStyle name="Note 2 8 3 2 2" xfId="3689"/>
    <cellStyle name="Note 2 8 4" xfId="3690"/>
    <cellStyle name="Note 2 8 4 2" xfId="3691"/>
    <cellStyle name="Note 2 9" xfId="779"/>
    <cellStyle name="Note 2 9 2" xfId="1264"/>
    <cellStyle name="Note 2 9 2 2" xfId="3692"/>
    <cellStyle name="Note 2 9 2 2 2" xfId="3693"/>
    <cellStyle name="Note 2 9 2 3" xfId="3694"/>
    <cellStyle name="Note 2 9 3" xfId="1670"/>
    <cellStyle name="Note 2 9 3 2" xfId="3695"/>
    <cellStyle name="Note 2 9 3 2 2" xfId="3696"/>
    <cellStyle name="Note 2 9 4" xfId="3697"/>
    <cellStyle name="Note 2 9 4 2" xfId="3698"/>
    <cellStyle name="Note 3" xfId="444"/>
    <cellStyle name="Note 3 10" xfId="774"/>
    <cellStyle name="Note 3 10 2" xfId="1259"/>
    <cellStyle name="Note 3 10 2 2" xfId="3699"/>
    <cellStyle name="Note 3 10 2 2 2" xfId="3700"/>
    <cellStyle name="Note 3 10 2 3" xfId="3701"/>
    <cellStyle name="Note 3 10 3" xfId="1665"/>
    <cellStyle name="Note 3 10 3 2" xfId="3702"/>
    <cellStyle name="Note 3 10 3 2 2" xfId="3703"/>
    <cellStyle name="Note 3 10 4" xfId="3704"/>
    <cellStyle name="Note 3 10 4 2" xfId="3705"/>
    <cellStyle name="Note 3 11" xfId="847"/>
    <cellStyle name="Note 3 11 2" xfId="1332"/>
    <cellStyle name="Note 3 11 2 2" xfId="3706"/>
    <cellStyle name="Note 3 11 2 2 2" xfId="3707"/>
    <cellStyle name="Note 3 11 2 3" xfId="3708"/>
    <cellStyle name="Note 3 11 3" xfId="1738"/>
    <cellStyle name="Note 3 11 3 2" xfId="3709"/>
    <cellStyle name="Note 3 11 3 2 2" xfId="3710"/>
    <cellStyle name="Note 3 11 4" xfId="3711"/>
    <cellStyle name="Note 3 11 4 2" xfId="3712"/>
    <cellStyle name="Note 3 12" xfId="956"/>
    <cellStyle name="Note 3 12 2" xfId="1804"/>
    <cellStyle name="Note 3 12 2 2" xfId="3713"/>
    <cellStyle name="Note 3 12 2 2 2" xfId="3714"/>
    <cellStyle name="Note 3 12 3" xfId="3715"/>
    <cellStyle name="Note 3 12 3 2" xfId="3716"/>
    <cellStyle name="Note 3 13" xfId="1017"/>
    <cellStyle name="Note 3 13 2" xfId="3717"/>
    <cellStyle name="Note 3 13 2 2" xfId="3718"/>
    <cellStyle name="Note 3 13 3" xfId="3719"/>
    <cellStyle name="Note 3 14" xfId="1421"/>
    <cellStyle name="Note 3 14 2" xfId="3720"/>
    <cellStyle name="Note 3 14 2 2" xfId="3721"/>
    <cellStyle name="Note 3 15" xfId="3722"/>
    <cellStyle name="Note 3 15 2" xfId="3723"/>
    <cellStyle name="Note 3 16" xfId="3724"/>
    <cellStyle name="Note 3 2" xfId="445"/>
    <cellStyle name="Note 3 2 2" xfId="3725"/>
    <cellStyle name="Note 3 3" xfId="446"/>
    <cellStyle name="Note 3 3 10" xfId="957"/>
    <cellStyle name="Note 3 3 10 2" xfId="1805"/>
    <cellStyle name="Note 3 3 10 2 2" xfId="3726"/>
    <cellStyle name="Note 3 3 10 2 2 2" xfId="3727"/>
    <cellStyle name="Note 3 3 10 3" xfId="3728"/>
    <cellStyle name="Note 3 3 10 3 2" xfId="3729"/>
    <cellStyle name="Note 3 3 11" xfId="1018"/>
    <cellStyle name="Note 3 3 11 2" xfId="3730"/>
    <cellStyle name="Note 3 3 11 2 2" xfId="3731"/>
    <cellStyle name="Note 3 3 11 3" xfId="3732"/>
    <cellStyle name="Note 3 3 12" xfId="1422"/>
    <cellStyle name="Note 3 3 12 2" xfId="3733"/>
    <cellStyle name="Note 3 3 12 2 2" xfId="3734"/>
    <cellStyle name="Note 3 3 13" xfId="3735"/>
    <cellStyle name="Note 3 3 13 2" xfId="3736"/>
    <cellStyle name="Note 3 3 2" xfId="489"/>
    <cellStyle name="Note 3 3 2 10" xfId="1021"/>
    <cellStyle name="Note 3 3 2 10 2" xfId="3737"/>
    <cellStyle name="Note 3 3 2 10 2 2" xfId="3738"/>
    <cellStyle name="Note 3 3 2 10 3" xfId="3739"/>
    <cellStyle name="Note 3 3 2 11" xfId="1428"/>
    <cellStyle name="Note 3 3 2 11 2" xfId="3740"/>
    <cellStyle name="Note 3 3 2 11 2 2" xfId="3741"/>
    <cellStyle name="Note 3 3 2 12" xfId="3742"/>
    <cellStyle name="Note 3 3 2 12 2" xfId="3743"/>
    <cellStyle name="Note 3 3 2 2" xfId="92"/>
    <cellStyle name="Note 3 3 2 2 10" xfId="1426"/>
    <cellStyle name="Note 3 3 2 2 10 2" xfId="3744"/>
    <cellStyle name="Note 3 3 2 2 10 2 2" xfId="3745"/>
    <cellStyle name="Note 3 3 2 2 11" xfId="3746"/>
    <cellStyle name="Note 3 3 2 2 11 2" xfId="3747"/>
    <cellStyle name="Note 3 3 2 2 2" xfId="609"/>
    <cellStyle name="Note 3 3 2 2 2 2" xfId="1094"/>
    <cellStyle name="Note 3 3 2 2 2 2 2" xfId="3748"/>
    <cellStyle name="Note 3 3 2 2 2 2 2 2" xfId="3749"/>
    <cellStyle name="Note 3 3 2 2 2 2 3" xfId="3750"/>
    <cellStyle name="Note 3 3 2 2 2 3" xfId="1500"/>
    <cellStyle name="Note 3 3 2 2 2 3 2" xfId="3751"/>
    <cellStyle name="Note 3 3 2 2 2 3 2 2" xfId="3752"/>
    <cellStyle name="Note 3 3 2 2 2 4" xfId="3753"/>
    <cellStyle name="Note 3 3 2 2 2 4 2" xfId="3754"/>
    <cellStyle name="Note 3 3 2 2 3" xfId="683"/>
    <cellStyle name="Note 3 3 2 2 3 2" xfId="1168"/>
    <cellStyle name="Note 3 3 2 2 3 2 2" xfId="3755"/>
    <cellStyle name="Note 3 3 2 2 3 2 2 2" xfId="3756"/>
    <cellStyle name="Note 3 3 2 2 3 2 3" xfId="3757"/>
    <cellStyle name="Note 3 3 2 2 3 3" xfId="1574"/>
    <cellStyle name="Note 3 3 2 2 3 3 2" xfId="3758"/>
    <cellStyle name="Note 3 3 2 2 3 3 2 2" xfId="3759"/>
    <cellStyle name="Note 3 3 2 2 3 4" xfId="3760"/>
    <cellStyle name="Note 3 3 2 2 3 4 2" xfId="3761"/>
    <cellStyle name="Note 3 3 2 2 4" xfId="600"/>
    <cellStyle name="Note 3 3 2 2 4 2" xfId="1085"/>
    <cellStyle name="Note 3 3 2 2 4 2 2" xfId="3762"/>
    <cellStyle name="Note 3 3 2 2 4 2 2 2" xfId="3763"/>
    <cellStyle name="Note 3 3 2 2 4 2 3" xfId="3764"/>
    <cellStyle name="Note 3 3 2 2 4 3" xfId="1491"/>
    <cellStyle name="Note 3 3 2 2 4 3 2" xfId="3765"/>
    <cellStyle name="Note 3 3 2 2 4 3 2 2" xfId="3766"/>
    <cellStyle name="Note 3 3 2 2 4 4" xfId="3767"/>
    <cellStyle name="Note 3 3 2 2 4 4 2" xfId="3768"/>
    <cellStyle name="Note 3 3 2 2 5" xfId="675"/>
    <cellStyle name="Note 3 3 2 2 5 2" xfId="1160"/>
    <cellStyle name="Note 3 3 2 2 5 2 2" xfId="3769"/>
    <cellStyle name="Note 3 3 2 2 5 2 2 2" xfId="3770"/>
    <cellStyle name="Note 3 3 2 2 5 2 3" xfId="3771"/>
    <cellStyle name="Note 3 3 2 2 5 3" xfId="1566"/>
    <cellStyle name="Note 3 3 2 2 5 3 2" xfId="3772"/>
    <cellStyle name="Note 3 3 2 2 5 3 2 2" xfId="3773"/>
    <cellStyle name="Note 3 3 2 2 5 4" xfId="3774"/>
    <cellStyle name="Note 3 3 2 2 5 4 2" xfId="3775"/>
    <cellStyle name="Note 3 3 2 2 6" xfId="597"/>
    <cellStyle name="Note 3 3 2 2 6 2" xfId="1082"/>
    <cellStyle name="Note 3 3 2 2 6 2 2" xfId="3776"/>
    <cellStyle name="Note 3 3 2 2 6 2 2 2" xfId="3777"/>
    <cellStyle name="Note 3 3 2 2 6 2 3" xfId="3778"/>
    <cellStyle name="Note 3 3 2 2 6 3" xfId="1488"/>
    <cellStyle name="Note 3 3 2 2 6 3 2" xfId="3779"/>
    <cellStyle name="Note 3 3 2 2 6 3 2 2" xfId="3780"/>
    <cellStyle name="Note 3 3 2 2 6 4" xfId="3781"/>
    <cellStyle name="Note 3 3 2 2 6 4 2" xfId="3782"/>
    <cellStyle name="Note 3 3 2 2 7" xfId="704"/>
    <cellStyle name="Note 3 3 2 2 7 2" xfId="1189"/>
    <cellStyle name="Note 3 3 2 2 7 2 2" xfId="3783"/>
    <cellStyle name="Note 3 3 2 2 7 2 2 2" xfId="3784"/>
    <cellStyle name="Note 3 3 2 2 7 2 3" xfId="3785"/>
    <cellStyle name="Note 3 3 2 2 7 3" xfId="1595"/>
    <cellStyle name="Note 3 3 2 2 7 3 2" xfId="3786"/>
    <cellStyle name="Note 3 3 2 2 7 3 2 2" xfId="3787"/>
    <cellStyle name="Note 3 3 2 2 7 4" xfId="3788"/>
    <cellStyle name="Note 3 3 2 2 7 4 2" xfId="3789"/>
    <cellStyle name="Note 3 3 2 2 8" xfId="958"/>
    <cellStyle name="Note 3 3 2 2 8 2" xfId="1806"/>
    <cellStyle name="Note 3 3 2 2 8 2 2" xfId="3790"/>
    <cellStyle name="Note 3 3 2 2 8 2 2 2" xfId="3791"/>
    <cellStyle name="Note 3 3 2 2 8 3" xfId="3792"/>
    <cellStyle name="Note 3 3 2 2 8 3 2" xfId="3793"/>
    <cellStyle name="Note 3 3 2 2 9" xfId="1007"/>
    <cellStyle name="Note 3 3 2 2 9 2" xfId="3794"/>
    <cellStyle name="Note 3 3 2 2 9 2 2" xfId="3795"/>
    <cellStyle name="Note 3 3 2 2 9 3" xfId="3796"/>
    <cellStyle name="Note 3 3 2 3" xfId="708"/>
    <cellStyle name="Note 3 3 2 3 2" xfId="1193"/>
    <cellStyle name="Note 3 3 2 3 2 2" xfId="3797"/>
    <cellStyle name="Note 3 3 2 3 2 2 2" xfId="3798"/>
    <cellStyle name="Note 3 3 2 3 2 3" xfId="3799"/>
    <cellStyle name="Note 3 3 2 3 3" xfId="1599"/>
    <cellStyle name="Note 3 3 2 3 3 2" xfId="3800"/>
    <cellStyle name="Note 3 3 2 3 3 2 2" xfId="3801"/>
    <cellStyle name="Note 3 3 2 3 4" xfId="3802"/>
    <cellStyle name="Note 3 3 2 3 4 2" xfId="3803"/>
    <cellStyle name="Note 3 3 2 4" xfId="738"/>
    <cellStyle name="Note 3 3 2 4 2" xfId="1223"/>
    <cellStyle name="Note 3 3 2 4 2 2" xfId="3804"/>
    <cellStyle name="Note 3 3 2 4 2 2 2" xfId="3805"/>
    <cellStyle name="Note 3 3 2 4 2 3" xfId="3806"/>
    <cellStyle name="Note 3 3 2 4 3" xfId="1629"/>
    <cellStyle name="Note 3 3 2 4 3 2" xfId="3807"/>
    <cellStyle name="Note 3 3 2 4 3 2 2" xfId="3808"/>
    <cellStyle name="Note 3 3 2 4 4" xfId="3809"/>
    <cellStyle name="Note 3 3 2 4 4 2" xfId="3810"/>
    <cellStyle name="Note 3 3 2 5" xfId="642"/>
    <cellStyle name="Note 3 3 2 5 2" xfId="1127"/>
    <cellStyle name="Note 3 3 2 5 2 2" xfId="3811"/>
    <cellStyle name="Note 3 3 2 5 2 2 2" xfId="3812"/>
    <cellStyle name="Note 3 3 2 5 2 3" xfId="3813"/>
    <cellStyle name="Note 3 3 2 5 3" xfId="1533"/>
    <cellStyle name="Note 3 3 2 5 3 2" xfId="3814"/>
    <cellStyle name="Note 3 3 2 5 3 2 2" xfId="3815"/>
    <cellStyle name="Note 3 3 2 5 4" xfId="3816"/>
    <cellStyle name="Note 3 3 2 5 4 2" xfId="3817"/>
    <cellStyle name="Note 3 3 2 6" xfId="594"/>
    <cellStyle name="Note 3 3 2 6 2" xfId="1079"/>
    <cellStyle name="Note 3 3 2 6 2 2" xfId="3818"/>
    <cellStyle name="Note 3 3 2 6 2 2 2" xfId="3819"/>
    <cellStyle name="Note 3 3 2 6 2 3" xfId="3820"/>
    <cellStyle name="Note 3 3 2 6 3" xfId="1485"/>
    <cellStyle name="Note 3 3 2 6 3 2" xfId="3821"/>
    <cellStyle name="Note 3 3 2 6 3 2 2" xfId="3822"/>
    <cellStyle name="Note 3 3 2 6 4" xfId="3823"/>
    <cellStyle name="Note 3 3 2 6 4 2" xfId="3824"/>
    <cellStyle name="Note 3 3 2 7" xfId="809"/>
    <cellStyle name="Note 3 3 2 7 2" xfId="1294"/>
    <cellStyle name="Note 3 3 2 7 2 2" xfId="3825"/>
    <cellStyle name="Note 3 3 2 7 2 2 2" xfId="3826"/>
    <cellStyle name="Note 3 3 2 7 2 3" xfId="3827"/>
    <cellStyle name="Note 3 3 2 7 3" xfId="1700"/>
    <cellStyle name="Note 3 3 2 7 3 2" xfId="3828"/>
    <cellStyle name="Note 3 3 2 7 3 2 2" xfId="3829"/>
    <cellStyle name="Note 3 3 2 7 4" xfId="3830"/>
    <cellStyle name="Note 3 3 2 7 4 2" xfId="3831"/>
    <cellStyle name="Note 3 3 2 8" xfId="851"/>
    <cellStyle name="Note 3 3 2 8 2" xfId="1336"/>
    <cellStyle name="Note 3 3 2 8 2 2" xfId="3832"/>
    <cellStyle name="Note 3 3 2 8 2 2 2" xfId="3833"/>
    <cellStyle name="Note 3 3 2 8 2 3" xfId="3834"/>
    <cellStyle name="Note 3 3 2 8 3" xfId="1742"/>
    <cellStyle name="Note 3 3 2 8 3 2" xfId="3835"/>
    <cellStyle name="Note 3 3 2 8 3 2 2" xfId="3836"/>
    <cellStyle name="Note 3 3 2 8 4" xfId="3837"/>
    <cellStyle name="Note 3 3 2 8 4 2" xfId="3838"/>
    <cellStyle name="Note 3 3 2 9" xfId="959"/>
    <cellStyle name="Note 3 3 2 9 2" xfId="1807"/>
    <cellStyle name="Note 3 3 2 9 2 2" xfId="3839"/>
    <cellStyle name="Note 3 3 2 9 2 2 2" xfId="3840"/>
    <cellStyle name="Note 3 3 2 9 3" xfId="3841"/>
    <cellStyle name="Note 3 3 2 9 3 2" xfId="3842"/>
    <cellStyle name="Note 3 3 3" xfId="512"/>
    <cellStyle name="Note 3 3 3 10" xfId="1451"/>
    <cellStyle name="Note 3 3 3 10 2" xfId="3843"/>
    <cellStyle name="Note 3 3 3 10 2 2" xfId="3844"/>
    <cellStyle name="Note 3 3 3 11" xfId="3845"/>
    <cellStyle name="Note 3 3 3 11 2" xfId="3846"/>
    <cellStyle name="Note 3 3 3 2" xfId="725"/>
    <cellStyle name="Note 3 3 3 2 2" xfId="1210"/>
    <cellStyle name="Note 3 3 3 2 2 2" xfId="3847"/>
    <cellStyle name="Note 3 3 3 2 2 2 2" xfId="3848"/>
    <cellStyle name="Note 3 3 3 2 2 3" xfId="3849"/>
    <cellStyle name="Note 3 3 3 2 3" xfId="1616"/>
    <cellStyle name="Note 3 3 3 2 3 2" xfId="3850"/>
    <cellStyle name="Note 3 3 3 2 3 2 2" xfId="3851"/>
    <cellStyle name="Note 3 3 3 2 4" xfId="3852"/>
    <cellStyle name="Note 3 3 3 2 4 2" xfId="3853"/>
    <cellStyle name="Note 3 3 3 3" xfId="761"/>
    <cellStyle name="Note 3 3 3 3 2" xfId="1246"/>
    <cellStyle name="Note 3 3 3 3 2 2" xfId="3854"/>
    <cellStyle name="Note 3 3 3 3 2 2 2" xfId="3855"/>
    <cellStyle name="Note 3 3 3 3 2 3" xfId="3856"/>
    <cellStyle name="Note 3 3 3 3 3" xfId="1652"/>
    <cellStyle name="Note 3 3 3 3 3 2" xfId="3857"/>
    <cellStyle name="Note 3 3 3 3 3 2 2" xfId="3858"/>
    <cellStyle name="Note 3 3 3 3 4" xfId="3859"/>
    <cellStyle name="Note 3 3 3 3 4 2" xfId="3860"/>
    <cellStyle name="Note 3 3 3 4" xfId="630"/>
    <cellStyle name="Note 3 3 3 4 2" xfId="1115"/>
    <cellStyle name="Note 3 3 3 4 2 2" xfId="3861"/>
    <cellStyle name="Note 3 3 3 4 2 2 2" xfId="3862"/>
    <cellStyle name="Note 3 3 3 4 2 3" xfId="3863"/>
    <cellStyle name="Note 3 3 3 4 3" xfId="1521"/>
    <cellStyle name="Note 3 3 3 4 3 2" xfId="3864"/>
    <cellStyle name="Note 3 3 3 4 3 2 2" xfId="3865"/>
    <cellStyle name="Note 3 3 3 4 4" xfId="3866"/>
    <cellStyle name="Note 3 3 3 4 4 2" xfId="3867"/>
    <cellStyle name="Note 3 3 3 5" xfId="596"/>
    <cellStyle name="Note 3 3 3 5 2" xfId="1081"/>
    <cellStyle name="Note 3 3 3 5 2 2" xfId="3868"/>
    <cellStyle name="Note 3 3 3 5 2 2 2" xfId="3869"/>
    <cellStyle name="Note 3 3 3 5 2 3" xfId="3870"/>
    <cellStyle name="Note 3 3 3 5 3" xfId="1487"/>
    <cellStyle name="Note 3 3 3 5 3 2" xfId="3871"/>
    <cellStyle name="Note 3 3 3 5 3 2 2" xfId="3872"/>
    <cellStyle name="Note 3 3 3 5 4" xfId="3873"/>
    <cellStyle name="Note 3 3 3 5 4 2" xfId="3874"/>
    <cellStyle name="Note 3 3 3 6" xfId="832"/>
    <cellStyle name="Note 3 3 3 6 2" xfId="1317"/>
    <cellStyle name="Note 3 3 3 6 2 2" xfId="3875"/>
    <cellStyle name="Note 3 3 3 6 2 2 2" xfId="3876"/>
    <cellStyle name="Note 3 3 3 6 2 3" xfId="3877"/>
    <cellStyle name="Note 3 3 3 6 3" xfId="1723"/>
    <cellStyle name="Note 3 3 3 6 3 2" xfId="3878"/>
    <cellStyle name="Note 3 3 3 6 3 2 2" xfId="3879"/>
    <cellStyle name="Note 3 3 3 6 4" xfId="3880"/>
    <cellStyle name="Note 3 3 3 6 4 2" xfId="3881"/>
    <cellStyle name="Note 3 3 3 7" xfId="874"/>
    <cellStyle name="Note 3 3 3 7 2" xfId="1359"/>
    <cellStyle name="Note 3 3 3 7 2 2" xfId="3882"/>
    <cellStyle name="Note 3 3 3 7 2 2 2" xfId="3883"/>
    <cellStyle name="Note 3 3 3 7 2 3" xfId="3884"/>
    <cellStyle name="Note 3 3 3 7 3" xfId="1765"/>
    <cellStyle name="Note 3 3 3 7 3 2" xfId="3885"/>
    <cellStyle name="Note 3 3 3 7 3 2 2" xfId="3886"/>
    <cellStyle name="Note 3 3 3 7 4" xfId="3887"/>
    <cellStyle name="Note 3 3 3 7 4 2" xfId="3888"/>
    <cellStyle name="Note 3 3 3 8" xfId="960"/>
    <cellStyle name="Note 3 3 3 8 2" xfId="1808"/>
    <cellStyle name="Note 3 3 3 8 2 2" xfId="3889"/>
    <cellStyle name="Note 3 3 3 8 2 2 2" xfId="3890"/>
    <cellStyle name="Note 3 3 3 8 3" xfId="3891"/>
    <cellStyle name="Note 3 3 3 8 3 2" xfId="3892"/>
    <cellStyle name="Note 3 3 3 9" xfId="1044"/>
    <cellStyle name="Note 3 3 3 9 2" xfId="3893"/>
    <cellStyle name="Note 3 3 3 9 2 2" xfId="3894"/>
    <cellStyle name="Note 3 3 3 9 3" xfId="3895"/>
    <cellStyle name="Note 3 3 4" xfId="701"/>
    <cellStyle name="Note 3 3 4 2" xfId="1186"/>
    <cellStyle name="Note 3 3 4 2 2" xfId="3896"/>
    <cellStyle name="Note 3 3 4 2 2 2" xfId="3897"/>
    <cellStyle name="Note 3 3 4 2 3" xfId="3898"/>
    <cellStyle name="Note 3 3 4 3" xfId="1592"/>
    <cellStyle name="Note 3 3 4 3 2" xfId="3899"/>
    <cellStyle name="Note 3 3 4 3 2 2" xfId="3900"/>
    <cellStyle name="Note 3 3 4 4" xfId="3901"/>
    <cellStyle name="Note 3 3 4 4 2" xfId="3902"/>
    <cellStyle name="Note 3 3 5" xfId="587"/>
    <cellStyle name="Note 3 3 5 2" xfId="1072"/>
    <cellStyle name="Note 3 3 5 2 2" xfId="3903"/>
    <cellStyle name="Note 3 3 5 2 2 2" xfId="3904"/>
    <cellStyle name="Note 3 3 5 2 3" xfId="3905"/>
    <cellStyle name="Note 3 3 5 3" xfId="1478"/>
    <cellStyle name="Note 3 3 5 3 2" xfId="3906"/>
    <cellStyle name="Note 3 3 5 3 2 2" xfId="3907"/>
    <cellStyle name="Note 3 3 5 4" xfId="3908"/>
    <cellStyle name="Note 3 3 5 4 2" xfId="3909"/>
    <cellStyle name="Note 3 3 6" xfId="646"/>
    <cellStyle name="Note 3 3 6 2" xfId="1131"/>
    <cellStyle name="Note 3 3 6 2 2" xfId="3910"/>
    <cellStyle name="Note 3 3 6 2 2 2" xfId="3911"/>
    <cellStyle name="Note 3 3 6 2 3" xfId="3912"/>
    <cellStyle name="Note 3 3 6 3" xfId="1537"/>
    <cellStyle name="Note 3 3 6 3 2" xfId="3913"/>
    <cellStyle name="Note 3 3 6 3 2 2" xfId="3914"/>
    <cellStyle name="Note 3 3 6 4" xfId="3915"/>
    <cellStyle name="Note 3 3 6 4 2" xfId="3916"/>
    <cellStyle name="Note 3 3 7" xfId="667"/>
    <cellStyle name="Note 3 3 7 2" xfId="1152"/>
    <cellStyle name="Note 3 3 7 2 2" xfId="3917"/>
    <cellStyle name="Note 3 3 7 2 2 2" xfId="3918"/>
    <cellStyle name="Note 3 3 7 2 3" xfId="3919"/>
    <cellStyle name="Note 3 3 7 3" xfId="1558"/>
    <cellStyle name="Note 3 3 7 3 2" xfId="3920"/>
    <cellStyle name="Note 3 3 7 3 2 2" xfId="3921"/>
    <cellStyle name="Note 3 3 7 4" xfId="3922"/>
    <cellStyle name="Note 3 3 7 4 2" xfId="3923"/>
    <cellStyle name="Note 3 3 8" xfId="797"/>
    <cellStyle name="Note 3 3 8 2" xfId="1282"/>
    <cellStyle name="Note 3 3 8 2 2" xfId="3924"/>
    <cellStyle name="Note 3 3 8 2 2 2" xfId="3925"/>
    <cellStyle name="Note 3 3 8 2 3" xfId="3926"/>
    <cellStyle name="Note 3 3 8 3" xfId="1688"/>
    <cellStyle name="Note 3 3 8 3 2" xfId="3927"/>
    <cellStyle name="Note 3 3 8 3 2 2" xfId="3928"/>
    <cellStyle name="Note 3 3 8 4" xfId="3929"/>
    <cellStyle name="Note 3 3 8 4 2" xfId="3930"/>
    <cellStyle name="Note 3 3 9" xfId="848"/>
    <cellStyle name="Note 3 3 9 2" xfId="1333"/>
    <cellStyle name="Note 3 3 9 2 2" xfId="3931"/>
    <cellStyle name="Note 3 3 9 2 2 2" xfId="3932"/>
    <cellStyle name="Note 3 3 9 2 3" xfId="3933"/>
    <cellStyle name="Note 3 3 9 3" xfId="1739"/>
    <cellStyle name="Note 3 3 9 3 2" xfId="3934"/>
    <cellStyle name="Note 3 3 9 3 2 2" xfId="3935"/>
    <cellStyle name="Note 3 3 9 4" xfId="3936"/>
    <cellStyle name="Note 3 3 9 4 2" xfId="3937"/>
    <cellStyle name="Note 3 4" xfId="492"/>
    <cellStyle name="Note 3 4 10" xfId="1024"/>
    <cellStyle name="Note 3 4 10 2" xfId="3938"/>
    <cellStyle name="Note 3 4 10 2 2" xfId="3939"/>
    <cellStyle name="Note 3 4 10 3" xfId="3940"/>
    <cellStyle name="Note 3 4 11" xfId="1431"/>
    <cellStyle name="Note 3 4 11 2" xfId="3941"/>
    <cellStyle name="Note 3 4 11 2 2" xfId="3942"/>
    <cellStyle name="Note 3 4 12" xfId="3943"/>
    <cellStyle name="Note 3 4 12 2" xfId="3944"/>
    <cellStyle name="Note 3 4 2" xfId="89"/>
    <cellStyle name="Note 3 4 2 10" xfId="1425"/>
    <cellStyle name="Note 3 4 2 10 2" xfId="3945"/>
    <cellStyle name="Note 3 4 2 10 2 2" xfId="3946"/>
    <cellStyle name="Note 3 4 2 11" xfId="3947"/>
    <cellStyle name="Note 3 4 2 11 2" xfId="3948"/>
    <cellStyle name="Note 3 4 2 2" xfId="608"/>
    <cellStyle name="Note 3 4 2 2 2" xfId="1093"/>
    <cellStyle name="Note 3 4 2 2 2 2" xfId="3949"/>
    <cellStyle name="Note 3 4 2 2 2 2 2" xfId="3950"/>
    <cellStyle name="Note 3 4 2 2 2 3" xfId="3951"/>
    <cellStyle name="Note 3 4 2 2 3" xfId="1499"/>
    <cellStyle name="Note 3 4 2 2 3 2" xfId="3952"/>
    <cellStyle name="Note 3 4 2 2 3 2 2" xfId="3953"/>
    <cellStyle name="Note 3 4 2 2 4" xfId="3954"/>
    <cellStyle name="Note 3 4 2 2 4 2" xfId="3955"/>
    <cellStyle name="Note 3 4 2 3" xfId="581"/>
    <cellStyle name="Note 3 4 2 3 2" xfId="1066"/>
    <cellStyle name="Note 3 4 2 3 2 2" xfId="3956"/>
    <cellStyle name="Note 3 4 2 3 2 2 2" xfId="3957"/>
    <cellStyle name="Note 3 4 2 3 2 3" xfId="3958"/>
    <cellStyle name="Note 3 4 2 3 3" xfId="1472"/>
    <cellStyle name="Note 3 4 2 3 3 2" xfId="3959"/>
    <cellStyle name="Note 3 4 2 3 3 2 2" xfId="3960"/>
    <cellStyle name="Note 3 4 2 3 4" xfId="3961"/>
    <cellStyle name="Note 3 4 2 3 4 2" xfId="3962"/>
    <cellStyle name="Note 3 4 2 4" xfId="736"/>
    <cellStyle name="Note 3 4 2 4 2" xfId="1221"/>
    <cellStyle name="Note 3 4 2 4 2 2" xfId="3963"/>
    <cellStyle name="Note 3 4 2 4 2 2 2" xfId="3964"/>
    <cellStyle name="Note 3 4 2 4 2 3" xfId="3965"/>
    <cellStyle name="Note 3 4 2 4 3" xfId="1627"/>
    <cellStyle name="Note 3 4 2 4 3 2" xfId="3966"/>
    <cellStyle name="Note 3 4 2 4 3 2 2" xfId="3967"/>
    <cellStyle name="Note 3 4 2 4 4" xfId="3968"/>
    <cellStyle name="Note 3 4 2 4 4 2" xfId="3969"/>
    <cellStyle name="Note 3 4 2 5" xfId="651"/>
    <cellStyle name="Note 3 4 2 5 2" xfId="1136"/>
    <cellStyle name="Note 3 4 2 5 2 2" xfId="3970"/>
    <cellStyle name="Note 3 4 2 5 2 2 2" xfId="3971"/>
    <cellStyle name="Note 3 4 2 5 2 3" xfId="3972"/>
    <cellStyle name="Note 3 4 2 5 3" xfId="1542"/>
    <cellStyle name="Note 3 4 2 5 3 2" xfId="3973"/>
    <cellStyle name="Note 3 4 2 5 3 2 2" xfId="3974"/>
    <cellStyle name="Note 3 4 2 5 4" xfId="3975"/>
    <cellStyle name="Note 3 4 2 5 4 2" xfId="3976"/>
    <cellStyle name="Note 3 4 2 6" xfId="737"/>
    <cellStyle name="Note 3 4 2 6 2" xfId="1222"/>
    <cellStyle name="Note 3 4 2 6 2 2" xfId="3977"/>
    <cellStyle name="Note 3 4 2 6 2 2 2" xfId="3978"/>
    <cellStyle name="Note 3 4 2 6 2 3" xfId="3979"/>
    <cellStyle name="Note 3 4 2 6 3" xfId="1628"/>
    <cellStyle name="Note 3 4 2 6 3 2" xfId="3980"/>
    <cellStyle name="Note 3 4 2 6 3 2 2" xfId="3981"/>
    <cellStyle name="Note 3 4 2 6 4" xfId="3982"/>
    <cellStyle name="Note 3 4 2 6 4 2" xfId="3983"/>
    <cellStyle name="Note 3 4 2 7" xfId="606"/>
    <cellStyle name="Note 3 4 2 7 2" xfId="1091"/>
    <cellStyle name="Note 3 4 2 7 2 2" xfId="3984"/>
    <cellStyle name="Note 3 4 2 7 2 2 2" xfId="3985"/>
    <cellStyle name="Note 3 4 2 7 2 3" xfId="3986"/>
    <cellStyle name="Note 3 4 2 7 3" xfId="1497"/>
    <cellStyle name="Note 3 4 2 7 3 2" xfId="3987"/>
    <cellStyle name="Note 3 4 2 7 3 2 2" xfId="3988"/>
    <cellStyle name="Note 3 4 2 7 4" xfId="3989"/>
    <cellStyle name="Note 3 4 2 7 4 2" xfId="3990"/>
    <cellStyle name="Note 3 4 2 8" xfId="961"/>
    <cellStyle name="Note 3 4 2 8 2" xfId="1809"/>
    <cellStyle name="Note 3 4 2 8 2 2" xfId="3991"/>
    <cellStyle name="Note 3 4 2 8 2 2 2" xfId="3992"/>
    <cellStyle name="Note 3 4 2 8 3" xfId="3993"/>
    <cellStyle name="Note 3 4 2 8 3 2" xfId="3994"/>
    <cellStyle name="Note 3 4 2 9" xfId="1006"/>
    <cellStyle name="Note 3 4 2 9 2" xfId="3995"/>
    <cellStyle name="Note 3 4 2 9 2 2" xfId="3996"/>
    <cellStyle name="Note 3 4 2 9 3" xfId="3997"/>
    <cellStyle name="Note 3 4 3" xfId="711"/>
    <cellStyle name="Note 3 4 3 2" xfId="1196"/>
    <cellStyle name="Note 3 4 3 2 2" xfId="3998"/>
    <cellStyle name="Note 3 4 3 2 2 2" xfId="3999"/>
    <cellStyle name="Note 3 4 3 2 3" xfId="4000"/>
    <cellStyle name="Note 3 4 3 3" xfId="1602"/>
    <cellStyle name="Note 3 4 3 3 2" xfId="4001"/>
    <cellStyle name="Note 3 4 3 3 2 2" xfId="4002"/>
    <cellStyle name="Note 3 4 3 4" xfId="4003"/>
    <cellStyle name="Note 3 4 3 4 2" xfId="4004"/>
    <cellStyle name="Note 3 4 4" xfId="741"/>
    <cellStyle name="Note 3 4 4 2" xfId="1226"/>
    <cellStyle name="Note 3 4 4 2 2" xfId="4005"/>
    <cellStyle name="Note 3 4 4 2 2 2" xfId="4006"/>
    <cellStyle name="Note 3 4 4 2 3" xfId="4007"/>
    <cellStyle name="Note 3 4 4 3" xfId="1632"/>
    <cellStyle name="Note 3 4 4 3 2" xfId="4008"/>
    <cellStyle name="Note 3 4 4 3 2 2" xfId="4009"/>
    <cellStyle name="Note 3 4 4 4" xfId="4010"/>
    <cellStyle name="Note 3 4 4 4 2" xfId="4011"/>
    <cellStyle name="Note 3 4 5" xfId="640"/>
    <cellStyle name="Note 3 4 5 2" xfId="1125"/>
    <cellStyle name="Note 3 4 5 2 2" xfId="4012"/>
    <cellStyle name="Note 3 4 5 2 2 2" xfId="4013"/>
    <cellStyle name="Note 3 4 5 2 3" xfId="4014"/>
    <cellStyle name="Note 3 4 5 3" xfId="1531"/>
    <cellStyle name="Note 3 4 5 3 2" xfId="4015"/>
    <cellStyle name="Note 3 4 5 3 2 2" xfId="4016"/>
    <cellStyle name="Note 3 4 5 4" xfId="4017"/>
    <cellStyle name="Note 3 4 5 4 2" xfId="4018"/>
    <cellStyle name="Note 3 4 6" xfId="615"/>
    <cellStyle name="Note 3 4 6 2" xfId="1100"/>
    <cellStyle name="Note 3 4 6 2 2" xfId="4019"/>
    <cellStyle name="Note 3 4 6 2 2 2" xfId="4020"/>
    <cellStyle name="Note 3 4 6 2 3" xfId="4021"/>
    <cellStyle name="Note 3 4 6 3" xfId="1506"/>
    <cellStyle name="Note 3 4 6 3 2" xfId="4022"/>
    <cellStyle name="Note 3 4 6 3 2 2" xfId="4023"/>
    <cellStyle name="Note 3 4 6 4" xfId="4024"/>
    <cellStyle name="Note 3 4 6 4 2" xfId="4025"/>
    <cellStyle name="Note 3 4 7" xfId="812"/>
    <cellStyle name="Note 3 4 7 2" xfId="1297"/>
    <cellStyle name="Note 3 4 7 2 2" xfId="4026"/>
    <cellStyle name="Note 3 4 7 2 2 2" xfId="4027"/>
    <cellStyle name="Note 3 4 7 2 3" xfId="4028"/>
    <cellStyle name="Note 3 4 7 3" xfId="1703"/>
    <cellStyle name="Note 3 4 7 3 2" xfId="4029"/>
    <cellStyle name="Note 3 4 7 3 2 2" xfId="4030"/>
    <cellStyle name="Note 3 4 7 4" xfId="4031"/>
    <cellStyle name="Note 3 4 7 4 2" xfId="4032"/>
    <cellStyle name="Note 3 4 8" xfId="854"/>
    <cellStyle name="Note 3 4 8 2" xfId="1339"/>
    <cellStyle name="Note 3 4 8 2 2" xfId="4033"/>
    <cellStyle name="Note 3 4 8 2 2 2" xfId="4034"/>
    <cellStyle name="Note 3 4 8 2 3" xfId="4035"/>
    <cellStyle name="Note 3 4 8 3" xfId="1745"/>
    <cellStyle name="Note 3 4 8 3 2" xfId="4036"/>
    <cellStyle name="Note 3 4 8 3 2 2" xfId="4037"/>
    <cellStyle name="Note 3 4 8 4" xfId="4038"/>
    <cellStyle name="Note 3 4 8 4 2" xfId="4039"/>
    <cellStyle name="Note 3 4 9" xfId="962"/>
    <cellStyle name="Note 3 4 9 2" xfId="1810"/>
    <cellStyle name="Note 3 4 9 2 2" xfId="4040"/>
    <cellStyle name="Note 3 4 9 2 2 2" xfId="4041"/>
    <cellStyle name="Note 3 4 9 3" xfId="4042"/>
    <cellStyle name="Note 3 4 9 3 2" xfId="4043"/>
    <cellStyle name="Note 3 5" xfId="513"/>
    <cellStyle name="Note 3 5 10" xfId="1452"/>
    <cellStyle name="Note 3 5 10 2" xfId="4044"/>
    <cellStyle name="Note 3 5 10 2 2" xfId="4045"/>
    <cellStyle name="Note 3 5 11" xfId="4046"/>
    <cellStyle name="Note 3 5 11 2" xfId="4047"/>
    <cellStyle name="Note 3 5 2" xfId="726"/>
    <cellStyle name="Note 3 5 2 2" xfId="1211"/>
    <cellStyle name="Note 3 5 2 2 2" xfId="4048"/>
    <cellStyle name="Note 3 5 2 2 2 2" xfId="4049"/>
    <cellStyle name="Note 3 5 2 2 3" xfId="4050"/>
    <cellStyle name="Note 3 5 2 3" xfId="1617"/>
    <cellStyle name="Note 3 5 2 3 2" xfId="4051"/>
    <cellStyle name="Note 3 5 2 3 2 2" xfId="4052"/>
    <cellStyle name="Note 3 5 2 4" xfId="4053"/>
    <cellStyle name="Note 3 5 2 4 2" xfId="4054"/>
    <cellStyle name="Note 3 5 3" xfId="762"/>
    <cellStyle name="Note 3 5 3 2" xfId="1247"/>
    <cellStyle name="Note 3 5 3 2 2" xfId="4055"/>
    <cellStyle name="Note 3 5 3 2 2 2" xfId="4056"/>
    <cellStyle name="Note 3 5 3 2 3" xfId="4057"/>
    <cellStyle name="Note 3 5 3 3" xfId="1653"/>
    <cellStyle name="Note 3 5 3 3 2" xfId="4058"/>
    <cellStyle name="Note 3 5 3 3 2 2" xfId="4059"/>
    <cellStyle name="Note 3 5 3 4" xfId="4060"/>
    <cellStyle name="Note 3 5 3 4 2" xfId="4061"/>
    <cellStyle name="Note 3 5 4" xfId="629"/>
    <cellStyle name="Note 3 5 4 2" xfId="1114"/>
    <cellStyle name="Note 3 5 4 2 2" xfId="4062"/>
    <cellStyle name="Note 3 5 4 2 2 2" xfId="4063"/>
    <cellStyle name="Note 3 5 4 2 3" xfId="4064"/>
    <cellStyle name="Note 3 5 4 3" xfId="1520"/>
    <cellStyle name="Note 3 5 4 3 2" xfId="4065"/>
    <cellStyle name="Note 3 5 4 3 2 2" xfId="4066"/>
    <cellStyle name="Note 3 5 4 4" xfId="4067"/>
    <cellStyle name="Note 3 5 4 4 2" xfId="4068"/>
    <cellStyle name="Note 3 5 5" xfId="657"/>
    <cellStyle name="Note 3 5 5 2" xfId="1142"/>
    <cellStyle name="Note 3 5 5 2 2" xfId="4069"/>
    <cellStyle name="Note 3 5 5 2 2 2" xfId="4070"/>
    <cellStyle name="Note 3 5 5 2 3" xfId="4071"/>
    <cellStyle name="Note 3 5 5 3" xfId="1548"/>
    <cellStyle name="Note 3 5 5 3 2" xfId="4072"/>
    <cellStyle name="Note 3 5 5 3 2 2" xfId="4073"/>
    <cellStyle name="Note 3 5 5 4" xfId="4074"/>
    <cellStyle name="Note 3 5 5 4 2" xfId="4075"/>
    <cellStyle name="Note 3 5 6" xfId="833"/>
    <cellStyle name="Note 3 5 6 2" xfId="1318"/>
    <cellStyle name="Note 3 5 6 2 2" xfId="4076"/>
    <cellStyle name="Note 3 5 6 2 2 2" xfId="4077"/>
    <cellStyle name="Note 3 5 6 2 3" xfId="4078"/>
    <cellStyle name="Note 3 5 6 3" xfId="1724"/>
    <cellStyle name="Note 3 5 6 3 2" xfId="4079"/>
    <cellStyle name="Note 3 5 6 3 2 2" xfId="4080"/>
    <cellStyle name="Note 3 5 6 4" xfId="4081"/>
    <cellStyle name="Note 3 5 6 4 2" xfId="4082"/>
    <cellStyle name="Note 3 5 7" xfId="875"/>
    <cellStyle name="Note 3 5 7 2" xfId="1360"/>
    <cellStyle name="Note 3 5 7 2 2" xfId="4083"/>
    <cellStyle name="Note 3 5 7 2 2 2" xfId="4084"/>
    <cellStyle name="Note 3 5 7 2 3" xfId="4085"/>
    <cellStyle name="Note 3 5 7 3" xfId="1766"/>
    <cellStyle name="Note 3 5 7 3 2" xfId="4086"/>
    <cellStyle name="Note 3 5 7 3 2 2" xfId="4087"/>
    <cellStyle name="Note 3 5 7 4" xfId="4088"/>
    <cellStyle name="Note 3 5 7 4 2" xfId="4089"/>
    <cellStyle name="Note 3 5 8" xfId="963"/>
    <cellStyle name="Note 3 5 8 2" xfId="1811"/>
    <cellStyle name="Note 3 5 8 2 2" xfId="4090"/>
    <cellStyle name="Note 3 5 8 2 2 2" xfId="4091"/>
    <cellStyle name="Note 3 5 8 3" xfId="4092"/>
    <cellStyle name="Note 3 5 8 3 2" xfId="4093"/>
    <cellStyle name="Note 3 5 9" xfId="1045"/>
    <cellStyle name="Note 3 5 9 2" xfId="4094"/>
    <cellStyle name="Note 3 5 9 2 2" xfId="4095"/>
    <cellStyle name="Note 3 5 9 3" xfId="4096"/>
    <cellStyle name="Note 3 6" xfId="700"/>
    <cellStyle name="Note 3 6 2" xfId="1185"/>
    <cellStyle name="Note 3 6 2 2" xfId="4097"/>
    <cellStyle name="Note 3 6 2 2 2" xfId="4098"/>
    <cellStyle name="Note 3 6 2 3" xfId="4099"/>
    <cellStyle name="Note 3 6 3" xfId="1591"/>
    <cellStyle name="Note 3 6 3 2" xfId="4100"/>
    <cellStyle name="Note 3 6 3 2 2" xfId="4101"/>
    <cellStyle name="Note 3 6 4" xfId="4102"/>
    <cellStyle name="Note 3 6 4 2" xfId="4103"/>
    <cellStyle name="Note 3 7" xfId="618"/>
    <cellStyle name="Note 3 7 2" xfId="1103"/>
    <cellStyle name="Note 3 7 2 2" xfId="4104"/>
    <cellStyle name="Note 3 7 2 2 2" xfId="4105"/>
    <cellStyle name="Note 3 7 2 3" xfId="4106"/>
    <cellStyle name="Note 3 7 3" xfId="1509"/>
    <cellStyle name="Note 3 7 3 2" xfId="4107"/>
    <cellStyle name="Note 3 7 3 2 2" xfId="4108"/>
    <cellStyle name="Note 3 7 4" xfId="4109"/>
    <cellStyle name="Note 3 7 4 2" xfId="4110"/>
    <cellStyle name="Note 3 8" xfId="647"/>
    <cellStyle name="Note 3 8 2" xfId="1132"/>
    <cellStyle name="Note 3 8 2 2" xfId="4111"/>
    <cellStyle name="Note 3 8 2 2 2" xfId="4112"/>
    <cellStyle name="Note 3 8 2 3" xfId="4113"/>
    <cellStyle name="Note 3 8 3" xfId="1538"/>
    <cellStyle name="Note 3 8 3 2" xfId="4114"/>
    <cellStyle name="Note 3 8 3 2 2" xfId="4115"/>
    <cellStyle name="Note 3 8 4" xfId="4116"/>
    <cellStyle name="Note 3 8 4 2" xfId="4117"/>
    <cellStyle name="Note 3 9" xfId="586"/>
    <cellStyle name="Note 3 9 2" xfId="1071"/>
    <cellStyle name="Note 3 9 2 2" xfId="4118"/>
    <cellStyle name="Note 3 9 2 2 2" xfId="4119"/>
    <cellStyle name="Note 3 9 2 3" xfId="4120"/>
    <cellStyle name="Note 3 9 3" xfId="1477"/>
    <cellStyle name="Note 3 9 3 2" xfId="4121"/>
    <cellStyle name="Note 3 9 3 2 2" xfId="4122"/>
    <cellStyle name="Note 3 9 4" xfId="4123"/>
    <cellStyle name="Note 3 9 4 2" xfId="4124"/>
    <cellStyle name="Note 4" xfId="1867"/>
    <cellStyle name="Note 4 2" xfId="4125"/>
    <cellStyle name="Note 5" xfId="4126"/>
    <cellStyle name="Output" xfId="894" builtinId="21" customBuiltin="1"/>
    <cellStyle name="Output 2" xfId="61"/>
    <cellStyle name="Output 2 10" xfId="679"/>
    <cellStyle name="Output 2 10 2" xfId="1164"/>
    <cellStyle name="Output 2 10 2 2" xfId="4127"/>
    <cellStyle name="Output 2 10 2 2 2" xfId="4128"/>
    <cellStyle name="Output 2 10 2 3" xfId="4129"/>
    <cellStyle name="Output 2 10 3" xfId="1570"/>
    <cellStyle name="Output 2 10 3 2" xfId="4130"/>
    <cellStyle name="Output 2 10 3 2 2" xfId="4131"/>
    <cellStyle name="Output 2 10 4" xfId="4132"/>
    <cellStyle name="Output 2 10 4 2" xfId="4133"/>
    <cellStyle name="Output 2 11" xfId="964"/>
    <cellStyle name="Output 2 11 2" xfId="1812"/>
    <cellStyle name="Output 2 11 2 2" xfId="4134"/>
    <cellStyle name="Output 2 11 2 2 2" xfId="4135"/>
    <cellStyle name="Output 2 11 3" xfId="4136"/>
    <cellStyle name="Output 2 11 3 2" xfId="4137"/>
    <cellStyle name="Output 2 12" xfId="999"/>
    <cellStyle name="Output 2 12 2" xfId="4138"/>
    <cellStyle name="Output 2 12 2 2" xfId="4139"/>
    <cellStyle name="Output 2 12 3" xfId="4140"/>
    <cellStyle name="Output 2 13" xfId="1013"/>
    <cellStyle name="Output 2 13 2" xfId="4141"/>
    <cellStyle name="Output 2 13 2 2" xfId="4142"/>
    <cellStyle name="Output 2 14" xfId="4143"/>
    <cellStyle name="Output 2 14 2" xfId="4144"/>
    <cellStyle name="Output 2 15" xfId="4145"/>
    <cellStyle name="Output 2 16" xfId="4146"/>
    <cellStyle name="Output 2 2" xfId="83"/>
    <cellStyle name="Output 2 2 10" xfId="1004"/>
    <cellStyle name="Output 2 2 10 2" xfId="4147"/>
    <cellStyle name="Output 2 2 10 2 2" xfId="4148"/>
    <cellStyle name="Output 2 2 10 3" xfId="4149"/>
    <cellStyle name="Output 2 2 11" xfId="993"/>
    <cellStyle name="Output 2 2 11 2" xfId="4150"/>
    <cellStyle name="Output 2 2 11 2 2" xfId="4151"/>
    <cellStyle name="Output 2 2 12" xfId="4152"/>
    <cellStyle name="Output 2 2 12 2" xfId="4153"/>
    <cellStyle name="Output 2 2 2" xfId="490"/>
    <cellStyle name="Output 2 2 2 10" xfId="1429"/>
    <cellStyle name="Output 2 2 2 10 2" xfId="4154"/>
    <cellStyle name="Output 2 2 2 10 2 2" xfId="4155"/>
    <cellStyle name="Output 2 2 2 11" xfId="4156"/>
    <cellStyle name="Output 2 2 2 11 2" xfId="4157"/>
    <cellStyle name="Output 2 2 2 2" xfId="579"/>
    <cellStyle name="Output 2 2 2 2 2" xfId="1064"/>
    <cellStyle name="Output 2 2 2 2 2 2" xfId="4158"/>
    <cellStyle name="Output 2 2 2 2 2 2 2" xfId="4159"/>
    <cellStyle name="Output 2 2 2 2 2 3" xfId="4160"/>
    <cellStyle name="Output 2 2 2 2 3" xfId="1470"/>
    <cellStyle name="Output 2 2 2 2 3 2" xfId="4161"/>
    <cellStyle name="Output 2 2 2 2 3 2 2" xfId="4162"/>
    <cellStyle name="Output 2 2 2 2 4" xfId="4163"/>
    <cellStyle name="Output 2 2 2 2 4 2" xfId="4164"/>
    <cellStyle name="Output 2 2 2 3" xfId="739"/>
    <cellStyle name="Output 2 2 2 3 2" xfId="1224"/>
    <cellStyle name="Output 2 2 2 3 2 2" xfId="4165"/>
    <cellStyle name="Output 2 2 2 3 2 2 2" xfId="4166"/>
    <cellStyle name="Output 2 2 2 3 2 3" xfId="4167"/>
    <cellStyle name="Output 2 2 2 3 3" xfId="1630"/>
    <cellStyle name="Output 2 2 2 3 3 2" xfId="4168"/>
    <cellStyle name="Output 2 2 2 3 3 2 2" xfId="4169"/>
    <cellStyle name="Output 2 2 2 3 4" xfId="4170"/>
    <cellStyle name="Output 2 2 2 3 4 2" xfId="4171"/>
    <cellStyle name="Output 2 2 2 4" xfId="641"/>
    <cellStyle name="Output 2 2 2 4 2" xfId="1126"/>
    <cellStyle name="Output 2 2 2 4 2 2" xfId="4172"/>
    <cellStyle name="Output 2 2 2 4 2 2 2" xfId="4173"/>
    <cellStyle name="Output 2 2 2 4 2 3" xfId="4174"/>
    <cellStyle name="Output 2 2 2 4 3" xfId="1532"/>
    <cellStyle name="Output 2 2 2 4 3 2" xfId="4175"/>
    <cellStyle name="Output 2 2 2 4 3 2 2" xfId="4176"/>
    <cellStyle name="Output 2 2 2 4 4" xfId="4177"/>
    <cellStyle name="Output 2 2 2 4 4 2" xfId="4178"/>
    <cellStyle name="Output 2 2 2 5" xfId="616"/>
    <cellStyle name="Output 2 2 2 5 2" xfId="1101"/>
    <cellStyle name="Output 2 2 2 5 2 2" xfId="4179"/>
    <cellStyle name="Output 2 2 2 5 2 2 2" xfId="4180"/>
    <cellStyle name="Output 2 2 2 5 2 3" xfId="4181"/>
    <cellStyle name="Output 2 2 2 5 3" xfId="1507"/>
    <cellStyle name="Output 2 2 2 5 3 2" xfId="4182"/>
    <cellStyle name="Output 2 2 2 5 3 2 2" xfId="4183"/>
    <cellStyle name="Output 2 2 2 5 4" xfId="4184"/>
    <cellStyle name="Output 2 2 2 5 4 2" xfId="4185"/>
    <cellStyle name="Output 2 2 2 6" xfId="810"/>
    <cellStyle name="Output 2 2 2 6 2" xfId="1295"/>
    <cellStyle name="Output 2 2 2 6 2 2" xfId="4186"/>
    <cellStyle name="Output 2 2 2 6 2 2 2" xfId="4187"/>
    <cellStyle name="Output 2 2 2 6 2 3" xfId="4188"/>
    <cellStyle name="Output 2 2 2 6 3" xfId="1701"/>
    <cellStyle name="Output 2 2 2 6 3 2" xfId="4189"/>
    <cellStyle name="Output 2 2 2 6 3 2 2" xfId="4190"/>
    <cellStyle name="Output 2 2 2 6 4" xfId="4191"/>
    <cellStyle name="Output 2 2 2 6 4 2" xfId="4192"/>
    <cellStyle name="Output 2 2 2 7" xfId="852"/>
    <cellStyle name="Output 2 2 2 7 2" xfId="1337"/>
    <cellStyle name="Output 2 2 2 7 2 2" xfId="4193"/>
    <cellStyle name="Output 2 2 2 7 2 2 2" xfId="4194"/>
    <cellStyle name="Output 2 2 2 7 2 3" xfId="4195"/>
    <cellStyle name="Output 2 2 2 7 3" xfId="1743"/>
    <cellStyle name="Output 2 2 2 7 3 2" xfId="4196"/>
    <cellStyle name="Output 2 2 2 7 3 2 2" xfId="4197"/>
    <cellStyle name="Output 2 2 2 7 4" xfId="4198"/>
    <cellStyle name="Output 2 2 2 7 4 2" xfId="4199"/>
    <cellStyle name="Output 2 2 2 8" xfId="965"/>
    <cellStyle name="Output 2 2 2 8 2" xfId="1813"/>
    <cellStyle name="Output 2 2 2 8 2 2" xfId="4200"/>
    <cellStyle name="Output 2 2 2 8 2 2 2" xfId="4201"/>
    <cellStyle name="Output 2 2 2 8 3" xfId="4202"/>
    <cellStyle name="Output 2 2 2 8 3 2" xfId="4203"/>
    <cellStyle name="Output 2 2 2 9" xfId="1022"/>
    <cellStyle name="Output 2 2 2 9 2" xfId="4204"/>
    <cellStyle name="Output 2 2 2 9 2 2" xfId="4205"/>
    <cellStyle name="Output 2 2 2 9 3" xfId="4206"/>
    <cellStyle name="Output 2 2 3" xfId="93"/>
    <cellStyle name="Output 2 2 3 10" xfId="1427"/>
    <cellStyle name="Output 2 2 3 10 2" xfId="4207"/>
    <cellStyle name="Output 2 2 3 10 2 2" xfId="4208"/>
    <cellStyle name="Output 2 2 3 11" xfId="4209"/>
    <cellStyle name="Output 2 2 3 11 2" xfId="4210"/>
    <cellStyle name="Output 2 2 3 2" xfId="610"/>
    <cellStyle name="Output 2 2 3 2 2" xfId="1095"/>
    <cellStyle name="Output 2 2 3 2 2 2" xfId="4211"/>
    <cellStyle name="Output 2 2 3 2 2 2 2" xfId="4212"/>
    <cellStyle name="Output 2 2 3 2 2 3" xfId="4213"/>
    <cellStyle name="Output 2 2 3 2 3" xfId="1501"/>
    <cellStyle name="Output 2 2 3 2 3 2" xfId="4214"/>
    <cellStyle name="Output 2 2 3 2 3 2 2" xfId="4215"/>
    <cellStyle name="Output 2 2 3 2 4" xfId="4216"/>
    <cellStyle name="Output 2 2 3 2 4 2" xfId="4217"/>
    <cellStyle name="Output 2 2 3 3" xfId="682"/>
    <cellStyle name="Output 2 2 3 3 2" xfId="1167"/>
    <cellStyle name="Output 2 2 3 3 2 2" xfId="4218"/>
    <cellStyle name="Output 2 2 3 3 2 2 2" xfId="4219"/>
    <cellStyle name="Output 2 2 3 3 2 3" xfId="4220"/>
    <cellStyle name="Output 2 2 3 3 3" xfId="1573"/>
    <cellStyle name="Output 2 2 3 3 3 2" xfId="4221"/>
    <cellStyle name="Output 2 2 3 3 3 2 2" xfId="4222"/>
    <cellStyle name="Output 2 2 3 3 4" xfId="4223"/>
    <cellStyle name="Output 2 2 3 3 4 2" xfId="4224"/>
    <cellStyle name="Output 2 2 3 4" xfId="676"/>
    <cellStyle name="Output 2 2 3 4 2" xfId="1161"/>
    <cellStyle name="Output 2 2 3 4 2 2" xfId="4225"/>
    <cellStyle name="Output 2 2 3 4 2 2 2" xfId="4226"/>
    <cellStyle name="Output 2 2 3 4 2 3" xfId="4227"/>
    <cellStyle name="Output 2 2 3 4 3" xfId="1567"/>
    <cellStyle name="Output 2 2 3 4 3 2" xfId="4228"/>
    <cellStyle name="Output 2 2 3 4 3 2 2" xfId="4229"/>
    <cellStyle name="Output 2 2 3 4 4" xfId="4230"/>
    <cellStyle name="Output 2 2 3 4 4 2" xfId="4231"/>
    <cellStyle name="Output 2 2 3 5" xfId="625"/>
    <cellStyle name="Output 2 2 3 5 2" xfId="1110"/>
    <cellStyle name="Output 2 2 3 5 2 2" xfId="4232"/>
    <cellStyle name="Output 2 2 3 5 2 2 2" xfId="4233"/>
    <cellStyle name="Output 2 2 3 5 2 3" xfId="4234"/>
    <cellStyle name="Output 2 2 3 5 3" xfId="1516"/>
    <cellStyle name="Output 2 2 3 5 3 2" xfId="4235"/>
    <cellStyle name="Output 2 2 3 5 3 2 2" xfId="4236"/>
    <cellStyle name="Output 2 2 3 5 4" xfId="4237"/>
    <cellStyle name="Output 2 2 3 5 4 2" xfId="4238"/>
    <cellStyle name="Output 2 2 3 6" xfId="626"/>
    <cellStyle name="Output 2 2 3 6 2" xfId="1111"/>
    <cellStyle name="Output 2 2 3 6 2 2" xfId="4239"/>
    <cellStyle name="Output 2 2 3 6 2 2 2" xfId="4240"/>
    <cellStyle name="Output 2 2 3 6 2 3" xfId="4241"/>
    <cellStyle name="Output 2 2 3 6 3" xfId="1517"/>
    <cellStyle name="Output 2 2 3 6 3 2" xfId="4242"/>
    <cellStyle name="Output 2 2 3 6 3 2 2" xfId="4243"/>
    <cellStyle name="Output 2 2 3 6 4" xfId="4244"/>
    <cellStyle name="Output 2 2 3 6 4 2" xfId="4245"/>
    <cellStyle name="Output 2 2 3 7" xfId="650"/>
    <cellStyle name="Output 2 2 3 7 2" xfId="1135"/>
    <cellStyle name="Output 2 2 3 7 2 2" xfId="4246"/>
    <cellStyle name="Output 2 2 3 7 2 2 2" xfId="4247"/>
    <cellStyle name="Output 2 2 3 7 2 3" xfId="4248"/>
    <cellStyle name="Output 2 2 3 7 3" xfId="1541"/>
    <cellStyle name="Output 2 2 3 7 3 2" xfId="4249"/>
    <cellStyle name="Output 2 2 3 7 3 2 2" xfId="4250"/>
    <cellStyle name="Output 2 2 3 7 4" xfId="4251"/>
    <cellStyle name="Output 2 2 3 7 4 2" xfId="4252"/>
    <cellStyle name="Output 2 2 3 8" xfId="966"/>
    <cellStyle name="Output 2 2 3 8 2" xfId="1814"/>
    <cellStyle name="Output 2 2 3 8 2 2" xfId="4253"/>
    <cellStyle name="Output 2 2 3 8 2 2 2" xfId="4254"/>
    <cellStyle name="Output 2 2 3 8 3" xfId="4255"/>
    <cellStyle name="Output 2 2 3 8 3 2" xfId="4256"/>
    <cellStyle name="Output 2 2 3 9" xfId="1008"/>
    <cellStyle name="Output 2 2 3 9 2" xfId="4257"/>
    <cellStyle name="Output 2 2 3 9 2 2" xfId="4258"/>
    <cellStyle name="Output 2 2 3 9 3" xfId="4259"/>
    <cellStyle name="Output 2 2 4" xfId="686"/>
    <cellStyle name="Output 2 2 4 2" xfId="1171"/>
    <cellStyle name="Output 2 2 4 2 2" xfId="4260"/>
    <cellStyle name="Output 2 2 4 2 2 2" xfId="4261"/>
    <cellStyle name="Output 2 2 4 2 3" xfId="4262"/>
    <cellStyle name="Output 2 2 4 3" xfId="1577"/>
    <cellStyle name="Output 2 2 4 3 2" xfId="4263"/>
    <cellStyle name="Output 2 2 4 3 2 2" xfId="4264"/>
    <cellStyle name="Output 2 2 4 4" xfId="4265"/>
    <cellStyle name="Output 2 2 4 4 2" xfId="4266"/>
    <cellStyle name="Output 2 2 5" xfId="677"/>
    <cellStyle name="Output 2 2 5 2" xfId="1162"/>
    <cellStyle name="Output 2 2 5 2 2" xfId="4267"/>
    <cellStyle name="Output 2 2 5 2 2 2" xfId="4268"/>
    <cellStyle name="Output 2 2 5 2 3" xfId="4269"/>
    <cellStyle name="Output 2 2 5 3" xfId="1568"/>
    <cellStyle name="Output 2 2 5 3 2" xfId="4270"/>
    <cellStyle name="Output 2 2 5 3 2 2" xfId="4271"/>
    <cellStyle name="Output 2 2 5 4" xfId="4272"/>
    <cellStyle name="Output 2 2 5 4 2" xfId="4273"/>
    <cellStyle name="Output 2 2 6" xfId="707"/>
    <cellStyle name="Output 2 2 6 2" xfId="1192"/>
    <cellStyle name="Output 2 2 6 2 2" xfId="4274"/>
    <cellStyle name="Output 2 2 6 2 2 2" xfId="4275"/>
    <cellStyle name="Output 2 2 6 2 3" xfId="4276"/>
    <cellStyle name="Output 2 2 6 3" xfId="1598"/>
    <cellStyle name="Output 2 2 6 3 2" xfId="4277"/>
    <cellStyle name="Output 2 2 6 3 2 2" xfId="4278"/>
    <cellStyle name="Output 2 2 6 4" xfId="4279"/>
    <cellStyle name="Output 2 2 6 4 2" xfId="4280"/>
    <cellStyle name="Output 2 2 7" xfId="670"/>
    <cellStyle name="Output 2 2 7 2" xfId="1155"/>
    <cellStyle name="Output 2 2 7 2 2" xfId="4281"/>
    <cellStyle name="Output 2 2 7 2 2 2" xfId="4282"/>
    <cellStyle name="Output 2 2 7 2 3" xfId="4283"/>
    <cellStyle name="Output 2 2 7 3" xfId="1561"/>
    <cellStyle name="Output 2 2 7 3 2" xfId="4284"/>
    <cellStyle name="Output 2 2 7 3 2 2" xfId="4285"/>
    <cellStyle name="Output 2 2 7 4" xfId="4286"/>
    <cellStyle name="Output 2 2 7 4 2" xfId="4287"/>
    <cellStyle name="Output 2 2 8" xfId="672"/>
    <cellStyle name="Output 2 2 8 2" xfId="1157"/>
    <cellStyle name="Output 2 2 8 2 2" xfId="4288"/>
    <cellStyle name="Output 2 2 8 2 2 2" xfId="4289"/>
    <cellStyle name="Output 2 2 8 2 3" xfId="4290"/>
    <cellStyle name="Output 2 2 8 3" xfId="1563"/>
    <cellStyle name="Output 2 2 8 3 2" xfId="4291"/>
    <cellStyle name="Output 2 2 8 3 2 2" xfId="4292"/>
    <cellStyle name="Output 2 2 8 4" xfId="4293"/>
    <cellStyle name="Output 2 2 8 4 2" xfId="4294"/>
    <cellStyle name="Output 2 2 9" xfId="967"/>
    <cellStyle name="Output 2 2 9 2" xfId="1815"/>
    <cellStyle name="Output 2 2 9 2 2" xfId="4295"/>
    <cellStyle name="Output 2 2 9 2 2 2" xfId="4296"/>
    <cellStyle name="Output 2 2 9 3" xfId="4297"/>
    <cellStyle name="Output 2 2 9 3 2" xfId="4298"/>
    <cellStyle name="Output 2 3" xfId="447"/>
    <cellStyle name="Output 2 3 10" xfId="968"/>
    <cellStyle name="Output 2 3 10 2" xfId="1816"/>
    <cellStyle name="Output 2 3 10 2 2" xfId="4299"/>
    <cellStyle name="Output 2 3 10 2 2 2" xfId="4300"/>
    <cellStyle name="Output 2 3 10 3" xfId="4301"/>
    <cellStyle name="Output 2 3 10 3 2" xfId="4302"/>
    <cellStyle name="Output 2 3 11" xfId="1019"/>
    <cellStyle name="Output 2 3 11 2" xfId="4303"/>
    <cellStyle name="Output 2 3 11 2 2" xfId="4304"/>
    <cellStyle name="Output 2 3 11 3" xfId="4305"/>
    <cellStyle name="Output 2 3 12" xfId="1423"/>
    <cellStyle name="Output 2 3 12 2" xfId="4306"/>
    <cellStyle name="Output 2 3 12 2 2" xfId="4307"/>
    <cellStyle name="Output 2 3 13" xfId="4308"/>
    <cellStyle name="Output 2 3 13 2" xfId="4309"/>
    <cellStyle name="Output 2 3 2" xfId="497"/>
    <cellStyle name="Output 2 3 2 10" xfId="1436"/>
    <cellStyle name="Output 2 3 2 10 2" xfId="4310"/>
    <cellStyle name="Output 2 3 2 10 2 2" xfId="4311"/>
    <cellStyle name="Output 2 3 2 11" xfId="4312"/>
    <cellStyle name="Output 2 3 2 11 2" xfId="4313"/>
    <cellStyle name="Output 2 3 2 2" xfId="714"/>
    <cellStyle name="Output 2 3 2 2 2" xfId="1199"/>
    <cellStyle name="Output 2 3 2 2 2 2" xfId="4314"/>
    <cellStyle name="Output 2 3 2 2 2 2 2" xfId="4315"/>
    <cellStyle name="Output 2 3 2 2 2 3" xfId="4316"/>
    <cellStyle name="Output 2 3 2 2 3" xfId="1605"/>
    <cellStyle name="Output 2 3 2 2 3 2" xfId="4317"/>
    <cellStyle name="Output 2 3 2 2 3 2 2" xfId="4318"/>
    <cellStyle name="Output 2 3 2 2 4" xfId="4319"/>
    <cellStyle name="Output 2 3 2 2 4 2" xfId="4320"/>
    <cellStyle name="Output 2 3 2 3" xfId="746"/>
    <cellStyle name="Output 2 3 2 3 2" xfId="1231"/>
    <cellStyle name="Output 2 3 2 3 2 2" xfId="4321"/>
    <cellStyle name="Output 2 3 2 3 2 2 2" xfId="4322"/>
    <cellStyle name="Output 2 3 2 3 2 3" xfId="4323"/>
    <cellStyle name="Output 2 3 2 3 3" xfId="1637"/>
    <cellStyle name="Output 2 3 2 3 3 2" xfId="4324"/>
    <cellStyle name="Output 2 3 2 3 3 2 2" xfId="4325"/>
    <cellStyle name="Output 2 3 2 3 4" xfId="4326"/>
    <cellStyle name="Output 2 3 2 3 4 2" xfId="4327"/>
    <cellStyle name="Output 2 3 2 4" xfId="772"/>
    <cellStyle name="Output 2 3 2 4 2" xfId="1257"/>
    <cellStyle name="Output 2 3 2 4 2 2" xfId="4328"/>
    <cellStyle name="Output 2 3 2 4 2 2 2" xfId="4329"/>
    <cellStyle name="Output 2 3 2 4 2 3" xfId="4330"/>
    <cellStyle name="Output 2 3 2 4 3" xfId="1663"/>
    <cellStyle name="Output 2 3 2 4 3 2" xfId="4331"/>
    <cellStyle name="Output 2 3 2 4 3 2 2" xfId="4332"/>
    <cellStyle name="Output 2 3 2 4 4" xfId="4333"/>
    <cellStyle name="Output 2 3 2 4 4 2" xfId="4334"/>
    <cellStyle name="Output 2 3 2 5" xfId="592"/>
    <cellStyle name="Output 2 3 2 5 2" xfId="1077"/>
    <cellStyle name="Output 2 3 2 5 2 2" xfId="4335"/>
    <cellStyle name="Output 2 3 2 5 2 2 2" xfId="4336"/>
    <cellStyle name="Output 2 3 2 5 2 3" xfId="4337"/>
    <cellStyle name="Output 2 3 2 5 3" xfId="1483"/>
    <cellStyle name="Output 2 3 2 5 3 2" xfId="4338"/>
    <cellStyle name="Output 2 3 2 5 3 2 2" xfId="4339"/>
    <cellStyle name="Output 2 3 2 5 4" xfId="4340"/>
    <cellStyle name="Output 2 3 2 5 4 2" xfId="4341"/>
    <cellStyle name="Output 2 3 2 6" xfId="817"/>
    <cellStyle name="Output 2 3 2 6 2" xfId="1302"/>
    <cellStyle name="Output 2 3 2 6 2 2" xfId="4342"/>
    <cellStyle name="Output 2 3 2 6 2 2 2" xfId="4343"/>
    <cellStyle name="Output 2 3 2 6 2 3" xfId="4344"/>
    <cellStyle name="Output 2 3 2 6 3" xfId="1708"/>
    <cellStyle name="Output 2 3 2 6 3 2" xfId="4345"/>
    <cellStyle name="Output 2 3 2 6 3 2 2" xfId="4346"/>
    <cellStyle name="Output 2 3 2 6 4" xfId="4347"/>
    <cellStyle name="Output 2 3 2 6 4 2" xfId="4348"/>
    <cellStyle name="Output 2 3 2 7" xfId="859"/>
    <cellStyle name="Output 2 3 2 7 2" xfId="1344"/>
    <cellStyle name="Output 2 3 2 7 2 2" xfId="4349"/>
    <cellStyle name="Output 2 3 2 7 2 2 2" xfId="4350"/>
    <cellStyle name="Output 2 3 2 7 2 3" xfId="4351"/>
    <cellStyle name="Output 2 3 2 7 3" xfId="1750"/>
    <cellStyle name="Output 2 3 2 7 3 2" xfId="4352"/>
    <cellStyle name="Output 2 3 2 7 3 2 2" xfId="4353"/>
    <cellStyle name="Output 2 3 2 7 4" xfId="4354"/>
    <cellStyle name="Output 2 3 2 7 4 2" xfId="4355"/>
    <cellStyle name="Output 2 3 2 8" xfId="969"/>
    <cellStyle name="Output 2 3 2 8 2" xfId="1817"/>
    <cellStyle name="Output 2 3 2 8 2 2" xfId="4356"/>
    <cellStyle name="Output 2 3 2 8 2 2 2" xfId="4357"/>
    <cellStyle name="Output 2 3 2 8 3" xfId="4358"/>
    <cellStyle name="Output 2 3 2 8 3 2" xfId="4359"/>
    <cellStyle name="Output 2 3 2 9" xfId="1029"/>
    <cellStyle name="Output 2 3 2 9 2" xfId="4360"/>
    <cellStyle name="Output 2 3 2 9 2 2" xfId="4361"/>
    <cellStyle name="Output 2 3 2 9 3" xfId="4362"/>
    <cellStyle name="Output 2 3 3" xfId="511"/>
    <cellStyle name="Output 2 3 3 10" xfId="1450"/>
    <cellStyle name="Output 2 3 3 10 2" xfId="4363"/>
    <cellStyle name="Output 2 3 3 10 2 2" xfId="4364"/>
    <cellStyle name="Output 2 3 3 11" xfId="4365"/>
    <cellStyle name="Output 2 3 3 11 2" xfId="4366"/>
    <cellStyle name="Output 2 3 3 2" xfId="724"/>
    <cellStyle name="Output 2 3 3 2 2" xfId="1209"/>
    <cellStyle name="Output 2 3 3 2 2 2" xfId="4367"/>
    <cellStyle name="Output 2 3 3 2 2 2 2" xfId="4368"/>
    <cellStyle name="Output 2 3 3 2 2 3" xfId="4369"/>
    <cellStyle name="Output 2 3 3 2 3" xfId="1615"/>
    <cellStyle name="Output 2 3 3 2 3 2" xfId="4370"/>
    <cellStyle name="Output 2 3 3 2 3 2 2" xfId="4371"/>
    <cellStyle name="Output 2 3 3 2 4" xfId="4372"/>
    <cellStyle name="Output 2 3 3 2 4 2" xfId="4373"/>
    <cellStyle name="Output 2 3 3 3" xfId="760"/>
    <cellStyle name="Output 2 3 3 3 2" xfId="1245"/>
    <cellStyle name="Output 2 3 3 3 2 2" xfId="4374"/>
    <cellStyle name="Output 2 3 3 3 2 2 2" xfId="4375"/>
    <cellStyle name="Output 2 3 3 3 2 3" xfId="4376"/>
    <cellStyle name="Output 2 3 3 3 3" xfId="1651"/>
    <cellStyle name="Output 2 3 3 3 3 2" xfId="4377"/>
    <cellStyle name="Output 2 3 3 3 3 2 2" xfId="4378"/>
    <cellStyle name="Output 2 3 3 3 4" xfId="4379"/>
    <cellStyle name="Output 2 3 3 3 4 2" xfId="4380"/>
    <cellStyle name="Output 2 3 3 4" xfId="631"/>
    <cellStyle name="Output 2 3 3 4 2" xfId="1116"/>
    <cellStyle name="Output 2 3 3 4 2 2" xfId="4381"/>
    <cellStyle name="Output 2 3 3 4 2 2 2" xfId="4382"/>
    <cellStyle name="Output 2 3 3 4 2 3" xfId="4383"/>
    <cellStyle name="Output 2 3 3 4 3" xfId="1522"/>
    <cellStyle name="Output 2 3 3 4 3 2" xfId="4384"/>
    <cellStyle name="Output 2 3 3 4 3 2 2" xfId="4385"/>
    <cellStyle name="Output 2 3 3 4 4" xfId="4386"/>
    <cellStyle name="Output 2 3 3 4 4 2" xfId="4387"/>
    <cellStyle name="Output 2 3 3 5" xfId="658"/>
    <cellStyle name="Output 2 3 3 5 2" xfId="1143"/>
    <cellStyle name="Output 2 3 3 5 2 2" xfId="4388"/>
    <cellStyle name="Output 2 3 3 5 2 2 2" xfId="4389"/>
    <cellStyle name="Output 2 3 3 5 2 3" xfId="4390"/>
    <cellStyle name="Output 2 3 3 5 3" xfId="1549"/>
    <cellStyle name="Output 2 3 3 5 3 2" xfId="4391"/>
    <cellStyle name="Output 2 3 3 5 3 2 2" xfId="4392"/>
    <cellStyle name="Output 2 3 3 5 4" xfId="4393"/>
    <cellStyle name="Output 2 3 3 5 4 2" xfId="4394"/>
    <cellStyle name="Output 2 3 3 6" xfId="831"/>
    <cellStyle name="Output 2 3 3 6 2" xfId="1316"/>
    <cellStyle name="Output 2 3 3 6 2 2" xfId="4395"/>
    <cellStyle name="Output 2 3 3 6 2 2 2" xfId="4396"/>
    <cellStyle name="Output 2 3 3 6 2 3" xfId="4397"/>
    <cellStyle name="Output 2 3 3 6 3" xfId="1722"/>
    <cellStyle name="Output 2 3 3 6 3 2" xfId="4398"/>
    <cellStyle name="Output 2 3 3 6 3 2 2" xfId="4399"/>
    <cellStyle name="Output 2 3 3 6 4" xfId="4400"/>
    <cellStyle name="Output 2 3 3 6 4 2" xfId="4401"/>
    <cellStyle name="Output 2 3 3 7" xfId="873"/>
    <cellStyle name="Output 2 3 3 7 2" xfId="1358"/>
    <cellStyle name="Output 2 3 3 7 2 2" xfId="4402"/>
    <cellStyle name="Output 2 3 3 7 2 2 2" xfId="4403"/>
    <cellStyle name="Output 2 3 3 7 2 3" xfId="4404"/>
    <cellStyle name="Output 2 3 3 7 3" xfId="1764"/>
    <cellStyle name="Output 2 3 3 7 3 2" xfId="4405"/>
    <cellStyle name="Output 2 3 3 7 3 2 2" xfId="4406"/>
    <cellStyle name="Output 2 3 3 7 4" xfId="4407"/>
    <cellStyle name="Output 2 3 3 7 4 2" xfId="4408"/>
    <cellStyle name="Output 2 3 3 8" xfId="970"/>
    <cellStyle name="Output 2 3 3 8 2" xfId="1818"/>
    <cellStyle name="Output 2 3 3 8 2 2" xfId="4409"/>
    <cellStyle name="Output 2 3 3 8 2 2 2" xfId="4410"/>
    <cellStyle name="Output 2 3 3 8 3" xfId="4411"/>
    <cellStyle name="Output 2 3 3 8 3 2" xfId="4412"/>
    <cellStyle name="Output 2 3 3 9" xfId="1043"/>
    <cellStyle name="Output 2 3 3 9 2" xfId="4413"/>
    <cellStyle name="Output 2 3 3 9 2 2" xfId="4414"/>
    <cellStyle name="Output 2 3 3 9 3" xfId="4415"/>
    <cellStyle name="Output 2 3 4" xfId="702"/>
    <cellStyle name="Output 2 3 4 2" xfId="1187"/>
    <cellStyle name="Output 2 3 4 2 2" xfId="4416"/>
    <cellStyle name="Output 2 3 4 2 2 2" xfId="4417"/>
    <cellStyle name="Output 2 3 4 2 3" xfId="4418"/>
    <cellStyle name="Output 2 3 4 3" xfId="1593"/>
    <cellStyle name="Output 2 3 4 3 2" xfId="4419"/>
    <cellStyle name="Output 2 3 4 3 2 2" xfId="4420"/>
    <cellStyle name="Output 2 3 4 4" xfId="4421"/>
    <cellStyle name="Output 2 3 4 4 2" xfId="4422"/>
    <cellStyle name="Output 2 3 5" xfId="617"/>
    <cellStyle name="Output 2 3 5 2" xfId="1102"/>
    <cellStyle name="Output 2 3 5 2 2" xfId="4423"/>
    <cellStyle name="Output 2 3 5 2 2 2" xfId="4424"/>
    <cellStyle name="Output 2 3 5 2 3" xfId="4425"/>
    <cellStyle name="Output 2 3 5 3" xfId="1508"/>
    <cellStyle name="Output 2 3 5 3 2" xfId="4426"/>
    <cellStyle name="Output 2 3 5 3 2 2" xfId="4427"/>
    <cellStyle name="Output 2 3 5 4" xfId="4428"/>
    <cellStyle name="Output 2 3 5 4 2" xfId="4429"/>
    <cellStyle name="Output 2 3 6" xfId="585"/>
    <cellStyle name="Output 2 3 6 2" xfId="1070"/>
    <cellStyle name="Output 2 3 6 2 2" xfId="4430"/>
    <cellStyle name="Output 2 3 6 2 2 2" xfId="4431"/>
    <cellStyle name="Output 2 3 6 2 3" xfId="4432"/>
    <cellStyle name="Output 2 3 6 3" xfId="1476"/>
    <cellStyle name="Output 2 3 6 3 2" xfId="4433"/>
    <cellStyle name="Output 2 3 6 3 2 2" xfId="4434"/>
    <cellStyle name="Output 2 3 6 4" xfId="4435"/>
    <cellStyle name="Output 2 3 6 4 2" xfId="4436"/>
    <cellStyle name="Output 2 3 7" xfId="611"/>
    <cellStyle name="Output 2 3 7 2" xfId="1096"/>
    <cellStyle name="Output 2 3 7 2 2" xfId="4437"/>
    <cellStyle name="Output 2 3 7 2 2 2" xfId="4438"/>
    <cellStyle name="Output 2 3 7 2 3" xfId="4439"/>
    <cellStyle name="Output 2 3 7 3" xfId="1502"/>
    <cellStyle name="Output 2 3 7 3 2" xfId="4440"/>
    <cellStyle name="Output 2 3 7 3 2 2" xfId="4441"/>
    <cellStyle name="Output 2 3 7 4" xfId="4442"/>
    <cellStyle name="Output 2 3 7 4 2" xfId="4443"/>
    <cellStyle name="Output 2 3 8" xfId="784"/>
    <cellStyle name="Output 2 3 8 2" xfId="1269"/>
    <cellStyle name="Output 2 3 8 2 2" xfId="4444"/>
    <cellStyle name="Output 2 3 8 2 2 2" xfId="4445"/>
    <cellStyle name="Output 2 3 8 2 3" xfId="4446"/>
    <cellStyle name="Output 2 3 8 3" xfId="1675"/>
    <cellStyle name="Output 2 3 8 3 2" xfId="4447"/>
    <cellStyle name="Output 2 3 8 3 2 2" xfId="4448"/>
    <cellStyle name="Output 2 3 8 4" xfId="4449"/>
    <cellStyle name="Output 2 3 8 4 2" xfId="4450"/>
    <cellStyle name="Output 2 3 9" xfId="849"/>
    <cellStyle name="Output 2 3 9 2" xfId="1334"/>
    <cellStyle name="Output 2 3 9 2 2" xfId="4451"/>
    <cellStyle name="Output 2 3 9 2 2 2" xfId="4452"/>
    <cellStyle name="Output 2 3 9 2 3" xfId="4453"/>
    <cellStyle name="Output 2 3 9 3" xfId="1740"/>
    <cellStyle name="Output 2 3 9 3 2" xfId="4454"/>
    <cellStyle name="Output 2 3 9 3 2 2" xfId="4455"/>
    <cellStyle name="Output 2 3 9 4" xfId="4456"/>
    <cellStyle name="Output 2 3 9 4 2" xfId="4457"/>
    <cellStyle name="Output 2 4" xfId="501"/>
    <cellStyle name="Output 2 4 10" xfId="1440"/>
    <cellStyle name="Output 2 4 10 2" xfId="4458"/>
    <cellStyle name="Output 2 4 10 2 2" xfId="4459"/>
    <cellStyle name="Output 2 4 11" xfId="4460"/>
    <cellStyle name="Output 2 4 11 2" xfId="4461"/>
    <cellStyle name="Output 2 4 2" xfId="574"/>
    <cellStyle name="Output 2 4 2 2" xfId="1059"/>
    <cellStyle name="Output 2 4 2 2 2" xfId="4462"/>
    <cellStyle name="Output 2 4 2 2 2 2" xfId="4463"/>
    <cellStyle name="Output 2 4 2 2 3" xfId="4464"/>
    <cellStyle name="Output 2 4 2 3" xfId="1465"/>
    <cellStyle name="Output 2 4 2 3 2" xfId="4465"/>
    <cellStyle name="Output 2 4 2 3 2 2" xfId="4466"/>
    <cellStyle name="Output 2 4 2 4" xfId="4467"/>
    <cellStyle name="Output 2 4 2 4 2" xfId="4468"/>
    <cellStyle name="Output 2 4 3" xfId="750"/>
    <cellStyle name="Output 2 4 3 2" xfId="1235"/>
    <cellStyle name="Output 2 4 3 2 2" xfId="4469"/>
    <cellStyle name="Output 2 4 3 2 2 2" xfId="4470"/>
    <cellStyle name="Output 2 4 3 2 3" xfId="4471"/>
    <cellStyle name="Output 2 4 3 3" xfId="1641"/>
    <cellStyle name="Output 2 4 3 3 2" xfId="4472"/>
    <cellStyle name="Output 2 4 3 3 2 2" xfId="4473"/>
    <cellStyle name="Output 2 4 3 4" xfId="4474"/>
    <cellStyle name="Output 2 4 3 4 2" xfId="4475"/>
    <cellStyle name="Output 2 4 4" xfId="634"/>
    <cellStyle name="Output 2 4 4 2" xfId="1119"/>
    <cellStyle name="Output 2 4 4 2 2" xfId="4476"/>
    <cellStyle name="Output 2 4 4 2 2 2" xfId="4477"/>
    <cellStyle name="Output 2 4 4 2 3" xfId="4478"/>
    <cellStyle name="Output 2 4 4 3" xfId="1525"/>
    <cellStyle name="Output 2 4 4 3 2" xfId="4479"/>
    <cellStyle name="Output 2 4 4 3 2 2" xfId="4480"/>
    <cellStyle name="Output 2 4 4 4" xfId="4481"/>
    <cellStyle name="Output 2 4 4 4 2" xfId="4482"/>
    <cellStyle name="Output 2 4 5" xfId="584"/>
    <cellStyle name="Output 2 4 5 2" xfId="1069"/>
    <cellStyle name="Output 2 4 5 2 2" xfId="4483"/>
    <cellStyle name="Output 2 4 5 2 2 2" xfId="4484"/>
    <cellStyle name="Output 2 4 5 2 3" xfId="4485"/>
    <cellStyle name="Output 2 4 5 3" xfId="1475"/>
    <cellStyle name="Output 2 4 5 3 2" xfId="4486"/>
    <cellStyle name="Output 2 4 5 3 2 2" xfId="4487"/>
    <cellStyle name="Output 2 4 5 4" xfId="4488"/>
    <cellStyle name="Output 2 4 5 4 2" xfId="4489"/>
    <cellStyle name="Output 2 4 6" xfId="821"/>
    <cellStyle name="Output 2 4 6 2" xfId="1306"/>
    <cellStyle name="Output 2 4 6 2 2" xfId="4490"/>
    <cellStyle name="Output 2 4 6 2 2 2" xfId="4491"/>
    <cellStyle name="Output 2 4 6 2 3" xfId="4492"/>
    <cellStyle name="Output 2 4 6 3" xfId="1712"/>
    <cellStyle name="Output 2 4 6 3 2" xfId="4493"/>
    <cellStyle name="Output 2 4 6 3 2 2" xfId="4494"/>
    <cellStyle name="Output 2 4 6 4" xfId="4495"/>
    <cellStyle name="Output 2 4 6 4 2" xfId="4496"/>
    <cellStyle name="Output 2 4 7" xfId="863"/>
    <cellStyle name="Output 2 4 7 2" xfId="1348"/>
    <cellStyle name="Output 2 4 7 2 2" xfId="4497"/>
    <cellStyle name="Output 2 4 7 2 2 2" xfId="4498"/>
    <cellStyle name="Output 2 4 7 2 3" xfId="4499"/>
    <cellStyle name="Output 2 4 7 3" xfId="1754"/>
    <cellStyle name="Output 2 4 7 3 2" xfId="4500"/>
    <cellStyle name="Output 2 4 7 3 2 2" xfId="4501"/>
    <cellStyle name="Output 2 4 7 4" xfId="4502"/>
    <cellStyle name="Output 2 4 7 4 2" xfId="4503"/>
    <cellStyle name="Output 2 4 8" xfId="971"/>
    <cellStyle name="Output 2 4 8 2" xfId="1819"/>
    <cellStyle name="Output 2 4 8 2 2" xfId="4504"/>
    <cellStyle name="Output 2 4 8 2 2 2" xfId="4505"/>
    <cellStyle name="Output 2 4 8 3" xfId="4506"/>
    <cellStyle name="Output 2 4 8 3 2" xfId="4507"/>
    <cellStyle name="Output 2 4 9" xfId="1033"/>
    <cellStyle name="Output 2 4 9 2" xfId="4508"/>
    <cellStyle name="Output 2 4 9 2 2" xfId="4509"/>
    <cellStyle name="Output 2 4 9 3" xfId="4510"/>
    <cellStyle name="Output 2 5" xfId="520"/>
    <cellStyle name="Output 2 5 10" xfId="1459"/>
    <cellStyle name="Output 2 5 10 2" xfId="4511"/>
    <cellStyle name="Output 2 5 10 2 2" xfId="4512"/>
    <cellStyle name="Output 2 5 11" xfId="4513"/>
    <cellStyle name="Output 2 5 11 2" xfId="4514"/>
    <cellStyle name="Output 2 5 2" xfId="733"/>
    <cellStyle name="Output 2 5 2 2" xfId="1218"/>
    <cellStyle name="Output 2 5 2 2 2" xfId="4515"/>
    <cellStyle name="Output 2 5 2 2 2 2" xfId="4516"/>
    <cellStyle name="Output 2 5 2 2 3" xfId="4517"/>
    <cellStyle name="Output 2 5 2 3" xfId="1624"/>
    <cellStyle name="Output 2 5 2 3 2" xfId="4518"/>
    <cellStyle name="Output 2 5 2 3 2 2" xfId="4519"/>
    <cellStyle name="Output 2 5 2 4" xfId="4520"/>
    <cellStyle name="Output 2 5 2 4 2" xfId="4521"/>
    <cellStyle name="Output 2 5 3" xfId="769"/>
    <cellStyle name="Output 2 5 3 2" xfId="1254"/>
    <cellStyle name="Output 2 5 3 2 2" xfId="4522"/>
    <cellStyle name="Output 2 5 3 2 2 2" xfId="4523"/>
    <cellStyle name="Output 2 5 3 2 3" xfId="4524"/>
    <cellStyle name="Output 2 5 3 3" xfId="1660"/>
    <cellStyle name="Output 2 5 3 3 2" xfId="4525"/>
    <cellStyle name="Output 2 5 3 3 2 2" xfId="4526"/>
    <cellStyle name="Output 2 5 3 4" xfId="4527"/>
    <cellStyle name="Output 2 5 3 4 2" xfId="4528"/>
    <cellStyle name="Output 2 5 4" xfId="789"/>
    <cellStyle name="Output 2 5 4 2" xfId="1274"/>
    <cellStyle name="Output 2 5 4 2 2" xfId="4529"/>
    <cellStyle name="Output 2 5 4 2 2 2" xfId="4530"/>
    <cellStyle name="Output 2 5 4 2 3" xfId="4531"/>
    <cellStyle name="Output 2 5 4 3" xfId="1680"/>
    <cellStyle name="Output 2 5 4 3 2" xfId="4532"/>
    <cellStyle name="Output 2 5 4 3 2 2" xfId="4533"/>
    <cellStyle name="Output 2 5 4 4" xfId="4534"/>
    <cellStyle name="Output 2 5 4 4 2" xfId="4535"/>
    <cellStyle name="Output 2 5 5" xfId="805"/>
    <cellStyle name="Output 2 5 5 2" xfId="1290"/>
    <cellStyle name="Output 2 5 5 2 2" xfId="4536"/>
    <cellStyle name="Output 2 5 5 2 2 2" xfId="4537"/>
    <cellStyle name="Output 2 5 5 2 3" xfId="4538"/>
    <cellStyle name="Output 2 5 5 3" xfId="1696"/>
    <cellStyle name="Output 2 5 5 3 2" xfId="4539"/>
    <cellStyle name="Output 2 5 5 3 2 2" xfId="4540"/>
    <cellStyle name="Output 2 5 5 4" xfId="4541"/>
    <cellStyle name="Output 2 5 5 4 2" xfId="4542"/>
    <cellStyle name="Output 2 5 6" xfId="840"/>
    <cellStyle name="Output 2 5 6 2" xfId="1325"/>
    <cellStyle name="Output 2 5 6 2 2" xfId="4543"/>
    <cellStyle name="Output 2 5 6 2 2 2" xfId="4544"/>
    <cellStyle name="Output 2 5 6 2 3" xfId="4545"/>
    <cellStyle name="Output 2 5 6 3" xfId="1731"/>
    <cellStyle name="Output 2 5 6 3 2" xfId="4546"/>
    <cellStyle name="Output 2 5 6 3 2 2" xfId="4547"/>
    <cellStyle name="Output 2 5 6 4" xfId="4548"/>
    <cellStyle name="Output 2 5 6 4 2" xfId="4549"/>
    <cellStyle name="Output 2 5 7" xfId="882"/>
    <cellStyle name="Output 2 5 7 2" xfId="1367"/>
    <cellStyle name="Output 2 5 7 2 2" xfId="4550"/>
    <cellStyle name="Output 2 5 7 2 2 2" xfId="4551"/>
    <cellStyle name="Output 2 5 7 2 3" xfId="4552"/>
    <cellStyle name="Output 2 5 7 3" xfId="1773"/>
    <cellStyle name="Output 2 5 7 3 2" xfId="4553"/>
    <cellStyle name="Output 2 5 7 3 2 2" xfId="4554"/>
    <cellStyle name="Output 2 5 7 4" xfId="4555"/>
    <cellStyle name="Output 2 5 7 4 2" xfId="4556"/>
    <cellStyle name="Output 2 5 8" xfId="972"/>
    <cellStyle name="Output 2 5 8 2" xfId="1820"/>
    <cellStyle name="Output 2 5 8 2 2" xfId="4557"/>
    <cellStyle name="Output 2 5 8 2 2 2" xfId="4558"/>
    <cellStyle name="Output 2 5 8 3" xfId="4559"/>
    <cellStyle name="Output 2 5 8 3 2" xfId="4560"/>
    <cellStyle name="Output 2 5 9" xfId="1052"/>
    <cellStyle name="Output 2 5 9 2" xfId="4561"/>
    <cellStyle name="Output 2 5 9 2 2" xfId="4562"/>
    <cellStyle name="Output 2 5 9 3" xfId="4563"/>
    <cellStyle name="Output 2 6" xfId="696"/>
    <cellStyle name="Output 2 6 2" xfId="1181"/>
    <cellStyle name="Output 2 6 2 2" xfId="4564"/>
    <cellStyle name="Output 2 6 2 2 2" xfId="4565"/>
    <cellStyle name="Output 2 6 2 3" xfId="4566"/>
    <cellStyle name="Output 2 6 3" xfId="1587"/>
    <cellStyle name="Output 2 6 3 2" xfId="4567"/>
    <cellStyle name="Output 2 6 3 2 2" xfId="4568"/>
    <cellStyle name="Output 2 6 4" xfId="4569"/>
    <cellStyle name="Output 2 6 4 2" xfId="4570"/>
    <cellStyle name="Output 2 7" xfId="624"/>
    <cellStyle name="Output 2 7 2" xfId="1109"/>
    <cellStyle name="Output 2 7 2 2" xfId="4571"/>
    <cellStyle name="Output 2 7 2 2 2" xfId="4572"/>
    <cellStyle name="Output 2 7 2 3" xfId="4573"/>
    <cellStyle name="Output 2 7 3" xfId="1515"/>
    <cellStyle name="Output 2 7 3 2" xfId="4574"/>
    <cellStyle name="Output 2 7 3 2 2" xfId="4575"/>
    <cellStyle name="Output 2 7 4" xfId="4576"/>
    <cellStyle name="Output 2 7 4 2" xfId="4577"/>
    <cellStyle name="Output 2 8" xfId="795"/>
    <cellStyle name="Output 2 8 2" xfId="1280"/>
    <cellStyle name="Output 2 8 2 2" xfId="4578"/>
    <cellStyle name="Output 2 8 2 2 2" xfId="4579"/>
    <cellStyle name="Output 2 8 2 3" xfId="4580"/>
    <cellStyle name="Output 2 8 3" xfId="1686"/>
    <cellStyle name="Output 2 8 3 2" xfId="4581"/>
    <cellStyle name="Output 2 8 3 2 2" xfId="4582"/>
    <cellStyle name="Output 2 8 4" xfId="4583"/>
    <cellStyle name="Output 2 8 4 2" xfId="4584"/>
    <cellStyle name="Output 2 9" xfId="782"/>
    <cellStyle name="Output 2 9 2" xfId="1267"/>
    <cellStyle name="Output 2 9 2 2" xfId="4585"/>
    <cellStyle name="Output 2 9 2 2 2" xfId="4586"/>
    <cellStyle name="Output 2 9 2 3" xfId="4587"/>
    <cellStyle name="Output 2 9 3" xfId="1673"/>
    <cellStyle name="Output 2 9 3 2" xfId="4588"/>
    <cellStyle name="Output 2 9 3 2 2" xfId="4589"/>
    <cellStyle name="Output 2 9 4" xfId="4590"/>
    <cellStyle name="Output 2 9 4 2" xfId="4591"/>
    <cellStyle name="Output 3" xfId="1868"/>
    <cellStyle name="Percent 2" xfId="4"/>
    <cellStyle name="Percent 2 2" xfId="448"/>
    <cellStyle name="Percent 2 2 2" xfId="449"/>
    <cellStyle name="Percent 2 2 3" xfId="450"/>
    <cellStyle name="Percent 2 2 4" xfId="1902"/>
    <cellStyle name="Percent 2 2 5" xfId="4592"/>
    <cellStyle name="Percent 2 3" xfId="451"/>
    <cellStyle name="Percent 2 4" xfId="452"/>
    <cellStyle name="Percent 2 5" xfId="453"/>
    <cellStyle name="Percent 2 6" xfId="1901"/>
    <cellStyle name="Percent 3" xfId="454"/>
    <cellStyle name="Percent 3 2" xfId="455"/>
    <cellStyle name="Percent 3 3" xfId="456"/>
    <cellStyle name="Percent 3 4" xfId="457"/>
    <cellStyle name="Percent 3 5" xfId="458"/>
    <cellStyle name="Percent 4" xfId="459"/>
    <cellStyle name="Percent 4 2" xfId="460"/>
    <cellStyle name="Percent 4 2 2" xfId="461"/>
    <cellStyle name="Percent 4 2 3" xfId="462"/>
    <cellStyle name="Percent 5" xfId="463"/>
    <cellStyle name="Percent 5 2" xfId="464"/>
    <cellStyle name="Percent 6" xfId="465"/>
    <cellStyle name="Publication" xfId="466"/>
    <cellStyle name="RowLevel_1" xfId="1" builtinId="1" iLevel="0"/>
    <cellStyle name="Sheet Title" xfId="467"/>
    <cellStyle name="SN_241" xfId="72"/>
    <cellStyle name="Standard_laroux" xfId="468"/>
    <cellStyle name="Style 1" xfId="62"/>
    <cellStyle name="Style 1 2" xfId="63"/>
    <cellStyle name="Style 1 2 2" xfId="469"/>
    <cellStyle name="Style 1 3" xfId="2042"/>
    <cellStyle name="Style 1 3 2" xfId="470"/>
    <cellStyle name="Style 1 4" xfId="2043"/>
    <cellStyle name="Style 1_verchnakan_ax21-25_2018" xfId="64"/>
    <cellStyle name="Style 2" xfId="471"/>
    <cellStyle name="Title" xfId="885" builtinId="15" customBuiltin="1"/>
    <cellStyle name="Title 2" xfId="65"/>
    <cellStyle name="Title 2 2" xfId="4593"/>
    <cellStyle name="Title 2 3" xfId="4594"/>
    <cellStyle name="Title 3" xfId="1870"/>
    <cellStyle name="Total" xfId="901" builtinId="25" customBuiltin="1"/>
    <cellStyle name="Total 2" xfId="66"/>
    <cellStyle name="Total 2 10" xfId="649"/>
    <cellStyle name="Total 2 10 2" xfId="1134"/>
    <cellStyle name="Total 2 10 2 2" xfId="4595"/>
    <cellStyle name="Total 2 10 2 2 2" xfId="4596"/>
    <cellStyle name="Total 2 10 2 3" xfId="4597"/>
    <cellStyle name="Total 2 10 3" xfId="1540"/>
    <cellStyle name="Total 2 10 3 2" xfId="4598"/>
    <cellStyle name="Total 2 10 3 2 2" xfId="4599"/>
    <cellStyle name="Total 2 10 4" xfId="4600"/>
    <cellStyle name="Total 2 10 4 2" xfId="4601"/>
    <cellStyle name="Total 2 11" xfId="973"/>
    <cellStyle name="Total 2 11 2" xfId="1821"/>
    <cellStyle name="Total 2 11 2 2" xfId="4602"/>
    <cellStyle name="Total 2 11 2 2 2" xfId="4603"/>
    <cellStyle name="Total 2 11 3" xfId="4604"/>
    <cellStyle name="Total 2 11 3 2" xfId="4605"/>
    <cellStyle name="Total 2 12" xfId="1000"/>
    <cellStyle name="Total 2 12 2" xfId="4606"/>
    <cellStyle name="Total 2 12 2 2" xfId="4607"/>
    <cellStyle name="Total 2 12 3" xfId="4608"/>
    <cellStyle name="Total 2 13" xfId="994"/>
    <cellStyle name="Total 2 13 2" xfId="4609"/>
    <cellStyle name="Total 2 13 2 2" xfId="4610"/>
    <cellStyle name="Total 2 14" xfId="4611"/>
    <cellStyle name="Total 2 14 2" xfId="4612"/>
    <cellStyle name="Total 2 15" xfId="4613"/>
    <cellStyle name="Total 2 16" xfId="4614"/>
    <cellStyle name="Total 2 2" xfId="84"/>
    <cellStyle name="Total 2 2 10" xfId="1005"/>
    <cellStyle name="Total 2 2 10 2" xfId="4615"/>
    <cellStyle name="Total 2 2 10 2 2" xfId="4616"/>
    <cellStyle name="Total 2 2 10 3" xfId="4617"/>
    <cellStyle name="Total 2 2 11" xfId="992"/>
    <cellStyle name="Total 2 2 11 2" xfId="4618"/>
    <cellStyle name="Total 2 2 11 2 2" xfId="4619"/>
    <cellStyle name="Total 2 2 12" xfId="4620"/>
    <cellStyle name="Total 2 2 12 2" xfId="4621"/>
    <cellStyle name="Total 2 2 2" xfId="495"/>
    <cellStyle name="Total 2 2 2 10" xfId="1434"/>
    <cellStyle name="Total 2 2 2 10 2" xfId="4622"/>
    <cellStyle name="Total 2 2 2 10 2 2" xfId="4623"/>
    <cellStyle name="Total 2 2 2 11" xfId="4624"/>
    <cellStyle name="Total 2 2 2 11 2" xfId="4625"/>
    <cellStyle name="Total 2 2 2 2" xfId="580"/>
    <cellStyle name="Total 2 2 2 2 2" xfId="1065"/>
    <cellStyle name="Total 2 2 2 2 2 2" xfId="4626"/>
    <cellStyle name="Total 2 2 2 2 2 2 2" xfId="4627"/>
    <cellStyle name="Total 2 2 2 2 2 3" xfId="4628"/>
    <cellStyle name="Total 2 2 2 2 3" xfId="1471"/>
    <cellStyle name="Total 2 2 2 2 3 2" xfId="4629"/>
    <cellStyle name="Total 2 2 2 2 3 2 2" xfId="4630"/>
    <cellStyle name="Total 2 2 2 2 4" xfId="4631"/>
    <cellStyle name="Total 2 2 2 2 4 2" xfId="4632"/>
    <cellStyle name="Total 2 2 2 3" xfId="744"/>
    <cellStyle name="Total 2 2 2 3 2" xfId="1229"/>
    <cellStyle name="Total 2 2 2 3 2 2" xfId="4633"/>
    <cellStyle name="Total 2 2 2 3 2 2 2" xfId="4634"/>
    <cellStyle name="Total 2 2 2 3 2 3" xfId="4635"/>
    <cellStyle name="Total 2 2 2 3 3" xfId="1635"/>
    <cellStyle name="Total 2 2 2 3 3 2" xfId="4636"/>
    <cellStyle name="Total 2 2 2 3 3 2 2" xfId="4637"/>
    <cellStyle name="Total 2 2 2 3 4" xfId="4638"/>
    <cellStyle name="Total 2 2 2 3 4 2" xfId="4639"/>
    <cellStyle name="Total 2 2 2 4" xfId="638"/>
    <cellStyle name="Total 2 2 2 4 2" xfId="1123"/>
    <cellStyle name="Total 2 2 2 4 2 2" xfId="4640"/>
    <cellStyle name="Total 2 2 2 4 2 2 2" xfId="4641"/>
    <cellStyle name="Total 2 2 2 4 2 3" xfId="4642"/>
    <cellStyle name="Total 2 2 2 4 3" xfId="1529"/>
    <cellStyle name="Total 2 2 2 4 3 2" xfId="4643"/>
    <cellStyle name="Total 2 2 2 4 3 2 2" xfId="4644"/>
    <cellStyle name="Total 2 2 2 4 4" xfId="4645"/>
    <cellStyle name="Total 2 2 2 4 4 2" xfId="4646"/>
    <cellStyle name="Total 2 2 2 5" xfId="645"/>
    <cellStyle name="Total 2 2 2 5 2" xfId="1130"/>
    <cellStyle name="Total 2 2 2 5 2 2" xfId="4647"/>
    <cellStyle name="Total 2 2 2 5 2 2 2" xfId="4648"/>
    <cellStyle name="Total 2 2 2 5 2 3" xfId="4649"/>
    <cellStyle name="Total 2 2 2 5 3" xfId="1536"/>
    <cellStyle name="Total 2 2 2 5 3 2" xfId="4650"/>
    <cellStyle name="Total 2 2 2 5 3 2 2" xfId="4651"/>
    <cellStyle name="Total 2 2 2 5 4" xfId="4652"/>
    <cellStyle name="Total 2 2 2 5 4 2" xfId="4653"/>
    <cellStyle name="Total 2 2 2 6" xfId="815"/>
    <cellStyle name="Total 2 2 2 6 2" xfId="1300"/>
    <cellStyle name="Total 2 2 2 6 2 2" xfId="4654"/>
    <cellStyle name="Total 2 2 2 6 2 2 2" xfId="4655"/>
    <cellStyle name="Total 2 2 2 6 2 3" xfId="4656"/>
    <cellStyle name="Total 2 2 2 6 3" xfId="1706"/>
    <cellStyle name="Total 2 2 2 6 3 2" xfId="4657"/>
    <cellStyle name="Total 2 2 2 6 3 2 2" xfId="4658"/>
    <cellStyle name="Total 2 2 2 6 4" xfId="4659"/>
    <cellStyle name="Total 2 2 2 6 4 2" xfId="4660"/>
    <cellStyle name="Total 2 2 2 7" xfId="857"/>
    <cellStyle name="Total 2 2 2 7 2" xfId="1342"/>
    <cellStyle name="Total 2 2 2 7 2 2" xfId="4661"/>
    <cellStyle name="Total 2 2 2 7 2 2 2" xfId="4662"/>
    <cellStyle name="Total 2 2 2 7 2 3" xfId="4663"/>
    <cellStyle name="Total 2 2 2 7 3" xfId="1748"/>
    <cellStyle name="Total 2 2 2 7 3 2" xfId="4664"/>
    <cellStyle name="Total 2 2 2 7 3 2 2" xfId="4665"/>
    <cellStyle name="Total 2 2 2 7 4" xfId="4666"/>
    <cellStyle name="Total 2 2 2 7 4 2" xfId="4667"/>
    <cellStyle name="Total 2 2 2 8" xfId="974"/>
    <cellStyle name="Total 2 2 2 8 2" xfId="1822"/>
    <cellStyle name="Total 2 2 2 8 2 2" xfId="4668"/>
    <cellStyle name="Total 2 2 2 8 2 2 2" xfId="4669"/>
    <cellStyle name="Total 2 2 2 8 3" xfId="4670"/>
    <cellStyle name="Total 2 2 2 8 3 2" xfId="4671"/>
    <cellStyle name="Total 2 2 2 9" xfId="1027"/>
    <cellStyle name="Total 2 2 2 9 2" xfId="4672"/>
    <cellStyle name="Total 2 2 2 9 2 2" xfId="4673"/>
    <cellStyle name="Total 2 2 2 9 3" xfId="4674"/>
    <cellStyle name="Total 2 2 3" xfId="517"/>
    <cellStyle name="Total 2 2 3 10" xfId="1456"/>
    <cellStyle name="Total 2 2 3 10 2" xfId="4675"/>
    <cellStyle name="Total 2 2 3 10 2 2" xfId="4676"/>
    <cellStyle name="Total 2 2 3 11" xfId="4677"/>
    <cellStyle name="Total 2 2 3 11 2" xfId="4678"/>
    <cellStyle name="Total 2 2 3 2" xfId="730"/>
    <cellStyle name="Total 2 2 3 2 2" xfId="1215"/>
    <cellStyle name="Total 2 2 3 2 2 2" xfId="4679"/>
    <cellStyle name="Total 2 2 3 2 2 2 2" xfId="4680"/>
    <cellStyle name="Total 2 2 3 2 2 3" xfId="4681"/>
    <cellStyle name="Total 2 2 3 2 3" xfId="1621"/>
    <cellStyle name="Total 2 2 3 2 3 2" xfId="4682"/>
    <cellStyle name="Total 2 2 3 2 3 2 2" xfId="4683"/>
    <cellStyle name="Total 2 2 3 2 4" xfId="4684"/>
    <cellStyle name="Total 2 2 3 2 4 2" xfId="4685"/>
    <cellStyle name="Total 2 2 3 3" xfId="766"/>
    <cellStyle name="Total 2 2 3 3 2" xfId="1251"/>
    <cellStyle name="Total 2 2 3 3 2 2" xfId="4686"/>
    <cellStyle name="Total 2 2 3 3 2 2 2" xfId="4687"/>
    <cellStyle name="Total 2 2 3 3 2 3" xfId="4688"/>
    <cellStyle name="Total 2 2 3 3 3" xfId="1657"/>
    <cellStyle name="Total 2 2 3 3 3 2" xfId="4689"/>
    <cellStyle name="Total 2 2 3 3 3 2 2" xfId="4690"/>
    <cellStyle name="Total 2 2 3 3 4" xfId="4691"/>
    <cellStyle name="Total 2 2 3 3 4 2" xfId="4692"/>
    <cellStyle name="Total 2 2 3 4" xfId="786"/>
    <cellStyle name="Total 2 2 3 4 2" xfId="1271"/>
    <cellStyle name="Total 2 2 3 4 2 2" xfId="4693"/>
    <cellStyle name="Total 2 2 3 4 2 2 2" xfId="4694"/>
    <cellStyle name="Total 2 2 3 4 2 3" xfId="4695"/>
    <cellStyle name="Total 2 2 3 4 3" xfId="1677"/>
    <cellStyle name="Total 2 2 3 4 3 2" xfId="4696"/>
    <cellStyle name="Total 2 2 3 4 3 2 2" xfId="4697"/>
    <cellStyle name="Total 2 2 3 4 4" xfId="4698"/>
    <cellStyle name="Total 2 2 3 4 4 2" xfId="4699"/>
    <cellStyle name="Total 2 2 3 5" xfId="802"/>
    <cellStyle name="Total 2 2 3 5 2" xfId="1287"/>
    <cellStyle name="Total 2 2 3 5 2 2" xfId="4700"/>
    <cellStyle name="Total 2 2 3 5 2 2 2" xfId="4701"/>
    <cellStyle name="Total 2 2 3 5 2 3" xfId="4702"/>
    <cellStyle name="Total 2 2 3 5 3" xfId="1693"/>
    <cellStyle name="Total 2 2 3 5 3 2" xfId="4703"/>
    <cellStyle name="Total 2 2 3 5 3 2 2" xfId="4704"/>
    <cellStyle name="Total 2 2 3 5 4" xfId="4705"/>
    <cellStyle name="Total 2 2 3 5 4 2" xfId="4706"/>
    <cellStyle name="Total 2 2 3 6" xfId="837"/>
    <cellStyle name="Total 2 2 3 6 2" xfId="1322"/>
    <cellStyle name="Total 2 2 3 6 2 2" xfId="4707"/>
    <cellStyle name="Total 2 2 3 6 2 2 2" xfId="4708"/>
    <cellStyle name="Total 2 2 3 6 2 3" xfId="4709"/>
    <cellStyle name="Total 2 2 3 6 3" xfId="1728"/>
    <cellStyle name="Total 2 2 3 6 3 2" xfId="4710"/>
    <cellStyle name="Total 2 2 3 6 3 2 2" xfId="4711"/>
    <cellStyle name="Total 2 2 3 6 4" xfId="4712"/>
    <cellStyle name="Total 2 2 3 6 4 2" xfId="4713"/>
    <cellStyle name="Total 2 2 3 7" xfId="879"/>
    <cellStyle name="Total 2 2 3 7 2" xfId="1364"/>
    <cellStyle name="Total 2 2 3 7 2 2" xfId="4714"/>
    <cellStyle name="Total 2 2 3 7 2 2 2" xfId="4715"/>
    <cellStyle name="Total 2 2 3 7 2 3" xfId="4716"/>
    <cellStyle name="Total 2 2 3 7 3" xfId="1770"/>
    <cellStyle name="Total 2 2 3 7 3 2" xfId="4717"/>
    <cellStyle name="Total 2 2 3 7 3 2 2" xfId="4718"/>
    <cellStyle name="Total 2 2 3 7 4" xfId="4719"/>
    <cellStyle name="Total 2 2 3 7 4 2" xfId="4720"/>
    <cellStyle name="Total 2 2 3 8" xfId="975"/>
    <cellStyle name="Total 2 2 3 8 2" xfId="1823"/>
    <cellStyle name="Total 2 2 3 8 2 2" xfId="4721"/>
    <cellStyle name="Total 2 2 3 8 2 2 2" xfId="4722"/>
    <cellStyle name="Total 2 2 3 8 3" xfId="4723"/>
    <cellStyle name="Total 2 2 3 8 3 2" xfId="4724"/>
    <cellStyle name="Total 2 2 3 9" xfId="1049"/>
    <cellStyle name="Total 2 2 3 9 2" xfId="4725"/>
    <cellStyle name="Total 2 2 3 9 2 2" xfId="4726"/>
    <cellStyle name="Total 2 2 3 9 3" xfId="4727"/>
    <cellStyle name="Total 2 2 4" xfId="685"/>
    <cellStyle name="Total 2 2 4 2" xfId="1170"/>
    <cellStyle name="Total 2 2 4 2 2" xfId="4728"/>
    <cellStyle name="Total 2 2 4 2 2 2" xfId="4729"/>
    <cellStyle name="Total 2 2 4 2 3" xfId="4730"/>
    <cellStyle name="Total 2 2 4 3" xfId="1576"/>
    <cellStyle name="Total 2 2 4 3 2" xfId="4731"/>
    <cellStyle name="Total 2 2 4 3 2 2" xfId="4732"/>
    <cellStyle name="Total 2 2 4 4" xfId="4733"/>
    <cellStyle name="Total 2 2 4 4 2" xfId="4734"/>
    <cellStyle name="Total 2 2 5" xfId="601"/>
    <cellStyle name="Total 2 2 5 2" xfId="1086"/>
    <cellStyle name="Total 2 2 5 2 2" xfId="4735"/>
    <cellStyle name="Total 2 2 5 2 2 2" xfId="4736"/>
    <cellStyle name="Total 2 2 5 2 3" xfId="4737"/>
    <cellStyle name="Total 2 2 5 3" xfId="1492"/>
    <cellStyle name="Total 2 2 5 3 2" xfId="4738"/>
    <cellStyle name="Total 2 2 5 3 2 2" xfId="4739"/>
    <cellStyle name="Total 2 2 5 4" xfId="4740"/>
    <cellStyle name="Total 2 2 5 4 2" xfId="4741"/>
    <cellStyle name="Total 2 2 6" xfId="598"/>
    <cellStyle name="Total 2 2 6 2" xfId="1083"/>
    <cellStyle name="Total 2 2 6 2 2" xfId="4742"/>
    <cellStyle name="Total 2 2 6 2 2 2" xfId="4743"/>
    <cellStyle name="Total 2 2 6 2 3" xfId="4744"/>
    <cellStyle name="Total 2 2 6 3" xfId="1489"/>
    <cellStyle name="Total 2 2 6 3 2" xfId="4745"/>
    <cellStyle name="Total 2 2 6 3 2 2" xfId="4746"/>
    <cellStyle name="Total 2 2 6 4" xfId="4747"/>
    <cellStyle name="Total 2 2 6 4 2" xfId="4748"/>
    <cellStyle name="Total 2 2 7" xfId="794"/>
    <cellStyle name="Total 2 2 7 2" xfId="1279"/>
    <cellStyle name="Total 2 2 7 2 2" xfId="4749"/>
    <cellStyle name="Total 2 2 7 2 2 2" xfId="4750"/>
    <cellStyle name="Total 2 2 7 2 3" xfId="4751"/>
    <cellStyle name="Total 2 2 7 3" xfId="1685"/>
    <cellStyle name="Total 2 2 7 3 2" xfId="4752"/>
    <cellStyle name="Total 2 2 7 3 2 2" xfId="4753"/>
    <cellStyle name="Total 2 2 7 4" xfId="4754"/>
    <cellStyle name="Total 2 2 7 4 2" xfId="4755"/>
    <cellStyle name="Total 2 2 8" xfId="690"/>
    <cellStyle name="Total 2 2 8 2" xfId="1175"/>
    <cellStyle name="Total 2 2 8 2 2" xfId="4756"/>
    <cellStyle name="Total 2 2 8 2 2 2" xfId="4757"/>
    <cellStyle name="Total 2 2 8 2 3" xfId="4758"/>
    <cellStyle name="Total 2 2 8 3" xfId="1581"/>
    <cellStyle name="Total 2 2 8 3 2" xfId="4759"/>
    <cellStyle name="Total 2 2 8 3 2 2" xfId="4760"/>
    <cellStyle name="Total 2 2 8 4" xfId="4761"/>
    <cellStyle name="Total 2 2 8 4 2" xfId="4762"/>
    <cellStyle name="Total 2 2 9" xfId="976"/>
    <cellStyle name="Total 2 2 9 2" xfId="1824"/>
    <cellStyle name="Total 2 2 9 2 2" xfId="4763"/>
    <cellStyle name="Total 2 2 9 2 2 2" xfId="4764"/>
    <cellStyle name="Total 2 2 9 3" xfId="4765"/>
    <cellStyle name="Total 2 2 9 3 2" xfId="4766"/>
    <cellStyle name="Total 2 3" xfId="472"/>
    <cellStyle name="Total 2 3 10" xfId="977"/>
    <cellStyle name="Total 2 3 10 2" xfId="1825"/>
    <cellStyle name="Total 2 3 10 2 2" xfId="4767"/>
    <cellStyle name="Total 2 3 10 2 2 2" xfId="4768"/>
    <cellStyle name="Total 2 3 10 2 2 2 2" xfId="5072"/>
    <cellStyle name="Total 2 3 10 2 2 3" xfId="5071"/>
    <cellStyle name="Total 2 3 10 2 3" xfId="5070"/>
    <cellStyle name="Total 2 3 10 3" xfId="4769"/>
    <cellStyle name="Total 2 3 10 3 2" xfId="4770"/>
    <cellStyle name="Total 2 3 10 3 2 2" xfId="5074"/>
    <cellStyle name="Total 2 3 10 3 3" xfId="5073"/>
    <cellStyle name="Total 2 3 10 4" xfId="5069"/>
    <cellStyle name="Total 2 3 11" xfId="1020"/>
    <cellStyle name="Total 2 3 11 2" xfId="4771"/>
    <cellStyle name="Total 2 3 11 2 2" xfId="4772"/>
    <cellStyle name="Total 2 3 11 2 2 2" xfId="5077"/>
    <cellStyle name="Total 2 3 11 2 3" xfId="5076"/>
    <cellStyle name="Total 2 3 11 3" xfId="4773"/>
    <cellStyle name="Total 2 3 11 3 2" xfId="5078"/>
    <cellStyle name="Total 2 3 11 4" xfId="5075"/>
    <cellStyle name="Total 2 3 12" xfId="1424"/>
    <cellStyle name="Total 2 3 12 2" xfId="4774"/>
    <cellStyle name="Total 2 3 12 2 2" xfId="4775"/>
    <cellStyle name="Total 2 3 12 2 2 2" xfId="5081"/>
    <cellStyle name="Total 2 3 12 2 3" xfId="5080"/>
    <cellStyle name="Total 2 3 12 3" xfId="5079"/>
    <cellStyle name="Total 2 3 13" xfId="4776"/>
    <cellStyle name="Total 2 3 13 2" xfId="4777"/>
    <cellStyle name="Total 2 3 13 2 2" xfId="5083"/>
    <cellStyle name="Total 2 3 13 3" xfId="5082"/>
    <cellStyle name="Total 2 3 14" xfId="5068"/>
    <cellStyle name="Total 2 3 2" xfId="496"/>
    <cellStyle name="Total 2 3 2 10" xfId="1435"/>
    <cellStyle name="Total 2 3 2 10 2" xfId="4778"/>
    <cellStyle name="Total 2 3 2 10 2 2" xfId="4779"/>
    <cellStyle name="Total 2 3 2 10 2 2 2" xfId="5087"/>
    <cellStyle name="Total 2 3 2 10 2 3" xfId="5086"/>
    <cellStyle name="Total 2 3 2 10 3" xfId="5085"/>
    <cellStyle name="Total 2 3 2 11" xfId="4780"/>
    <cellStyle name="Total 2 3 2 11 2" xfId="4781"/>
    <cellStyle name="Total 2 3 2 11 2 2" xfId="5089"/>
    <cellStyle name="Total 2 3 2 11 3" xfId="5088"/>
    <cellStyle name="Total 2 3 2 12" xfId="5084"/>
    <cellStyle name="Total 2 3 2 2" xfId="713"/>
    <cellStyle name="Total 2 3 2 2 2" xfId="1198"/>
    <cellStyle name="Total 2 3 2 2 2 2" xfId="4782"/>
    <cellStyle name="Total 2 3 2 2 2 2 2" xfId="4783"/>
    <cellStyle name="Total 2 3 2 2 2 2 2 2" xfId="5093"/>
    <cellStyle name="Total 2 3 2 2 2 2 3" xfId="5092"/>
    <cellStyle name="Total 2 3 2 2 2 3" xfId="4784"/>
    <cellStyle name="Total 2 3 2 2 2 3 2" xfId="5094"/>
    <cellStyle name="Total 2 3 2 2 2 4" xfId="5091"/>
    <cellStyle name="Total 2 3 2 2 3" xfId="1604"/>
    <cellStyle name="Total 2 3 2 2 3 2" xfId="4785"/>
    <cellStyle name="Total 2 3 2 2 3 2 2" xfId="4786"/>
    <cellStyle name="Total 2 3 2 2 3 2 2 2" xfId="5097"/>
    <cellStyle name="Total 2 3 2 2 3 2 3" xfId="5096"/>
    <cellStyle name="Total 2 3 2 2 3 3" xfId="5095"/>
    <cellStyle name="Total 2 3 2 2 4" xfId="4787"/>
    <cellStyle name="Total 2 3 2 2 4 2" xfId="4788"/>
    <cellStyle name="Total 2 3 2 2 4 2 2" xfId="5099"/>
    <cellStyle name="Total 2 3 2 2 4 3" xfId="5098"/>
    <cellStyle name="Total 2 3 2 2 5" xfId="5090"/>
    <cellStyle name="Total 2 3 2 3" xfId="745"/>
    <cellStyle name="Total 2 3 2 3 2" xfId="1230"/>
    <cellStyle name="Total 2 3 2 3 2 2" xfId="4789"/>
    <cellStyle name="Total 2 3 2 3 2 2 2" xfId="4790"/>
    <cellStyle name="Total 2 3 2 3 2 2 2 2" xfId="5103"/>
    <cellStyle name="Total 2 3 2 3 2 2 3" xfId="5102"/>
    <cellStyle name="Total 2 3 2 3 2 3" xfId="4791"/>
    <cellStyle name="Total 2 3 2 3 2 3 2" xfId="5104"/>
    <cellStyle name="Total 2 3 2 3 2 4" xfId="5101"/>
    <cellStyle name="Total 2 3 2 3 3" xfId="1636"/>
    <cellStyle name="Total 2 3 2 3 3 2" xfId="4792"/>
    <cellStyle name="Total 2 3 2 3 3 2 2" xfId="4793"/>
    <cellStyle name="Total 2 3 2 3 3 2 2 2" xfId="5107"/>
    <cellStyle name="Total 2 3 2 3 3 2 3" xfId="5106"/>
    <cellStyle name="Total 2 3 2 3 3 3" xfId="5105"/>
    <cellStyle name="Total 2 3 2 3 4" xfId="4794"/>
    <cellStyle name="Total 2 3 2 3 4 2" xfId="4795"/>
    <cellStyle name="Total 2 3 2 3 4 2 2" xfId="5109"/>
    <cellStyle name="Total 2 3 2 3 4 3" xfId="5108"/>
    <cellStyle name="Total 2 3 2 3 5" xfId="5100"/>
    <cellStyle name="Total 2 3 2 4" xfId="637"/>
    <cellStyle name="Total 2 3 2 4 2" xfId="1122"/>
    <cellStyle name="Total 2 3 2 4 2 2" xfId="4796"/>
    <cellStyle name="Total 2 3 2 4 2 2 2" xfId="4797"/>
    <cellStyle name="Total 2 3 2 4 2 2 2 2" xfId="5113"/>
    <cellStyle name="Total 2 3 2 4 2 2 3" xfId="5112"/>
    <cellStyle name="Total 2 3 2 4 2 3" xfId="4798"/>
    <cellStyle name="Total 2 3 2 4 2 3 2" xfId="5114"/>
    <cellStyle name="Total 2 3 2 4 2 4" xfId="5111"/>
    <cellStyle name="Total 2 3 2 4 3" xfId="1528"/>
    <cellStyle name="Total 2 3 2 4 3 2" xfId="4799"/>
    <cellStyle name="Total 2 3 2 4 3 2 2" xfId="4800"/>
    <cellStyle name="Total 2 3 2 4 3 2 2 2" xfId="5117"/>
    <cellStyle name="Total 2 3 2 4 3 2 3" xfId="5116"/>
    <cellStyle name="Total 2 3 2 4 3 3" xfId="5115"/>
    <cellStyle name="Total 2 3 2 4 4" xfId="4801"/>
    <cellStyle name="Total 2 3 2 4 4 2" xfId="4802"/>
    <cellStyle name="Total 2 3 2 4 4 2 2" xfId="5119"/>
    <cellStyle name="Total 2 3 2 4 4 3" xfId="5118"/>
    <cellStyle name="Total 2 3 2 4 5" xfId="5110"/>
    <cellStyle name="Total 2 3 2 5" xfId="603"/>
    <cellStyle name="Total 2 3 2 5 2" xfId="1088"/>
    <cellStyle name="Total 2 3 2 5 2 2" xfId="4803"/>
    <cellStyle name="Total 2 3 2 5 2 2 2" xfId="4804"/>
    <cellStyle name="Total 2 3 2 5 2 2 2 2" xfId="5123"/>
    <cellStyle name="Total 2 3 2 5 2 2 3" xfId="5122"/>
    <cellStyle name="Total 2 3 2 5 2 3" xfId="4805"/>
    <cellStyle name="Total 2 3 2 5 2 3 2" xfId="5124"/>
    <cellStyle name="Total 2 3 2 5 2 4" xfId="5121"/>
    <cellStyle name="Total 2 3 2 5 3" xfId="1494"/>
    <cellStyle name="Total 2 3 2 5 3 2" xfId="4806"/>
    <cellStyle name="Total 2 3 2 5 3 2 2" xfId="4807"/>
    <cellStyle name="Total 2 3 2 5 3 2 2 2" xfId="5127"/>
    <cellStyle name="Total 2 3 2 5 3 2 3" xfId="5126"/>
    <cellStyle name="Total 2 3 2 5 3 3" xfId="5125"/>
    <cellStyle name="Total 2 3 2 5 4" xfId="4808"/>
    <cellStyle name="Total 2 3 2 5 4 2" xfId="4809"/>
    <cellStyle name="Total 2 3 2 5 4 2 2" xfId="5129"/>
    <cellStyle name="Total 2 3 2 5 4 3" xfId="5128"/>
    <cellStyle name="Total 2 3 2 5 5" xfId="5120"/>
    <cellStyle name="Total 2 3 2 6" xfId="816"/>
    <cellStyle name="Total 2 3 2 6 2" xfId="1301"/>
    <cellStyle name="Total 2 3 2 6 2 2" xfId="4810"/>
    <cellStyle name="Total 2 3 2 6 2 2 2" xfId="4811"/>
    <cellStyle name="Total 2 3 2 6 2 2 2 2" xfId="5133"/>
    <cellStyle name="Total 2 3 2 6 2 2 3" xfId="5132"/>
    <cellStyle name="Total 2 3 2 6 2 3" xfId="4812"/>
    <cellStyle name="Total 2 3 2 6 2 3 2" xfId="5134"/>
    <cellStyle name="Total 2 3 2 6 2 4" xfId="5131"/>
    <cellStyle name="Total 2 3 2 6 3" xfId="1707"/>
    <cellStyle name="Total 2 3 2 6 3 2" xfId="4813"/>
    <cellStyle name="Total 2 3 2 6 3 2 2" xfId="4814"/>
    <cellStyle name="Total 2 3 2 6 3 2 2 2" xfId="5137"/>
    <cellStyle name="Total 2 3 2 6 3 2 3" xfId="5136"/>
    <cellStyle name="Total 2 3 2 6 3 3" xfId="5135"/>
    <cellStyle name="Total 2 3 2 6 4" xfId="4815"/>
    <cellStyle name="Total 2 3 2 6 4 2" xfId="4816"/>
    <cellStyle name="Total 2 3 2 6 4 2 2" xfId="5139"/>
    <cellStyle name="Total 2 3 2 6 4 3" xfId="5138"/>
    <cellStyle name="Total 2 3 2 6 5" xfId="5130"/>
    <cellStyle name="Total 2 3 2 7" xfId="858"/>
    <cellStyle name="Total 2 3 2 7 2" xfId="1343"/>
    <cellStyle name="Total 2 3 2 7 2 2" xfId="4817"/>
    <cellStyle name="Total 2 3 2 7 2 2 2" xfId="4818"/>
    <cellStyle name="Total 2 3 2 7 2 2 2 2" xfId="5143"/>
    <cellStyle name="Total 2 3 2 7 2 2 3" xfId="5142"/>
    <cellStyle name="Total 2 3 2 7 2 3" xfId="4819"/>
    <cellStyle name="Total 2 3 2 7 2 3 2" xfId="5144"/>
    <cellStyle name="Total 2 3 2 7 2 4" xfId="5141"/>
    <cellStyle name="Total 2 3 2 7 3" xfId="1749"/>
    <cellStyle name="Total 2 3 2 7 3 2" xfId="4820"/>
    <cellStyle name="Total 2 3 2 7 3 2 2" xfId="4821"/>
    <cellStyle name="Total 2 3 2 7 3 2 2 2" xfId="5147"/>
    <cellStyle name="Total 2 3 2 7 3 2 3" xfId="5146"/>
    <cellStyle name="Total 2 3 2 7 3 3" xfId="5145"/>
    <cellStyle name="Total 2 3 2 7 4" xfId="4822"/>
    <cellStyle name="Total 2 3 2 7 4 2" xfId="4823"/>
    <cellStyle name="Total 2 3 2 7 4 2 2" xfId="5149"/>
    <cellStyle name="Total 2 3 2 7 4 3" xfId="5148"/>
    <cellStyle name="Total 2 3 2 7 5" xfId="5140"/>
    <cellStyle name="Total 2 3 2 8" xfId="978"/>
    <cellStyle name="Total 2 3 2 8 2" xfId="1826"/>
    <cellStyle name="Total 2 3 2 8 2 2" xfId="4824"/>
    <cellStyle name="Total 2 3 2 8 2 2 2" xfId="4825"/>
    <cellStyle name="Total 2 3 2 8 2 2 2 2" xfId="5153"/>
    <cellStyle name="Total 2 3 2 8 2 2 3" xfId="5152"/>
    <cellStyle name="Total 2 3 2 8 2 3" xfId="5151"/>
    <cellStyle name="Total 2 3 2 8 3" xfId="4826"/>
    <cellStyle name="Total 2 3 2 8 3 2" xfId="4827"/>
    <cellStyle name="Total 2 3 2 8 3 2 2" xfId="5155"/>
    <cellStyle name="Total 2 3 2 8 3 3" xfId="5154"/>
    <cellStyle name="Total 2 3 2 8 4" xfId="5150"/>
    <cellStyle name="Total 2 3 2 9" xfId="1028"/>
    <cellStyle name="Total 2 3 2 9 2" xfId="4828"/>
    <cellStyle name="Total 2 3 2 9 2 2" xfId="4829"/>
    <cellStyle name="Total 2 3 2 9 2 2 2" xfId="5158"/>
    <cellStyle name="Total 2 3 2 9 2 3" xfId="5157"/>
    <cellStyle name="Total 2 3 2 9 3" xfId="4830"/>
    <cellStyle name="Total 2 3 2 9 3 2" xfId="5159"/>
    <cellStyle name="Total 2 3 2 9 4" xfId="5156"/>
    <cellStyle name="Total 2 3 3" xfId="510"/>
    <cellStyle name="Total 2 3 3 10" xfId="1449"/>
    <cellStyle name="Total 2 3 3 10 2" xfId="4831"/>
    <cellStyle name="Total 2 3 3 10 2 2" xfId="4832"/>
    <cellStyle name="Total 2 3 3 10 2 2 2" xfId="5163"/>
    <cellStyle name="Total 2 3 3 10 2 3" xfId="5162"/>
    <cellStyle name="Total 2 3 3 10 3" xfId="5161"/>
    <cellStyle name="Total 2 3 3 11" xfId="4833"/>
    <cellStyle name="Total 2 3 3 11 2" xfId="4834"/>
    <cellStyle name="Total 2 3 3 11 2 2" xfId="5165"/>
    <cellStyle name="Total 2 3 3 11 3" xfId="5164"/>
    <cellStyle name="Total 2 3 3 12" xfId="5160"/>
    <cellStyle name="Total 2 3 3 2" xfId="723"/>
    <cellStyle name="Total 2 3 3 2 2" xfId="1208"/>
    <cellStyle name="Total 2 3 3 2 2 2" xfId="4835"/>
    <cellStyle name="Total 2 3 3 2 2 2 2" xfId="4836"/>
    <cellStyle name="Total 2 3 3 2 2 2 2 2" xfId="5169"/>
    <cellStyle name="Total 2 3 3 2 2 2 3" xfId="5168"/>
    <cellStyle name="Total 2 3 3 2 2 3" xfId="4837"/>
    <cellStyle name="Total 2 3 3 2 2 3 2" xfId="5170"/>
    <cellStyle name="Total 2 3 3 2 2 4" xfId="5167"/>
    <cellStyle name="Total 2 3 3 2 3" xfId="1614"/>
    <cellStyle name="Total 2 3 3 2 3 2" xfId="4838"/>
    <cellStyle name="Total 2 3 3 2 3 2 2" xfId="4839"/>
    <cellStyle name="Total 2 3 3 2 3 2 2 2" xfId="5173"/>
    <cellStyle name="Total 2 3 3 2 3 2 3" xfId="5172"/>
    <cellStyle name="Total 2 3 3 2 3 3" xfId="5171"/>
    <cellStyle name="Total 2 3 3 2 4" xfId="4840"/>
    <cellStyle name="Total 2 3 3 2 4 2" xfId="4841"/>
    <cellStyle name="Total 2 3 3 2 4 2 2" xfId="5175"/>
    <cellStyle name="Total 2 3 3 2 4 3" xfId="5174"/>
    <cellStyle name="Total 2 3 3 2 5" xfId="5166"/>
    <cellStyle name="Total 2 3 3 3" xfId="759"/>
    <cellStyle name="Total 2 3 3 3 2" xfId="1244"/>
    <cellStyle name="Total 2 3 3 3 2 2" xfId="4842"/>
    <cellStyle name="Total 2 3 3 3 2 2 2" xfId="4843"/>
    <cellStyle name="Total 2 3 3 3 2 2 2 2" xfId="5179"/>
    <cellStyle name="Total 2 3 3 3 2 2 3" xfId="5178"/>
    <cellStyle name="Total 2 3 3 3 2 3" xfId="4844"/>
    <cellStyle name="Total 2 3 3 3 2 3 2" xfId="5180"/>
    <cellStyle name="Total 2 3 3 3 2 4" xfId="5177"/>
    <cellStyle name="Total 2 3 3 3 3" xfId="1650"/>
    <cellStyle name="Total 2 3 3 3 3 2" xfId="4845"/>
    <cellStyle name="Total 2 3 3 3 3 2 2" xfId="4846"/>
    <cellStyle name="Total 2 3 3 3 3 2 2 2" xfId="5183"/>
    <cellStyle name="Total 2 3 3 3 3 2 3" xfId="5182"/>
    <cellStyle name="Total 2 3 3 3 3 3" xfId="5181"/>
    <cellStyle name="Total 2 3 3 3 4" xfId="4847"/>
    <cellStyle name="Total 2 3 3 3 4 2" xfId="4848"/>
    <cellStyle name="Total 2 3 3 3 4 2 2" xfId="5185"/>
    <cellStyle name="Total 2 3 3 3 4 3" xfId="5184"/>
    <cellStyle name="Total 2 3 3 3 5" xfId="5176"/>
    <cellStyle name="Total 2 3 3 4" xfId="698"/>
    <cellStyle name="Total 2 3 3 4 2" xfId="1183"/>
    <cellStyle name="Total 2 3 3 4 2 2" xfId="4849"/>
    <cellStyle name="Total 2 3 3 4 2 2 2" xfId="4850"/>
    <cellStyle name="Total 2 3 3 4 2 2 2 2" xfId="5189"/>
    <cellStyle name="Total 2 3 3 4 2 2 3" xfId="5188"/>
    <cellStyle name="Total 2 3 3 4 2 3" xfId="4851"/>
    <cellStyle name="Total 2 3 3 4 2 3 2" xfId="5190"/>
    <cellStyle name="Total 2 3 3 4 2 4" xfId="5187"/>
    <cellStyle name="Total 2 3 3 4 3" xfId="1589"/>
    <cellStyle name="Total 2 3 3 4 3 2" xfId="4852"/>
    <cellStyle name="Total 2 3 3 4 3 2 2" xfId="4853"/>
    <cellStyle name="Total 2 3 3 4 3 2 2 2" xfId="5193"/>
    <cellStyle name="Total 2 3 3 4 3 2 3" xfId="5192"/>
    <cellStyle name="Total 2 3 3 4 3 3" xfId="5191"/>
    <cellStyle name="Total 2 3 3 4 4" xfId="4854"/>
    <cellStyle name="Total 2 3 3 4 4 2" xfId="4855"/>
    <cellStyle name="Total 2 3 3 4 4 2 2" xfId="5195"/>
    <cellStyle name="Total 2 3 3 4 4 3" xfId="5194"/>
    <cellStyle name="Total 2 3 3 4 5" xfId="5186"/>
    <cellStyle name="Total 2 3 3 5" xfId="614"/>
    <cellStyle name="Total 2 3 3 5 2" xfId="1099"/>
    <cellStyle name="Total 2 3 3 5 2 2" xfId="4856"/>
    <cellStyle name="Total 2 3 3 5 2 2 2" xfId="4857"/>
    <cellStyle name="Total 2 3 3 5 2 2 2 2" xfId="5199"/>
    <cellStyle name="Total 2 3 3 5 2 2 3" xfId="5198"/>
    <cellStyle name="Total 2 3 3 5 2 3" xfId="4858"/>
    <cellStyle name="Total 2 3 3 5 2 3 2" xfId="5200"/>
    <cellStyle name="Total 2 3 3 5 2 4" xfId="5197"/>
    <cellStyle name="Total 2 3 3 5 3" xfId="1505"/>
    <cellStyle name="Total 2 3 3 5 3 2" xfId="4859"/>
    <cellStyle name="Total 2 3 3 5 3 2 2" xfId="4860"/>
    <cellStyle name="Total 2 3 3 5 3 2 2 2" xfId="5203"/>
    <cellStyle name="Total 2 3 3 5 3 2 3" xfId="5202"/>
    <cellStyle name="Total 2 3 3 5 3 3" xfId="5201"/>
    <cellStyle name="Total 2 3 3 5 4" xfId="4861"/>
    <cellStyle name="Total 2 3 3 5 4 2" xfId="4862"/>
    <cellStyle name="Total 2 3 3 5 4 2 2" xfId="5205"/>
    <cellStyle name="Total 2 3 3 5 4 3" xfId="5204"/>
    <cellStyle name="Total 2 3 3 5 5" xfId="5196"/>
    <cellStyle name="Total 2 3 3 6" xfId="830"/>
    <cellStyle name="Total 2 3 3 6 2" xfId="1315"/>
    <cellStyle name="Total 2 3 3 6 2 2" xfId="4863"/>
    <cellStyle name="Total 2 3 3 6 2 2 2" xfId="4864"/>
    <cellStyle name="Total 2 3 3 6 2 2 2 2" xfId="5209"/>
    <cellStyle name="Total 2 3 3 6 2 2 3" xfId="5208"/>
    <cellStyle name="Total 2 3 3 6 2 3" xfId="4865"/>
    <cellStyle name="Total 2 3 3 6 2 3 2" xfId="5210"/>
    <cellStyle name="Total 2 3 3 6 2 4" xfId="5207"/>
    <cellStyle name="Total 2 3 3 6 3" xfId="1721"/>
    <cellStyle name="Total 2 3 3 6 3 2" xfId="4866"/>
    <cellStyle name="Total 2 3 3 6 3 2 2" xfId="4867"/>
    <cellStyle name="Total 2 3 3 6 3 2 2 2" xfId="5213"/>
    <cellStyle name="Total 2 3 3 6 3 2 3" xfId="5212"/>
    <cellStyle name="Total 2 3 3 6 3 3" xfId="5211"/>
    <cellStyle name="Total 2 3 3 6 4" xfId="4868"/>
    <cellStyle name="Total 2 3 3 6 4 2" xfId="4869"/>
    <cellStyle name="Total 2 3 3 6 4 2 2" xfId="5215"/>
    <cellStyle name="Total 2 3 3 6 4 3" xfId="5214"/>
    <cellStyle name="Total 2 3 3 6 5" xfId="5206"/>
    <cellStyle name="Total 2 3 3 7" xfId="872"/>
    <cellStyle name="Total 2 3 3 7 2" xfId="1357"/>
    <cellStyle name="Total 2 3 3 7 2 2" xfId="4870"/>
    <cellStyle name="Total 2 3 3 7 2 2 2" xfId="4871"/>
    <cellStyle name="Total 2 3 3 7 2 2 2 2" xfId="5219"/>
    <cellStyle name="Total 2 3 3 7 2 2 3" xfId="5218"/>
    <cellStyle name="Total 2 3 3 7 2 3" xfId="4872"/>
    <cellStyle name="Total 2 3 3 7 2 3 2" xfId="5220"/>
    <cellStyle name="Total 2 3 3 7 2 4" xfId="5217"/>
    <cellStyle name="Total 2 3 3 7 3" xfId="1763"/>
    <cellStyle name="Total 2 3 3 7 3 2" xfId="4873"/>
    <cellStyle name="Total 2 3 3 7 3 2 2" xfId="4874"/>
    <cellStyle name="Total 2 3 3 7 3 2 2 2" xfId="5223"/>
    <cellStyle name="Total 2 3 3 7 3 2 3" xfId="5222"/>
    <cellStyle name="Total 2 3 3 7 3 3" xfId="5221"/>
    <cellStyle name="Total 2 3 3 7 4" xfId="4875"/>
    <cellStyle name="Total 2 3 3 7 4 2" xfId="4876"/>
    <cellStyle name="Total 2 3 3 7 4 2 2" xfId="5225"/>
    <cellStyle name="Total 2 3 3 7 4 3" xfId="5224"/>
    <cellStyle name="Total 2 3 3 7 5" xfId="5216"/>
    <cellStyle name="Total 2 3 3 8" xfId="979"/>
    <cellStyle name="Total 2 3 3 8 2" xfId="1827"/>
    <cellStyle name="Total 2 3 3 8 2 2" xfId="4877"/>
    <cellStyle name="Total 2 3 3 8 2 2 2" xfId="4878"/>
    <cellStyle name="Total 2 3 3 8 2 2 2 2" xfId="5229"/>
    <cellStyle name="Total 2 3 3 8 2 2 3" xfId="5228"/>
    <cellStyle name="Total 2 3 3 8 2 3" xfId="5227"/>
    <cellStyle name="Total 2 3 3 8 3" xfId="4879"/>
    <cellStyle name="Total 2 3 3 8 3 2" xfId="4880"/>
    <cellStyle name="Total 2 3 3 8 3 2 2" xfId="5231"/>
    <cellStyle name="Total 2 3 3 8 3 3" xfId="5230"/>
    <cellStyle name="Total 2 3 3 8 4" xfId="5226"/>
    <cellStyle name="Total 2 3 3 9" xfId="1042"/>
    <cellStyle name="Total 2 3 3 9 2" xfId="4881"/>
    <cellStyle name="Total 2 3 3 9 2 2" xfId="4882"/>
    <cellStyle name="Total 2 3 3 9 2 2 2" xfId="5234"/>
    <cellStyle name="Total 2 3 3 9 2 3" xfId="5233"/>
    <cellStyle name="Total 2 3 3 9 3" xfId="4883"/>
    <cellStyle name="Total 2 3 3 9 3 2" xfId="5235"/>
    <cellStyle name="Total 2 3 3 9 4" xfId="5232"/>
    <cellStyle name="Total 2 3 4" xfId="705"/>
    <cellStyle name="Total 2 3 4 2" xfId="1190"/>
    <cellStyle name="Total 2 3 4 2 2" xfId="4884"/>
    <cellStyle name="Total 2 3 4 2 2 2" xfId="4885"/>
    <cellStyle name="Total 2 3 4 2 2 2 2" xfId="5239"/>
    <cellStyle name="Total 2 3 4 2 2 3" xfId="5238"/>
    <cellStyle name="Total 2 3 4 2 3" xfId="4886"/>
    <cellStyle name="Total 2 3 4 2 3 2" xfId="5240"/>
    <cellStyle name="Total 2 3 4 2 4" xfId="5237"/>
    <cellStyle name="Total 2 3 4 3" xfId="1596"/>
    <cellStyle name="Total 2 3 4 3 2" xfId="4887"/>
    <cellStyle name="Total 2 3 4 3 2 2" xfId="4888"/>
    <cellStyle name="Total 2 3 4 3 2 2 2" xfId="5243"/>
    <cellStyle name="Total 2 3 4 3 2 3" xfId="5242"/>
    <cellStyle name="Total 2 3 4 3 3" xfId="5241"/>
    <cellStyle name="Total 2 3 4 4" xfId="4889"/>
    <cellStyle name="Total 2 3 4 4 2" xfId="4890"/>
    <cellStyle name="Total 2 3 4 4 2 2" xfId="5245"/>
    <cellStyle name="Total 2 3 4 4 3" xfId="5244"/>
    <cellStyle name="Total 2 3 4 5" xfId="5236"/>
    <cellStyle name="Total 2 3 5" xfId="612"/>
    <cellStyle name="Total 2 3 5 2" xfId="1097"/>
    <cellStyle name="Total 2 3 5 2 2" xfId="4891"/>
    <cellStyle name="Total 2 3 5 2 2 2" xfId="4892"/>
    <cellStyle name="Total 2 3 5 2 2 2 2" xfId="5249"/>
    <cellStyle name="Total 2 3 5 2 2 3" xfId="5248"/>
    <cellStyle name="Total 2 3 5 2 3" xfId="4893"/>
    <cellStyle name="Total 2 3 5 2 3 2" xfId="5250"/>
    <cellStyle name="Total 2 3 5 2 4" xfId="5247"/>
    <cellStyle name="Total 2 3 5 3" xfId="1503"/>
    <cellStyle name="Total 2 3 5 3 2" xfId="4894"/>
    <cellStyle name="Total 2 3 5 3 2 2" xfId="4895"/>
    <cellStyle name="Total 2 3 5 3 2 2 2" xfId="5253"/>
    <cellStyle name="Total 2 3 5 3 2 3" xfId="5252"/>
    <cellStyle name="Total 2 3 5 3 3" xfId="5251"/>
    <cellStyle name="Total 2 3 5 4" xfId="4896"/>
    <cellStyle name="Total 2 3 5 4 2" xfId="4897"/>
    <cellStyle name="Total 2 3 5 4 2 2" xfId="5255"/>
    <cellStyle name="Total 2 3 5 4 3" xfId="5254"/>
    <cellStyle name="Total 2 3 5 5" xfId="5246"/>
    <cellStyle name="Total 2 3 6" xfId="593"/>
    <cellStyle name="Total 2 3 6 2" xfId="1078"/>
    <cellStyle name="Total 2 3 6 2 2" xfId="4898"/>
    <cellStyle name="Total 2 3 6 2 2 2" xfId="4899"/>
    <cellStyle name="Total 2 3 6 2 2 2 2" xfId="5259"/>
    <cellStyle name="Total 2 3 6 2 2 3" xfId="5258"/>
    <cellStyle name="Total 2 3 6 2 3" xfId="4900"/>
    <cellStyle name="Total 2 3 6 2 3 2" xfId="5260"/>
    <cellStyle name="Total 2 3 6 2 4" xfId="5257"/>
    <cellStyle name="Total 2 3 6 3" xfId="1484"/>
    <cellStyle name="Total 2 3 6 3 2" xfId="4901"/>
    <cellStyle name="Total 2 3 6 3 2 2" xfId="4902"/>
    <cellStyle name="Total 2 3 6 3 2 2 2" xfId="5263"/>
    <cellStyle name="Total 2 3 6 3 2 3" xfId="5262"/>
    <cellStyle name="Total 2 3 6 3 3" xfId="5261"/>
    <cellStyle name="Total 2 3 6 4" xfId="4903"/>
    <cellStyle name="Total 2 3 6 4 2" xfId="4904"/>
    <cellStyle name="Total 2 3 6 4 2 2" xfId="5265"/>
    <cellStyle name="Total 2 3 6 4 3" xfId="5264"/>
    <cellStyle name="Total 2 3 6 5" xfId="5256"/>
    <cellStyle name="Total 2 3 7" xfId="665"/>
    <cellStyle name="Total 2 3 7 2" xfId="1150"/>
    <cellStyle name="Total 2 3 7 2 2" xfId="4905"/>
    <cellStyle name="Total 2 3 7 2 2 2" xfId="4906"/>
    <cellStyle name="Total 2 3 7 2 2 2 2" xfId="5269"/>
    <cellStyle name="Total 2 3 7 2 2 3" xfId="5268"/>
    <cellStyle name="Total 2 3 7 2 3" xfId="4907"/>
    <cellStyle name="Total 2 3 7 2 3 2" xfId="5270"/>
    <cellStyle name="Total 2 3 7 2 4" xfId="5267"/>
    <cellStyle name="Total 2 3 7 3" xfId="1556"/>
    <cellStyle name="Total 2 3 7 3 2" xfId="4908"/>
    <cellStyle name="Total 2 3 7 3 2 2" xfId="4909"/>
    <cellStyle name="Total 2 3 7 3 2 2 2" xfId="5273"/>
    <cellStyle name="Total 2 3 7 3 2 3" xfId="5272"/>
    <cellStyle name="Total 2 3 7 3 3" xfId="5271"/>
    <cellStyle name="Total 2 3 7 4" xfId="4910"/>
    <cellStyle name="Total 2 3 7 4 2" xfId="4911"/>
    <cellStyle name="Total 2 3 7 4 2 2" xfId="5275"/>
    <cellStyle name="Total 2 3 7 4 3" xfId="5274"/>
    <cellStyle name="Total 2 3 7 5" xfId="5266"/>
    <cellStyle name="Total 2 3 8" xfId="808"/>
    <cellStyle name="Total 2 3 8 2" xfId="1293"/>
    <cellStyle name="Total 2 3 8 2 2" xfId="4912"/>
    <cellStyle name="Total 2 3 8 2 2 2" xfId="4913"/>
    <cellStyle name="Total 2 3 8 2 2 2 2" xfId="5279"/>
    <cellStyle name="Total 2 3 8 2 2 3" xfId="5278"/>
    <cellStyle name="Total 2 3 8 2 3" xfId="4914"/>
    <cellStyle name="Total 2 3 8 2 3 2" xfId="5280"/>
    <cellStyle name="Total 2 3 8 2 4" xfId="5277"/>
    <cellStyle name="Total 2 3 8 3" xfId="1699"/>
    <cellStyle name="Total 2 3 8 3 2" xfId="4915"/>
    <cellStyle name="Total 2 3 8 3 2 2" xfId="4916"/>
    <cellStyle name="Total 2 3 8 3 2 2 2" xfId="5283"/>
    <cellStyle name="Total 2 3 8 3 2 3" xfId="5282"/>
    <cellStyle name="Total 2 3 8 3 3" xfId="5281"/>
    <cellStyle name="Total 2 3 8 4" xfId="4917"/>
    <cellStyle name="Total 2 3 8 4 2" xfId="4918"/>
    <cellStyle name="Total 2 3 8 4 2 2" xfId="5285"/>
    <cellStyle name="Total 2 3 8 4 3" xfId="5284"/>
    <cellStyle name="Total 2 3 8 5" xfId="5276"/>
    <cellStyle name="Total 2 3 9" xfId="850"/>
    <cellStyle name="Total 2 3 9 2" xfId="1335"/>
    <cellStyle name="Total 2 3 9 2 2" xfId="4919"/>
    <cellStyle name="Total 2 3 9 2 2 2" xfId="4920"/>
    <cellStyle name="Total 2 3 9 2 2 2 2" xfId="5289"/>
    <cellStyle name="Total 2 3 9 2 2 3" xfId="5288"/>
    <cellStyle name="Total 2 3 9 2 3" xfId="4921"/>
    <cellStyle name="Total 2 3 9 2 3 2" xfId="5290"/>
    <cellStyle name="Total 2 3 9 2 4" xfId="5287"/>
    <cellStyle name="Total 2 3 9 3" xfId="1741"/>
    <cellStyle name="Total 2 3 9 3 2" xfId="4922"/>
    <cellStyle name="Total 2 3 9 3 2 2" xfId="4923"/>
    <cellStyle name="Total 2 3 9 3 2 2 2" xfId="5293"/>
    <cellStyle name="Total 2 3 9 3 2 3" xfId="5292"/>
    <cellStyle name="Total 2 3 9 3 3" xfId="5291"/>
    <cellStyle name="Total 2 3 9 4" xfId="4924"/>
    <cellStyle name="Total 2 3 9 4 2" xfId="4925"/>
    <cellStyle name="Total 2 3 9 4 2 2" xfId="5295"/>
    <cellStyle name="Total 2 3 9 4 3" xfId="5294"/>
    <cellStyle name="Total 2 3 9 5" xfId="5286"/>
    <cellStyle name="Total 2 4" xfId="493"/>
    <cellStyle name="Total 2 4 10" xfId="1432"/>
    <cellStyle name="Total 2 4 10 2" xfId="4926"/>
    <cellStyle name="Total 2 4 10 2 2" xfId="4927"/>
    <cellStyle name="Total 2 4 11" xfId="4928"/>
    <cellStyle name="Total 2 4 11 2" xfId="4929"/>
    <cellStyle name="Total 2 4 2" xfId="575"/>
    <cellStyle name="Total 2 4 2 2" xfId="1060"/>
    <cellStyle name="Total 2 4 2 2 2" xfId="4930"/>
    <cellStyle name="Total 2 4 2 2 2 2" xfId="4931"/>
    <cellStyle name="Total 2 4 2 2 3" xfId="4932"/>
    <cellStyle name="Total 2 4 2 3" xfId="1466"/>
    <cellStyle name="Total 2 4 2 3 2" xfId="4933"/>
    <cellStyle name="Total 2 4 2 3 2 2" xfId="4934"/>
    <cellStyle name="Total 2 4 2 4" xfId="4935"/>
    <cellStyle name="Total 2 4 2 4 2" xfId="4936"/>
    <cellStyle name="Total 2 4 3" xfId="742"/>
    <cellStyle name="Total 2 4 3 2" xfId="1227"/>
    <cellStyle name="Total 2 4 3 2 2" xfId="4937"/>
    <cellStyle name="Total 2 4 3 2 2 2" xfId="4938"/>
    <cellStyle name="Total 2 4 3 2 3" xfId="4939"/>
    <cellStyle name="Total 2 4 3 3" xfId="1633"/>
    <cellStyle name="Total 2 4 3 3 2" xfId="4940"/>
    <cellStyle name="Total 2 4 3 3 2 2" xfId="4941"/>
    <cellStyle name="Total 2 4 3 4" xfId="4942"/>
    <cellStyle name="Total 2 4 3 4 2" xfId="4943"/>
    <cellStyle name="Total 2 4 4" xfId="639"/>
    <cellStyle name="Total 2 4 4 2" xfId="1124"/>
    <cellStyle name="Total 2 4 4 2 2" xfId="4944"/>
    <cellStyle name="Total 2 4 4 2 2 2" xfId="4945"/>
    <cellStyle name="Total 2 4 4 2 3" xfId="4946"/>
    <cellStyle name="Total 2 4 4 3" xfId="1530"/>
    <cellStyle name="Total 2 4 4 3 2" xfId="4947"/>
    <cellStyle name="Total 2 4 4 3 2 2" xfId="4948"/>
    <cellStyle name="Total 2 4 4 4" xfId="4949"/>
    <cellStyle name="Total 2 4 4 4 2" xfId="4950"/>
    <cellStyle name="Total 2 4 5" xfId="710"/>
    <cellStyle name="Total 2 4 5 2" xfId="1195"/>
    <cellStyle name="Total 2 4 5 2 2" xfId="4951"/>
    <cellStyle name="Total 2 4 5 2 2 2" xfId="4952"/>
    <cellStyle name="Total 2 4 5 2 3" xfId="4953"/>
    <cellStyle name="Total 2 4 5 3" xfId="1601"/>
    <cellStyle name="Total 2 4 5 3 2" xfId="4954"/>
    <cellStyle name="Total 2 4 5 3 2 2" xfId="4955"/>
    <cellStyle name="Total 2 4 5 4" xfId="4956"/>
    <cellStyle name="Total 2 4 5 4 2" xfId="4957"/>
    <cellStyle name="Total 2 4 6" xfId="813"/>
    <cellStyle name="Total 2 4 6 2" xfId="1298"/>
    <cellStyle name="Total 2 4 6 2 2" xfId="4958"/>
    <cellStyle name="Total 2 4 6 2 2 2" xfId="4959"/>
    <cellStyle name="Total 2 4 6 2 3" xfId="4960"/>
    <cellStyle name="Total 2 4 6 3" xfId="1704"/>
    <cellStyle name="Total 2 4 6 3 2" xfId="4961"/>
    <cellStyle name="Total 2 4 6 3 2 2" xfId="4962"/>
    <cellStyle name="Total 2 4 6 4" xfId="4963"/>
    <cellStyle name="Total 2 4 6 4 2" xfId="4964"/>
    <cellStyle name="Total 2 4 7" xfId="855"/>
    <cellStyle name="Total 2 4 7 2" xfId="1340"/>
    <cellStyle name="Total 2 4 7 2 2" xfId="4965"/>
    <cellStyle name="Total 2 4 7 2 2 2" xfId="4966"/>
    <cellStyle name="Total 2 4 7 2 3" xfId="4967"/>
    <cellStyle name="Total 2 4 7 3" xfId="1746"/>
    <cellStyle name="Total 2 4 7 3 2" xfId="4968"/>
    <cellStyle name="Total 2 4 7 3 2 2" xfId="4969"/>
    <cellStyle name="Total 2 4 7 4" xfId="4970"/>
    <cellStyle name="Total 2 4 7 4 2" xfId="4971"/>
    <cellStyle name="Total 2 4 8" xfId="980"/>
    <cellStyle name="Total 2 4 8 2" xfId="1828"/>
    <cellStyle name="Total 2 4 8 2 2" xfId="4972"/>
    <cellStyle name="Total 2 4 8 2 2 2" xfId="4973"/>
    <cellStyle name="Total 2 4 8 3" xfId="4974"/>
    <cellStyle name="Total 2 4 8 3 2" xfId="4975"/>
    <cellStyle name="Total 2 4 9" xfId="1025"/>
    <cellStyle name="Total 2 4 9 2" xfId="4976"/>
    <cellStyle name="Total 2 4 9 2 2" xfId="4977"/>
    <cellStyle name="Total 2 4 9 3" xfId="4978"/>
    <cellStyle name="Total 2 5" xfId="521"/>
    <cellStyle name="Total 2 5 10" xfId="1460"/>
    <cellStyle name="Total 2 5 10 2" xfId="4979"/>
    <cellStyle name="Total 2 5 10 2 2" xfId="4980"/>
    <cellStyle name="Total 2 5 11" xfId="4981"/>
    <cellStyle name="Total 2 5 11 2" xfId="4982"/>
    <cellStyle name="Total 2 5 2" xfId="734"/>
    <cellStyle name="Total 2 5 2 2" xfId="1219"/>
    <cellStyle name="Total 2 5 2 2 2" xfId="4983"/>
    <cellStyle name="Total 2 5 2 2 2 2" xfId="4984"/>
    <cellStyle name="Total 2 5 2 2 3" xfId="4985"/>
    <cellStyle name="Total 2 5 2 3" xfId="1625"/>
    <cellStyle name="Total 2 5 2 3 2" xfId="4986"/>
    <cellStyle name="Total 2 5 2 3 2 2" xfId="4987"/>
    <cellStyle name="Total 2 5 2 4" xfId="4988"/>
    <cellStyle name="Total 2 5 2 4 2" xfId="4989"/>
    <cellStyle name="Total 2 5 3" xfId="770"/>
    <cellStyle name="Total 2 5 3 2" xfId="1255"/>
    <cellStyle name="Total 2 5 3 2 2" xfId="4990"/>
    <cellStyle name="Total 2 5 3 2 2 2" xfId="4991"/>
    <cellStyle name="Total 2 5 3 2 3" xfId="4992"/>
    <cellStyle name="Total 2 5 3 3" xfId="1661"/>
    <cellStyle name="Total 2 5 3 3 2" xfId="4993"/>
    <cellStyle name="Total 2 5 3 3 2 2" xfId="4994"/>
    <cellStyle name="Total 2 5 3 4" xfId="4995"/>
    <cellStyle name="Total 2 5 3 4 2" xfId="4996"/>
    <cellStyle name="Total 2 5 4" xfId="790"/>
    <cellStyle name="Total 2 5 4 2" xfId="1275"/>
    <cellStyle name="Total 2 5 4 2 2" xfId="4997"/>
    <cellStyle name="Total 2 5 4 2 2 2" xfId="4998"/>
    <cellStyle name="Total 2 5 4 2 3" xfId="4999"/>
    <cellStyle name="Total 2 5 4 3" xfId="1681"/>
    <cellStyle name="Total 2 5 4 3 2" xfId="5000"/>
    <cellStyle name="Total 2 5 4 3 2 2" xfId="5001"/>
    <cellStyle name="Total 2 5 4 4" xfId="5002"/>
    <cellStyle name="Total 2 5 4 4 2" xfId="5003"/>
    <cellStyle name="Total 2 5 5" xfId="806"/>
    <cellStyle name="Total 2 5 5 2" xfId="1291"/>
    <cellStyle name="Total 2 5 5 2 2" xfId="5004"/>
    <cellStyle name="Total 2 5 5 2 2 2" xfId="5005"/>
    <cellStyle name="Total 2 5 5 2 3" xfId="5006"/>
    <cellStyle name="Total 2 5 5 3" xfId="1697"/>
    <cellStyle name="Total 2 5 5 3 2" xfId="5007"/>
    <cellStyle name="Total 2 5 5 3 2 2" xfId="5008"/>
    <cellStyle name="Total 2 5 5 4" xfId="5009"/>
    <cellStyle name="Total 2 5 5 4 2" xfId="5010"/>
    <cellStyle name="Total 2 5 6" xfId="841"/>
    <cellStyle name="Total 2 5 6 2" xfId="1326"/>
    <cellStyle name="Total 2 5 6 2 2" xfId="5011"/>
    <cellStyle name="Total 2 5 6 2 2 2" xfId="5012"/>
    <cellStyle name="Total 2 5 6 2 3" xfId="5013"/>
    <cellStyle name="Total 2 5 6 3" xfId="1732"/>
    <cellStyle name="Total 2 5 6 3 2" xfId="5014"/>
    <cellStyle name="Total 2 5 6 3 2 2" xfId="5015"/>
    <cellStyle name="Total 2 5 6 4" xfId="5016"/>
    <cellStyle name="Total 2 5 6 4 2" xfId="5017"/>
    <cellStyle name="Total 2 5 7" xfId="883"/>
    <cellStyle name="Total 2 5 7 2" xfId="1368"/>
    <cellStyle name="Total 2 5 7 2 2" xfId="5018"/>
    <cellStyle name="Total 2 5 7 2 2 2" xfId="5019"/>
    <cellStyle name="Total 2 5 7 2 3" xfId="5020"/>
    <cellStyle name="Total 2 5 7 3" xfId="1774"/>
    <cellStyle name="Total 2 5 7 3 2" xfId="5021"/>
    <cellStyle name="Total 2 5 7 3 2 2" xfId="5022"/>
    <cellStyle name="Total 2 5 7 4" xfId="5023"/>
    <cellStyle name="Total 2 5 7 4 2" xfId="5024"/>
    <cellStyle name="Total 2 5 8" xfId="981"/>
    <cellStyle name="Total 2 5 8 2" xfId="1829"/>
    <cellStyle name="Total 2 5 8 2 2" xfId="5025"/>
    <cellStyle name="Total 2 5 8 2 2 2" xfId="5026"/>
    <cellStyle name="Total 2 5 8 3" xfId="5027"/>
    <cellStyle name="Total 2 5 8 3 2" xfId="5028"/>
    <cellStyle name="Total 2 5 9" xfId="1053"/>
    <cellStyle name="Total 2 5 9 2" xfId="5029"/>
    <cellStyle name="Total 2 5 9 2 2" xfId="5030"/>
    <cellStyle name="Total 2 5 9 3" xfId="5031"/>
    <cellStyle name="Total 2 6" xfId="693"/>
    <cellStyle name="Total 2 6 2" xfId="1178"/>
    <cellStyle name="Total 2 6 2 2" xfId="5032"/>
    <cellStyle name="Total 2 6 2 2 2" xfId="5033"/>
    <cellStyle name="Total 2 6 2 3" xfId="5034"/>
    <cellStyle name="Total 2 6 3" xfId="1584"/>
    <cellStyle name="Total 2 6 3 2" xfId="5035"/>
    <cellStyle name="Total 2 6 3 2 2" xfId="5036"/>
    <cellStyle name="Total 2 6 4" xfId="5037"/>
    <cellStyle name="Total 2 6 4 2" xfId="5038"/>
    <cellStyle name="Total 2 7" xfId="783"/>
    <cellStyle name="Total 2 7 2" xfId="1268"/>
    <cellStyle name="Total 2 7 2 2" xfId="5039"/>
    <cellStyle name="Total 2 7 2 2 2" xfId="5040"/>
    <cellStyle name="Total 2 7 2 3" xfId="5041"/>
    <cellStyle name="Total 2 7 3" xfId="1674"/>
    <cellStyle name="Total 2 7 3 2" xfId="5042"/>
    <cellStyle name="Total 2 7 3 2 2" xfId="5043"/>
    <cellStyle name="Total 2 7 4" xfId="5044"/>
    <cellStyle name="Total 2 7 4 2" xfId="5045"/>
    <cellStyle name="Total 2 8" xfId="796"/>
    <cellStyle name="Total 2 8 2" xfId="1281"/>
    <cellStyle name="Total 2 8 2 2" xfId="5046"/>
    <cellStyle name="Total 2 8 2 2 2" xfId="5047"/>
    <cellStyle name="Total 2 8 2 3" xfId="5048"/>
    <cellStyle name="Total 2 8 3" xfId="1687"/>
    <cellStyle name="Total 2 8 3 2" xfId="5049"/>
    <cellStyle name="Total 2 8 3 2 2" xfId="5050"/>
    <cellStyle name="Total 2 8 4" xfId="5051"/>
    <cellStyle name="Total 2 8 4 2" xfId="5052"/>
    <cellStyle name="Total 2 9" xfId="778"/>
    <cellStyle name="Total 2 9 2" xfId="1263"/>
    <cellStyle name="Total 2 9 2 2" xfId="5053"/>
    <cellStyle name="Total 2 9 2 2 2" xfId="5054"/>
    <cellStyle name="Total 2 9 2 3" xfId="5055"/>
    <cellStyle name="Total 2 9 3" xfId="1669"/>
    <cellStyle name="Total 2 9 3 2" xfId="5056"/>
    <cellStyle name="Total 2 9 3 2 2" xfId="5057"/>
    <cellStyle name="Total 2 9 4" xfId="5058"/>
    <cellStyle name="Total 2 9 4 2" xfId="5059"/>
    <cellStyle name="Total 3" xfId="1871"/>
    <cellStyle name="ux" xfId="473"/>
    <cellStyle name="Währung [0]_laroux" xfId="474"/>
    <cellStyle name="Währung_laroux" xfId="475"/>
    <cellStyle name="Warning Text" xfId="898" builtinId="11" customBuiltin="1"/>
    <cellStyle name="Warning Text 2" xfId="67"/>
    <cellStyle name="Warning Text 2 2" xfId="476"/>
    <cellStyle name="Warning Text 2 3" xfId="477"/>
    <cellStyle name="Warning Text 2 4" xfId="5060"/>
    <cellStyle name="Warning Text 2 5" xfId="5061"/>
    <cellStyle name="Warning Text 3" xfId="1872"/>
    <cellStyle name="Акцент1" xfId="2044"/>
    <cellStyle name="Акцент2" xfId="2045"/>
    <cellStyle name="Акцент3" xfId="2046"/>
    <cellStyle name="Акцент4" xfId="2047"/>
    <cellStyle name="Акцент5" xfId="2048"/>
    <cellStyle name="Акцент6" xfId="2049"/>
    <cellStyle name="Беззащитный" xfId="478"/>
    <cellStyle name="Ввод " xfId="2050"/>
    <cellStyle name="Ввод  2" xfId="2051"/>
    <cellStyle name="Ввод  2 2" xfId="2124"/>
    <cellStyle name="Ввод  3" xfId="2100"/>
    <cellStyle name="Ввод  4" xfId="5062"/>
    <cellStyle name="Вывод" xfId="2052"/>
    <cellStyle name="Вывод 2" xfId="2053"/>
    <cellStyle name="Вывод 2 2" xfId="2125"/>
    <cellStyle name="Вывод 3" xfId="2101"/>
    <cellStyle name="Вывод 4" xfId="5063"/>
    <cellStyle name="Вычисление" xfId="2054"/>
    <cellStyle name="Вычисление 2" xfId="2055"/>
    <cellStyle name="Вычисление 2 2" xfId="2126"/>
    <cellStyle name="Вычисление 3" xfId="2102"/>
    <cellStyle name="Вычисление 4" xfId="5064"/>
    <cellStyle name="Заголовок 1" xfId="2056"/>
    <cellStyle name="Заголовок 2" xfId="2057"/>
    <cellStyle name="Заголовок 3" xfId="2058"/>
    <cellStyle name="Заголовок 4" xfId="2059"/>
    <cellStyle name="Защитный" xfId="479"/>
    <cellStyle name="Итог" xfId="2060"/>
    <cellStyle name="Итог 2" xfId="2061"/>
    <cellStyle name="Итог 2 2" xfId="2127"/>
    <cellStyle name="Итог 3" xfId="2103"/>
    <cellStyle name="Итог 4" xfId="5065"/>
    <cellStyle name="Контрольная ячейка" xfId="2062"/>
    <cellStyle name="Название" xfId="2063"/>
    <cellStyle name="Нейтральный" xfId="2064"/>
    <cellStyle name="Обычный 2" xfId="68"/>
    <cellStyle name="Обычный 2 2" xfId="69"/>
    <cellStyle name="Обычный 2 3" xfId="480"/>
    <cellStyle name="Обычный 2 4" xfId="5066"/>
    <cellStyle name="Обычный 3" xfId="85"/>
    <cellStyle name="Обычный_Лист1" xfId="2065"/>
    <cellStyle name="Плохой" xfId="2066"/>
    <cellStyle name="Пояснение" xfId="2067"/>
    <cellStyle name="Примечание" xfId="2068"/>
    <cellStyle name="Примечание 2" xfId="2069"/>
    <cellStyle name="Примечание 2 2" xfId="2128"/>
    <cellStyle name="Примечание 3" xfId="2104"/>
    <cellStyle name="Примечание 4" xfId="5067"/>
    <cellStyle name="Связанная ячейка" xfId="2070"/>
    <cellStyle name="Стиль 1" xfId="481"/>
    <cellStyle name="Стиль 1 2" xfId="2071"/>
    <cellStyle name="Стиль 1 2 2" xfId="482"/>
    <cellStyle name="Стиль 1 2 3" xfId="483"/>
    <cellStyle name="Текст предупреждения" xfId="2072"/>
    <cellStyle name="Финансовый 2" xfId="484"/>
    <cellStyle name="Финансовый 2 2" xfId="485"/>
    <cellStyle name="Финансовый 2 2 2" xfId="567"/>
    <cellStyle name="Финансовый 2 2 2 2" xfId="1415"/>
    <cellStyle name="Финансовый 2 2 3" xfId="2106"/>
    <cellStyle name="Финансовый 2 3" xfId="486"/>
    <cellStyle name="Финансовый 2 3 2" xfId="568"/>
    <cellStyle name="Финансовый 2 3 2 2" xfId="1416"/>
    <cellStyle name="Финансовый 2 4" xfId="566"/>
    <cellStyle name="Финансовый 2 4 2" xfId="1414"/>
    <cellStyle name="Финансовый 2 5" xfId="2105"/>
    <cellStyle name="Финансовый 3" xfId="487"/>
    <cellStyle name="Финансовый 3 2" xfId="569"/>
    <cellStyle name="Финансовый 3 2 2" xfId="1417"/>
    <cellStyle name="Финансовый 3 2 3" xfId="2108"/>
    <cellStyle name="Финансовый 3 3" xfId="2107"/>
    <cellStyle name="Финансовый 4" xfId="488"/>
    <cellStyle name="Финансовый 4 2" xfId="570"/>
    <cellStyle name="Финансовый 4 2 2" xfId="1418"/>
    <cellStyle name="Финансовый 4 3" xfId="2109"/>
    <cellStyle name="Хороший" xfId="207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3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2.xml"/><Relationship Id="rId14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igran1\FINPROG\2003\Finprog\2002\Medterm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Finprog\2017\4\Finprog_annual_2017_MTEF30.03-active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rminekh\monetary%20pol\cashflow1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ToC"/>
      <sheetName val="Variables"/>
      <sheetName val="Summary"/>
      <sheetName val="RealExo"/>
      <sheetName val="Real"/>
      <sheetName val="Real%"/>
      <sheetName val="FisRevExo"/>
      <sheetName val="FisExpExo"/>
      <sheetName val="Fiscal"/>
      <sheetName val="Fis-Debt"/>
      <sheetName val="BoPexo"/>
      <sheetName val="BoP"/>
      <sheetName val="ExtDebt"/>
      <sheetName val="NFA"/>
      <sheetName val="MonExo"/>
      <sheetName val="Money"/>
      <sheetName val="CBT"/>
      <sheetName val="Agr"/>
      <sheetName val="constr"/>
      <sheetName val="Services"/>
      <sheetName val="Trad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ad me"/>
      <sheetName val="Assumptions"/>
      <sheetName val="Summary "/>
      <sheetName val="Summary comparable GDP"/>
      <sheetName val="GDP2001-2030"/>
      <sheetName val="N"/>
      <sheetName val="R &amp; Def"/>
      <sheetName val="BOP"/>
      <sheetName val="BOP 1"/>
      <sheetName val="BoP a&amp;v"/>
      <sheetName val="Cashflow"/>
      <sheetName val="FOF_New"/>
      <sheetName val="CPI"/>
      <sheetName val="RM"/>
      <sheetName val="BM"/>
      <sheetName val="Fiscal-state"/>
      <sheetName val="Fiscal"/>
      <sheetName val=" Debt"/>
      <sheetName val="GDP sectors"/>
      <sheetName val="Employment"/>
      <sheetName val="GDP per capita"/>
      <sheetName val="Help"/>
      <sheetName val="Sheet1"/>
      <sheetName val="Sheet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shflowIMF"/>
      <sheetName val="Cashflow"/>
      <sheetName val="BP"/>
      <sheetName val="Finprog"/>
    </sheetNames>
    <sheetDataSet>
      <sheetData sheetId="0" refreshError="1"/>
      <sheetData sheetId="1" refreshError="1">
        <row r="32">
          <cell r="A32" t="str">
            <v>Other conversions</v>
          </cell>
          <cell r="B32" t="str">
            <v>²ÛÉ ÷áË³ñÏáõÙÝ»ñ</v>
          </cell>
          <cell r="C32" t="str">
            <v>Other conversions</v>
          </cell>
          <cell r="K32">
            <v>-23.14</v>
          </cell>
          <cell r="L32">
            <v>6.3310000000000004</v>
          </cell>
          <cell r="M32">
            <v>5.2109999999999799</v>
          </cell>
          <cell r="N32">
            <v>8.6999999999999993</v>
          </cell>
          <cell r="O32">
            <v>61.99</v>
          </cell>
          <cell r="P32">
            <v>82.231999999999985</v>
          </cell>
          <cell r="Q32">
            <v>5.3877699999999997</v>
          </cell>
          <cell r="R32">
            <v>-16.315000000000001</v>
          </cell>
          <cell r="S32">
            <v>9.4522200000000005</v>
          </cell>
          <cell r="T32">
            <v>20.488</v>
          </cell>
          <cell r="U32">
            <v>19.012989999999999</v>
          </cell>
          <cell r="V32">
            <v>-30.590290312111961</v>
          </cell>
          <cell r="W32">
            <v>-2.1941556250004624</v>
          </cell>
          <cell r="X32">
            <v>-1.60879860859963</v>
          </cell>
          <cell r="Y32">
            <v>-10.456</v>
          </cell>
          <cell r="Z32">
            <v>-44.849244545712054</v>
          </cell>
          <cell r="AE32">
            <v>0</v>
          </cell>
          <cell r="AF32">
            <v>-10</v>
          </cell>
          <cell r="AG32">
            <v>-10</v>
          </cell>
          <cell r="AH32">
            <v>-10</v>
          </cell>
        </row>
        <row r="33">
          <cell r="A33" t="str">
            <v>Interventions</v>
          </cell>
          <cell r="B33" t="str">
            <v>ÆÝï»ñí»ÝóÇ³Ý»ñ</v>
          </cell>
          <cell r="C33" t="str">
            <v>Interventions</v>
          </cell>
          <cell r="K33">
            <v>-33.4</v>
          </cell>
          <cell r="L33">
            <v>-10.425000000000001</v>
          </cell>
          <cell r="M33">
            <v>-5.875</v>
          </cell>
          <cell r="N33">
            <v>-8.68</v>
          </cell>
          <cell r="O33">
            <v>-19.512</v>
          </cell>
          <cell r="P33">
            <v>-44.492000000000004</v>
          </cell>
          <cell r="Q33">
            <v>-12</v>
          </cell>
          <cell r="R33">
            <v>3.7789999999999999</v>
          </cell>
          <cell r="S33">
            <v>3.3769999999999998</v>
          </cell>
          <cell r="T33">
            <v>-37.469000000000001</v>
          </cell>
          <cell r="U33">
            <v>-42.313000000000002</v>
          </cell>
          <cell r="V33">
            <v>-4.1749999999999998</v>
          </cell>
          <cell r="W33">
            <v>-0.1</v>
          </cell>
          <cell r="X33">
            <v>-2.65</v>
          </cell>
          <cell r="Y33">
            <v>-0.65696600000000005</v>
          </cell>
          <cell r="Z33">
            <v>-7.5819659999999987</v>
          </cell>
          <cell r="AA33">
            <v>-11.500000000000002</v>
          </cell>
          <cell r="AB33">
            <v>-10.199999999999998</v>
          </cell>
          <cell r="AC33">
            <v>-5.5500000000000007</v>
          </cell>
          <cell r="AD33">
            <v>-10.7</v>
          </cell>
          <cell r="AE33">
            <v>-37.950000000000003</v>
          </cell>
          <cell r="AF33">
            <v>-7.8312249999999697</v>
          </cell>
          <cell r="AG33">
            <v>-15.5936500000001</v>
          </cell>
          <cell r="AH33">
            <v>-15.6736500000001</v>
          </cell>
          <cell r="AI33">
            <v>-7.5</v>
          </cell>
          <cell r="AJ33">
            <v>-10.199999999999999</v>
          </cell>
          <cell r="AK33">
            <v>-7.35</v>
          </cell>
          <cell r="AL33">
            <v>-12.8</v>
          </cell>
          <cell r="AM33">
            <v>-37.85</v>
          </cell>
        </row>
        <row r="38">
          <cell r="A38" t="str">
            <v>Gross official reserves (formula)</v>
          </cell>
          <cell r="B38" t="str">
            <v>Ð³Ù³Ë³éÝ ³ñï³ùÇÝ å³ÑáõëïÝ»ñ (Íñ³·ñ. ÷áË³ñÅ»ùáí)</v>
          </cell>
          <cell r="C38" t="str">
            <v>Gross official reserves (formula)</v>
          </cell>
          <cell r="K38">
            <v>242.42699999999999</v>
          </cell>
          <cell r="L38">
            <v>259.63299999999998</v>
          </cell>
          <cell r="M38">
            <v>253.76899999999995</v>
          </cell>
          <cell r="N38">
            <v>262.88899999999995</v>
          </cell>
          <cell r="O38">
            <v>297.26699999999994</v>
          </cell>
          <cell r="P38">
            <v>297.26699999999994</v>
          </cell>
          <cell r="Q38">
            <v>288.48152370999992</v>
          </cell>
          <cell r="R38">
            <v>265.52842099499992</v>
          </cell>
          <cell r="S38">
            <v>301.46964582914194</v>
          </cell>
          <cell r="T38">
            <v>303.00363373211195</v>
          </cell>
          <cell r="U38">
            <v>303.00363373211195</v>
          </cell>
          <cell r="V38">
            <v>290.9757954836</v>
          </cell>
          <cell r="W38">
            <v>287.15079548359955</v>
          </cell>
          <cell r="X38">
            <v>296.47532499999994</v>
          </cell>
          <cell r="Y38">
            <v>313.74720331249995</v>
          </cell>
          <cell r="Z38">
            <v>313.74720331249995</v>
          </cell>
          <cell r="AA38">
            <v>303.65788331549993</v>
          </cell>
          <cell r="AB38">
            <v>312.01548037581813</v>
          </cell>
          <cell r="AC38">
            <v>331.49224332463632</v>
          </cell>
          <cell r="AD38">
            <v>343.4427234951545</v>
          </cell>
          <cell r="AE38">
            <v>343.4427234951545</v>
          </cell>
          <cell r="AF38">
            <v>344.62786169515454</v>
          </cell>
          <cell r="AG38">
            <v>347.21579219515445</v>
          </cell>
          <cell r="AH38">
            <v>328.73077069515432</v>
          </cell>
        </row>
      </sheetData>
      <sheetData sheetId="2" refreshError="1">
        <row r="1">
          <cell r="A1">
            <v>1</v>
          </cell>
          <cell r="C1" t="str">
            <v>Balance of Payments</v>
          </cell>
          <cell r="E1">
            <v>0.14640027557698931</v>
          </cell>
          <cell r="F1">
            <v>0.26076472614536689</v>
          </cell>
          <cell r="G1">
            <v>0.30899069927661038</v>
          </cell>
          <cell r="H1">
            <v>0.28384429900103342</v>
          </cell>
          <cell r="J1">
            <v>0.15413367284176299</v>
          </cell>
          <cell r="K1">
            <v>0.23853621399353958</v>
          </cell>
          <cell r="L1">
            <v>0.26611553896246337</v>
          </cell>
          <cell r="M1">
            <v>0.34121457420223406</v>
          </cell>
          <cell r="O1">
            <v>0.25770905133321242</v>
          </cell>
          <cell r="P1">
            <v>0.27022492290948669</v>
          </cell>
          <cell r="Q1">
            <v>0.24696172682749867</v>
          </cell>
          <cell r="R1">
            <v>0.2251042989298023</v>
          </cell>
        </row>
        <row r="2">
          <cell r="A2" t="str">
            <v>Balance of Payments</v>
          </cell>
          <cell r="B2" t="str">
            <v>ì×³ñ³ÛÇÝ Ñ³ßí»ÏßÇé</v>
          </cell>
          <cell r="D2">
            <v>0</v>
          </cell>
          <cell r="E2">
            <v>0</v>
          </cell>
          <cell r="F2">
            <v>0</v>
          </cell>
          <cell r="G2">
            <v>0</v>
          </cell>
          <cell r="H2">
            <v>0</v>
          </cell>
          <cell r="I2">
            <v>0</v>
          </cell>
          <cell r="J2">
            <v>0</v>
          </cell>
          <cell r="K2">
            <v>0</v>
          </cell>
          <cell r="L2">
            <v>0</v>
          </cell>
          <cell r="M2">
            <v>0</v>
          </cell>
          <cell r="N2">
            <v>0</v>
          </cell>
          <cell r="O2">
            <v>0</v>
          </cell>
          <cell r="P2">
            <v>0</v>
          </cell>
          <cell r="Q2">
            <v>0</v>
          </cell>
          <cell r="R2">
            <v>0</v>
          </cell>
          <cell r="S2">
            <v>0</v>
          </cell>
          <cell r="AI2">
            <v>195.17631312</v>
          </cell>
          <cell r="AJ2">
            <v>212.48453392704002</v>
          </cell>
        </row>
        <row r="3">
          <cell r="A3" t="str">
            <v>mln USD</v>
          </cell>
          <cell r="B3" t="str">
            <v>ÙÉÝ.²ØÜ ¹áÉ³ñ</v>
          </cell>
          <cell r="C3" t="str">
            <v>mln USD</v>
          </cell>
          <cell r="D3">
            <v>1995</v>
          </cell>
          <cell r="E3">
            <v>1.96</v>
          </cell>
          <cell r="F3">
            <v>2.96</v>
          </cell>
          <cell r="G3">
            <v>3.96</v>
          </cell>
          <cell r="H3">
            <v>4.96</v>
          </cell>
          <cell r="I3">
            <v>1996</v>
          </cell>
          <cell r="J3">
            <v>1.97</v>
          </cell>
          <cell r="K3">
            <v>2.97</v>
          </cell>
          <cell r="L3">
            <v>3.97</v>
          </cell>
          <cell r="M3">
            <v>4.97</v>
          </cell>
          <cell r="N3">
            <v>1997</v>
          </cell>
          <cell r="O3">
            <v>1.98</v>
          </cell>
          <cell r="P3">
            <v>2.98</v>
          </cell>
          <cell r="Q3">
            <v>3.98</v>
          </cell>
          <cell r="R3">
            <v>4.9800000000000004</v>
          </cell>
          <cell r="S3">
            <v>1998</v>
          </cell>
          <cell r="T3">
            <v>1.99</v>
          </cell>
          <cell r="U3">
            <v>2.99</v>
          </cell>
          <cell r="V3">
            <v>3.99</v>
          </cell>
          <cell r="W3">
            <v>4.99</v>
          </cell>
          <cell r="X3">
            <v>1999</v>
          </cell>
          <cell r="Y3">
            <v>1</v>
          </cell>
          <cell r="Z3">
            <v>2</v>
          </cell>
          <cell r="AA3">
            <v>3</v>
          </cell>
          <cell r="AB3">
            <v>4</v>
          </cell>
          <cell r="AC3">
            <v>2000</v>
          </cell>
          <cell r="AD3">
            <v>1.01</v>
          </cell>
          <cell r="AE3">
            <v>2.0099999999999998</v>
          </cell>
          <cell r="AF3">
            <v>3.01</v>
          </cell>
          <cell r="AG3">
            <v>4.01</v>
          </cell>
          <cell r="AH3">
            <v>2001</v>
          </cell>
          <cell r="AI3">
            <v>2002</v>
          </cell>
          <cell r="AJ3">
            <v>2003</v>
          </cell>
          <cell r="AK3">
            <v>2004</v>
          </cell>
        </row>
        <row r="4">
          <cell r="C4" t="str">
            <v>Current Account, (including official transfers)</v>
          </cell>
        </row>
        <row r="5">
          <cell r="C5" t="str">
            <v>Current Account, (excluding official transfers)</v>
          </cell>
        </row>
        <row r="6">
          <cell r="C6" t="str">
            <v>Goods</v>
          </cell>
        </row>
        <row r="7">
          <cell r="C7" t="str">
            <v>Exports</v>
          </cell>
        </row>
        <row r="8">
          <cell r="C8" t="str">
            <v>Exports FOB</v>
          </cell>
        </row>
        <row r="9">
          <cell r="C9" t="str">
            <v>Exports, other</v>
          </cell>
        </row>
        <row r="10">
          <cell r="C10" t="str">
            <v>Goods for processing</v>
          </cell>
        </row>
        <row r="11">
          <cell r="C11" t="str">
            <v>Repairs on goods</v>
          </cell>
        </row>
        <row r="12">
          <cell r="C12" t="str">
            <v>Goods procured in ports by carriers</v>
          </cell>
        </row>
        <row r="13">
          <cell r="C13" t="str">
            <v>Imports</v>
          </cell>
        </row>
        <row r="14">
          <cell r="C14" t="str">
            <v>Imports FOB</v>
          </cell>
        </row>
        <row r="15">
          <cell r="C15" t="str">
            <v>Imports, other</v>
          </cell>
        </row>
        <row r="16">
          <cell r="C16" t="str">
            <v>Goods for processing</v>
          </cell>
        </row>
        <row r="17">
          <cell r="C17" t="str">
            <v>Repairs on goods</v>
          </cell>
        </row>
        <row r="18">
          <cell r="C18" t="str">
            <v>Goods procured in ports by carriers</v>
          </cell>
        </row>
        <row r="19">
          <cell r="C19" t="str">
            <v>Imports CIF</v>
          </cell>
        </row>
        <row r="20">
          <cell r="C20" t="str">
            <v>Humanitarian Aid</v>
          </cell>
        </row>
        <row r="21">
          <cell r="C21" t="str">
            <v>Goods</v>
          </cell>
        </row>
        <row r="22">
          <cell r="C22" t="str">
            <v>Capital Transfers</v>
          </cell>
        </row>
        <row r="23">
          <cell r="C23" t="str">
            <v>Services</v>
          </cell>
        </row>
        <row r="24">
          <cell r="C24" t="str">
            <v>credit</v>
          </cell>
        </row>
        <row r="25">
          <cell r="C25" t="str">
            <v>debit</v>
          </cell>
        </row>
        <row r="26">
          <cell r="C26" t="str">
            <v>Income</v>
          </cell>
        </row>
        <row r="27">
          <cell r="C27" t="str">
            <v>Compensation of Employees</v>
          </cell>
        </row>
        <row r="28">
          <cell r="C28" t="str">
            <v>credit</v>
          </cell>
        </row>
        <row r="29">
          <cell r="C29" t="str">
            <v>debit</v>
          </cell>
        </row>
        <row r="30">
          <cell r="C30" t="str">
            <v>Investment income</v>
          </cell>
        </row>
        <row r="31">
          <cell r="C31" t="str">
            <v>Direct investment</v>
          </cell>
        </row>
        <row r="32">
          <cell r="C32" t="str">
            <v>credit</v>
          </cell>
        </row>
        <row r="33">
          <cell r="C33" t="str">
            <v>debit</v>
          </cell>
        </row>
        <row r="34">
          <cell r="C34" t="str">
            <v>Portfolio investment</v>
          </cell>
        </row>
        <row r="35">
          <cell r="C35" t="str">
            <v>Income on equity (dividends)</v>
          </cell>
        </row>
        <row r="36">
          <cell r="C36" t="str">
            <v>credit</v>
          </cell>
        </row>
        <row r="37">
          <cell r="C37" t="str">
            <v>debit</v>
          </cell>
        </row>
        <row r="38">
          <cell r="C38" t="str">
            <v>Income on debt (interest)</v>
          </cell>
        </row>
        <row r="39">
          <cell r="C39" t="str">
            <v>credit</v>
          </cell>
        </row>
        <row r="40">
          <cell r="C40" t="str">
            <v>* Monetary authorities</v>
          </cell>
        </row>
        <row r="41">
          <cell r="C41" t="str">
            <v>* Banks</v>
          </cell>
        </row>
        <row r="42">
          <cell r="C42" t="str">
            <v>debit</v>
          </cell>
        </row>
        <row r="43">
          <cell r="C43" t="str">
            <v xml:space="preserve">Other investment </v>
          </cell>
        </row>
        <row r="44">
          <cell r="C44" t="str">
            <v>credit</v>
          </cell>
        </row>
        <row r="45">
          <cell r="C45" t="str">
            <v>* General government</v>
          </cell>
        </row>
        <row r="46">
          <cell r="C46" t="str">
            <v>* Monetary authorities</v>
          </cell>
        </row>
        <row r="47">
          <cell r="C47" t="str">
            <v>* Banks</v>
          </cell>
        </row>
        <row r="48">
          <cell r="C48" t="str">
            <v>debit</v>
          </cell>
        </row>
        <row r="49">
          <cell r="C49" t="str">
            <v>* General government</v>
          </cell>
        </row>
        <row r="50">
          <cell r="C50" t="str">
            <v>Multilateral</v>
          </cell>
        </row>
        <row r="51">
          <cell r="C51" t="str">
            <v>World Bank</v>
          </cell>
        </row>
        <row r="52">
          <cell r="C52" t="str">
            <v>IBRD</v>
          </cell>
        </row>
        <row r="53">
          <cell r="C53" t="str">
            <v>IDA</v>
          </cell>
        </row>
        <row r="54">
          <cell r="C54" t="str">
            <v>IFAD</v>
          </cell>
        </row>
        <row r="55">
          <cell r="C55" t="str">
            <v>EBRD</v>
          </cell>
        </row>
        <row r="56">
          <cell r="C56" t="str">
            <v>Bilateral</v>
          </cell>
        </row>
        <row r="57">
          <cell r="C57" t="str">
            <v>EU</v>
          </cell>
        </row>
        <row r="58">
          <cell r="C58" t="str">
            <v>Russia</v>
          </cell>
        </row>
        <row r="59">
          <cell r="C59" t="str">
            <v>Turkmenistan</v>
          </cell>
        </row>
        <row r="60">
          <cell r="C60" t="str">
            <v>USA</v>
          </cell>
        </row>
        <row r="61">
          <cell r="C61" t="str">
            <v>Germany</v>
          </cell>
        </row>
        <row r="62">
          <cell r="C62" t="str">
            <v>France</v>
          </cell>
        </row>
        <row r="63">
          <cell r="C63" t="str">
            <v>China</v>
          </cell>
        </row>
        <row r="64">
          <cell r="C64" t="str">
            <v>* Monetary authorities</v>
          </cell>
        </row>
        <row r="65">
          <cell r="C65" t="str">
            <v>IMF</v>
          </cell>
        </row>
        <row r="66">
          <cell r="C66" t="str">
            <v>Deutschebank</v>
          </cell>
        </row>
        <row r="67">
          <cell r="C67" t="str">
            <v>KFW</v>
          </cell>
        </row>
        <row r="68">
          <cell r="C68" t="str">
            <v>* Banks</v>
          </cell>
        </row>
        <row r="69">
          <cell r="C69" t="str">
            <v>Guaranteed Loans</v>
          </cell>
        </row>
        <row r="70">
          <cell r="C70" t="str">
            <v>Other</v>
          </cell>
        </row>
        <row r="71">
          <cell r="C71" t="str">
            <v>* Other sectors</v>
          </cell>
        </row>
        <row r="72">
          <cell r="C72" t="str">
            <v>Terminal</v>
          </cell>
        </row>
        <row r="73">
          <cell r="C73" t="str">
            <v>Current transfers</v>
          </cell>
        </row>
        <row r="74">
          <cell r="C74" t="str">
            <v>General government</v>
          </cell>
        </row>
        <row r="75">
          <cell r="C75" t="str">
            <v>credit</v>
          </cell>
        </row>
        <row r="76">
          <cell r="C76" t="str">
            <v>Technical assistance</v>
          </cell>
        </row>
        <row r="77">
          <cell r="C77" t="str">
            <v>Other</v>
          </cell>
        </row>
        <row r="78">
          <cell r="C78" t="str">
            <v>Humanitarian aid</v>
          </cell>
        </row>
        <row r="79">
          <cell r="C79" t="str">
            <v>Goods</v>
          </cell>
        </row>
        <row r="80">
          <cell r="C80" t="str">
            <v>Administrative costs</v>
          </cell>
        </row>
        <row r="81">
          <cell r="C81" t="str">
            <v>Financial assistance</v>
          </cell>
        </row>
        <row r="82">
          <cell r="C82" t="str">
            <v>debit</v>
          </cell>
        </row>
        <row r="83">
          <cell r="C83" t="str">
            <v>Private</v>
          </cell>
        </row>
        <row r="84">
          <cell r="C84" t="str">
            <v>credit</v>
          </cell>
        </row>
        <row r="85">
          <cell r="C85" t="str">
            <v>debit</v>
          </cell>
        </row>
        <row r="87">
          <cell r="C87" t="str">
            <v xml:space="preserve"> Capital and financial account</v>
          </cell>
        </row>
        <row r="88">
          <cell r="C88" t="str">
            <v>Capital account</v>
          </cell>
        </row>
        <row r="89">
          <cell r="C89" t="str">
            <v>Capital transfers</v>
          </cell>
        </row>
        <row r="90">
          <cell r="C90" t="str">
            <v>Acquisition/disposal of nonproduced nonfinancial assets</v>
          </cell>
        </row>
        <row r="91">
          <cell r="C91" t="str">
            <v>Financial account</v>
          </cell>
        </row>
        <row r="92">
          <cell r="C92" t="str">
            <v>Direct investment</v>
          </cell>
        </row>
        <row r="93">
          <cell r="C93" t="str">
            <v>Abroad</v>
          </cell>
        </row>
        <row r="94">
          <cell r="C94" t="str">
            <v>Equity capital</v>
          </cell>
        </row>
        <row r="95">
          <cell r="C95" t="str">
            <v>Banks</v>
          </cell>
        </row>
        <row r="96">
          <cell r="C96" t="str">
            <v>Other sectors</v>
          </cell>
        </row>
        <row r="97">
          <cell r="C97" t="str">
            <v>Reinvested earnings</v>
          </cell>
        </row>
        <row r="98">
          <cell r="C98" t="str">
            <v>Other capital</v>
          </cell>
        </row>
        <row r="99">
          <cell r="C99" t="str">
            <v>In reporting country</v>
          </cell>
        </row>
        <row r="100">
          <cell r="C100" t="str">
            <v>Equity capital</v>
          </cell>
        </row>
        <row r="101">
          <cell r="C101" t="str">
            <v>Banks</v>
          </cell>
        </row>
        <row r="102">
          <cell r="C102" t="str">
            <v>Other sectors</v>
          </cell>
        </row>
        <row r="103">
          <cell r="C103" t="str">
            <v>Reinvested earnings</v>
          </cell>
        </row>
        <row r="104">
          <cell r="C104" t="str">
            <v>Other capital</v>
          </cell>
        </row>
        <row r="105">
          <cell r="C105" t="str">
            <v>Portfolio investment</v>
          </cell>
        </row>
        <row r="106">
          <cell r="C106" t="str">
            <v>Assets</v>
          </cell>
        </row>
        <row r="107">
          <cell r="C107" t="str">
            <v>Equity securities</v>
          </cell>
        </row>
        <row r="108">
          <cell r="C108" t="str">
            <v>Banks</v>
          </cell>
        </row>
        <row r="109">
          <cell r="C109" t="str">
            <v>Other sectors</v>
          </cell>
        </row>
        <row r="110">
          <cell r="C110" t="str">
            <v>Debt securities</v>
          </cell>
        </row>
        <row r="111">
          <cell r="C111" t="str">
            <v>Bonds and notes</v>
          </cell>
        </row>
        <row r="112">
          <cell r="C112" t="str">
            <v>Banks</v>
          </cell>
        </row>
        <row r="113">
          <cell r="C113" t="str">
            <v>Other sectors</v>
          </cell>
        </row>
        <row r="114">
          <cell r="C114" t="str">
            <v>Money-market instruments</v>
          </cell>
        </row>
        <row r="115">
          <cell r="C115" t="str">
            <v>Banks</v>
          </cell>
        </row>
        <row r="116">
          <cell r="C116" t="str">
            <v>Other sectors</v>
          </cell>
        </row>
        <row r="117">
          <cell r="C117" t="str">
            <v>Liabilities</v>
          </cell>
        </row>
        <row r="118">
          <cell r="C118" t="str">
            <v>Equity securities</v>
          </cell>
        </row>
        <row r="119">
          <cell r="C119" t="str">
            <v>Banks</v>
          </cell>
        </row>
        <row r="120">
          <cell r="C120" t="str">
            <v>Other sectors</v>
          </cell>
        </row>
        <row r="121">
          <cell r="C121" t="str">
            <v>Debt securities</v>
          </cell>
        </row>
        <row r="122">
          <cell r="C122" t="str">
            <v>Bonds and notes</v>
          </cell>
        </row>
        <row r="123">
          <cell r="C123" t="str">
            <v>Banks</v>
          </cell>
        </row>
        <row r="124">
          <cell r="C124" t="str">
            <v>Other sectors</v>
          </cell>
        </row>
        <row r="125">
          <cell r="C125" t="str">
            <v>Money-market instruments</v>
          </cell>
        </row>
        <row r="126">
          <cell r="C126" t="str">
            <v>General government</v>
          </cell>
        </row>
        <row r="127">
          <cell r="C127" t="str">
            <v>Banks</v>
          </cell>
        </row>
        <row r="128">
          <cell r="C128" t="str">
            <v>Other sectors</v>
          </cell>
        </row>
        <row r="129">
          <cell r="C129" t="str">
            <v>Other investment</v>
          </cell>
        </row>
        <row r="130">
          <cell r="C130" t="str">
            <v>Assets</v>
          </cell>
        </row>
        <row r="131">
          <cell r="C131" t="str">
            <v>Trade credits</v>
          </cell>
        </row>
        <row r="132">
          <cell r="C132" t="str">
            <v>Loans</v>
          </cell>
        </row>
        <row r="133">
          <cell r="C133" t="str">
            <v>General government</v>
          </cell>
        </row>
        <row r="134">
          <cell r="C134" t="str">
            <v>Banks</v>
          </cell>
        </row>
        <row r="135">
          <cell r="C135" t="str">
            <v>Long-term</v>
          </cell>
        </row>
        <row r="136">
          <cell r="C136" t="str">
            <v>Short-term</v>
          </cell>
        </row>
        <row r="137">
          <cell r="C137" t="str">
            <v>Currency and deposits</v>
          </cell>
        </row>
        <row r="138">
          <cell r="C138" t="str">
            <v>Monetary authorities</v>
          </cell>
        </row>
        <row r="139">
          <cell r="C139" t="str">
            <v>Privatization Account</v>
          </cell>
        </row>
        <row r="140">
          <cell r="C140" t="str">
            <v>Banks</v>
          </cell>
        </row>
        <row r="141">
          <cell r="C141" t="str">
            <v>Other sectors</v>
          </cell>
        </row>
        <row r="142">
          <cell r="C142" t="str">
            <v>Drawings</v>
          </cell>
        </row>
        <row r="143">
          <cell r="C143" t="str">
            <v>Repayments</v>
          </cell>
        </row>
        <row r="144">
          <cell r="C144" t="str">
            <v>Other assets</v>
          </cell>
        </row>
        <row r="145">
          <cell r="C145" t="str">
            <v>Monetary authorities</v>
          </cell>
        </row>
        <row r="146">
          <cell r="C146" t="str">
            <v>Banks</v>
          </cell>
        </row>
        <row r="147">
          <cell r="C147" t="str">
            <v>Liabilities</v>
          </cell>
        </row>
        <row r="148">
          <cell r="C148" t="str">
            <v>Trade credits</v>
          </cell>
        </row>
        <row r="149">
          <cell r="C149" t="str">
            <v>Long-term</v>
          </cell>
        </row>
        <row r="150">
          <cell r="C150" t="str">
            <v>Drawings</v>
          </cell>
        </row>
        <row r="151">
          <cell r="C151" t="str">
            <v>Repayments</v>
          </cell>
        </row>
        <row r="152">
          <cell r="C152" t="str">
            <v>Short-term</v>
          </cell>
        </row>
        <row r="153">
          <cell r="C153" t="str">
            <v>Loans</v>
          </cell>
        </row>
        <row r="154">
          <cell r="C154" t="str">
            <v>General government</v>
          </cell>
        </row>
        <row r="155">
          <cell r="C155" t="str">
            <v>Drawings</v>
          </cell>
        </row>
        <row r="156">
          <cell r="C156" t="str">
            <v>Multilateral</v>
          </cell>
        </row>
        <row r="157">
          <cell r="C157" t="str">
            <v>World Bank</v>
          </cell>
        </row>
        <row r="158">
          <cell r="C158" t="str">
            <v>IBRD</v>
          </cell>
        </row>
        <row r="159">
          <cell r="C159" t="str">
            <v>IDA</v>
          </cell>
        </row>
        <row r="160">
          <cell r="C160" t="str">
            <v>IFAD</v>
          </cell>
        </row>
        <row r="161">
          <cell r="C161" t="str">
            <v>EBRD</v>
          </cell>
        </row>
        <row r="162">
          <cell r="C162" t="str">
            <v>Bilateral</v>
          </cell>
        </row>
        <row r="163">
          <cell r="C163" t="str">
            <v>EU</v>
          </cell>
        </row>
        <row r="164">
          <cell r="C164" t="str">
            <v>Russia</v>
          </cell>
        </row>
        <row r="165">
          <cell r="C165" t="str">
            <v>Turkmenistan</v>
          </cell>
        </row>
        <row r="166">
          <cell r="C166" t="str">
            <v>USA</v>
          </cell>
        </row>
        <row r="167">
          <cell r="C167" t="str">
            <v>Germany</v>
          </cell>
        </row>
        <row r="168">
          <cell r="C168" t="str">
            <v>France</v>
          </cell>
        </row>
        <row r="169">
          <cell r="C169" t="str">
            <v>China</v>
          </cell>
        </row>
        <row r="170">
          <cell r="C170" t="str">
            <v>Repayments</v>
          </cell>
        </row>
        <row r="171">
          <cell r="C171" t="str">
            <v>Multilateral</v>
          </cell>
        </row>
        <row r="172">
          <cell r="C172" t="str">
            <v>World Bank</v>
          </cell>
        </row>
        <row r="173">
          <cell r="C173" t="str">
            <v>IBRD</v>
          </cell>
        </row>
        <row r="174">
          <cell r="C174" t="str">
            <v>IDA</v>
          </cell>
        </row>
        <row r="175">
          <cell r="C175" t="str">
            <v>IFAD</v>
          </cell>
        </row>
        <row r="176">
          <cell r="C176" t="str">
            <v>EBRD</v>
          </cell>
        </row>
        <row r="177">
          <cell r="C177" t="str">
            <v>Bilateral</v>
          </cell>
        </row>
        <row r="178">
          <cell r="C178" t="str">
            <v>EU</v>
          </cell>
        </row>
        <row r="179">
          <cell r="C179" t="str">
            <v>Russia</v>
          </cell>
        </row>
        <row r="180">
          <cell r="C180" t="str">
            <v>Turkmenistan</v>
          </cell>
        </row>
        <row r="181">
          <cell r="C181" t="str">
            <v>USA</v>
          </cell>
        </row>
        <row r="182">
          <cell r="C182" t="str">
            <v>Germany</v>
          </cell>
        </row>
        <row r="183">
          <cell r="C183" t="str">
            <v>France</v>
          </cell>
        </row>
        <row r="184">
          <cell r="C184" t="str">
            <v>China</v>
          </cell>
        </row>
        <row r="185">
          <cell r="C185" t="str">
            <v>Monetary authorities</v>
          </cell>
        </row>
        <row r="186">
          <cell r="C186" t="str">
            <v>Drawings</v>
          </cell>
        </row>
        <row r="187">
          <cell r="C187" t="str">
            <v>IMF</v>
          </cell>
        </row>
        <row r="188">
          <cell r="C188" t="str">
            <v>Deutschebank</v>
          </cell>
        </row>
        <row r="189">
          <cell r="C189" t="str">
            <v>KFW</v>
          </cell>
        </row>
        <row r="190">
          <cell r="C190" t="str">
            <v>Repayments</v>
          </cell>
        </row>
        <row r="191">
          <cell r="C191" t="str">
            <v>IMF</v>
          </cell>
        </row>
        <row r="192">
          <cell r="C192" t="str">
            <v>Deutschebank</v>
          </cell>
        </row>
        <row r="193">
          <cell r="C193" t="str">
            <v>KFW</v>
          </cell>
        </row>
        <row r="194">
          <cell r="C194" t="str">
            <v>Banks</v>
          </cell>
        </row>
        <row r="195">
          <cell r="C195" t="str">
            <v>Long-term</v>
          </cell>
        </row>
        <row r="196">
          <cell r="C196" t="str">
            <v>Guaranteed loans</v>
          </cell>
        </row>
        <row r="197">
          <cell r="C197" t="str">
            <v>Other loans</v>
          </cell>
        </row>
        <row r="198">
          <cell r="C198" t="str">
            <v>Short-term</v>
          </cell>
        </row>
        <row r="199">
          <cell r="C199" t="str">
            <v>Guaranteed loans</v>
          </cell>
        </row>
        <row r="200">
          <cell r="C200" t="str">
            <v>Other loans</v>
          </cell>
        </row>
        <row r="201">
          <cell r="C201" t="str">
            <v>Other sectors</v>
          </cell>
        </row>
        <row r="202">
          <cell r="C202" t="str">
            <v>Long-term</v>
          </cell>
        </row>
        <row r="203">
          <cell r="C203" t="str">
            <v>Drawings</v>
          </cell>
        </row>
        <row r="204">
          <cell r="C204" t="str">
            <v>Repayments</v>
          </cell>
        </row>
        <row r="205">
          <cell r="C205" t="str">
            <v>Short-term</v>
          </cell>
        </row>
        <row r="206">
          <cell r="C206" t="str">
            <v>Currency and deposits</v>
          </cell>
        </row>
        <row r="207">
          <cell r="C207" t="str">
            <v>Monetary authorities</v>
          </cell>
        </row>
        <row r="208">
          <cell r="C208" t="str">
            <v>Banks</v>
          </cell>
        </row>
        <row r="209">
          <cell r="C209" t="str">
            <v>Other sectors</v>
          </cell>
        </row>
        <row r="210">
          <cell r="C210" t="str">
            <v>Other Liabilities</v>
          </cell>
        </row>
        <row r="211">
          <cell r="C211" t="str">
            <v>Monetary authorities</v>
          </cell>
        </row>
        <row r="212">
          <cell r="C212" t="str">
            <v>General government</v>
          </cell>
        </row>
        <row r="213">
          <cell r="C213" t="str">
            <v>Banks</v>
          </cell>
        </row>
        <row r="214">
          <cell r="C214" t="str">
            <v>Other sectors</v>
          </cell>
        </row>
        <row r="215">
          <cell r="C215" t="str">
            <v>Long-term</v>
          </cell>
        </row>
        <row r="216">
          <cell r="C216" t="str">
            <v>Short-term</v>
          </cell>
        </row>
        <row r="217">
          <cell r="C217" t="str">
            <v>Reserves Assets</v>
          </cell>
        </row>
        <row r="218">
          <cell r="C218" t="str">
            <v>Monetary gold</v>
          </cell>
        </row>
        <row r="219">
          <cell r="C219" t="str">
            <v>Special drawing rights</v>
          </cell>
        </row>
        <row r="220">
          <cell r="C220" t="str">
            <v>Reserve position in the Fund</v>
          </cell>
        </row>
        <row r="221">
          <cell r="C221" t="str">
            <v>Foreign exchange</v>
          </cell>
        </row>
        <row r="222">
          <cell r="C222" t="str">
            <v>Currency and deposits</v>
          </cell>
        </row>
        <row r="223">
          <cell r="C223" t="str">
            <v>Cash</v>
          </cell>
        </row>
        <row r="224">
          <cell r="C224" t="str">
            <v>Deposits</v>
          </cell>
        </row>
        <row r="225">
          <cell r="C225" t="str">
            <v>Securities</v>
          </cell>
        </row>
        <row r="226">
          <cell r="C226" t="str">
            <v>Equities</v>
          </cell>
        </row>
        <row r="227">
          <cell r="C227" t="str">
            <v>Bonds and notes</v>
          </cell>
        </row>
        <row r="228">
          <cell r="C228" t="str">
            <v>Money market instruments and financial derivatives</v>
          </cell>
        </row>
        <row r="229">
          <cell r="C229" t="str">
            <v>Other claims</v>
          </cell>
        </row>
        <row r="231">
          <cell r="C231" t="str">
            <v xml:space="preserve"> Net Errors and Omissions</v>
          </cell>
        </row>
        <row r="233">
          <cell r="C233" t="str">
            <v>Total Balance</v>
          </cell>
        </row>
      </sheetData>
      <sheetData sheetId="3" refreshError="1">
        <row r="6">
          <cell r="D6">
            <v>1995</v>
          </cell>
          <cell r="E6">
            <v>1.96</v>
          </cell>
          <cell r="F6">
            <v>2.96</v>
          </cell>
          <cell r="G6">
            <v>3.96</v>
          </cell>
          <cell r="H6">
            <v>4.96</v>
          </cell>
          <cell r="I6">
            <v>1996</v>
          </cell>
          <cell r="J6">
            <v>1.97</v>
          </cell>
          <cell r="K6">
            <v>2.97</v>
          </cell>
          <cell r="L6">
            <v>3.97</v>
          </cell>
          <cell r="M6">
            <v>4.97</v>
          </cell>
          <cell r="N6">
            <v>1997</v>
          </cell>
          <cell r="O6">
            <v>1.98</v>
          </cell>
          <cell r="P6">
            <v>2.98</v>
          </cell>
          <cell r="Q6">
            <v>3.98</v>
          </cell>
          <cell r="R6">
            <v>4.9800000000000004</v>
          </cell>
          <cell r="S6">
            <v>1998</v>
          </cell>
          <cell r="T6">
            <v>1.99</v>
          </cell>
          <cell r="U6">
            <v>2.99</v>
          </cell>
          <cell r="V6">
            <v>3.99</v>
          </cell>
          <cell r="W6">
            <v>4.99</v>
          </cell>
          <cell r="X6">
            <v>1999</v>
          </cell>
          <cell r="Y6">
            <v>1</v>
          </cell>
          <cell r="Z6">
            <v>2</v>
          </cell>
          <cell r="AA6">
            <v>3</v>
          </cell>
          <cell r="AB6">
            <v>4</v>
          </cell>
          <cell r="AC6">
            <v>2000</v>
          </cell>
          <cell r="AD6">
            <v>1.01</v>
          </cell>
          <cell r="AE6">
            <v>2.0099999999999998</v>
          </cell>
          <cell r="AF6">
            <v>3.01</v>
          </cell>
          <cell r="AG6">
            <v>4.01</v>
          </cell>
          <cell r="AH6">
            <v>2001</v>
          </cell>
          <cell r="AI6">
            <v>2002</v>
          </cell>
          <cell r="AJ6">
            <v>2003</v>
          </cell>
        </row>
        <row r="7">
          <cell r="S7" t="str">
            <v>actual</v>
          </cell>
          <cell r="T7" t="str">
            <v>actual</v>
          </cell>
          <cell r="U7" t="str">
            <v>actual</v>
          </cell>
          <cell r="V7" t="str">
            <v>actual</v>
          </cell>
          <cell r="W7" t="str">
            <v>actual</v>
          </cell>
          <cell r="X7" t="str">
            <v>actual</v>
          </cell>
          <cell r="Y7" t="str">
            <v>actual</v>
          </cell>
          <cell r="Z7" t="str">
            <v>actual</v>
          </cell>
          <cell r="AA7" t="str">
            <v>actual</v>
          </cell>
          <cell r="AB7" t="str">
            <v>prog</v>
          </cell>
          <cell r="AC7" t="str">
            <v>prog</v>
          </cell>
          <cell r="AD7" t="str">
            <v>prog</v>
          </cell>
          <cell r="AE7" t="str">
            <v>prog</v>
          </cell>
          <cell r="AF7" t="str">
            <v>prog</v>
          </cell>
          <cell r="AG7" t="str">
            <v>prog</v>
          </cell>
          <cell r="AH7" t="str">
            <v>prog</v>
          </cell>
          <cell r="AI7" t="str">
            <v>prog</v>
          </cell>
          <cell r="AJ7" t="str">
            <v>prog</v>
          </cell>
        </row>
        <row r="9">
          <cell r="D9">
            <v>-218.37000000000003</v>
          </cell>
          <cell r="E9">
            <v>-63.71140142743856</v>
          </cell>
          <cell r="F9">
            <v>-68.204488750683396</v>
          </cell>
          <cell r="G9">
            <v>-62.498750000000001</v>
          </cell>
          <cell r="H9">
            <v>-96.258500000000026</v>
          </cell>
          <cell r="I9">
            <v>-290.67314017812191</v>
          </cell>
          <cell r="J9">
            <v>-98.04890920000004</v>
          </cell>
          <cell r="K9">
            <v>-64.860377099999994</v>
          </cell>
          <cell r="L9">
            <v>-47.263414699999956</v>
          </cell>
          <cell r="M9">
            <v>-96.369111599999968</v>
          </cell>
          <cell r="N9">
            <v>-306.54181259999996</v>
          </cell>
          <cell r="O9">
            <v>-85.350293799999989</v>
          </cell>
          <cell r="P9">
            <v>-63.920157400000008</v>
          </cell>
          <cell r="Q9">
            <v>-99.626380300000008</v>
          </cell>
          <cell r="R9">
            <v>-153.6469482</v>
          </cell>
          <cell r="S9">
            <v>-402.5437796999999</v>
          </cell>
          <cell r="T9">
            <v>-56.387402134289125</v>
          </cell>
          <cell r="U9">
            <v>-65.822664347400703</v>
          </cell>
          <cell r="V9">
            <v>-69.899446770991275</v>
          </cell>
          <cell r="W9">
            <v>-114.82440136318209</v>
          </cell>
          <cell r="X9">
            <v>-306.93391461586316</v>
          </cell>
          <cell r="Y9">
            <v>-88.770959882624226</v>
          </cell>
          <cell r="Z9">
            <v>-68.205775811340828</v>
          </cell>
          <cell r="AA9">
            <v>-45.621379724318302</v>
          </cell>
          <cell r="AB9">
            <v>-75.257359772490986</v>
          </cell>
          <cell r="AC9">
            <v>-277.85547519077437</v>
          </cell>
          <cell r="AD9">
            <v>-86.46410950811692</v>
          </cell>
          <cell r="AE9">
            <v>-78.199252606684439</v>
          </cell>
          <cell r="AF9">
            <v>-70.018006708055481</v>
          </cell>
          <cell r="AG9">
            <v>-64.790517576270219</v>
          </cell>
          <cell r="AH9">
            <v>-299.47188639912707</v>
          </cell>
          <cell r="AI9">
            <v>-265.36048962995994</v>
          </cell>
          <cell r="AJ9">
            <v>-235.29776225346774</v>
          </cell>
        </row>
        <row r="10">
          <cell r="D10">
            <v>-368.27000000000004</v>
          </cell>
          <cell r="E10">
            <v>-90.061401427438554</v>
          </cell>
          <cell r="F10">
            <v>-92.754488750683393</v>
          </cell>
          <cell r="G10">
            <v>-97.048749999999998</v>
          </cell>
          <cell r="H10">
            <v>-127.90850000000002</v>
          </cell>
          <cell r="I10">
            <v>-407.77314017812193</v>
          </cell>
          <cell r="J10">
            <v>-123.87040920000004</v>
          </cell>
          <cell r="K10">
            <v>-113.18987709999999</v>
          </cell>
          <cell r="L10">
            <v>-97.037914699999959</v>
          </cell>
          <cell r="M10">
            <v>-121.86461159999996</v>
          </cell>
          <cell r="N10">
            <v>-455.96281259999995</v>
          </cell>
          <cell r="O10">
            <v>-104.98829379999999</v>
          </cell>
          <cell r="P10">
            <v>-90.508657400000004</v>
          </cell>
          <cell r="Q10">
            <v>-132.95238030000002</v>
          </cell>
          <cell r="R10">
            <v>-186.81694820000001</v>
          </cell>
          <cell r="S10">
            <v>-515.26627969999993</v>
          </cell>
          <cell r="T10">
            <v>-76.091402134289126</v>
          </cell>
          <cell r="U10">
            <v>-91.9201643474007</v>
          </cell>
          <cell r="V10">
            <v>-96.682003304818892</v>
          </cell>
          <cell r="W10">
            <v>-136.01532505534848</v>
          </cell>
          <cell r="X10">
            <v>-400.70889484185716</v>
          </cell>
          <cell r="Y10">
            <v>-107.84988288819008</v>
          </cell>
          <cell r="Z10">
            <v>-99.724703455125621</v>
          </cell>
          <cell r="AA10">
            <v>-62.619879724318302</v>
          </cell>
          <cell r="AB10">
            <v>-107.75735977249099</v>
          </cell>
          <cell r="AC10">
            <v>-377.95182584012503</v>
          </cell>
          <cell r="AD10">
            <v>-106.46410950811692</v>
          </cell>
          <cell r="AE10">
            <v>-103.19925260668444</v>
          </cell>
          <cell r="AF10">
            <v>-99.018006708055481</v>
          </cell>
          <cell r="AG10">
            <v>-98.790517576270219</v>
          </cell>
          <cell r="AH10">
            <v>-407.47188639912702</v>
          </cell>
          <cell r="AI10">
            <v>-382.56048962995993</v>
          </cell>
          <cell r="AJ10">
            <v>-339.79776225346774</v>
          </cell>
        </row>
        <row r="11">
          <cell r="D11">
            <v>-402.97</v>
          </cell>
          <cell r="E11">
            <v>-96.585000000000008</v>
          </cell>
          <cell r="F11">
            <v>-107.01862499999996</v>
          </cell>
          <cell r="G11">
            <v>-117.83875</v>
          </cell>
          <cell r="H11">
            <v>-147.74250000000001</v>
          </cell>
          <cell r="I11">
            <v>-469.18487499999998</v>
          </cell>
          <cell r="J11">
            <v>-134.10400000000004</v>
          </cell>
          <cell r="K11">
            <v>-135.56193999999999</v>
          </cell>
          <cell r="L11">
            <v>-131.50879999999995</v>
          </cell>
          <cell r="M11">
            <v>-158.30079999999995</v>
          </cell>
          <cell r="N11">
            <v>-559.47553999999991</v>
          </cell>
          <cell r="O11">
            <v>-124.72569999999999</v>
          </cell>
          <cell r="P11">
            <v>-129.58860000000001</v>
          </cell>
          <cell r="Q11">
            <v>-135.20885000000004</v>
          </cell>
          <cell r="R11">
            <v>-187.96680000000001</v>
          </cell>
          <cell r="S11">
            <v>-577.48995000000002</v>
          </cell>
          <cell r="T11">
            <v>-92.85381000000001</v>
          </cell>
          <cell r="U11">
            <v>-107.2689</v>
          </cell>
          <cell r="V11">
            <v>-116.4195</v>
          </cell>
          <cell r="W11">
            <v>-157.427997</v>
          </cell>
          <cell r="X11">
            <v>-473.97020700000002</v>
          </cell>
          <cell r="Y11">
            <v>-112.99705</v>
          </cell>
          <cell r="Z11">
            <v>-121.4123</v>
          </cell>
          <cell r="AA11">
            <v>-98.612500000000011</v>
          </cell>
          <cell r="AB11">
            <v>-136.24727894163388</v>
          </cell>
          <cell r="AC11">
            <v>-469.26912894163388</v>
          </cell>
          <cell r="AD11">
            <v>-109.98932791818659</v>
          </cell>
          <cell r="AE11">
            <v>-123.73368560439059</v>
          </cell>
          <cell r="AF11">
            <v>-135.30645861385548</v>
          </cell>
          <cell r="AG11">
            <v>-143.73376822277021</v>
          </cell>
          <cell r="AH11">
            <v>-512.76324035920288</v>
          </cell>
          <cell r="AI11">
            <v>-509.17234637805194</v>
          </cell>
          <cell r="AJ11">
            <v>-472.14355669414556</v>
          </cell>
        </row>
        <row r="12">
          <cell r="D12">
            <v>270.89999999999998</v>
          </cell>
          <cell r="E12">
            <v>42.51</v>
          </cell>
          <cell r="F12">
            <v>75.710000000000008</v>
          </cell>
          <cell r="G12">
            <v>89.72</v>
          </cell>
          <cell r="H12">
            <v>82.5</v>
          </cell>
          <cell r="I12">
            <v>290.44</v>
          </cell>
          <cell r="J12">
            <v>36.155000000000001</v>
          </cell>
          <cell r="K12">
            <v>55.768000000000001</v>
          </cell>
          <cell r="L12">
            <v>62.15</v>
          </cell>
          <cell r="M12">
            <v>79.56</v>
          </cell>
          <cell r="N12">
            <v>233.63300000000001</v>
          </cell>
          <cell r="O12">
            <v>57.559999999999995</v>
          </cell>
          <cell r="P12">
            <v>60.690000000000005</v>
          </cell>
          <cell r="Q12">
            <v>57.410000000000004</v>
          </cell>
          <cell r="R12">
            <v>53.216000000000001</v>
          </cell>
          <cell r="S12">
            <v>228.876</v>
          </cell>
          <cell r="T12">
            <v>64.132419999999996</v>
          </cell>
          <cell r="U12">
            <v>61.121499999999997</v>
          </cell>
          <cell r="V12">
            <v>62.19</v>
          </cell>
          <cell r="W12">
            <v>59.849403000000002</v>
          </cell>
          <cell r="X12">
            <v>247.29332299999999</v>
          </cell>
          <cell r="Y12">
            <v>60.959000000000003</v>
          </cell>
          <cell r="Z12">
            <v>84.325000000000003</v>
          </cell>
          <cell r="AA12">
            <v>74.358000000000004</v>
          </cell>
          <cell r="AB12">
            <v>87.067235820312504</v>
          </cell>
          <cell r="AC12">
            <v>306.70923582031253</v>
          </cell>
          <cell r="AD12">
            <v>80.140074514174685</v>
          </cell>
          <cell r="AE12">
            <v>85.426174286407104</v>
          </cell>
          <cell r="AF12">
            <v>90.009994688760656</v>
          </cell>
          <cell r="AG12">
            <v>98.185301562363037</v>
          </cell>
          <cell r="AH12">
            <v>353.76154505170547</v>
          </cell>
          <cell r="AI12">
            <v>397.94636202866349</v>
          </cell>
          <cell r="AJ12">
            <v>438.05935532115279</v>
          </cell>
        </row>
        <row r="13">
          <cell r="D13">
            <v>-673.87</v>
          </cell>
          <cell r="E13">
            <v>-139.095</v>
          </cell>
          <cell r="F13">
            <v>-182.72862499999997</v>
          </cell>
          <cell r="G13">
            <v>-207.55875</v>
          </cell>
          <cell r="H13">
            <v>-230.24250000000001</v>
          </cell>
          <cell r="I13">
            <v>-759.62487499999997</v>
          </cell>
          <cell r="J13">
            <v>-170.25900000000004</v>
          </cell>
          <cell r="K13">
            <v>-191.32993999999999</v>
          </cell>
          <cell r="L13">
            <v>-193.65879999999996</v>
          </cell>
          <cell r="M13">
            <v>-237.86079999999995</v>
          </cell>
          <cell r="N13">
            <v>-793.10853999999995</v>
          </cell>
          <cell r="O13">
            <v>-182.28569999999999</v>
          </cell>
          <cell r="P13">
            <v>-190.27860000000001</v>
          </cell>
          <cell r="Q13">
            <v>-192.61885000000004</v>
          </cell>
          <cell r="R13">
            <v>-241.18280000000001</v>
          </cell>
          <cell r="S13">
            <v>-806.36595000000011</v>
          </cell>
          <cell r="T13">
            <v>-156.98623000000001</v>
          </cell>
          <cell r="U13">
            <v>-168.3904</v>
          </cell>
          <cell r="V13">
            <v>-178.6095</v>
          </cell>
          <cell r="W13">
            <v>-217.2774</v>
          </cell>
          <cell r="X13">
            <v>-721.26352999999995</v>
          </cell>
          <cell r="Y13">
            <v>-173.95605</v>
          </cell>
          <cell r="Z13">
            <v>-205.7373</v>
          </cell>
          <cell r="AA13">
            <v>-172.97050000000002</v>
          </cell>
          <cell r="AB13">
            <v>-223.31451476194638</v>
          </cell>
          <cell r="AC13">
            <v>-775.97836476194641</v>
          </cell>
          <cell r="AD13">
            <v>-190.12940243236127</v>
          </cell>
          <cell r="AE13">
            <v>-209.15985989079769</v>
          </cell>
          <cell r="AF13">
            <v>-225.31645330261614</v>
          </cell>
          <cell r="AG13">
            <v>-241.91906978513325</v>
          </cell>
          <cell r="AH13">
            <v>-866.52478541090829</v>
          </cell>
          <cell r="AI13">
            <v>-907.11870840671543</v>
          </cell>
          <cell r="AJ13">
            <v>-910.20291201529835</v>
          </cell>
        </row>
        <row r="14">
          <cell r="D14">
            <v>-23.67</v>
          </cell>
          <cell r="E14">
            <v>-12.326401427438542</v>
          </cell>
          <cell r="F14">
            <v>-13.185863750683435</v>
          </cell>
          <cell r="G14">
            <v>-14.260000000000002</v>
          </cell>
          <cell r="H14">
            <v>-11.036000000000005</v>
          </cell>
          <cell r="I14">
            <v>-50.808265178121985</v>
          </cell>
          <cell r="J14">
            <v>-13.395686000000008</v>
          </cell>
          <cell r="K14">
            <v>-14.504844299999995</v>
          </cell>
          <cell r="L14">
            <v>-15.742642699999998</v>
          </cell>
          <cell r="M14">
            <v>-19.156499600000014</v>
          </cell>
          <cell r="N14">
            <v>-62.799672600000022</v>
          </cell>
          <cell r="O14">
            <v>-12.967693799999996</v>
          </cell>
          <cell r="P14">
            <v>-11.504857399999999</v>
          </cell>
          <cell r="Q14">
            <v>-15.698360299999997</v>
          </cell>
          <cell r="R14">
            <v>-22.677268199999986</v>
          </cell>
          <cell r="S14">
            <v>-62.848179699999974</v>
          </cell>
          <cell r="T14">
            <v>-12.541692134289125</v>
          </cell>
          <cell r="U14">
            <v>-14.693096347400701</v>
          </cell>
          <cell r="V14">
            <v>-13.924903304818891</v>
          </cell>
          <cell r="W14">
            <v>-20.871728055348477</v>
          </cell>
          <cell r="X14">
            <v>-62.031419841857193</v>
          </cell>
          <cell r="Y14">
            <v>-12.924932888190067</v>
          </cell>
          <cell r="Z14">
            <v>-13.439283455125626</v>
          </cell>
          <cell r="AA14">
            <v>-7.6346547243182812</v>
          </cell>
          <cell r="AB14">
            <v>-14.344073580857099</v>
          </cell>
          <cell r="AC14">
            <v>-48.34294464849107</v>
          </cell>
          <cell r="AD14">
            <v>-18.943664717930346</v>
          </cell>
          <cell r="AE14">
            <v>-14.061337005793874</v>
          </cell>
          <cell r="AF14">
            <v>-5.0425897362000001</v>
          </cell>
          <cell r="AG14">
            <v>0.63043553279999998</v>
          </cell>
          <cell r="AH14">
            <v>-37.41715592712422</v>
          </cell>
          <cell r="AI14">
            <v>-28.326014198804017</v>
          </cell>
          <cell r="AJ14">
            <v>-21.090686769982227</v>
          </cell>
        </row>
        <row r="15">
          <cell r="D15">
            <v>28.6</v>
          </cell>
          <cell r="E15">
            <v>11.56459857256146</v>
          </cell>
          <cell r="F15">
            <v>16.273336249316564</v>
          </cell>
          <cell r="G15">
            <v>22.51</v>
          </cell>
          <cell r="H15">
            <v>27.361999999999998</v>
          </cell>
          <cell r="I15">
            <v>77.709934821878022</v>
          </cell>
          <cell r="J15">
            <v>17.027463999999995</v>
          </cell>
          <cell r="K15">
            <v>24.844243200000001</v>
          </cell>
          <cell r="L15">
            <v>28.270248000000002</v>
          </cell>
          <cell r="M15">
            <v>26.425771999999998</v>
          </cell>
          <cell r="N15">
            <v>96.567727199999993</v>
          </cell>
          <cell r="O15">
            <v>28.260332000000002</v>
          </cell>
          <cell r="P15">
            <v>36.448546</v>
          </cell>
          <cell r="Q15">
            <v>33.731844000000002</v>
          </cell>
          <cell r="R15">
            <v>32.275086000000002</v>
          </cell>
          <cell r="S15">
            <v>130.71580799999998</v>
          </cell>
          <cell r="T15">
            <v>30.051913144710877</v>
          </cell>
          <cell r="U15">
            <v>30.508343032599303</v>
          </cell>
          <cell r="V15">
            <v>35.175770245181113</v>
          </cell>
          <cell r="W15">
            <v>40.062663794651534</v>
          </cell>
          <cell r="X15">
            <v>135.79869021714282</v>
          </cell>
          <cell r="Y15">
            <v>29.974563907590277</v>
          </cell>
          <cell r="Z15">
            <v>33.407001874874375</v>
          </cell>
          <cell r="AA15">
            <v>33.154794562113644</v>
          </cell>
          <cell r="AB15">
            <v>39.113766400000003</v>
          </cell>
          <cell r="AC15">
            <v>135.6501267445783</v>
          </cell>
          <cell r="AD15">
            <v>30.779013635033927</v>
          </cell>
          <cell r="AE15">
            <v>37.991398094825158</v>
          </cell>
          <cell r="AF15">
            <v>48.4574102638</v>
          </cell>
          <cell r="AG15">
            <v>55.530435532799999</v>
          </cell>
          <cell r="AH15">
            <v>172.75825752645909</v>
          </cell>
          <cell r="AI15">
            <v>193.40904699472637</v>
          </cell>
          <cell r="AJ15">
            <v>210.622452177257</v>
          </cell>
        </row>
        <row r="16">
          <cell r="D16">
            <v>-52.27</v>
          </cell>
          <cell r="E16">
            <v>-23.891000000000002</v>
          </cell>
          <cell r="F16">
            <v>-29.459199999999999</v>
          </cell>
          <cell r="G16">
            <v>-36.770000000000003</v>
          </cell>
          <cell r="H16">
            <v>-38.398000000000003</v>
          </cell>
          <cell r="I16">
            <v>-128.51820000000001</v>
          </cell>
          <cell r="J16">
            <v>-30.423150000000003</v>
          </cell>
          <cell r="K16">
            <v>-39.349087499999996</v>
          </cell>
          <cell r="L16">
            <v>-44.0128907</v>
          </cell>
          <cell r="M16">
            <v>-45.582271600000013</v>
          </cell>
          <cell r="N16">
            <v>-159.36739980000002</v>
          </cell>
          <cell r="O16">
            <v>-41.228025799999998</v>
          </cell>
          <cell r="P16">
            <v>-47.953403399999999</v>
          </cell>
          <cell r="Q16">
            <v>-49.4302043</v>
          </cell>
          <cell r="R16">
            <v>-54.952354199999988</v>
          </cell>
          <cell r="S16">
            <v>-193.56398769999998</v>
          </cell>
          <cell r="T16">
            <v>-42.593605279000002</v>
          </cell>
          <cell r="U16">
            <v>-45.201439380000004</v>
          </cell>
          <cell r="V16">
            <v>-49.100673550000003</v>
          </cell>
          <cell r="W16">
            <v>-60.934391850000011</v>
          </cell>
          <cell r="X16">
            <v>-197.83011005900005</v>
          </cell>
          <cell r="Y16">
            <v>-42.899496795780344</v>
          </cell>
          <cell r="Z16">
            <v>-46.846285330000001</v>
          </cell>
          <cell r="AA16">
            <v>-40.789449286431925</v>
          </cell>
          <cell r="AB16">
            <v>-53.457839980857102</v>
          </cell>
          <cell r="AC16">
            <v>-183.99307139306939</v>
          </cell>
          <cell r="AD16">
            <v>-49.722678352964273</v>
          </cell>
          <cell r="AE16">
            <v>-52.052735100619032</v>
          </cell>
          <cell r="AF16">
            <v>-53.5</v>
          </cell>
          <cell r="AG16">
            <v>-54.9</v>
          </cell>
          <cell r="AH16">
            <v>-210.1754134535833</v>
          </cell>
          <cell r="AI16">
            <v>-221.73506119353038</v>
          </cell>
          <cell r="AJ16">
            <v>-231.71313894723923</v>
          </cell>
        </row>
        <row r="17">
          <cell r="D17">
            <v>40.020000000000003</v>
          </cell>
          <cell r="E17">
            <v>4.33</v>
          </cell>
          <cell r="F17">
            <v>7.9499999999999993</v>
          </cell>
          <cell r="G17">
            <v>22.1</v>
          </cell>
          <cell r="H17">
            <v>10.349999999999998</v>
          </cell>
          <cell r="I17">
            <v>44.730000000000004</v>
          </cell>
          <cell r="J17">
            <v>8.0670000000000002</v>
          </cell>
          <cell r="K17">
            <v>18.750999999999998</v>
          </cell>
          <cell r="L17">
            <v>33.314999999999998</v>
          </cell>
          <cell r="M17">
            <v>38.383000000000003</v>
          </cell>
          <cell r="N17">
            <v>98.515999999999991</v>
          </cell>
          <cell r="O17">
            <v>13.083</v>
          </cell>
          <cell r="P17">
            <v>27.922000000000001</v>
          </cell>
          <cell r="Q17">
            <v>5.2716000000000012</v>
          </cell>
          <cell r="R17">
            <v>14.124000000000001</v>
          </cell>
          <cell r="S17">
            <v>60.400600000000004</v>
          </cell>
          <cell r="T17">
            <v>11.651999999999999</v>
          </cell>
          <cell r="U17">
            <v>10.489080000000001</v>
          </cell>
          <cell r="V17">
            <v>12.642000000000001</v>
          </cell>
          <cell r="W17">
            <v>20.167999999999999</v>
          </cell>
          <cell r="X17">
            <v>54.951080000000005</v>
          </cell>
          <cell r="Y17">
            <v>1.1699999999999982</v>
          </cell>
          <cell r="Z17">
            <v>14.730080000000003</v>
          </cell>
          <cell r="AA17">
            <v>20.087274999999998</v>
          </cell>
          <cell r="AB17">
            <v>18.33399275</v>
          </cell>
          <cell r="AC17">
            <v>54.321347750000001</v>
          </cell>
          <cell r="AD17">
            <v>4.4688831280000016</v>
          </cell>
          <cell r="AE17">
            <v>12.595770003500004</v>
          </cell>
          <cell r="AF17">
            <v>17.331041641999999</v>
          </cell>
          <cell r="AG17">
            <v>16.312815113699997</v>
          </cell>
          <cell r="AH17">
            <v>50.708509887200002</v>
          </cell>
          <cell r="AI17">
            <v>53.937870946896005</v>
          </cell>
          <cell r="AJ17">
            <v>51.43648121066002</v>
          </cell>
        </row>
        <row r="18">
          <cell r="D18">
            <v>18.350000000000001</v>
          </cell>
          <cell r="E18">
            <v>14.52</v>
          </cell>
          <cell r="F18">
            <v>19.5</v>
          </cell>
          <cell r="G18">
            <v>12.95</v>
          </cell>
          <cell r="H18">
            <v>20.52</v>
          </cell>
          <cell r="I18">
            <v>67.489999999999995</v>
          </cell>
          <cell r="J18">
            <v>15.562276799999999</v>
          </cell>
          <cell r="K18">
            <v>18.1259072</v>
          </cell>
          <cell r="L18">
            <v>16.898527999999999</v>
          </cell>
          <cell r="M18">
            <v>17.209688</v>
          </cell>
          <cell r="N18">
            <v>67.796400000000006</v>
          </cell>
          <cell r="O18">
            <v>19.6221</v>
          </cell>
          <cell r="P18">
            <v>22.662800000000001</v>
          </cell>
          <cell r="Q18">
            <v>12.683229999999998</v>
          </cell>
          <cell r="R18">
            <v>9.7031199999999984</v>
          </cell>
          <cell r="S18">
            <v>64.671250000000001</v>
          </cell>
          <cell r="T18">
            <v>17.652100000000001</v>
          </cell>
          <cell r="U18">
            <v>19.552751999999998</v>
          </cell>
          <cell r="V18">
            <v>21.020399999999999</v>
          </cell>
          <cell r="W18">
            <v>22.116399999999999</v>
          </cell>
          <cell r="X18">
            <v>80.341651999999996</v>
          </cell>
          <cell r="Y18">
            <v>16.902099999999997</v>
          </cell>
          <cell r="Z18">
            <v>20.396799999999999</v>
          </cell>
          <cell r="AA18">
            <v>23.54</v>
          </cell>
          <cell r="AB18">
            <v>24.5</v>
          </cell>
          <cell r="AC18">
            <v>85.338899999999995</v>
          </cell>
          <cell r="AD18">
            <v>18</v>
          </cell>
          <cell r="AE18">
            <v>22</v>
          </cell>
          <cell r="AF18">
            <v>24</v>
          </cell>
          <cell r="AG18">
            <v>28</v>
          </cell>
          <cell r="AH18">
            <v>92</v>
          </cell>
          <cell r="AI18">
            <v>101</v>
          </cell>
          <cell r="AJ18">
            <v>102</v>
          </cell>
        </row>
        <row r="19">
          <cell r="D19">
            <v>149.9</v>
          </cell>
          <cell r="E19">
            <v>26.349999999999998</v>
          </cell>
          <cell r="F19">
            <v>24.55</v>
          </cell>
          <cell r="G19">
            <v>34.549999999999997</v>
          </cell>
          <cell r="H19">
            <v>31.65</v>
          </cell>
          <cell r="I19">
            <v>117.1</v>
          </cell>
          <cell r="J19">
            <v>25.821499999999997</v>
          </cell>
          <cell r="K19">
            <v>48.329500000000003</v>
          </cell>
          <cell r="L19">
            <v>49.774500000000003</v>
          </cell>
          <cell r="M19">
            <v>25.4955</v>
          </cell>
          <cell r="N19">
            <v>149.42099999999999</v>
          </cell>
          <cell r="O19">
            <v>19.638000000000002</v>
          </cell>
          <cell r="P19">
            <v>26.5885</v>
          </cell>
          <cell r="Q19">
            <v>33.326000000000008</v>
          </cell>
          <cell r="R19">
            <v>33.17</v>
          </cell>
          <cell r="S19">
            <v>112.72250000000001</v>
          </cell>
          <cell r="T19">
            <v>19.704000000000001</v>
          </cell>
          <cell r="U19">
            <v>26.0975</v>
          </cell>
          <cell r="V19">
            <v>26.78255653382762</v>
          </cell>
          <cell r="W19">
            <v>21.1909236921664</v>
          </cell>
          <cell r="X19">
            <v>93.774980225994028</v>
          </cell>
          <cell r="Y19">
            <v>19.078923005565862</v>
          </cell>
          <cell r="Z19">
            <v>31.518927643784789</v>
          </cell>
          <cell r="AA19">
            <v>16.9985</v>
          </cell>
          <cell r="AB19">
            <v>32.5</v>
          </cell>
          <cell r="AC19">
            <v>100.09635064935065</v>
          </cell>
          <cell r="AD19">
            <v>20</v>
          </cell>
          <cell r="AE19">
            <v>25</v>
          </cell>
          <cell r="AF19">
            <v>29</v>
          </cell>
          <cell r="AG19">
            <v>34</v>
          </cell>
          <cell r="AH19">
            <v>108</v>
          </cell>
          <cell r="AI19">
            <v>117.2</v>
          </cell>
          <cell r="AJ19">
            <v>104.5</v>
          </cell>
        </row>
        <row r="21">
          <cell r="D21">
            <v>235.54700000000005</v>
          </cell>
          <cell r="E21">
            <v>59.194999999999993</v>
          </cell>
          <cell r="F21">
            <v>54.845999999999989</v>
          </cell>
          <cell r="G21">
            <v>45.919999999999995</v>
          </cell>
          <cell r="H21">
            <v>121.98</v>
          </cell>
          <cell r="I21">
            <v>281.94099999999997</v>
          </cell>
          <cell r="J21">
            <v>75.741999999999976</v>
          </cell>
          <cell r="K21">
            <v>62.456000000000003</v>
          </cell>
          <cell r="L21">
            <v>97.20799999999997</v>
          </cell>
          <cell r="M21">
            <v>110.2817</v>
          </cell>
          <cell r="N21">
            <v>345.68769999999995</v>
          </cell>
          <cell r="O21">
            <v>76.616000000000014</v>
          </cell>
          <cell r="P21">
            <v>63.872000000000014</v>
          </cell>
          <cell r="Q21">
            <v>94.358000000000004</v>
          </cell>
          <cell r="R21">
            <v>167.55100000000002</v>
          </cell>
          <cell r="S21">
            <v>402.39700000000005</v>
          </cell>
          <cell r="T21">
            <v>44.476823750000008</v>
          </cell>
          <cell r="U21">
            <v>42.080171875000005</v>
          </cell>
          <cell r="V21">
            <v>95.870981749999984</v>
          </cell>
          <cell r="W21">
            <v>117.444147875</v>
          </cell>
          <cell r="X21">
            <v>299.87212525000001</v>
          </cell>
          <cell r="Y21">
            <v>75.036649999999995</v>
          </cell>
          <cell r="Z21">
            <v>72.221657699443398</v>
          </cell>
          <cell r="AA21">
            <v>54.211399999999998</v>
          </cell>
          <cell r="AB21">
            <v>104.46457516030006</v>
          </cell>
          <cell r="AC21">
            <v>305.93428285974346</v>
          </cell>
          <cell r="AD21">
            <v>67.582664047287494</v>
          </cell>
          <cell r="AE21">
            <v>90.328552720352576</v>
          </cell>
          <cell r="AF21">
            <v>81.865886605140176</v>
          </cell>
          <cell r="AG21">
            <v>82.58544723015882</v>
          </cell>
          <cell r="AH21">
            <v>322.36255060293905</v>
          </cell>
          <cell r="AI21">
            <v>297.54186070440289</v>
          </cell>
          <cell r="AJ21">
            <v>222.28764698061184</v>
          </cell>
        </row>
        <row r="22">
          <cell r="D22">
            <v>8.0500000000000007</v>
          </cell>
          <cell r="E22">
            <v>3.6</v>
          </cell>
          <cell r="F22">
            <v>2.6</v>
          </cell>
          <cell r="G22">
            <v>1.2</v>
          </cell>
          <cell r="H22">
            <v>6</v>
          </cell>
          <cell r="I22">
            <v>13.4</v>
          </cell>
          <cell r="J22">
            <v>2.35</v>
          </cell>
          <cell r="K22">
            <v>4.7</v>
          </cell>
          <cell r="L22">
            <v>2.1</v>
          </cell>
          <cell r="M22">
            <v>1.73</v>
          </cell>
          <cell r="N22">
            <v>10.88</v>
          </cell>
          <cell r="O22">
            <v>2.52</v>
          </cell>
          <cell r="P22">
            <v>2.13</v>
          </cell>
          <cell r="Q22">
            <v>2.54</v>
          </cell>
          <cell r="R22">
            <v>2.5499999999999998</v>
          </cell>
          <cell r="S22">
            <v>9.74</v>
          </cell>
          <cell r="T22">
            <v>2.8</v>
          </cell>
          <cell r="U22">
            <v>3</v>
          </cell>
          <cell r="V22">
            <v>3.17</v>
          </cell>
          <cell r="W22">
            <v>7.88</v>
          </cell>
          <cell r="X22">
            <v>16.849999999999998</v>
          </cell>
          <cell r="Y22">
            <v>7.04</v>
          </cell>
          <cell r="Z22">
            <v>4.7051576994434132</v>
          </cell>
          <cell r="AA22">
            <v>5.14</v>
          </cell>
          <cell r="AB22">
            <v>2.9249999999999998</v>
          </cell>
          <cell r="AC22">
            <v>19.810157699443415</v>
          </cell>
          <cell r="AD22">
            <v>16.5</v>
          </cell>
          <cell r="AE22">
            <v>17</v>
          </cell>
          <cell r="AF22">
            <v>17.5</v>
          </cell>
          <cell r="AG22">
            <v>18.5</v>
          </cell>
          <cell r="AH22">
            <v>69.5</v>
          </cell>
          <cell r="AI22">
            <v>60.177999999999997</v>
          </cell>
          <cell r="AJ22">
            <v>10.345500000000001</v>
          </cell>
        </row>
        <row r="23">
          <cell r="D23">
            <v>25.32</v>
          </cell>
          <cell r="E23">
            <v>5.26</v>
          </cell>
          <cell r="F23">
            <v>6.24</v>
          </cell>
          <cell r="G23">
            <v>3</v>
          </cell>
          <cell r="H23">
            <v>3.07</v>
          </cell>
          <cell r="I23">
            <v>17.57</v>
          </cell>
          <cell r="J23">
            <v>6.34</v>
          </cell>
          <cell r="K23">
            <v>5.29</v>
          </cell>
          <cell r="L23">
            <v>16.03</v>
          </cell>
          <cell r="M23">
            <v>24.279999999999998</v>
          </cell>
          <cell r="N23">
            <v>51.94</v>
          </cell>
          <cell r="O23">
            <v>84.5</v>
          </cell>
          <cell r="P23">
            <v>26.163</v>
          </cell>
          <cell r="Q23">
            <v>29.71</v>
          </cell>
          <cell r="R23">
            <v>80.456000000000003</v>
          </cell>
          <cell r="S23">
            <v>220.82900000000001</v>
          </cell>
          <cell r="T23">
            <v>14.907999999999999</v>
          </cell>
          <cell r="U23">
            <v>45.454999999999998</v>
          </cell>
          <cell r="V23">
            <v>30.96</v>
          </cell>
          <cell r="W23">
            <v>30.711000000000002</v>
          </cell>
          <cell r="X23">
            <v>122.03400000000001</v>
          </cell>
          <cell r="Y23">
            <v>44.127000000000002</v>
          </cell>
          <cell r="Z23">
            <v>35.153999999999996</v>
          </cell>
          <cell r="AA23">
            <v>20.296500000000002</v>
          </cell>
          <cell r="AB23">
            <v>40.5</v>
          </cell>
          <cell r="AC23">
            <v>140.07750000000001</v>
          </cell>
          <cell r="AD23">
            <v>40</v>
          </cell>
          <cell r="AE23">
            <v>54</v>
          </cell>
          <cell r="AF23">
            <v>33</v>
          </cell>
          <cell r="AG23">
            <v>53</v>
          </cell>
          <cell r="AH23">
            <v>180</v>
          </cell>
          <cell r="AI23">
            <v>170</v>
          </cell>
          <cell r="AJ23">
            <v>170</v>
          </cell>
        </row>
        <row r="24">
          <cell r="D24">
            <v>0</v>
          </cell>
          <cell r="E24">
            <v>0.2</v>
          </cell>
          <cell r="F24">
            <v>0.6</v>
          </cell>
          <cell r="G24">
            <v>0.4</v>
          </cell>
          <cell r="H24">
            <v>6.03</v>
          </cell>
          <cell r="I24">
            <v>7.23</v>
          </cell>
          <cell r="J24">
            <v>4.6499999999999995</v>
          </cell>
          <cell r="K24">
            <v>5.21</v>
          </cell>
          <cell r="L24">
            <v>4.21</v>
          </cell>
          <cell r="M24">
            <v>1.6837</v>
          </cell>
          <cell r="N24">
            <v>15.7537</v>
          </cell>
          <cell r="O24">
            <v>0.4760000000000002</v>
          </cell>
          <cell r="P24">
            <v>0.46</v>
          </cell>
          <cell r="Q24">
            <v>-12.07</v>
          </cell>
          <cell r="R24">
            <v>-4.8099999999999996</v>
          </cell>
          <cell r="S24">
            <v>-15.943999999999999</v>
          </cell>
          <cell r="T24">
            <v>0.62</v>
          </cell>
          <cell r="U24">
            <v>0.24</v>
          </cell>
          <cell r="V24">
            <v>1.1100000000000001</v>
          </cell>
          <cell r="W24">
            <v>-0.33</v>
          </cell>
          <cell r="X24">
            <v>1.6400000000000001</v>
          </cell>
          <cell r="Y24">
            <v>-0.2</v>
          </cell>
          <cell r="Z24">
            <v>-0.91</v>
          </cell>
          <cell r="AA24">
            <v>-0.63</v>
          </cell>
          <cell r="AB24">
            <v>1.7329999999999999</v>
          </cell>
          <cell r="AC24">
            <v>-7.0000000000003393E-3</v>
          </cell>
          <cell r="AD24">
            <v>0.2</v>
          </cell>
          <cell r="AE24">
            <v>0.2</v>
          </cell>
          <cell r="AF24">
            <v>0.2</v>
          </cell>
          <cell r="AG24">
            <v>0.2</v>
          </cell>
          <cell r="AH24">
            <v>0.8</v>
          </cell>
          <cell r="AI24">
            <v>0</v>
          </cell>
          <cell r="AJ24">
            <v>0</v>
          </cell>
        </row>
        <row r="25">
          <cell r="D25">
            <v>151.19999999999999</v>
          </cell>
          <cell r="E25">
            <v>-23.004999999999995</v>
          </cell>
          <cell r="F25">
            <v>17.566000000000003</v>
          </cell>
          <cell r="G25">
            <v>21.65</v>
          </cell>
          <cell r="H25">
            <v>28.000000000000004</v>
          </cell>
          <cell r="I25">
            <v>44.211000000000013</v>
          </cell>
          <cell r="J25">
            <v>17.712</v>
          </cell>
          <cell r="K25">
            <v>6.3960000000000008</v>
          </cell>
          <cell r="L25">
            <v>58.838000000000001</v>
          </cell>
          <cell r="M25">
            <v>39.908000000000008</v>
          </cell>
          <cell r="N25">
            <v>122.85400000000001</v>
          </cell>
          <cell r="O25">
            <v>16.999000000000002</v>
          </cell>
          <cell r="P25">
            <v>0.2209999999999992</v>
          </cell>
          <cell r="Q25">
            <v>18.294000000000004</v>
          </cell>
          <cell r="R25">
            <v>-0.50300000000000011</v>
          </cell>
          <cell r="S25">
            <v>35.01100000000001</v>
          </cell>
          <cell r="T25">
            <v>5.6409999999999982</v>
          </cell>
          <cell r="U25">
            <v>9.7140000000000022</v>
          </cell>
          <cell r="V25">
            <v>37.516000000000005</v>
          </cell>
          <cell r="W25">
            <v>20.809000000000005</v>
          </cell>
          <cell r="X25">
            <v>73.680000000000007</v>
          </cell>
          <cell r="Y25">
            <v>21.161000000000001</v>
          </cell>
          <cell r="Z25">
            <v>2.4550000000000001</v>
          </cell>
          <cell r="AA25">
            <v>10.006</v>
          </cell>
          <cell r="AB25">
            <v>11.633000000000003</v>
          </cell>
          <cell r="AC25">
            <v>45.255000000000003</v>
          </cell>
          <cell r="AD25">
            <v>6.580000000000001</v>
          </cell>
          <cell r="AE25">
            <v>32.168999999999997</v>
          </cell>
          <cell r="AF25">
            <v>26.992999999999999</v>
          </cell>
          <cell r="AG25">
            <v>23.408000000000005</v>
          </cell>
          <cell r="AH25">
            <v>89.149999999999991</v>
          </cell>
          <cell r="AI25">
            <v>35.010999999999996</v>
          </cell>
          <cell r="AJ25">
            <v>28.372999999999998</v>
          </cell>
        </row>
        <row r="26">
          <cell r="D26">
            <v>151.19999999999999</v>
          </cell>
          <cell r="E26">
            <v>40.1</v>
          </cell>
          <cell r="F26">
            <v>23.1</v>
          </cell>
          <cell r="G26">
            <v>27</v>
          </cell>
          <cell r="H26">
            <v>44.7</v>
          </cell>
          <cell r="I26">
            <v>134.9</v>
          </cell>
          <cell r="J26">
            <v>27.811</v>
          </cell>
          <cell r="K26">
            <v>83.445999999999998</v>
          </cell>
          <cell r="L26">
            <v>58.938000000000002</v>
          </cell>
          <cell r="M26">
            <v>49.308000000000007</v>
          </cell>
          <cell r="N26">
            <v>219.50299999999999</v>
          </cell>
          <cell r="O26">
            <v>17.867000000000001</v>
          </cell>
          <cell r="P26">
            <v>5.5619999999999994</v>
          </cell>
          <cell r="Q26">
            <v>20.858000000000004</v>
          </cell>
          <cell r="R26">
            <v>60.734000000000002</v>
          </cell>
          <cell r="S26">
            <v>105.02100000000002</v>
          </cell>
          <cell r="T26">
            <v>9.4999999999999982</v>
          </cell>
          <cell r="U26">
            <v>14.373000000000001</v>
          </cell>
          <cell r="V26">
            <v>41.356000000000002</v>
          </cell>
          <cell r="W26">
            <v>30.549000000000003</v>
          </cell>
          <cell r="X26">
            <v>95.778000000000006</v>
          </cell>
          <cell r="Y26">
            <v>27.121000000000002</v>
          </cell>
          <cell r="Z26">
            <v>10.295</v>
          </cell>
          <cell r="AA26">
            <v>14.556000000000001</v>
          </cell>
          <cell r="AB26">
            <v>18.511000000000003</v>
          </cell>
          <cell r="AC26">
            <v>70.483000000000004</v>
          </cell>
          <cell r="AD26">
            <v>11.222000000000001</v>
          </cell>
          <cell r="AE26">
            <v>38.808999999999997</v>
          </cell>
          <cell r="AF26">
            <v>32.555</v>
          </cell>
          <cell r="AG26">
            <v>36.519000000000005</v>
          </cell>
          <cell r="AH26">
            <v>119.105</v>
          </cell>
          <cell r="AI26">
            <v>69.44</v>
          </cell>
          <cell r="AJ26">
            <v>52.48</v>
          </cell>
        </row>
        <row r="27">
          <cell r="D27">
            <v>0</v>
          </cell>
          <cell r="E27">
            <v>-63.104999999999997</v>
          </cell>
          <cell r="F27">
            <v>-5.5339999999999998</v>
          </cell>
          <cell r="G27">
            <v>-5.35</v>
          </cell>
          <cell r="H27">
            <v>-16.7</v>
          </cell>
          <cell r="I27">
            <v>-90.688999999999993</v>
          </cell>
          <cell r="J27">
            <v>-10.099</v>
          </cell>
          <cell r="K27">
            <v>-77.05</v>
          </cell>
          <cell r="L27">
            <v>-0.1</v>
          </cell>
          <cell r="M27">
            <v>-9.4</v>
          </cell>
          <cell r="N27">
            <v>-96.649000000000001</v>
          </cell>
          <cell r="O27">
            <v>-0.86799999999999999</v>
          </cell>
          <cell r="P27">
            <v>-5.3410000000000002</v>
          </cell>
          <cell r="Q27">
            <v>-2.5640000000000001</v>
          </cell>
          <cell r="R27">
            <v>-61.237000000000002</v>
          </cell>
          <cell r="S27">
            <v>-70.010000000000005</v>
          </cell>
          <cell r="T27">
            <v>-3.859</v>
          </cell>
          <cell r="U27">
            <v>-4.6589999999999998</v>
          </cell>
          <cell r="V27">
            <v>-3.84</v>
          </cell>
          <cell r="W27">
            <v>-9.74</v>
          </cell>
          <cell r="X27">
            <v>-22.097999999999999</v>
          </cell>
          <cell r="Y27">
            <v>-5.96</v>
          </cell>
          <cell r="Z27">
            <v>-7.84</v>
          </cell>
          <cell r="AA27">
            <v>-4.55</v>
          </cell>
          <cell r="AB27">
            <v>-6.8780000000000001</v>
          </cell>
          <cell r="AC27">
            <v>-25.228000000000002</v>
          </cell>
          <cell r="AD27">
            <v>-4.6420000000000003</v>
          </cell>
          <cell r="AE27">
            <v>-6.6400000000000006</v>
          </cell>
          <cell r="AF27">
            <v>-5.5620000000000012</v>
          </cell>
          <cell r="AG27">
            <v>-13.111000000000001</v>
          </cell>
          <cell r="AH27">
            <v>-29.955000000000002</v>
          </cell>
          <cell r="AI27">
            <v>-34.429000000000002</v>
          </cell>
          <cell r="AJ27">
            <v>-24.106999999999999</v>
          </cell>
        </row>
        <row r="28">
          <cell r="D28">
            <v>50.977000000000068</v>
          </cell>
          <cell r="E28">
            <v>73.139999999999986</v>
          </cell>
          <cell r="F28">
            <v>27.839999999999986</v>
          </cell>
          <cell r="G28">
            <v>19.669999999999995</v>
          </cell>
          <cell r="H28">
            <v>78.88</v>
          </cell>
          <cell r="I28">
            <v>199.52999999999997</v>
          </cell>
          <cell r="J28">
            <v>44.689999999999976</v>
          </cell>
          <cell r="K28">
            <v>40.86</v>
          </cell>
          <cell r="L28">
            <v>16.029999999999973</v>
          </cell>
          <cell r="M28">
            <v>42.679999999999993</v>
          </cell>
          <cell r="N28">
            <v>144.25999999999993</v>
          </cell>
          <cell r="O28">
            <v>-27.878999999999994</v>
          </cell>
          <cell r="P28">
            <v>34.89800000000001</v>
          </cell>
          <cell r="Q28">
            <v>55.884</v>
          </cell>
          <cell r="R28">
            <v>89.858000000000018</v>
          </cell>
          <cell r="S28">
            <v>152.76100000000002</v>
          </cell>
          <cell r="T28">
            <v>20.507823750000007</v>
          </cell>
          <cell r="U28">
            <v>-16.328828125000001</v>
          </cell>
          <cell r="V28">
            <v>23.114981749999984</v>
          </cell>
          <cell r="W28">
            <v>58.374147874999991</v>
          </cell>
          <cell r="X28">
            <v>85.668125249999974</v>
          </cell>
          <cell r="Y28">
            <v>2.9086499999999944</v>
          </cell>
          <cell r="Z28">
            <v>30.817499999999985</v>
          </cell>
          <cell r="AA28">
            <v>19.398899999999998</v>
          </cell>
          <cell r="AB28">
            <v>47.673575160300054</v>
          </cell>
          <cell r="AC28">
            <v>100.79862516030002</v>
          </cell>
          <cell r="AD28">
            <v>4.3026640472875002</v>
          </cell>
          <cell r="AE28">
            <v>-13.040447279647431</v>
          </cell>
          <cell r="AF28">
            <v>4.1728866051401781</v>
          </cell>
          <cell r="AG28">
            <v>-12.522552769841177</v>
          </cell>
          <cell r="AH28">
            <v>-17.087449397060929</v>
          </cell>
          <cell r="AI28">
            <v>32.352860704402943</v>
          </cell>
          <cell r="AJ28">
            <v>13.569146980611841</v>
          </cell>
        </row>
        <row r="29"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-58.6</v>
          </cell>
          <cell r="P29">
            <v>1.45</v>
          </cell>
          <cell r="Q29">
            <v>-5.94</v>
          </cell>
          <cell r="R29">
            <v>19.82</v>
          </cell>
          <cell r="S29">
            <v>-43.269999999999996</v>
          </cell>
          <cell r="T29">
            <v>4.7640000000000002</v>
          </cell>
          <cell r="U29">
            <v>-17.54</v>
          </cell>
          <cell r="V29">
            <v>-0.28000000000000003</v>
          </cell>
          <cell r="W29">
            <v>28.63</v>
          </cell>
          <cell r="X29">
            <v>15.574</v>
          </cell>
          <cell r="Y29">
            <v>-24.6</v>
          </cell>
          <cell r="Z29">
            <v>2.4</v>
          </cell>
          <cell r="AA29">
            <v>6.43</v>
          </cell>
          <cell r="AB29">
            <v>27.103000000000002</v>
          </cell>
          <cell r="AC29">
            <v>11.332999999999998</v>
          </cell>
          <cell r="AD29">
            <v>-31.409090909090907</v>
          </cell>
          <cell r="AE29">
            <v>-41.498181818181813</v>
          </cell>
          <cell r="AF29">
            <v>-1.4981818181818198</v>
          </cell>
          <cell r="AG29">
            <v>-1.4981818181818198</v>
          </cell>
          <cell r="AH29">
            <v>-75.903636363636366</v>
          </cell>
        </row>
        <row r="30">
          <cell r="D30">
            <v>0</v>
          </cell>
          <cell r="E30">
            <v>0.27999999999999936</v>
          </cell>
          <cell r="F30">
            <v>4.6100000000000012</v>
          </cell>
          <cell r="G30">
            <v>-7.08</v>
          </cell>
          <cell r="H30">
            <v>35.699999999999996</v>
          </cell>
          <cell r="I30">
            <v>33.51</v>
          </cell>
          <cell r="J30">
            <v>-0.80999999999999961</v>
          </cell>
          <cell r="K30">
            <v>11.73</v>
          </cell>
          <cell r="L30">
            <v>-9.94</v>
          </cell>
          <cell r="M30">
            <v>10.49</v>
          </cell>
          <cell r="N30">
            <v>11.470000000000002</v>
          </cell>
          <cell r="O30">
            <v>7.29</v>
          </cell>
          <cell r="P30">
            <v>-2.95</v>
          </cell>
          <cell r="Q30">
            <v>-1.65</v>
          </cell>
          <cell r="R30">
            <v>27.470000000000002</v>
          </cell>
          <cell r="S30">
            <v>30.160000000000004</v>
          </cell>
          <cell r="T30">
            <v>-6.34</v>
          </cell>
          <cell r="U30">
            <v>-7.6</v>
          </cell>
          <cell r="V30">
            <v>-11.959999999999997</v>
          </cell>
          <cell r="W30">
            <v>2.6299999999999994</v>
          </cell>
          <cell r="X30">
            <v>-23.27</v>
          </cell>
          <cell r="Y30">
            <v>1.6099999999999999</v>
          </cell>
          <cell r="Z30">
            <v>2.1300000000000008</v>
          </cell>
          <cell r="AA30">
            <v>-20.28</v>
          </cell>
          <cell r="AB30">
            <v>-0.30000000000000071</v>
          </cell>
          <cell r="AC30">
            <v>-16.84</v>
          </cell>
          <cell r="AD30">
            <v>1</v>
          </cell>
          <cell r="AE30">
            <v>-0.5</v>
          </cell>
          <cell r="AF30">
            <v>-0.5</v>
          </cell>
          <cell r="AG30">
            <v>-2</v>
          </cell>
          <cell r="AH30">
            <v>-2</v>
          </cell>
        </row>
        <row r="31">
          <cell r="D31">
            <v>50.977000000000068</v>
          </cell>
          <cell r="E31">
            <v>72.859999999999985</v>
          </cell>
          <cell r="F31">
            <v>23.229999999999983</v>
          </cell>
          <cell r="G31">
            <v>26.749999999999993</v>
          </cell>
          <cell r="H31">
            <v>43.18</v>
          </cell>
          <cell r="I31">
            <v>166.01999999999998</v>
          </cell>
          <cell r="J31">
            <v>45.499999999999979</v>
          </cell>
          <cell r="K31">
            <v>29.13</v>
          </cell>
          <cell r="L31">
            <v>25.96999999999997</v>
          </cell>
          <cell r="M31">
            <v>32.189999999999991</v>
          </cell>
          <cell r="N31">
            <v>132.78999999999994</v>
          </cell>
          <cell r="O31">
            <v>23.431000000000008</v>
          </cell>
          <cell r="P31">
            <v>36.39800000000001</v>
          </cell>
          <cell r="Q31">
            <v>63.473999999999997</v>
          </cell>
          <cell r="R31">
            <v>42.568000000000012</v>
          </cell>
          <cell r="S31">
            <v>165.87100000000004</v>
          </cell>
          <cell r="T31">
            <v>22.083823750000008</v>
          </cell>
          <cell r="U31">
            <v>8.8111718749999977</v>
          </cell>
          <cell r="V31">
            <v>35.354981749999979</v>
          </cell>
          <cell r="W31">
            <v>27.114147874999993</v>
          </cell>
          <cell r="X31">
            <v>93.364125249999972</v>
          </cell>
          <cell r="Y31">
            <v>25.898649999999996</v>
          </cell>
          <cell r="Z31">
            <v>26.287499999999987</v>
          </cell>
          <cell r="AA31">
            <v>33.248899999999999</v>
          </cell>
          <cell r="AB31">
            <v>20.870575160300053</v>
          </cell>
          <cell r="AC31">
            <v>106.30562516030004</v>
          </cell>
          <cell r="AD31">
            <v>34.711754956378407</v>
          </cell>
          <cell r="AE31">
            <v>28.957734538534382</v>
          </cell>
          <cell r="AF31">
            <v>6.1710684233219979</v>
          </cell>
          <cell r="AG31">
            <v>-9.0243709516593569</v>
          </cell>
          <cell r="AH31">
            <v>60.816186966575437</v>
          </cell>
        </row>
        <row r="32">
          <cell r="D32">
            <v>59</v>
          </cell>
          <cell r="E32">
            <v>7</v>
          </cell>
          <cell r="F32">
            <v>15</v>
          </cell>
          <cell r="G32">
            <v>13</v>
          </cell>
          <cell r="H32">
            <v>18</v>
          </cell>
          <cell r="I32">
            <v>53</v>
          </cell>
          <cell r="J32">
            <v>21.4</v>
          </cell>
          <cell r="K32">
            <v>8.9</v>
          </cell>
          <cell r="L32">
            <v>17.299999999999997</v>
          </cell>
          <cell r="M32">
            <v>4.8999999999999995</v>
          </cell>
          <cell r="N32">
            <v>52.499999999999993</v>
          </cell>
          <cell r="O32">
            <v>11.73</v>
          </cell>
          <cell r="P32">
            <v>18.79</v>
          </cell>
          <cell r="Q32">
            <v>38.590000000000003</v>
          </cell>
          <cell r="R32">
            <v>22.608000000000001</v>
          </cell>
          <cell r="S32">
            <v>91.718000000000004</v>
          </cell>
          <cell r="T32">
            <v>11.213620000000002</v>
          </cell>
          <cell r="U32">
            <v>0.62779999999999792</v>
          </cell>
          <cell r="V32">
            <v>13.142879999999998</v>
          </cell>
          <cell r="W32">
            <v>10.34376</v>
          </cell>
          <cell r="X32">
            <v>35.328059999999994</v>
          </cell>
          <cell r="Y32">
            <v>12.883650000000003</v>
          </cell>
          <cell r="Z32">
            <v>21.962499999999995</v>
          </cell>
          <cell r="AA32">
            <v>20.090900000000001</v>
          </cell>
          <cell r="AB32">
            <v>9.6926948129743327</v>
          </cell>
          <cell r="AC32">
            <v>64.629744812974337</v>
          </cell>
          <cell r="AD32">
            <v>10.391984044287497</v>
          </cell>
          <cell r="AE32">
            <v>11.642655660034379</v>
          </cell>
          <cell r="AF32">
            <v>12.696123656321998</v>
          </cell>
          <cell r="AG32">
            <v>13.567667059640646</v>
          </cell>
          <cell r="AH32">
            <v>66.826494323383471</v>
          </cell>
        </row>
        <row r="34">
          <cell r="D34">
            <v>17.177000000000021</v>
          </cell>
          <cell r="E34">
            <v>-4.5164014274385664</v>
          </cell>
          <cell r="F34">
            <v>-13.358488750683406</v>
          </cell>
          <cell r="G34">
            <v>-16.578750000000007</v>
          </cell>
          <cell r="H34">
            <v>25.721499999999978</v>
          </cell>
          <cell r="I34">
            <v>-8.7321401781219379</v>
          </cell>
          <cell r="J34">
            <v>-22.306909200000064</v>
          </cell>
          <cell r="K34">
            <v>-2.4043770999999907</v>
          </cell>
          <cell r="L34">
            <v>49.944585300000014</v>
          </cell>
          <cell r="M34">
            <v>13.912588400000033</v>
          </cell>
          <cell r="N34">
            <v>39.145887399999992</v>
          </cell>
          <cell r="O34">
            <v>-8.7342937999999748</v>
          </cell>
          <cell r="P34">
            <v>-4.81573999999938E-2</v>
          </cell>
          <cell r="Q34">
            <v>-5.268380300000004</v>
          </cell>
          <cell r="R34">
            <v>13.904051800000019</v>
          </cell>
          <cell r="S34">
            <v>-0.14677969999985407</v>
          </cell>
          <cell r="T34">
            <v>-11.910578384289117</v>
          </cell>
          <cell r="U34">
            <v>-23.742492472400698</v>
          </cell>
          <cell r="V34">
            <v>25.971534979008709</v>
          </cell>
          <cell r="W34">
            <v>2.6197465118179082</v>
          </cell>
          <cell r="X34">
            <v>-7.0617893658631488</v>
          </cell>
          <cell r="Y34">
            <v>-13.734309882624231</v>
          </cell>
          <cell r="Z34">
            <v>4.0158818881025695</v>
          </cell>
          <cell r="AA34">
            <v>8.5900202756816952</v>
          </cell>
          <cell r="AB34">
            <v>29.207215387809072</v>
          </cell>
          <cell r="AC34">
            <v>28.078807668969105</v>
          </cell>
          <cell r="AD34">
            <v>-18.881445460829426</v>
          </cell>
          <cell r="AE34">
            <v>12.129300113668137</v>
          </cell>
          <cell r="AF34">
            <v>11.847879897084695</v>
          </cell>
          <cell r="AG34">
            <v>17.794929653888602</v>
          </cell>
          <cell r="AH34">
            <v>22.890664203812008</v>
          </cell>
          <cell r="AI34">
            <v>32.18137107444295</v>
          </cell>
          <cell r="AJ34">
            <v>-13.010115272855899</v>
          </cell>
        </row>
        <row r="36">
          <cell r="D36">
            <v>-74.69</v>
          </cell>
          <cell r="E36">
            <v>-23.889999999999997</v>
          </cell>
          <cell r="F36">
            <v>8.41</v>
          </cell>
          <cell r="G36">
            <v>17.990000000000002</v>
          </cell>
          <cell r="H36">
            <v>-61.37</v>
          </cell>
          <cell r="I36">
            <v>-58.859999999999992</v>
          </cell>
          <cell r="J36">
            <v>19.57</v>
          </cell>
          <cell r="K36">
            <v>-23.110000000000003</v>
          </cell>
          <cell r="L36">
            <v>-53.269999999999996</v>
          </cell>
          <cell r="M36">
            <v>-14.149999999999999</v>
          </cell>
          <cell r="N36">
            <v>-70.960000000000008</v>
          </cell>
          <cell r="O36">
            <v>-18.599999999999998</v>
          </cell>
          <cell r="P36">
            <v>6.22</v>
          </cell>
          <cell r="Q36">
            <v>-10.430000000000001</v>
          </cell>
          <cell r="R36">
            <v>-29.660000000000004</v>
          </cell>
          <cell r="S36">
            <v>-52.470000000000006</v>
          </cell>
          <cell r="T36">
            <v>8.89</v>
          </cell>
          <cell r="U36">
            <v>23.02</v>
          </cell>
          <cell r="V36">
            <v>-35.94</v>
          </cell>
          <cell r="W36">
            <v>-16.559999999999999</v>
          </cell>
          <cell r="X36">
            <v>-20.589999999999996</v>
          </cell>
          <cell r="Y36">
            <v>12.027838248511962</v>
          </cell>
          <cell r="Z36">
            <v>3.825000000000462</v>
          </cell>
          <cell r="AA36">
            <v>-9.3245295164003696</v>
          </cell>
          <cell r="AB36">
            <v>-25.482878312500002</v>
          </cell>
          <cell r="AC36">
            <v>-18.954569580387947</v>
          </cell>
          <cell r="AD36">
            <v>10.089319997</v>
          </cell>
          <cell r="AE36">
            <v>-8.3575970603181844</v>
          </cell>
          <cell r="AF36">
            <v>-19.47676294881818</v>
          </cell>
          <cell r="AG36">
            <v>-11.950480170518182</v>
          </cell>
          <cell r="AH36">
            <v>-29.695520182654548</v>
          </cell>
          <cell r="AI36">
            <v>-1.1851382000000275</v>
          </cell>
          <cell r="AJ36">
            <v>-2.5879304999999047</v>
          </cell>
        </row>
        <row r="37">
          <cell r="D37">
            <v>46.64</v>
          </cell>
          <cell r="E37">
            <v>24.740000000000002</v>
          </cell>
          <cell r="F37">
            <v>-0.02</v>
          </cell>
          <cell r="G37">
            <v>-0.13</v>
          </cell>
          <cell r="H37">
            <v>29.3</v>
          </cell>
          <cell r="I37">
            <v>53.89</v>
          </cell>
          <cell r="J37">
            <v>0</v>
          </cell>
          <cell r="K37">
            <v>23.66</v>
          </cell>
          <cell r="L37">
            <v>0.02</v>
          </cell>
          <cell r="M37">
            <v>-0.15</v>
          </cell>
          <cell r="N37">
            <v>23.53</v>
          </cell>
          <cell r="O37">
            <v>23.26</v>
          </cell>
          <cell r="P37">
            <v>-2.7800000000000002</v>
          </cell>
          <cell r="Q37">
            <v>-0.16</v>
          </cell>
          <cell r="R37">
            <v>28.31</v>
          </cell>
          <cell r="S37">
            <v>48.629999999999995</v>
          </cell>
          <cell r="T37">
            <v>-2.3060937500000005</v>
          </cell>
          <cell r="U37">
            <v>-4.2561718749999997</v>
          </cell>
          <cell r="V37">
            <v>-1.5030937500000003</v>
          </cell>
          <cell r="W37">
            <v>23.233828124999999</v>
          </cell>
          <cell r="X37">
            <v>15.168468749999999</v>
          </cell>
          <cell r="Y37">
            <v>-3.7363570614000001</v>
          </cell>
          <cell r="Z37">
            <v>-2.3199999999999998</v>
          </cell>
          <cell r="AA37">
            <v>-5.1753999999999998</v>
          </cell>
          <cell r="AB37">
            <v>-3.6671484375000003</v>
          </cell>
          <cell r="AC37">
            <v>-14.8989054989</v>
          </cell>
          <cell r="AD37">
            <v>12.196796875</v>
          </cell>
          <cell r="AE37">
            <v>-0.83220312499999993</v>
          </cell>
          <cell r="AF37">
            <v>9.998153125</v>
          </cell>
          <cell r="AG37">
            <v>-0.83220312499999993</v>
          </cell>
          <cell r="AH37">
            <v>20.53054375</v>
          </cell>
          <cell r="AI37">
            <v>7.7366202000000008</v>
          </cell>
          <cell r="AJ37">
            <v>3.3419385000000013</v>
          </cell>
        </row>
        <row r="38">
          <cell r="D38">
            <v>46.4</v>
          </cell>
          <cell r="E38">
            <v>24.8</v>
          </cell>
          <cell r="F38">
            <v>0</v>
          </cell>
          <cell r="G38">
            <v>0</v>
          </cell>
          <cell r="H38">
            <v>24.3</v>
          </cell>
          <cell r="I38">
            <v>49.1</v>
          </cell>
          <cell r="J38">
            <v>0</v>
          </cell>
          <cell r="K38">
            <v>23.53</v>
          </cell>
          <cell r="L38">
            <v>0</v>
          </cell>
          <cell r="M38">
            <v>0</v>
          </cell>
          <cell r="N38">
            <v>23.53</v>
          </cell>
          <cell r="O38">
            <v>22.78</v>
          </cell>
          <cell r="P38">
            <v>0</v>
          </cell>
          <cell r="Q38">
            <v>0</v>
          </cell>
          <cell r="R38">
            <v>28.77</v>
          </cell>
          <cell r="S38">
            <v>51.55</v>
          </cell>
          <cell r="T38">
            <v>-2.3160937500000003</v>
          </cell>
          <cell r="U38">
            <v>-4.2461718749999999</v>
          </cell>
          <cell r="V38">
            <v>-2.3160937500000003</v>
          </cell>
          <cell r="W38">
            <v>24.973828124999997</v>
          </cell>
          <cell r="X38">
            <v>16.095468749999995</v>
          </cell>
          <cell r="Y38">
            <v>-4.25</v>
          </cell>
          <cell r="Z38">
            <v>-2.3199999999999998</v>
          </cell>
          <cell r="AA38">
            <v>-6.18</v>
          </cell>
          <cell r="AB38">
            <v>-3.6671484375000003</v>
          </cell>
          <cell r="AC38">
            <v>-16.4171484375</v>
          </cell>
          <cell r="AD38">
            <v>11.196796875</v>
          </cell>
          <cell r="AE38">
            <v>-1.8322031249999999</v>
          </cell>
          <cell r="AF38">
            <v>8.998153125</v>
          </cell>
          <cell r="AG38">
            <v>-1.8322031249999999</v>
          </cell>
          <cell r="AH38">
            <v>16.53054375</v>
          </cell>
          <cell r="AI38">
            <v>7.7366202000000008</v>
          </cell>
          <cell r="AJ38">
            <v>3.3419385000000013</v>
          </cell>
        </row>
        <row r="39">
          <cell r="D39">
            <v>46.4</v>
          </cell>
          <cell r="E39">
            <v>24.8</v>
          </cell>
          <cell r="F39">
            <v>0</v>
          </cell>
          <cell r="G39">
            <v>0</v>
          </cell>
          <cell r="H39">
            <v>24.3</v>
          </cell>
          <cell r="I39">
            <v>49.1</v>
          </cell>
          <cell r="J39">
            <v>0</v>
          </cell>
          <cell r="K39">
            <v>23.53</v>
          </cell>
          <cell r="L39">
            <v>0</v>
          </cell>
          <cell r="M39">
            <v>0</v>
          </cell>
          <cell r="N39">
            <v>23.53</v>
          </cell>
          <cell r="O39">
            <v>22.78</v>
          </cell>
          <cell r="P39">
            <v>0</v>
          </cell>
          <cell r="Q39">
            <v>0</v>
          </cell>
          <cell r="R39">
            <v>29.34</v>
          </cell>
          <cell r="S39">
            <v>52.120000000000005</v>
          </cell>
          <cell r="T39">
            <v>0</v>
          </cell>
          <cell r="U39">
            <v>0</v>
          </cell>
          <cell r="V39">
            <v>0</v>
          </cell>
          <cell r="W39">
            <v>29.22</v>
          </cell>
          <cell r="X39">
            <v>29.22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13.029</v>
          </cell>
          <cell r="AE39">
            <v>0</v>
          </cell>
          <cell r="AF39">
            <v>13.029</v>
          </cell>
          <cell r="AG39">
            <v>0</v>
          </cell>
          <cell r="AH39">
            <v>26.058</v>
          </cell>
          <cell r="AI39">
            <v>26.058</v>
          </cell>
          <cell r="AJ39">
            <v>26.058</v>
          </cell>
        </row>
        <row r="40">
          <cell r="D40">
            <v>0</v>
          </cell>
          <cell r="E40">
            <v>0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-0.56999999999999995</v>
          </cell>
          <cell r="S40">
            <v>-0.56999999999999995</v>
          </cell>
          <cell r="T40">
            <v>-2.3160937500000003</v>
          </cell>
          <cell r="U40">
            <v>-4.2461718749999999</v>
          </cell>
          <cell r="V40">
            <v>-2.3160937500000003</v>
          </cell>
          <cell r="W40">
            <v>-4.2461718749999999</v>
          </cell>
          <cell r="X40">
            <v>-13.12453125</v>
          </cell>
          <cell r="Y40">
            <v>-4.25</v>
          </cell>
          <cell r="Z40">
            <v>-2.3199999999999998</v>
          </cell>
          <cell r="AA40">
            <v>-6.18</v>
          </cell>
          <cell r="AB40">
            <v>-3.6671484375000003</v>
          </cell>
          <cell r="AC40">
            <v>-16.4171484375</v>
          </cell>
          <cell r="AD40">
            <v>-1.8322031249999999</v>
          </cell>
          <cell r="AE40">
            <v>-1.8322031249999999</v>
          </cell>
          <cell r="AF40">
            <v>-4.0308468749999999</v>
          </cell>
          <cell r="AG40">
            <v>-1.8322031249999999</v>
          </cell>
          <cell r="AH40">
            <v>-9.5274562500000002</v>
          </cell>
          <cell r="AI40">
            <v>-18.321379799999999</v>
          </cell>
          <cell r="AJ40">
            <v>-22.716061499999999</v>
          </cell>
        </row>
        <row r="41">
          <cell r="D41">
            <v>0.24</v>
          </cell>
          <cell r="E41">
            <v>-0.06</v>
          </cell>
          <cell r="F41">
            <v>-0.02</v>
          </cell>
          <cell r="G41">
            <v>-0.13</v>
          </cell>
          <cell r="H41">
            <v>5</v>
          </cell>
          <cell r="I41">
            <v>4.79</v>
          </cell>
          <cell r="J41">
            <v>0</v>
          </cell>
          <cell r="K41">
            <v>0.13</v>
          </cell>
          <cell r="L41">
            <v>0.02</v>
          </cell>
          <cell r="M41">
            <v>-0.15</v>
          </cell>
          <cell r="N41">
            <v>0</v>
          </cell>
          <cell r="O41">
            <v>0.48</v>
          </cell>
          <cell r="P41">
            <v>-2.7800000000000002</v>
          </cell>
          <cell r="Q41">
            <v>-0.16</v>
          </cell>
          <cell r="R41">
            <v>-0.46</v>
          </cell>
          <cell r="S41">
            <v>-2.9200000000000004</v>
          </cell>
          <cell r="T41">
            <v>0.01</v>
          </cell>
          <cell r="U41">
            <v>-0.01</v>
          </cell>
          <cell r="V41">
            <v>0.81299999999999994</v>
          </cell>
          <cell r="W41">
            <v>-1.74</v>
          </cell>
          <cell r="X41">
            <v>-0.92700000000000005</v>
          </cell>
          <cell r="Y41">
            <v>0.51364293859999999</v>
          </cell>
          <cell r="Z41">
            <v>0</v>
          </cell>
          <cell r="AA41">
            <v>1.0045999999999999</v>
          </cell>
          <cell r="AB41">
            <v>0</v>
          </cell>
          <cell r="AC41">
            <v>1.5182429385999998</v>
          </cell>
          <cell r="AD41">
            <v>1</v>
          </cell>
          <cell r="AE41">
            <v>1</v>
          </cell>
          <cell r="AF41">
            <v>1</v>
          </cell>
          <cell r="AG41">
            <v>1</v>
          </cell>
          <cell r="AH41">
            <v>4</v>
          </cell>
          <cell r="AI41">
            <v>0</v>
          </cell>
          <cell r="AJ41">
            <v>0</v>
          </cell>
        </row>
        <row r="43">
          <cell r="D43">
            <v>-10.872999999999976</v>
          </cell>
          <cell r="E43">
            <v>-3.6664014274385615</v>
          </cell>
          <cell r="F43">
            <v>-4.9684887506834059</v>
          </cell>
          <cell r="G43">
            <v>1.2812499999999956</v>
          </cell>
          <cell r="H43">
            <v>-6.3485000000000191</v>
          </cell>
          <cell r="I43">
            <v>-13.70214017812199</v>
          </cell>
          <cell r="J43">
            <v>-2.7369092000000634</v>
          </cell>
          <cell r="K43">
            <v>-1.8543770999999936</v>
          </cell>
          <cell r="L43">
            <v>-3.3054146999999818</v>
          </cell>
          <cell r="M43">
            <v>-0.38741159999996599</v>
          </cell>
          <cell r="N43">
            <v>-8.2841126000000056</v>
          </cell>
          <cell r="O43">
            <v>-4.0742937999999711</v>
          </cell>
          <cell r="P43">
            <v>3.3918426000000057</v>
          </cell>
          <cell r="Q43">
            <v>-15.858380300000006</v>
          </cell>
          <cell r="R43">
            <v>12.554051800000014</v>
          </cell>
          <cell r="S43">
            <v>-3.986779699999957</v>
          </cell>
          <cell r="T43">
            <v>-5.326672134289117</v>
          </cell>
          <cell r="U43">
            <v>-4.9786643474006986</v>
          </cell>
          <cell r="V43">
            <v>-11.471558770991289</v>
          </cell>
          <cell r="W43">
            <v>9.2935746368179082</v>
          </cell>
          <cell r="X43">
            <v>-12.483320615863196</v>
          </cell>
          <cell r="Y43">
            <v>-5.4428286955122687</v>
          </cell>
          <cell r="Z43">
            <v>5.5208818881030322</v>
          </cell>
          <cell r="AA43">
            <v>-5.9099092407186742</v>
          </cell>
          <cell r="AB43">
            <v>5.7188637809069132E-2</v>
          </cell>
          <cell r="AC43">
            <v>-5.7746674103188411</v>
          </cell>
          <cell r="AD43">
            <v>3.4046714111705754</v>
          </cell>
          <cell r="AE43">
            <v>2.9394999283499526</v>
          </cell>
          <cell r="AF43">
            <v>2.3692700732665148</v>
          </cell>
          <cell r="AG43">
            <v>5.0122463583704207</v>
          </cell>
          <cell r="AH43">
            <v>13.725687771157464</v>
          </cell>
          <cell r="AI43">
            <v>38.732853074442929</v>
          </cell>
          <cell r="AJ43">
            <v>-12.256107272855802</v>
          </cell>
        </row>
        <row r="45">
          <cell r="D45">
            <v>11.121699999999983</v>
          </cell>
          <cell r="E45">
            <v>3.6064014274385556</v>
          </cell>
          <cell r="F45">
            <v>4.948488750683417</v>
          </cell>
          <cell r="G45">
            <v>-1.4112499999999315</v>
          </cell>
          <cell r="H45">
            <v>6.3585000000000491</v>
          </cell>
          <cell r="I45">
            <v>13.50214017812209</v>
          </cell>
          <cell r="J45">
            <v>2.6899092000000735</v>
          </cell>
          <cell r="K45">
            <v>1.984377099999989</v>
          </cell>
          <cell r="L45">
            <v>3.3674146999999479</v>
          </cell>
          <cell r="M45">
            <v>0.23731159999992713</v>
          </cell>
          <cell r="N45">
            <v>8.2790125999999375</v>
          </cell>
          <cell r="O45">
            <v>4.554293799999968</v>
          </cell>
          <cell r="P45">
            <v>-3.6718425999999909</v>
          </cell>
          <cell r="Q45">
            <v>15.698380300000011</v>
          </cell>
          <cell r="R45">
            <v>-13.014051799999976</v>
          </cell>
          <cell r="S45">
            <v>3.5667797000000121</v>
          </cell>
          <cell r="T45">
            <v>5.3366721342890973</v>
          </cell>
          <cell r="U45">
            <v>4.9786643474007022</v>
          </cell>
          <cell r="V45">
            <v>11.471558770991209</v>
          </cell>
          <cell r="W45">
            <v>-9.2935746368179082</v>
          </cell>
          <cell r="X45">
            <v>12.493320615863098</v>
          </cell>
          <cell r="Y45">
            <v>5.4043098826241804</v>
          </cell>
          <cell r="Z45">
            <v>-5.5658818881025667</v>
          </cell>
          <cell r="AA45">
            <v>5.9822547243182598</v>
          </cell>
          <cell r="AB45">
            <v>0</v>
          </cell>
          <cell r="AC45">
            <v>5.8206827188398735</v>
          </cell>
          <cell r="AD45">
            <v>0</v>
          </cell>
          <cell r="AE45">
            <v>0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</row>
        <row r="47">
          <cell r="D47">
            <v>0.24870000000000658</v>
          </cell>
          <cell r="E47">
            <v>-6.0000000000005826E-2</v>
          </cell>
          <cell r="F47">
            <v>-1.9999999999988916E-2</v>
          </cell>
          <cell r="G47">
            <v>-0.12999999999993594</v>
          </cell>
          <cell r="H47">
            <v>1.0000000000029985E-2</v>
          </cell>
          <cell r="I47">
            <v>-0.1999999999999007</v>
          </cell>
          <cell r="J47">
            <v>-4.6999999999989939E-2</v>
          </cell>
          <cell r="K47">
            <v>0.12999999999999545</v>
          </cell>
          <cell r="L47">
            <v>6.1999999999966082E-2</v>
          </cell>
          <cell r="M47">
            <v>-0.15010000000003887</v>
          </cell>
          <cell r="N47">
            <v>-5.1000000000672729E-3</v>
          </cell>
          <cell r="O47">
            <v>0.47999999999999687</v>
          </cell>
          <cell r="P47">
            <v>-0.27999999999998515</v>
          </cell>
          <cell r="Q47">
            <v>-0.15999999999999481</v>
          </cell>
          <cell r="R47">
            <v>-0.45999999999996177</v>
          </cell>
          <cell r="S47">
            <v>-0.41999999999994486</v>
          </cell>
          <cell r="T47">
            <v>9.9999999999802469E-3</v>
          </cell>
          <cell r="U47">
            <v>0</v>
          </cell>
          <cell r="V47">
            <v>-7.9936057773011271E-14</v>
          </cell>
          <cell r="W47">
            <v>0</v>
          </cell>
          <cell r="X47">
            <v>9.9999999999003109E-3</v>
          </cell>
          <cell r="Y47">
            <v>-3.8518812888088227E-2</v>
          </cell>
          <cell r="Z47">
            <v>-4.4999999999534523E-2</v>
          </cell>
          <cell r="AA47">
            <v>7.2345483599585592E-2</v>
          </cell>
          <cell r="AB47">
            <v>5.7188637809069132E-2</v>
          </cell>
          <cell r="AC47">
            <v>4.6015308521031972E-2</v>
          </cell>
          <cell r="AD47">
            <v>3.4046714111705754</v>
          </cell>
          <cell r="AE47">
            <v>2.9394999283499526</v>
          </cell>
          <cell r="AF47">
            <v>2.3692700732665148</v>
          </cell>
          <cell r="AG47">
            <v>5.0122463583704207</v>
          </cell>
          <cell r="AH47">
            <v>13.725687771157464</v>
          </cell>
          <cell r="AI47">
            <v>38.732853074442929</v>
          </cell>
          <cell r="AJ47">
            <v>-12.256107272855802</v>
          </cell>
        </row>
        <row r="51">
          <cell r="D51">
            <v>-16.971087160450281</v>
          </cell>
          <cell r="E51">
            <v>-17.276064365692044</v>
          </cell>
          <cell r="F51">
            <v>-17.054115696880913</v>
          </cell>
          <cell r="G51">
            <v>-15.163511923386439</v>
          </cell>
          <cell r="H51">
            <v>-23.08767129149615</v>
          </cell>
          <cell r="I51">
            <v>-18.175042841515911</v>
          </cell>
          <cell r="J51">
            <v>-25.340258254373659</v>
          </cell>
          <cell r="K51">
            <v>-16.752571883667017</v>
          </cell>
          <cell r="L51">
            <v>-11.255569150673091</v>
          </cell>
          <cell r="M51">
            <v>-21.770108984233676</v>
          </cell>
          <cell r="N51">
            <v>-18.708441051894564</v>
          </cell>
          <cell r="O51">
            <v>-19.59536371514012</v>
          </cell>
          <cell r="P51">
            <v>-13.787083766113426</v>
          </cell>
          <cell r="Q51">
            <v>-19.726372078257988</v>
          </cell>
          <cell r="R51">
            <v>-31.515469346439129</v>
          </cell>
          <cell r="S51">
            <v>-21.27207934464727</v>
          </cell>
          <cell r="T51">
            <v>-13.023264043667643</v>
          </cell>
          <cell r="U51">
            <v>-14.302489203167918</v>
          </cell>
          <cell r="V51">
            <v>-14.468009725842053</v>
          </cell>
          <cell r="W51">
            <v>-24.468245887245715</v>
          </cell>
          <cell r="X51">
            <v>-16.632629811112828</v>
          </cell>
          <cell r="AC51">
            <v>-14.509666711779786</v>
          </cell>
          <cell r="AH51">
            <v>-14.588503222906141</v>
          </cell>
          <cell r="AI51">
            <v>-11.62687545982056</v>
          </cell>
          <cell r="AJ51">
            <v>-9.3550704768790194</v>
          </cell>
        </row>
        <row r="52">
          <cell r="D52">
            <v>-28.620883219210629</v>
          </cell>
          <cell r="E52">
            <v>-24.421163764493432</v>
          </cell>
          <cell r="F52">
            <v>-23.192693201491725</v>
          </cell>
          <cell r="G52">
            <v>-23.546068965775309</v>
          </cell>
          <cell r="H52">
            <v>-30.678946829509446</v>
          </cell>
          <cell r="I52">
            <v>-25.497004256448541</v>
          </cell>
          <cell r="J52">
            <v>-32.013697906625382</v>
          </cell>
          <cell r="K52">
            <v>-29.235438296907233</v>
          </cell>
          <cell r="L52">
            <v>-23.109141945746199</v>
          </cell>
          <cell r="M52">
            <v>-27.529628859350275</v>
          </cell>
          <cell r="N52">
            <v>-27.827699357001677</v>
          </cell>
          <cell r="O52">
            <v>-24.104003761999831</v>
          </cell>
          <cell r="P52">
            <v>-19.522017652795416</v>
          </cell>
          <cell r="Q52">
            <v>-26.325036748202095</v>
          </cell>
          <cell r="R52">
            <v>-38.319171798508961</v>
          </cell>
          <cell r="S52">
            <v>-27.228802774118773</v>
          </cell>
          <cell r="T52">
            <v>-17.574110243414495</v>
          </cell>
          <cell r="U52">
            <v>-19.973168378499935</v>
          </cell>
          <cell r="V52">
            <v>-20.011548427712633</v>
          </cell>
          <cell r="W52">
            <v>-28.983877802780739</v>
          </cell>
          <cell r="X52">
            <v>-21.714259625776432</v>
          </cell>
          <cell r="AC52">
            <v>-19.736717522962589</v>
          </cell>
          <cell r="AH52">
            <v>-19.849625951381579</v>
          </cell>
          <cell r="AI52">
            <v>-16.762040102421221</v>
          </cell>
          <cell r="AJ52">
            <v>-13.50982679700399</v>
          </cell>
        </row>
        <row r="53">
          <cell r="D53">
            <v>23.276276981979478</v>
          </cell>
          <cell r="I53">
            <v>23.019467273063658</v>
          </cell>
          <cell r="N53">
            <v>20.15235960053144</v>
          </cell>
          <cell r="S53">
            <v>37.638416988386709</v>
          </cell>
          <cell r="X53">
            <v>20.759607641955142</v>
          </cell>
          <cell r="AC53">
            <v>23.100091561071515</v>
          </cell>
          <cell r="AH53">
            <v>25.648937966077632</v>
          </cell>
          <cell r="AI53">
            <v>25.910472590678868</v>
          </cell>
          <cell r="AJ53">
            <v>25.79057262635509</v>
          </cell>
        </row>
        <row r="54">
          <cell r="D54">
            <v>-56.433508406325807</v>
          </cell>
          <cell r="I54">
            <v>-55.533299112635518</v>
          </cell>
          <cell r="N54">
            <v>-58.130210107253014</v>
          </cell>
          <cell r="S54">
            <v>-104.66250653386449</v>
          </cell>
          <cell r="X54">
            <v>-49.805327951398226</v>
          </cell>
          <cell r="AC54">
            <v>-50.129894262023697</v>
          </cell>
          <cell r="AH54">
            <v>-53.083763735835056</v>
          </cell>
          <cell r="AI54">
            <v>-49.461177169945863</v>
          </cell>
          <cell r="AJ54">
            <v>-45.400793586495212</v>
          </cell>
        </row>
        <row r="55">
          <cell r="D55">
            <v>110.03993791134999</v>
          </cell>
          <cell r="G55">
            <v>106.96599999999999</v>
          </cell>
          <cell r="H55">
            <v>168.40799999999999</v>
          </cell>
          <cell r="I55">
            <v>168.40799999999999</v>
          </cell>
          <cell r="J55">
            <v>148.46600000000001</v>
          </cell>
          <cell r="K55">
            <v>170.38499999999999</v>
          </cell>
          <cell r="L55">
            <v>225.37100000000001</v>
          </cell>
          <cell r="M55">
            <v>239.81299999999999</v>
          </cell>
          <cell r="N55">
            <v>239.81299999999999</v>
          </cell>
          <cell r="O55">
            <v>316.791</v>
          </cell>
          <cell r="P55">
            <v>308.899</v>
          </cell>
          <cell r="Q55">
            <v>262.03399999999999</v>
          </cell>
          <cell r="R55">
            <v>292.09199999999998</v>
          </cell>
          <cell r="S55">
            <v>292.09199999999998</v>
          </cell>
          <cell r="T55">
            <v>284.23399999999998</v>
          </cell>
          <cell r="U55">
            <v>259.64299999999997</v>
          </cell>
          <cell r="V55">
            <v>293.83600000000001</v>
          </cell>
          <cell r="W55">
            <v>304.61700000000002</v>
          </cell>
          <cell r="X55">
            <v>304.61700000000002</v>
          </cell>
          <cell r="Y55">
            <v>286.64499999999998</v>
          </cell>
          <cell r="Z55">
            <v>280.108</v>
          </cell>
          <cell r="AA55">
            <v>285.88799999999998</v>
          </cell>
          <cell r="AB55">
            <v>303.14600000000002</v>
          </cell>
          <cell r="AC55">
            <v>303.14600000000002</v>
          </cell>
          <cell r="AD55">
            <v>293.056680003</v>
          </cell>
          <cell r="AE55">
            <v>301.4142770633182</v>
          </cell>
          <cell r="AF55">
            <v>320.89104001213639</v>
          </cell>
          <cell r="AG55">
            <v>332.84152018265456</v>
          </cell>
          <cell r="AH55">
            <v>332.84152018265456</v>
          </cell>
          <cell r="AI55">
            <v>334.0266583826546</v>
          </cell>
          <cell r="AJ55">
            <v>336.61458888265452</v>
          </cell>
        </row>
        <row r="56">
          <cell r="Q56">
            <v>325.12599999999998</v>
          </cell>
          <cell r="R56">
            <v>335.36</v>
          </cell>
          <cell r="S56">
            <v>335.36</v>
          </cell>
          <cell r="T56">
            <v>322.73699999999997</v>
          </cell>
          <cell r="U56">
            <v>315.68399999999997</v>
          </cell>
          <cell r="V56">
            <v>350.15899999999999</v>
          </cell>
          <cell r="W56">
            <v>332.31200000000001</v>
          </cell>
          <cell r="X56">
            <v>332.31200000000001</v>
          </cell>
          <cell r="Y56">
            <v>338.94</v>
          </cell>
          <cell r="Z56">
            <v>330.00299999999999</v>
          </cell>
          <cell r="AA56">
            <v>329.35299999999995</v>
          </cell>
        </row>
        <row r="57">
          <cell r="D57">
            <v>1.8184912756991765</v>
          </cell>
          <cell r="I57">
            <v>2.2754171674423063</v>
          </cell>
          <cell r="N57">
            <v>3.0213424610014492</v>
          </cell>
          <cell r="S57">
            <v>3.5053495928547789</v>
          </cell>
          <cell r="X57">
            <v>3.9771834345033077</v>
          </cell>
          <cell r="AC57">
            <v>3.7095732371964885</v>
          </cell>
          <cell r="AH57">
            <v>3.5381892232208787</v>
          </cell>
          <cell r="AI57">
            <v>3.5101703818009953</v>
          </cell>
          <cell r="AJ57">
            <v>3.441162884067321</v>
          </cell>
        </row>
        <row r="59">
          <cell r="D59">
            <v>405.88230000000004</v>
          </cell>
          <cell r="E59">
            <v>402.6676333333333</v>
          </cell>
          <cell r="F59">
            <v>407.1241</v>
          </cell>
          <cell r="G59">
            <v>415.23436666666663</v>
          </cell>
          <cell r="H59">
            <v>428.72180000000003</v>
          </cell>
          <cell r="I59">
            <v>413.43697499999996</v>
          </cell>
          <cell r="J59">
            <v>465.48219999999998</v>
          </cell>
          <cell r="K59">
            <v>495.30756666666667</v>
          </cell>
          <cell r="L59">
            <v>502.51333333333332</v>
          </cell>
          <cell r="M59">
            <v>500.26</v>
          </cell>
          <cell r="N59">
            <v>490.89077500000002</v>
          </cell>
          <cell r="O59">
            <v>499.42</v>
          </cell>
          <cell r="P59">
            <v>502.89</v>
          </cell>
          <cell r="Q59">
            <v>503.31</v>
          </cell>
          <cell r="R59">
            <v>513.84</v>
          </cell>
          <cell r="S59">
            <v>504.86500000000001</v>
          </cell>
          <cell r="T59">
            <v>538.67999999999995</v>
          </cell>
          <cell r="U59">
            <v>539.87</v>
          </cell>
          <cell r="V59">
            <v>539.11</v>
          </cell>
          <cell r="W59">
            <v>522</v>
          </cell>
          <cell r="X59">
            <v>534.91499999999996</v>
          </cell>
          <cell r="Y59">
            <v>527.46</v>
          </cell>
          <cell r="Z59">
            <v>536.22</v>
          </cell>
          <cell r="AA59">
            <v>542.79</v>
          </cell>
          <cell r="AB59">
            <v>549.82000000000005</v>
          </cell>
          <cell r="AC59">
            <v>539.15</v>
          </cell>
          <cell r="AD59">
            <v>550</v>
          </cell>
          <cell r="AE59">
            <v>550</v>
          </cell>
          <cell r="AF59">
            <v>550</v>
          </cell>
          <cell r="AG59">
            <v>550</v>
          </cell>
          <cell r="AH59">
            <v>550</v>
          </cell>
          <cell r="AI59">
            <v>550</v>
          </cell>
          <cell r="AJ59">
            <v>550</v>
          </cell>
        </row>
        <row r="60">
          <cell r="D60">
            <v>522.25598167659405</v>
          </cell>
          <cell r="E60">
            <v>148.49747422846539</v>
          </cell>
          <cell r="F60">
            <v>162.821055</v>
          </cell>
          <cell r="G60">
            <v>171.14524</v>
          </cell>
          <cell r="H60">
            <v>178.74525700000001</v>
          </cell>
          <cell r="I60">
            <v>661.20902622846506</v>
          </cell>
          <cell r="J60">
            <v>180.10874831608677</v>
          </cell>
          <cell r="K60">
            <v>191.76658830400001</v>
          </cell>
          <cell r="L60">
            <v>211.01106259200003</v>
          </cell>
          <cell r="M60">
            <v>221.448646876</v>
          </cell>
          <cell r="N60">
            <v>804.33504608808698</v>
          </cell>
          <cell r="O60">
            <v>217.529229613951</v>
          </cell>
          <cell r="P60">
            <v>233.15161132111999</v>
          </cell>
          <cell r="Q60">
            <v>254.19247528064</v>
          </cell>
          <cell r="R60">
            <v>250.51173122385498</v>
          </cell>
          <cell r="S60">
            <v>955.38504743956605</v>
          </cell>
          <cell r="T60">
            <v>233.23466129421001</v>
          </cell>
          <cell r="U60">
            <v>248.45802221168799</v>
          </cell>
          <cell r="V60">
            <v>260.46077838474696</v>
          </cell>
          <cell r="W60">
            <v>244.96376972745901</v>
          </cell>
          <cell r="X60">
            <v>987.11723161810403</v>
          </cell>
          <cell r="Y60">
            <v>233.25332194371214</v>
          </cell>
          <cell r="Z60">
            <v>253.31265889212784</v>
          </cell>
          <cell r="AA60">
            <v>189.738</v>
          </cell>
          <cell r="AB60">
            <v>288.26319839358973</v>
          </cell>
          <cell r="AC60">
            <v>1032.4549999999999</v>
          </cell>
          <cell r="AH60">
            <v>1129.03657765864</v>
          </cell>
          <cell r="AI60">
            <v>1255.26647121006</v>
          </cell>
          <cell r="AJ60">
            <v>1383.3542949703301</v>
          </cell>
        </row>
        <row r="61">
          <cell r="D61">
            <v>1286.7178038475538</v>
          </cell>
          <cell r="E61">
            <v>368.78423279066322</v>
          </cell>
          <cell r="F61">
            <v>399.92978799339068</v>
          </cell>
          <cell r="G61">
            <v>412.16540281548629</v>
          </cell>
          <cell r="H61">
            <v>416.92598090416675</v>
          </cell>
          <cell r="I61">
            <v>1599.2982394195997</v>
          </cell>
          <cell r="J61">
            <v>386.9293999127932</v>
          </cell>
          <cell r="K61">
            <v>387.16668431810081</v>
          </cell>
          <cell r="L61">
            <v>419.91137069397837</v>
          </cell>
          <cell r="M61">
            <v>442.66710685643466</v>
          </cell>
          <cell r="N61">
            <v>1638.5214126056596</v>
          </cell>
          <cell r="O61">
            <v>435.56371313513876</v>
          </cell>
          <cell r="P61">
            <v>463.62347893400147</v>
          </cell>
          <cell r="Q61">
            <v>505.04157533257836</v>
          </cell>
          <cell r="R61">
            <v>487.52866889275839</v>
          </cell>
          <cell r="S61">
            <v>1892.3574568242323</v>
          </cell>
          <cell r="T61">
            <v>432.97442135258416</v>
          </cell>
          <cell r="U61">
            <v>460.21824182060124</v>
          </cell>
          <cell r="V61">
            <v>483.13104632588329</v>
          </cell>
          <cell r="W61">
            <v>469.27925235145403</v>
          </cell>
          <cell r="X61">
            <v>1845.372127568126</v>
          </cell>
          <cell r="Y61">
            <v>442.21992557485328</v>
          </cell>
          <cell r="Z61">
            <v>472.40434689516957</v>
          </cell>
          <cell r="AA61">
            <v>349.56060354833363</v>
          </cell>
          <cell r="AB61">
            <v>524.28649083989262</v>
          </cell>
          <cell r="AC61">
            <v>1914.9680051933599</v>
          </cell>
          <cell r="AH61">
            <v>2052.7937775611636</v>
          </cell>
          <cell r="AI61">
            <v>2282.3026749273818</v>
          </cell>
          <cell r="AJ61">
            <v>2515.1896272187819</v>
          </cell>
        </row>
        <row r="68">
          <cell r="D68">
            <v>1995</v>
          </cell>
          <cell r="E68">
            <v>1.96</v>
          </cell>
          <cell r="F68">
            <v>2.96</v>
          </cell>
          <cell r="G68">
            <v>3.96</v>
          </cell>
          <cell r="H68">
            <v>4.96</v>
          </cell>
          <cell r="I68">
            <v>1996</v>
          </cell>
          <cell r="J68">
            <v>1.97</v>
          </cell>
          <cell r="K68">
            <v>2.97</v>
          </cell>
          <cell r="L68">
            <v>3.97</v>
          </cell>
          <cell r="M68">
            <v>4.97</v>
          </cell>
          <cell r="N68">
            <v>1997</v>
          </cell>
          <cell r="O68">
            <v>1.98</v>
          </cell>
          <cell r="P68">
            <v>2.98</v>
          </cell>
          <cell r="Q68">
            <v>3.98</v>
          </cell>
          <cell r="R68">
            <v>4.9800000000000004</v>
          </cell>
          <cell r="S68">
            <v>1998</v>
          </cell>
          <cell r="T68">
            <v>1.99</v>
          </cell>
          <cell r="U68">
            <v>2.99</v>
          </cell>
          <cell r="V68">
            <v>3.99</v>
          </cell>
          <cell r="W68">
            <v>4.99</v>
          </cell>
          <cell r="X68">
            <v>1999</v>
          </cell>
          <cell r="Y68">
            <v>1</v>
          </cell>
          <cell r="Z68">
            <v>2</v>
          </cell>
          <cell r="AA68">
            <v>3</v>
          </cell>
          <cell r="AB68">
            <v>4</v>
          </cell>
          <cell r="AC68">
            <v>2000</v>
          </cell>
          <cell r="AD68">
            <v>1.01</v>
          </cell>
          <cell r="AE68">
            <v>2.0099999999999998</v>
          </cell>
          <cell r="AF68">
            <v>3.01</v>
          </cell>
          <cell r="AG68">
            <v>4.01</v>
          </cell>
          <cell r="AH68">
            <v>2001</v>
          </cell>
          <cell r="AI68">
            <v>2002</v>
          </cell>
          <cell r="AJ68">
            <v>2003</v>
          </cell>
        </row>
        <row r="69">
          <cell r="T69" t="str">
            <v>actual</v>
          </cell>
          <cell r="U69" t="str">
            <v>actual</v>
          </cell>
          <cell r="V69" t="str">
            <v>actual</v>
          </cell>
          <cell r="W69" t="str">
            <v>actual</v>
          </cell>
          <cell r="X69" t="str">
            <v>actual</v>
          </cell>
          <cell r="Y69" t="str">
            <v>actual</v>
          </cell>
          <cell r="Z69" t="str">
            <v>actual</v>
          </cell>
          <cell r="AA69" t="str">
            <v>prog.</v>
          </cell>
          <cell r="AB69" t="str">
            <v>prog</v>
          </cell>
          <cell r="AC69" t="str">
            <v>prog.</v>
          </cell>
          <cell r="AD69" t="str">
            <v>prog</v>
          </cell>
          <cell r="AE69" t="str">
            <v>prog.</v>
          </cell>
          <cell r="AF69" t="str">
            <v>prog</v>
          </cell>
          <cell r="AG69" t="str">
            <v>prog.</v>
          </cell>
          <cell r="AH69" t="str">
            <v>prog</v>
          </cell>
          <cell r="AI69" t="str">
            <v>prog.</v>
          </cell>
          <cell r="AJ69" t="str">
            <v>prog</v>
          </cell>
        </row>
        <row r="71">
          <cell r="I71">
            <v>33.110381544223969</v>
          </cell>
          <cell r="J71">
            <v>53.89538921329293</v>
          </cell>
          <cell r="K71">
            <v>-4.9030668097338292</v>
          </cell>
          <cell r="L71">
            <v>-24.377024020480491</v>
          </cell>
          <cell r="M71">
            <v>0.11491099487312795</v>
          </cell>
          <cell r="N71">
            <v>5.45928406462113</v>
          </cell>
          <cell r="O71">
            <v>-12.951307162527868</v>
          </cell>
          <cell r="P71">
            <v>-1.4496056637943724</v>
          </cell>
          <cell r="Q71">
            <v>110.78963704245456</v>
          </cell>
          <cell r="R71">
            <v>59.435887338822425</v>
          </cell>
          <cell r="S71">
            <v>31.317739751630853</v>
          </cell>
          <cell r="T71">
            <v>-33.934144074042862</v>
          </cell>
          <cell r="U71">
            <v>2.9763802606041452</v>
          </cell>
          <cell r="V71">
            <v>-29.838415728337694</v>
          </cell>
          <cell r="W71">
            <v>-25.267372565241686</v>
          </cell>
          <cell r="X71">
            <v>-23.751420318900728</v>
          </cell>
          <cell r="Y71">
            <v>57.430483623296226</v>
          </cell>
          <cell r="Z71">
            <v>3.6205028884313606</v>
          </cell>
          <cell r="AA71">
            <v>-34.732845778042019</v>
          </cell>
          <cell r="AB71">
            <v>-34.4587397112075</v>
          </cell>
          <cell r="AC71">
            <v>-9.4738437300033524</v>
          </cell>
          <cell r="AD71">
            <v>-2.5986543094245036</v>
          </cell>
          <cell r="AE71">
            <v>14.651950918329646</v>
          </cell>
          <cell r="AF71">
            <v>53.47630240725195</v>
          </cell>
          <cell r="AG71">
            <v>-13.908064577156125</v>
          </cell>
          <cell r="AH71">
            <v>7.7797319608371822</v>
          </cell>
          <cell r="AI71">
            <v>-11.39051721326004</v>
          </cell>
          <cell r="AJ71">
            <v>-11.329014134098898</v>
          </cell>
        </row>
        <row r="72">
          <cell r="I72">
            <v>10.726678843816188</v>
          </cell>
          <cell r="J72">
            <v>37.539953006173249</v>
          </cell>
          <cell r="K72">
            <v>22.031697467758434</v>
          </cell>
          <cell r="L72">
            <v>-1.1164801195320706E-2</v>
          </cell>
          <cell r="M72">
            <v>-4.7251655675737396</v>
          </cell>
          <cell r="N72">
            <v>11.81776524094451</v>
          </cell>
          <cell r="O72">
            <v>-15.243443145096222</v>
          </cell>
          <cell r="P72">
            <v>-20.038205077263044</v>
          </cell>
          <cell r="Q72">
            <v>37.0107557556573</v>
          </cell>
          <cell r="R72">
            <v>53.298767991150015</v>
          </cell>
          <cell r="S72">
            <v>13.006206967151243</v>
          </cell>
          <cell r="T72">
            <v>-27.523917781499236</v>
          </cell>
          <cell r="U72">
            <v>1.5595269976910373</v>
          </cell>
          <cell r="V72">
            <v>-27.280727816485069</v>
          </cell>
          <cell r="W72">
            <v>-27.193262513990433</v>
          </cell>
          <cell r="X72">
            <v>-22.232657049640579</v>
          </cell>
          <cell r="Y72">
            <v>41.737278934421965</v>
          </cell>
          <cell r="Z72">
            <v>8.4905626128219751</v>
          </cell>
          <cell r="AA72">
            <v>-35.231089981772072</v>
          </cell>
          <cell r="AB72">
            <v>-20.775574569526285</v>
          </cell>
          <cell r="AC72">
            <v>-5.6792023572906629</v>
          </cell>
          <cell r="AD72">
            <v>-1.2849094898970037</v>
          </cell>
          <cell r="AE72">
            <v>3.4841408709952191</v>
          </cell>
          <cell r="AF72">
            <v>58.125514044387472</v>
          </cell>
          <cell r="AG72">
            <v>-8.3213269285295581</v>
          </cell>
          <cell r="AH72">
            <v>7.8105352430521293</v>
          </cell>
          <cell r="AI72">
            <v>-6.1136479842356124</v>
          </cell>
          <cell r="AJ72">
            <v>-11.178030281656987</v>
          </cell>
        </row>
        <row r="73">
          <cell r="I73">
            <v>16.431713278904112</v>
          </cell>
          <cell r="J73">
            <v>38.84557643526432</v>
          </cell>
          <cell r="K73">
            <v>26.671352766866562</v>
          </cell>
          <cell r="L73">
            <v>11.600640706049532</v>
          </cell>
          <cell r="M73">
            <v>7.1464202920621602</v>
          </cell>
          <cell r="N73">
            <v>19.244155089185242</v>
          </cell>
          <cell r="O73">
            <v>-6.9933037045875182</v>
          </cell>
          <cell r="P73">
            <v>-4.4063547629961448</v>
          </cell>
          <cell r="Q73">
            <v>2.8135379533537446</v>
          </cell>
          <cell r="R73">
            <v>18.740271685297898</v>
          </cell>
          <cell r="S73">
            <v>3.2198744559950114</v>
          </cell>
          <cell r="T73">
            <v>-25.553586790853828</v>
          </cell>
          <cell r="U73">
            <v>-17.22350577134101</v>
          </cell>
          <cell r="V73">
            <v>-13.896538577171569</v>
          </cell>
          <cell r="W73">
            <v>-16.246913284686443</v>
          </cell>
          <cell r="X73">
            <v>-17.925808579006443</v>
          </cell>
          <cell r="Y73">
            <v>21.693498629727742</v>
          </cell>
          <cell r="Z73">
            <v>13.184995837563363</v>
          </cell>
          <cell r="AA73">
            <v>-15.295547567203087</v>
          </cell>
          <cell r="AB73">
            <v>-13.454225717148731</v>
          </cell>
          <cell r="AC73">
            <v>-0.99185096213571455</v>
          </cell>
          <cell r="AD73">
            <v>-2.66177044605449</v>
          </cell>
          <cell r="AE73">
            <v>1.9119855273234947</v>
          </cell>
          <cell r="AF73">
            <v>37.210250844320427</v>
          </cell>
          <cell r="AG73">
            <v>5.4947807686811956</v>
          </cell>
          <cell r="AH73">
            <v>9.2684791594246576</v>
          </cell>
          <cell r="AI73">
            <v>-0.70030253702184098</v>
          </cell>
          <cell r="AJ73">
            <v>-7.2723489300444299</v>
          </cell>
        </row>
        <row r="74">
          <cell r="I74">
            <v>7.2129937246216258</v>
          </cell>
          <cell r="J74">
            <v>-14.949423665019992</v>
          </cell>
          <cell r="K74">
            <v>-26.339981508387282</v>
          </cell>
          <cell r="L74">
            <v>-30.728934462773069</v>
          </cell>
          <cell r="M74">
            <v>-3.5636363636363626</v>
          </cell>
          <cell r="N74">
            <v>-19.558945048891331</v>
          </cell>
          <cell r="O74">
            <v>59.203429677776228</v>
          </cell>
          <cell r="P74">
            <v>8.8258499497920013</v>
          </cell>
          <cell r="Q74">
            <v>-7.6267095736122172</v>
          </cell>
          <cell r="R74">
            <v>-33.112116641528416</v>
          </cell>
          <cell r="S74">
            <v>-2.0360993524031272</v>
          </cell>
          <cell r="T74">
            <v>11.418380820013894</v>
          </cell>
          <cell r="U74">
            <v>0.71099027846430829</v>
          </cell>
          <cell r="V74">
            <v>8.3260755965859516</v>
          </cell>
          <cell r="W74">
            <v>12.465053743235117</v>
          </cell>
          <cell r="X74">
            <v>8.0468563763784715</v>
          </cell>
          <cell r="Y74">
            <v>-4.9482305517240661</v>
          </cell>
          <cell r="Z74">
            <v>37.962909941673558</v>
          </cell>
          <cell r="AA74">
            <v>19.565846599131703</v>
          </cell>
          <cell r="AB74">
            <v>45.477200199160734</v>
          </cell>
          <cell r="AC74">
            <v>24.02649295157579</v>
          </cell>
          <cell r="AD74">
            <v>31.465533414548617</v>
          </cell>
          <cell r="AE74">
            <v>1.3058692990300642</v>
          </cell>
          <cell r="AF74">
            <v>21.049510057775422</v>
          </cell>
          <cell r="AG74">
            <v>12.769517301543559</v>
          </cell>
          <cell r="AH74">
            <v>15.341014790620406</v>
          </cell>
          <cell r="AI74">
            <v>12.489999999999995</v>
          </cell>
          <cell r="AJ74">
            <v>10.079999999999998</v>
          </cell>
        </row>
        <row r="75">
          <cell r="I75">
            <v>12.725729740157604</v>
          </cell>
          <cell r="J75">
            <v>22.40483123045405</v>
          </cell>
          <cell r="K75">
            <v>4.7071524781626408</v>
          </cell>
          <cell r="L75">
            <v>-6.696874981180045</v>
          </cell>
          <cell r="M75">
            <v>3.308815705180379</v>
          </cell>
          <cell r="N75">
            <v>4.4079210807834528</v>
          </cell>
          <cell r="O75">
            <v>7.0637675541380673</v>
          </cell>
          <cell r="P75">
            <v>-0.54949058155769137</v>
          </cell>
          <cell r="Q75">
            <v>-0.53700115873893139</v>
          </cell>
          <cell r="R75">
            <v>1.39661516315428</v>
          </cell>
          <cell r="S75">
            <v>1.671575746744594</v>
          </cell>
          <cell r="T75">
            <v>-13.879020680174023</v>
          </cell>
          <cell r="U75">
            <v>-11.503237883818784</v>
          </cell>
          <cell r="V75">
            <v>-7.273093988464808</v>
          </cell>
          <cell r="W75">
            <v>-9.9117349993449011</v>
          </cell>
          <cell r="X75">
            <v>-10.553821127987874</v>
          </cell>
          <cell r="Y75">
            <v>10.809750638638803</v>
          </cell>
          <cell r="Z75">
            <v>22.178758409030451</v>
          </cell>
          <cell r="AA75">
            <v>-3.1571668920186085</v>
          </cell>
          <cell r="AB75">
            <v>2.7785286283554598</v>
          </cell>
          <cell r="AC75">
            <v>7.5859699660603184</v>
          </cell>
          <cell r="AD75">
            <v>9.2973785231161798</v>
          </cell>
          <cell r="AE75">
            <v>1.6635582807773375</v>
          </cell>
          <cell r="AF75">
            <v>30.262936918501197</v>
          </cell>
          <cell r="AG75">
            <v>8.3310997688705157</v>
          </cell>
          <cell r="AH75">
            <v>11.668678504553355</v>
          </cell>
          <cell r="AI75">
            <v>4.6846811169466207</v>
          </cell>
          <cell r="AJ75">
            <v>0.34000000000000341</v>
          </cell>
        </row>
        <row r="76">
          <cell r="I76">
            <v>114.65257785433874</v>
          </cell>
          <cell r="J76">
            <v>8.6747505251714614</v>
          </cell>
          <cell r="K76">
            <v>10.002989369947016</v>
          </cell>
          <cell r="L76">
            <v>10.397213884992951</v>
          </cell>
          <cell r="M76">
            <v>73.581910112359594</v>
          </cell>
          <cell r="N76">
            <v>23.601292781477468</v>
          </cell>
          <cell r="O76">
            <v>-3.1950002411224858</v>
          </cell>
          <cell r="P76">
            <v>-20.682654966520374</v>
          </cell>
          <cell r="Q76">
            <v>-0.28128949404410264</v>
          </cell>
          <cell r="R76">
            <v>18.378976710337881</v>
          </cell>
          <cell r="S76">
            <v>7.7241007781864823E-2</v>
          </cell>
          <cell r="T76">
            <v>-3.2850996659935845</v>
          </cell>
          <cell r="U76">
            <v>27.71211181983621</v>
          </cell>
          <cell r="V76">
            <v>-11.297084289631869</v>
          </cell>
          <cell r="W76">
            <v>-7.9618943901343044</v>
          </cell>
          <cell r="X76">
            <v>-1.2995759973343866</v>
          </cell>
          <cell r="Y76">
            <v>3.0557340253406267</v>
          </cell>
          <cell r="Z76">
            <v>-8.5333469721437041</v>
          </cell>
          <cell r="AA76">
            <v>-45.172655370064859</v>
          </cell>
          <cell r="AB76">
            <v>-31.275103130804908</v>
          </cell>
          <cell r="AC76">
            <v>-22.067002864457237</v>
          </cell>
          <cell r="AD76">
            <v>46.566832352683178</v>
          </cell>
          <cell r="AE76">
            <v>4.6286214048934369</v>
          </cell>
          <cell r="AF76">
            <v>-33.951306008140833</v>
          </cell>
          <cell r="AG76">
            <v>-104.39509410800395</v>
          </cell>
          <cell r="AH76">
            <v>-22.600585878270195</v>
          </cell>
          <cell r="AI76">
            <v>-24.296720322695364</v>
          </cell>
          <cell r="AJ76">
            <v>-25.543048090144922</v>
          </cell>
        </row>
        <row r="77">
          <cell r="I77">
            <v>171.71305881775527</v>
          </cell>
          <cell r="J77">
            <v>47.237830117163838</v>
          </cell>
          <cell r="K77">
            <v>52.668406891938901</v>
          </cell>
          <cell r="L77">
            <v>25.58972900932919</v>
          </cell>
          <cell r="M77">
            <v>-3.4216358453329434</v>
          </cell>
          <cell r="N77">
            <v>24.266900263584887</v>
          </cell>
          <cell r="O77">
            <v>65.96911906552856</v>
          </cell>
          <cell r="P77">
            <v>46.708216090880967</v>
          </cell>
          <cell r="Q77">
            <v>19.319236251482479</v>
          </cell>
          <cell r="R77">
            <v>22.134884082099873</v>
          </cell>
          <cell r="S77">
            <v>35.361794038371045</v>
          </cell>
          <cell r="T77">
            <v>6.3395615618063914</v>
          </cell>
          <cell r="U77">
            <v>-16.297503245810404</v>
          </cell>
          <cell r="V77">
            <v>4.2806027597575422</v>
          </cell>
          <cell r="W77">
            <v>24.128759237547911</v>
          </cell>
          <cell r="X77">
            <v>3.8884984876066682</v>
          </cell>
          <cell r="Y77">
            <v>-0.25738540088325124</v>
          </cell>
          <cell r="Z77">
            <v>9.50120050498235</v>
          </cell>
          <cell r="AA77">
            <v>-5.7453629841817957</v>
          </cell>
          <cell r="AB77">
            <v>-2.3685329550608003</v>
          </cell>
          <cell r="AC77">
            <v>-0.10939978311054688</v>
          </cell>
          <cell r="AD77">
            <v>2.683774582755305</v>
          </cell>
          <cell r="AE77">
            <v>13.722860366583006</v>
          </cell>
          <cell r="AF77">
            <v>46.155061142115557</v>
          </cell>
          <cell r="AG77">
            <v>41.971588634327986</v>
          </cell>
          <cell r="AH77">
            <v>27.355765654206394</v>
          </cell>
          <cell r="AI77">
            <v>11.953575918132003</v>
          </cell>
          <cell r="AJ77">
            <v>8.8999999999999915</v>
          </cell>
        </row>
        <row r="78">
          <cell r="I78">
            <v>145.87373254256747</v>
          </cell>
          <cell r="J78">
            <v>27.341467498221078</v>
          </cell>
          <cell r="K78">
            <v>33.57147342765586</v>
          </cell>
          <cell r="L78">
            <v>19.69782621702474</v>
          </cell>
          <cell r="M78">
            <v>18.710015104953399</v>
          </cell>
          <cell r="N78">
            <v>24.003759623150671</v>
          </cell>
          <cell r="O78">
            <v>35.515309229977817</v>
          </cell>
          <cell r="P78">
            <v>21.866621176412295</v>
          </cell>
          <cell r="Q78">
            <v>12.30847034548448</v>
          </cell>
          <cell r="R78">
            <v>20.556418693271027</v>
          </cell>
          <cell r="S78">
            <v>21.457705868901272</v>
          </cell>
          <cell r="T78">
            <v>3.312260173757835</v>
          </cell>
          <cell r="U78">
            <v>-5.7388294153903416</v>
          </cell>
          <cell r="V78">
            <v>-0.66665868504209413</v>
          </cell>
          <cell r="W78">
            <v>10.885862374937204</v>
          </cell>
          <cell r="X78">
            <v>2.2039855707106142</v>
          </cell>
          <cell r="Y78">
            <v>0.71816300774885633</v>
          </cell>
          <cell r="Z78">
            <v>3.6389238319870572</v>
          </cell>
          <cell r="AA78">
            <v>-16.926904791040442</v>
          </cell>
          <cell r="AB78">
            <v>-12.269839153474564</v>
          </cell>
          <cell r="AC78">
            <v>-6.9944047757967525</v>
          </cell>
          <cell r="AD78">
            <v>15.905038676013248</v>
          </cell>
          <cell r="AE78">
            <v>11.113900993308562</v>
          </cell>
          <cell r="AF78">
            <v>31.161368775322188</v>
          </cell>
          <cell r="AG78">
            <v>2.6977521345032329</v>
          </cell>
          <cell r="AH78">
            <v>14.23006956853277</v>
          </cell>
          <cell r="AI78">
            <v>5.5</v>
          </cell>
          <cell r="AJ78">
            <v>4.5</v>
          </cell>
        </row>
        <row r="79">
          <cell r="I79">
            <v>22.921514130844074</v>
          </cell>
          <cell r="J79">
            <v>-1.649821905500275</v>
          </cell>
          <cell r="K79">
            <v>-12.362122872446989</v>
          </cell>
          <cell r="L79">
            <v>-19.433085627728772</v>
          </cell>
          <cell r="M79">
            <v>-3.5282700114689334</v>
          </cell>
          <cell r="N79">
            <v>-10.30808484055251</v>
          </cell>
          <cell r="O79">
            <v>61.369604838166197</v>
          </cell>
          <cell r="P79">
            <v>20.500983652071355</v>
          </cell>
          <cell r="Q79">
            <v>0.79804691533252026</v>
          </cell>
          <cell r="R79">
            <v>-19.337204997667044</v>
          </cell>
          <cell r="S79">
            <v>8.9009739770191487</v>
          </cell>
          <cell r="T79">
            <v>9.7459435891146313</v>
          </cell>
          <cell r="U79">
            <v>-5.6709753174612132</v>
          </cell>
          <cell r="V79">
            <v>6.8288351124222544</v>
          </cell>
          <cell r="W79">
            <v>16.868402858575848</v>
          </cell>
          <cell r="X79">
            <v>6.5352448788663224</v>
          </cell>
          <cell r="Y79">
            <v>-3.4514967920682693</v>
          </cell>
          <cell r="Z79">
            <v>28.486525763215241</v>
          </cell>
          <cell r="AA79">
            <v>10.421551939024212</v>
          </cell>
          <cell r="AB79">
            <v>26.292054872262142</v>
          </cell>
          <cell r="AC79">
            <v>15.470786991884978</v>
          </cell>
          <cell r="AD79">
            <v>21.978160079515078</v>
          </cell>
          <cell r="AE79">
            <v>4.8292481362887969</v>
          </cell>
          <cell r="AF79">
            <v>28.791559661825659</v>
          </cell>
          <cell r="AG79">
            <v>21.821616876029239</v>
          </cell>
          <cell r="AH79">
            <v>19.025355205617018</v>
          </cell>
          <cell r="AI79">
            <v>12.313992014687813</v>
          </cell>
          <cell r="AJ79">
            <v>9.6940685077512541</v>
          </cell>
        </row>
        <row r="80">
          <cell r="I80">
            <v>22.310170903682476</v>
          </cell>
          <cell r="J80">
            <v>23.128458886039311</v>
          </cell>
          <cell r="K80">
            <v>8.7145445314781966</v>
          </cell>
          <cell r="L80">
            <v>-2.7246319968485295</v>
          </cell>
          <cell r="M80">
            <v>5.5101786960640311</v>
          </cell>
          <cell r="N80">
            <v>7.2435249016606917</v>
          </cell>
          <cell r="O80">
            <v>11.376983852325637</v>
          </cell>
          <cell r="P80">
            <v>3.2742360594527895</v>
          </cell>
          <cell r="Q80">
            <v>1.8417690332019419</v>
          </cell>
          <cell r="R80">
            <v>4.4778242517465259</v>
          </cell>
          <cell r="S80">
            <v>4.982172873570363</v>
          </cell>
          <cell r="T80">
            <v>-10.708018237061651</v>
          </cell>
          <cell r="U80">
            <v>-10.342927762995927</v>
          </cell>
          <cell r="V80">
            <v>-5.9239565266915406</v>
          </cell>
          <cell r="W80">
            <v>-6.0524264329304032</v>
          </cell>
          <cell r="X80">
            <v>-8.0841961614767257</v>
          </cell>
          <cell r="Y80">
            <v>8.6560405727512375</v>
          </cell>
          <cell r="Z80">
            <v>18.255260155623262</v>
          </cell>
          <cell r="AA80">
            <v>-6.1263069831638006</v>
          </cell>
          <cell r="AB80">
            <v>-0.51738896386267186</v>
          </cell>
          <cell r="AC80">
            <v>4.4476203853822511</v>
          </cell>
          <cell r="AD80">
            <v>10.60454036308407</v>
          </cell>
          <cell r="AE80">
            <v>3.4162986680796905</v>
          </cell>
          <cell r="AF80">
            <v>30.434374742955441</v>
          </cell>
          <cell r="AG80">
            <v>7.2430337419207262</v>
          </cell>
          <cell r="AH80">
            <v>12.159607912607356</v>
          </cell>
          <cell r="AI80">
            <v>4.8438340394806829</v>
          </cell>
          <cell r="AJ80">
            <v>1.1571278507505269</v>
          </cell>
        </row>
        <row r="81">
          <cell r="I81">
            <v>11.76911544227886</v>
          </cell>
          <cell r="J81">
            <v>86.304849884526561</v>
          </cell>
          <cell r="K81">
            <v>135.86163522012581</v>
          </cell>
          <cell r="L81">
            <v>50.746606334841601</v>
          </cell>
          <cell r="M81">
            <v>270.85024154589382</v>
          </cell>
          <cell r="N81">
            <v>120.24591996422978</v>
          </cell>
          <cell r="O81">
            <v>62.17924879137226</v>
          </cell>
          <cell r="P81">
            <v>48.909391499120062</v>
          </cell>
          <cell r="Q81">
            <v>-84.176497073390365</v>
          </cell>
          <cell r="R81">
            <v>-63.202459422140009</v>
          </cell>
          <cell r="S81">
            <v>-38.689552966015661</v>
          </cell>
          <cell r="T81">
            <v>-10.937858289383172</v>
          </cell>
          <cell r="U81">
            <v>-62.434352840054437</v>
          </cell>
          <cell r="V81">
            <v>139.81333940359661</v>
          </cell>
          <cell r="W81">
            <v>42.79241008212972</v>
          </cell>
          <cell r="X81">
            <v>-9.0222944805183971</v>
          </cell>
          <cell r="Y81">
            <v>-89.958805355303824</v>
          </cell>
          <cell r="Z81">
            <v>40.432526017534428</v>
          </cell>
          <cell r="AA81">
            <v>58.893173548489131</v>
          </cell>
          <cell r="AB81">
            <v>-9.0936495934153072</v>
          </cell>
          <cell r="AC81">
            <v>-1.1459870306461823</v>
          </cell>
          <cell r="AD81">
            <v>281.95582290598367</v>
          </cell>
          <cell r="AE81">
            <v>-14.48946642855978</v>
          </cell>
          <cell r="AF81">
            <v>-13.721290508543333</v>
          </cell>
          <cell r="AG81">
            <v>-11.024208768163732</v>
          </cell>
          <cell r="AH81">
            <v>-6.6508619768183053</v>
          </cell>
          <cell r="AI81">
            <v>6.3684795054708871</v>
          </cell>
          <cell r="AJ81">
            <v>-4.6375388800546204</v>
          </cell>
        </row>
        <row r="82">
          <cell r="I82">
            <v>267.7929155313351</v>
          </cell>
          <cell r="J82">
            <v>7.1782148760330529</v>
          </cell>
          <cell r="K82">
            <v>-7.0466297435897332</v>
          </cell>
          <cell r="L82">
            <v>30.490563706563705</v>
          </cell>
          <cell r="M82">
            <v>-16.132124756335287</v>
          </cell>
          <cell r="N82">
            <v>0.45399318417544521</v>
          </cell>
          <cell r="O82">
            <v>26.087591502035238</v>
          </cell>
          <cell r="P82">
            <v>25.029879883750056</v>
          </cell>
          <cell r="Q82">
            <v>-24.944764419717515</v>
          </cell>
          <cell r="R82">
            <v>-43.618268965712815</v>
          </cell>
          <cell r="S82">
            <v>-4.6096105397926834</v>
          </cell>
          <cell r="T82">
            <v>-10.039700134032543</v>
          </cell>
          <cell r="U82">
            <v>-13.723141006406991</v>
          </cell>
          <cell r="V82">
            <v>65.733807555330969</v>
          </cell>
          <cell r="W82">
            <v>127.93080988383122</v>
          </cell>
          <cell r="X82">
            <v>24.230863018729337</v>
          </cell>
          <cell r="Y82">
            <v>-4.2487862633907838</v>
          </cell>
          <cell r="Z82">
            <v>4.3167734137885105</v>
          </cell>
          <cell r="AA82">
            <v>11.986451256874275</v>
          </cell>
          <cell r="AB82">
            <v>10.777522562442357</v>
          </cell>
          <cell r="AC82">
            <v>6.2199965716413175</v>
          </cell>
          <cell r="AD82">
            <v>6.4956425532921998</v>
          </cell>
          <cell r="AE82">
            <v>7.8600564794477634</v>
          </cell>
          <cell r="AF82">
            <v>1.9541206457094376</v>
          </cell>
          <cell r="AG82">
            <v>14.285714285714278</v>
          </cell>
          <cell r="AH82">
            <v>7.805467377714038</v>
          </cell>
          <cell r="AI82">
            <v>9.7826086956521721</v>
          </cell>
          <cell r="AJ82">
            <v>0.99009900990098743</v>
          </cell>
        </row>
        <row r="83">
          <cell r="I83">
            <v>-21.881254169446308</v>
          </cell>
          <cell r="J83">
            <v>-2.0056925996205024</v>
          </cell>
          <cell r="K83">
            <v>96.861507128309597</v>
          </cell>
          <cell r="L83">
            <v>44.065123010130264</v>
          </cell>
          <cell r="M83">
            <v>-19.445497630331758</v>
          </cell>
          <cell r="N83">
            <v>27.601195559350984</v>
          </cell>
          <cell r="O83">
            <v>-23.947098348275645</v>
          </cell>
          <cell r="P83">
            <v>-44.984947082009953</v>
          </cell>
          <cell r="Q83">
            <v>-33.046037629709986</v>
          </cell>
          <cell r="R83">
            <v>30.101390441450462</v>
          </cell>
          <cell r="S83">
            <v>-24.560470081180014</v>
          </cell>
          <cell r="T83">
            <v>0.33608310418576082</v>
          </cell>
          <cell r="U83">
            <v>-1.8466630310096406</v>
          </cell>
          <cell r="V83">
            <v>-19.634650021521892</v>
          </cell>
          <cell r="W83">
            <v>-36.114188446890559</v>
          </cell>
          <cell r="X83">
            <v>-16.808995341662907</v>
          </cell>
          <cell r="Y83">
            <v>-3.1723355381351013</v>
          </cell>
          <cell r="Z83">
            <v>20.773743246612852</v>
          </cell>
          <cell r="AA83">
            <v>-36.531451063941191</v>
          </cell>
          <cell r="AB83">
            <v>53.367547692195217</v>
          </cell>
          <cell r="AC83">
            <v>6.7409989403595318</v>
          </cell>
          <cell r="AD83">
            <v>4.8277200666171325</v>
          </cell>
          <cell r="AE83">
            <v>-20.682580693922361</v>
          </cell>
          <cell r="AF83">
            <v>70.603288525458112</v>
          </cell>
          <cell r="AG83">
            <v>4.6153846153846274</v>
          </cell>
          <cell r="AH83">
            <v>7.8960414634263287</v>
          </cell>
          <cell r="AI83">
            <v>8.518518518518519</v>
          </cell>
          <cell r="AJ83">
            <v>-10.836177474402731</v>
          </cell>
        </row>
        <row r="85">
          <cell r="D85">
            <v>299.5</v>
          </cell>
          <cell r="I85">
            <v>24.958333333333332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0.39997558519241921"/>
  </sheetPr>
  <dimension ref="A1:G11"/>
  <sheetViews>
    <sheetView zoomScale="85" zoomScaleNormal="85" workbookViewId="0">
      <selection activeCell="A7" sqref="A7"/>
    </sheetView>
  </sheetViews>
  <sheetFormatPr defaultColWidth="33.28515625" defaultRowHeight="17.25"/>
  <cols>
    <col min="1" max="1" width="65.140625" style="78" customWidth="1"/>
    <col min="2" max="2" width="35.28515625" style="78" customWidth="1"/>
    <col min="3" max="3" width="12.140625" style="78" customWidth="1"/>
    <col min="4" max="16384" width="33.28515625" style="78"/>
  </cols>
  <sheetData>
    <row r="1" spans="1:7" ht="72.75" customHeight="1">
      <c r="A1" s="173" t="s">
        <v>84</v>
      </c>
      <c r="B1" s="173"/>
      <c r="C1" s="79"/>
      <c r="D1" s="79"/>
    </row>
    <row r="2" spans="1:7" ht="69" customHeight="1">
      <c r="A2" s="1" t="s">
        <v>89</v>
      </c>
      <c r="B2" s="1"/>
      <c r="C2" s="80"/>
      <c r="D2" s="80"/>
      <c r="E2" s="80"/>
    </row>
    <row r="3" spans="1:7" s="81" customFormat="1" ht="37.5" customHeight="1">
      <c r="A3" s="110"/>
      <c r="B3" s="113" t="s">
        <v>71</v>
      </c>
    </row>
    <row r="4" spans="1:7" ht="73.5" customHeight="1">
      <c r="A4" s="82"/>
      <c r="B4" s="109" t="s">
        <v>66</v>
      </c>
      <c r="F4" s="172"/>
      <c r="G4" s="172"/>
    </row>
    <row r="5" spans="1:7" ht="25.5" customHeight="1">
      <c r="A5" s="82" t="s">
        <v>63</v>
      </c>
      <c r="B5" s="83">
        <v>15942.896000000001</v>
      </c>
      <c r="C5" s="84"/>
      <c r="D5" s="85"/>
    </row>
    <row r="6" spans="1:7" ht="25.5" customHeight="1">
      <c r="A6" s="82" t="s">
        <v>64</v>
      </c>
      <c r="B6" s="83">
        <v>15942.896000000001</v>
      </c>
    </row>
    <row r="7" spans="1:7" ht="25.5" customHeight="1">
      <c r="A7" s="82" t="s">
        <v>65</v>
      </c>
      <c r="B7" s="83">
        <f>B5-B6</f>
        <v>0</v>
      </c>
      <c r="C7" s="85"/>
    </row>
    <row r="8" spans="1:7">
      <c r="C8" s="86"/>
    </row>
    <row r="9" spans="1:7">
      <c r="B9" s="87"/>
      <c r="D9" s="14"/>
    </row>
    <row r="10" spans="1:7">
      <c r="B10" s="87"/>
    </row>
    <row r="11" spans="1:7">
      <c r="B11" s="86"/>
    </row>
  </sheetData>
  <mergeCells count="3">
    <mergeCell ref="A2:B2"/>
    <mergeCell ref="F4:G4"/>
    <mergeCell ref="A1:B1"/>
  </mergeCells>
  <pageMargins left="0.7" right="0.7" top="0.75" bottom="0.75" header="0.3" footer="0.3"/>
  <pageSetup paperSize="9" scale="82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0.39997558519241921"/>
  </sheetPr>
  <dimension ref="A1:AF1953"/>
  <sheetViews>
    <sheetView zoomScale="80" zoomScaleNormal="80" workbookViewId="0">
      <selection activeCell="E14" sqref="E14"/>
    </sheetView>
  </sheetViews>
  <sheetFormatPr defaultRowHeight="17.25"/>
  <cols>
    <col min="1" max="1" width="64.5703125" style="123" customWidth="1"/>
    <col min="2" max="4" width="14.28515625" style="123" customWidth="1"/>
    <col min="5" max="5" width="19.42578125" style="114" customWidth="1"/>
    <col min="6" max="6" width="18.140625" style="114" customWidth="1"/>
    <col min="7" max="7" width="18.5703125" style="115" customWidth="1"/>
    <col min="8" max="8" width="27.140625" style="114" customWidth="1"/>
    <col min="9" max="9" width="15.5703125" style="114" bestFit="1" customWidth="1"/>
    <col min="10" max="14" width="9.140625" style="114"/>
    <col min="15" max="32" width="9.140625" style="81"/>
    <col min="33" max="256" width="9.140625" style="78"/>
    <col min="257" max="257" width="38.42578125" style="78" customWidth="1"/>
    <col min="258" max="258" width="14" style="78" customWidth="1"/>
    <col min="259" max="259" width="15.5703125" style="78" customWidth="1"/>
    <col min="260" max="260" width="13.140625" style="78" customWidth="1"/>
    <col min="261" max="261" width="19.42578125" style="78" customWidth="1"/>
    <col min="262" max="262" width="18.140625" style="78" customWidth="1"/>
    <col min="263" max="263" width="18.5703125" style="78" customWidth="1"/>
    <col min="264" max="264" width="27.140625" style="78" customWidth="1"/>
    <col min="265" max="265" width="15.5703125" style="78" bestFit="1" customWidth="1"/>
    <col min="266" max="512" width="9.140625" style="78"/>
    <col min="513" max="513" width="38.42578125" style="78" customWidth="1"/>
    <col min="514" max="514" width="14" style="78" customWidth="1"/>
    <col min="515" max="515" width="15.5703125" style="78" customWidth="1"/>
    <col min="516" max="516" width="13.140625" style="78" customWidth="1"/>
    <col min="517" max="517" width="19.42578125" style="78" customWidth="1"/>
    <col min="518" max="518" width="18.140625" style="78" customWidth="1"/>
    <col min="519" max="519" width="18.5703125" style="78" customWidth="1"/>
    <col min="520" max="520" width="27.140625" style="78" customWidth="1"/>
    <col min="521" max="521" width="15.5703125" style="78" bestFit="1" customWidth="1"/>
    <col min="522" max="768" width="9.140625" style="78"/>
    <col min="769" max="769" width="38.42578125" style="78" customWidth="1"/>
    <col min="770" max="770" width="14" style="78" customWidth="1"/>
    <col min="771" max="771" width="15.5703125" style="78" customWidth="1"/>
    <col min="772" max="772" width="13.140625" style="78" customWidth="1"/>
    <col min="773" max="773" width="19.42578125" style="78" customWidth="1"/>
    <col min="774" max="774" width="18.140625" style="78" customWidth="1"/>
    <col min="775" max="775" width="18.5703125" style="78" customWidth="1"/>
    <col min="776" max="776" width="27.140625" style="78" customWidth="1"/>
    <col min="777" max="777" width="15.5703125" style="78" bestFit="1" customWidth="1"/>
    <col min="778" max="1024" width="9.140625" style="78"/>
    <col min="1025" max="1025" width="38.42578125" style="78" customWidth="1"/>
    <col min="1026" max="1026" width="14" style="78" customWidth="1"/>
    <col min="1027" max="1027" width="15.5703125" style="78" customWidth="1"/>
    <col min="1028" max="1028" width="13.140625" style="78" customWidth="1"/>
    <col min="1029" max="1029" width="19.42578125" style="78" customWidth="1"/>
    <col min="1030" max="1030" width="18.140625" style="78" customWidth="1"/>
    <col min="1031" max="1031" width="18.5703125" style="78" customWidth="1"/>
    <col min="1032" max="1032" width="27.140625" style="78" customWidth="1"/>
    <col min="1033" max="1033" width="15.5703125" style="78" bestFit="1" customWidth="1"/>
    <col min="1034" max="1280" width="9.140625" style="78"/>
    <col min="1281" max="1281" width="38.42578125" style="78" customWidth="1"/>
    <col min="1282" max="1282" width="14" style="78" customWidth="1"/>
    <col min="1283" max="1283" width="15.5703125" style="78" customWidth="1"/>
    <col min="1284" max="1284" width="13.140625" style="78" customWidth="1"/>
    <col min="1285" max="1285" width="19.42578125" style="78" customWidth="1"/>
    <col min="1286" max="1286" width="18.140625" style="78" customWidth="1"/>
    <col min="1287" max="1287" width="18.5703125" style="78" customWidth="1"/>
    <col min="1288" max="1288" width="27.140625" style="78" customWidth="1"/>
    <col min="1289" max="1289" width="15.5703125" style="78" bestFit="1" customWidth="1"/>
    <col min="1290" max="1536" width="9.140625" style="78"/>
    <col min="1537" max="1537" width="38.42578125" style="78" customWidth="1"/>
    <col min="1538" max="1538" width="14" style="78" customWidth="1"/>
    <col min="1539" max="1539" width="15.5703125" style="78" customWidth="1"/>
    <col min="1540" max="1540" width="13.140625" style="78" customWidth="1"/>
    <col min="1541" max="1541" width="19.42578125" style="78" customWidth="1"/>
    <col min="1542" max="1542" width="18.140625" style="78" customWidth="1"/>
    <col min="1543" max="1543" width="18.5703125" style="78" customWidth="1"/>
    <col min="1544" max="1544" width="27.140625" style="78" customWidth="1"/>
    <col min="1545" max="1545" width="15.5703125" style="78" bestFit="1" customWidth="1"/>
    <col min="1546" max="1792" width="9.140625" style="78"/>
    <col min="1793" max="1793" width="38.42578125" style="78" customWidth="1"/>
    <col min="1794" max="1794" width="14" style="78" customWidth="1"/>
    <col min="1795" max="1795" width="15.5703125" style="78" customWidth="1"/>
    <col min="1796" max="1796" width="13.140625" style="78" customWidth="1"/>
    <col min="1797" max="1797" width="19.42578125" style="78" customWidth="1"/>
    <col min="1798" max="1798" width="18.140625" style="78" customWidth="1"/>
    <col min="1799" max="1799" width="18.5703125" style="78" customWidth="1"/>
    <col min="1800" max="1800" width="27.140625" style="78" customWidth="1"/>
    <col min="1801" max="1801" width="15.5703125" style="78" bestFit="1" customWidth="1"/>
    <col min="1802" max="2048" width="9.140625" style="78"/>
    <col min="2049" max="2049" width="38.42578125" style="78" customWidth="1"/>
    <col min="2050" max="2050" width="14" style="78" customWidth="1"/>
    <col min="2051" max="2051" width="15.5703125" style="78" customWidth="1"/>
    <col min="2052" max="2052" width="13.140625" style="78" customWidth="1"/>
    <col min="2053" max="2053" width="19.42578125" style="78" customWidth="1"/>
    <col min="2054" max="2054" width="18.140625" style="78" customWidth="1"/>
    <col min="2055" max="2055" width="18.5703125" style="78" customWidth="1"/>
    <col min="2056" max="2056" width="27.140625" style="78" customWidth="1"/>
    <col min="2057" max="2057" width="15.5703125" style="78" bestFit="1" customWidth="1"/>
    <col min="2058" max="2304" width="9.140625" style="78"/>
    <col min="2305" max="2305" width="38.42578125" style="78" customWidth="1"/>
    <col min="2306" max="2306" width="14" style="78" customWidth="1"/>
    <col min="2307" max="2307" width="15.5703125" style="78" customWidth="1"/>
    <col min="2308" max="2308" width="13.140625" style="78" customWidth="1"/>
    <col min="2309" max="2309" width="19.42578125" style="78" customWidth="1"/>
    <col min="2310" max="2310" width="18.140625" style="78" customWidth="1"/>
    <col min="2311" max="2311" width="18.5703125" style="78" customWidth="1"/>
    <col min="2312" max="2312" width="27.140625" style="78" customWidth="1"/>
    <col min="2313" max="2313" width="15.5703125" style="78" bestFit="1" customWidth="1"/>
    <col min="2314" max="2560" width="9.140625" style="78"/>
    <col min="2561" max="2561" width="38.42578125" style="78" customWidth="1"/>
    <col min="2562" max="2562" width="14" style="78" customWidth="1"/>
    <col min="2563" max="2563" width="15.5703125" style="78" customWidth="1"/>
    <col min="2564" max="2564" width="13.140625" style="78" customWidth="1"/>
    <col min="2565" max="2565" width="19.42578125" style="78" customWidth="1"/>
    <col min="2566" max="2566" width="18.140625" style="78" customWidth="1"/>
    <col min="2567" max="2567" width="18.5703125" style="78" customWidth="1"/>
    <col min="2568" max="2568" width="27.140625" style="78" customWidth="1"/>
    <col min="2569" max="2569" width="15.5703125" style="78" bestFit="1" customWidth="1"/>
    <col min="2570" max="2816" width="9.140625" style="78"/>
    <col min="2817" max="2817" width="38.42578125" style="78" customWidth="1"/>
    <col min="2818" max="2818" width="14" style="78" customWidth="1"/>
    <col min="2819" max="2819" width="15.5703125" style="78" customWidth="1"/>
    <col min="2820" max="2820" width="13.140625" style="78" customWidth="1"/>
    <col min="2821" max="2821" width="19.42578125" style="78" customWidth="1"/>
    <col min="2822" max="2822" width="18.140625" style="78" customWidth="1"/>
    <col min="2823" max="2823" width="18.5703125" style="78" customWidth="1"/>
    <col min="2824" max="2824" width="27.140625" style="78" customWidth="1"/>
    <col min="2825" max="2825" width="15.5703125" style="78" bestFit="1" customWidth="1"/>
    <col min="2826" max="3072" width="9.140625" style="78"/>
    <col min="3073" max="3073" width="38.42578125" style="78" customWidth="1"/>
    <col min="3074" max="3074" width="14" style="78" customWidth="1"/>
    <col min="3075" max="3075" width="15.5703125" style="78" customWidth="1"/>
    <col min="3076" max="3076" width="13.140625" style="78" customWidth="1"/>
    <col min="3077" max="3077" width="19.42578125" style="78" customWidth="1"/>
    <col min="3078" max="3078" width="18.140625" style="78" customWidth="1"/>
    <col min="3079" max="3079" width="18.5703125" style="78" customWidth="1"/>
    <col min="3080" max="3080" width="27.140625" style="78" customWidth="1"/>
    <col min="3081" max="3081" width="15.5703125" style="78" bestFit="1" customWidth="1"/>
    <col min="3082" max="3328" width="9.140625" style="78"/>
    <col min="3329" max="3329" width="38.42578125" style="78" customWidth="1"/>
    <col min="3330" max="3330" width="14" style="78" customWidth="1"/>
    <col min="3331" max="3331" width="15.5703125" style="78" customWidth="1"/>
    <col min="3332" max="3332" width="13.140625" style="78" customWidth="1"/>
    <col min="3333" max="3333" width="19.42578125" style="78" customWidth="1"/>
    <col min="3334" max="3334" width="18.140625" style="78" customWidth="1"/>
    <col min="3335" max="3335" width="18.5703125" style="78" customWidth="1"/>
    <col min="3336" max="3336" width="27.140625" style="78" customWidth="1"/>
    <col min="3337" max="3337" width="15.5703125" style="78" bestFit="1" customWidth="1"/>
    <col min="3338" max="3584" width="9.140625" style="78"/>
    <col min="3585" max="3585" width="38.42578125" style="78" customWidth="1"/>
    <col min="3586" max="3586" width="14" style="78" customWidth="1"/>
    <col min="3587" max="3587" width="15.5703125" style="78" customWidth="1"/>
    <col min="3588" max="3588" width="13.140625" style="78" customWidth="1"/>
    <col min="3589" max="3589" width="19.42578125" style="78" customWidth="1"/>
    <col min="3590" max="3590" width="18.140625" style="78" customWidth="1"/>
    <col min="3591" max="3591" width="18.5703125" style="78" customWidth="1"/>
    <col min="3592" max="3592" width="27.140625" style="78" customWidth="1"/>
    <col min="3593" max="3593" width="15.5703125" style="78" bestFit="1" customWidth="1"/>
    <col min="3594" max="3840" width="9.140625" style="78"/>
    <col min="3841" max="3841" width="38.42578125" style="78" customWidth="1"/>
    <col min="3842" max="3842" width="14" style="78" customWidth="1"/>
    <col min="3843" max="3843" width="15.5703125" style="78" customWidth="1"/>
    <col min="3844" max="3844" width="13.140625" style="78" customWidth="1"/>
    <col min="3845" max="3845" width="19.42578125" style="78" customWidth="1"/>
    <col min="3846" max="3846" width="18.140625" style="78" customWidth="1"/>
    <col min="3847" max="3847" width="18.5703125" style="78" customWidth="1"/>
    <col min="3848" max="3848" width="27.140625" style="78" customWidth="1"/>
    <col min="3849" max="3849" width="15.5703125" style="78" bestFit="1" customWidth="1"/>
    <col min="3850" max="4096" width="9.140625" style="78"/>
    <col min="4097" max="4097" width="38.42578125" style="78" customWidth="1"/>
    <col min="4098" max="4098" width="14" style="78" customWidth="1"/>
    <col min="4099" max="4099" width="15.5703125" style="78" customWidth="1"/>
    <col min="4100" max="4100" width="13.140625" style="78" customWidth="1"/>
    <col min="4101" max="4101" width="19.42578125" style="78" customWidth="1"/>
    <col min="4102" max="4102" width="18.140625" style="78" customWidth="1"/>
    <col min="4103" max="4103" width="18.5703125" style="78" customWidth="1"/>
    <col min="4104" max="4104" width="27.140625" style="78" customWidth="1"/>
    <col min="4105" max="4105" width="15.5703125" style="78" bestFit="1" customWidth="1"/>
    <col min="4106" max="4352" width="9.140625" style="78"/>
    <col min="4353" max="4353" width="38.42578125" style="78" customWidth="1"/>
    <col min="4354" max="4354" width="14" style="78" customWidth="1"/>
    <col min="4355" max="4355" width="15.5703125" style="78" customWidth="1"/>
    <col min="4356" max="4356" width="13.140625" style="78" customWidth="1"/>
    <col min="4357" max="4357" width="19.42578125" style="78" customWidth="1"/>
    <col min="4358" max="4358" width="18.140625" style="78" customWidth="1"/>
    <col min="4359" max="4359" width="18.5703125" style="78" customWidth="1"/>
    <col min="4360" max="4360" width="27.140625" style="78" customWidth="1"/>
    <col min="4361" max="4361" width="15.5703125" style="78" bestFit="1" customWidth="1"/>
    <col min="4362" max="4608" width="9.140625" style="78"/>
    <col min="4609" max="4609" width="38.42578125" style="78" customWidth="1"/>
    <col min="4610" max="4610" width="14" style="78" customWidth="1"/>
    <col min="4611" max="4611" width="15.5703125" style="78" customWidth="1"/>
    <col min="4612" max="4612" width="13.140625" style="78" customWidth="1"/>
    <col min="4613" max="4613" width="19.42578125" style="78" customWidth="1"/>
    <col min="4614" max="4614" width="18.140625" style="78" customWidth="1"/>
    <col min="4615" max="4615" width="18.5703125" style="78" customWidth="1"/>
    <col min="4616" max="4616" width="27.140625" style="78" customWidth="1"/>
    <col min="4617" max="4617" width="15.5703125" style="78" bestFit="1" customWidth="1"/>
    <col min="4618" max="4864" width="9.140625" style="78"/>
    <col min="4865" max="4865" width="38.42578125" style="78" customWidth="1"/>
    <col min="4866" max="4866" width="14" style="78" customWidth="1"/>
    <col min="4867" max="4867" width="15.5703125" style="78" customWidth="1"/>
    <col min="4868" max="4868" width="13.140625" style="78" customWidth="1"/>
    <col min="4869" max="4869" width="19.42578125" style="78" customWidth="1"/>
    <col min="4870" max="4870" width="18.140625" style="78" customWidth="1"/>
    <col min="4871" max="4871" width="18.5703125" style="78" customWidth="1"/>
    <col min="4872" max="4872" width="27.140625" style="78" customWidth="1"/>
    <col min="4873" max="4873" width="15.5703125" style="78" bestFit="1" customWidth="1"/>
    <col min="4874" max="5120" width="9.140625" style="78"/>
    <col min="5121" max="5121" width="38.42578125" style="78" customWidth="1"/>
    <col min="5122" max="5122" width="14" style="78" customWidth="1"/>
    <col min="5123" max="5123" width="15.5703125" style="78" customWidth="1"/>
    <col min="5124" max="5124" width="13.140625" style="78" customWidth="1"/>
    <col min="5125" max="5125" width="19.42578125" style="78" customWidth="1"/>
    <col min="5126" max="5126" width="18.140625" style="78" customWidth="1"/>
    <col min="5127" max="5127" width="18.5703125" style="78" customWidth="1"/>
    <col min="5128" max="5128" width="27.140625" style="78" customWidth="1"/>
    <col min="5129" max="5129" width="15.5703125" style="78" bestFit="1" customWidth="1"/>
    <col min="5130" max="5376" width="9.140625" style="78"/>
    <col min="5377" max="5377" width="38.42578125" style="78" customWidth="1"/>
    <col min="5378" max="5378" width="14" style="78" customWidth="1"/>
    <col min="5379" max="5379" width="15.5703125" style="78" customWidth="1"/>
    <col min="5380" max="5380" width="13.140625" style="78" customWidth="1"/>
    <col min="5381" max="5381" width="19.42578125" style="78" customWidth="1"/>
    <col min="5382" max="5382" width="18.140625" style="78" customWidth="1"/>
    <col min="5383" max="5383" width="18.5703125" style="78" customWidth="1"/>
    <col min="5384" max="5384" width="27.140625" style="78" customWidth="1"/>
    <col min="5385" max="5385" width="15.5703125" style="78" bestFit="1" customWidth="1"/>
    <col min="5386" max="5632" width="9.140625" style="78"/>
    <col min="5633" max="5633" width="38.42578125" style="78" customWidth="1"/>
    <col min="5634" max="5634" width="14" style="78" customWidth="1"/>
    <col min="5635" max="5635" width="15.5703125" style="78" customWidth="1"/>
    <col min="5636" max="5636" width="13.140625" style="78" customWidth="1"/>
    <col min="5637" max="5637" width="19.42578125" style="78" customWidth="1"/>
    <col min="5638" max="5638" width="18.140625" style="78" customWidth="1"/>
    <col min="5639" max="5639" width="18.5703125" style="78" customWidth="1"/>
    <col min="5640" max="5640" width="27.140625" style="78" customWidth="1"/>
    <col min="5641" max="5641" width="15.5703125" style="78" bestFit="1" customWidth="1"/>
    <col min="5642" max="5888" width="9.140625" style="78"/>
    <col min="5889" max="5889" width="38.42578125" style="78" customWidth="1"/>
    <col min="5890" max="5890" width="14" style="78" customWidth="1"/>
    <col min="5891" max="5891" width="15.5703125" style="78" customWidth="1"/>
    <col min="5892" max="5892" width="13.140625" style="78" customWidth="1"/>
    <col min="5893" max="5893" width="19.42578125" style="78" customWidth="1"/>
    <col min="5894" max="5894" width="18.140625" style="78" customWidth="1"/>
    <col min="5895" max="5895" width="18.5703125" style="78" customWidth="1"/>
    <col min="5896" max="5896" width="27.140625" style="78" customWidth="1"/>
    <col min="5897" max="5897" width="15.5703125" style="78" bestFit="1" customWidth="1"/>
    <col min="5898" max="6144" width="9.140625" style="78"/>
    <col min="6145" max="6145" width="38.42578125" style="78" customWidth="1"/>
    <col min="6146" max="6146" width="14" style="78" customWidth="1"/>
    <col min="6147" max="6147" width="15.5703125" style="78" customWidth="1"/>
    <col min="6148" max="6148" width="13.140625" style="78" customWidth="1"/>
    <col min="6149" max="6149" width="19.42578125" style="78" customWidth="1"/>
    <col min="6150" max="6150" width="18.140625" style="78" customWidth="1"/>
    <col min="6151" max="6151" width="18.5703125" style="78" customWidth="1"/>
    <col min="6152" max="6152" width="27.140625" style="78" customWidth="1"/>
    <col min="6153" max="6153" width="15.5703125" style="78" bestFit="1" customWidth="1"/>
    <col min="6154" max="6400" width="9.140625" style="78"/>
    <col min="6401" max="6401" width="38.42578125" style="78" customWidth="1"/>
    <col min="6402" max="6402" width="14" style="78" customWidth="1"/>
    <col min="6403" max="6403" width="15.5703125" style="78" customWidth="1"/>
    <col min="6404" max="6404" width="13.140625" style="78" customWidth="1"/>
    <col min="6405" max="6405" width="19.42578125" style="78" customWidth="1"/>
    <col min="6406" max="6406" width="18.140625" style="78" customWidth="1"/>
    <col min="6407" max="6407" width="18.5703125" style="78" customWidth="1"/>
    <col min="6408" max="6408" width="27.140625" style="78" customWidth="1"/>
    <col min="6409" max="6409" width="15.5703125" style="78" bestFit="1" customWidth="1"/>
    <col min="6410" max="6656" width="9.140625" style="78"/>
    <col min="6657" max="6657" width="38.42578125" style="78" customWidth="1"/>
    <col min="6658" max="6658" width="14" style="78" customWidth="1"/>
    <col min="6659" max="6659" width="15.5703125" style="78" customWidth="1"/>
    <col min="6660" max="6660" width="13.140625" style="78" customWidth="1"/>
    <col min="6661" max="6661" width="19.42578125" style="78" customWidth="1"/>
    <col min="6662" max="6662" width="18.140625" style="78" customWidth="1"/>
    <col min="6663" max="6663" width="18.5703125" style="78" customWidth="1"/>
    <col min="6664" max="6664" width="27.140625" style="78" customWidth="1"/>
    <col min="6665" max="6665" width="15.5703125" style="78" bestFit="1" customWidth="1"/>
    <col min="6666" max="6912" width="9.140625" style="78"/>
    <col min="6913" max="6913" width="38.42578125" style="78" customWidth="1"/>
    <col min="6914" max="6914" width="14" style="78" customWidth="1"/>
    <col min="6915" max="6915" width="15.5703125" style="78" customWidth="1"/>
    <col min="6916" max="6916" width="13.140625" style="78" customWidth="1"/>
    <col min="6917" max="6917" width="19.42578125" style="78" customWidth="1"/>
    <col min="6918" max="6918" width="18.140625" style="78" customWidth="1"/>
    <col min="6919" max="6919" width="18.5703125" style="78" customWidth="1"/>
    <col min="6920" max="6920" width="27.140625" style="78" customWidth="1"/>
    <col min="6921" max="6921" width="15.5703125" style="78" bestFit="1" customWidth="1"/>
    <col min="6922" max="7168" width="9.140625" style="78"/>
    <col min="7169" max="7169" width="38.42578125" style="78" customWidth="1"/>
    <col min="7170" max="7170" width="14" style="78" customWidth="1"/>
    <col min="7171" max="7171" width="15.5703125" style="78" customWidth="1"/>
    <col min="7172" max="7172" width="13.140625" style="78" customWidth="1"/>
    <col min="7173" max="7173" width="19.42578125" style="78" customWidth="1"/>
    <col min="7174" max="7174" width="18.140625" style="78" customWidth="1"/>
    <col min="7175" max="7175" width="18.5703125" style="78" customWidth="1"/>
    <col min="7176" max="7176" width="27.140625" style="78" customWidth="1"/>
    <col min="7177" max="7177" width="15.5703125" style="78" bestFit="1" customWidth="1"/>
    <col min="7178" max="7424" width="9.140625" style="78"/>
    <col min="7425" max="7425" width="38.42578125" style="78" customWidth="1"/>
    <col min="7426" max="7426" width="14" style="78" customWidth="1"/>
    <col min="7427" max="7427" width="15.5703125" style="78" customWidth="1"/>
    <col min="7428" max="7428" width="13.140625" style="78" customWidth="1"/>
    <col min="7429" max="7429" width="19.42578125" style="78" customWidth="1"/>
    <col min="7430" max="7430" width="18.140625" style="78" customWidth="1"/>
    <col min="7431" max="7431" width="18.5703125" style="78" customWidth="1"/>
    <col min="7432" max="7432" width="27.140625" style="78" customWidth="1"/>
    <col min="7433" max="7433" width="15.5703125" style="78" bestFit="1" customWidth="1"/>
    <col min="7434" max="7680" width="9.140625" style="78"/>
    <col min="7681" max="7681" width="38.42578125" style="78" customWidth="1"/>
    <col min="7682" max="7682" width="14" style="78" customWidth="1"/>
    <col min="7683" max="7683" width="15.5703125" style="78" customWidth="1"/>
    <col min="7684" max="7684" width="13.140625" style="78" customWidth="1"/>
    <col min="7685" max="7685" width="19.42578125" style="78" customWidth="1"/>
    <col min="7686" max="7686" width="18.140625" style="78" customWidth="1"/>
    <col min="7687" max="7687" width="18.5703125" style="78" customWidth="1"/>
    <col min="7688" max="7688" width="27.140625" style="78" customWidth="1"/>
    <col min="7689" max="7689" width="15.5703125" style="78" bestFit="1" customWidth="1"/>
    <col min="7690" max="7936" width="9.140625" style="78"/>
    <col min="7937" max="7937" width="38.42578125" style="78" customWidth="1"/>
    <col min="7938" max="7938" width="14" style="78" customWidth="1"/>
    <col min="7939" max="7939" width="15.5703125" style="78" customWidth="1"/>
    <col min="7940" max="7940" width="13.140625" style="78" customWidth="1"/>
    <col min="7941" max="7941" width="19.42578125" style="78" customWidth="1"/>
    <col min="7942" max="7942" width="18.140625" style="78" customWidth="1"/>
    <col min="7943" max="7943" width="18.5703125" style="78" customWidth="1"/>
    <col min="7944" max="7944" width="27.140625" style="78" customWidth="1"/>
    <col min="7945" max="7945" width="15.5703125" style="78" bestFit="1" customWidth="1"/>
    <col min="7946" max="8192" width="9.140625" style="78"/>
    <col min="8193" max="8193" width="38.42578125" style="78" customWidth="1"/>
    <col min="8194" max="8194" width="14" style="78" customWidth="1"/>
    <col min="8195" max="8195" width="15.5703125" style="78" customWidth="1"/>
    <col min="8196" max="8196" width="13.140625" style="78" customWidth="1"/>
    <col min="8197" max="8197" width="19.42578125" style="78" customWidth="1"/>
    <col min="8198" max="8198" width="18.140625" style="78" customWidth="1"/>
    <col min="8199" max="8199" width="18.5703125" style="78" customWidth="1"/>
    <col min="8200" max="8200" width="27.140625" style="78" customWidth="1"/>
    <col min="8201" max="8201" width="15.5703125" style="78" bestFit="1" customWidth="1"/>
    <col min="8202" max="8448" width="9.140625" style="78"/>
    <col min="8449" max="8449" width="38.42578125" style="78" customWidth="1"/>
    <col min="8450" max="8450" width="14" style="78" customWidth="1"/>
    <col min="8451" max="8451" width="15.5703125" style="78" customWidth="1"/>
    <col min="8452" max="8452" width="13.140625" style="78" customWidth="1"/>
    <col min="8453" max="8453" width="19.42578125" style="78" customWidth="1"/>
    <col min="8454" max="8454" width="18.140625" style="78" customWidth="1"/>
    <col min="8455" max="8455" width="18.5703125" style="78" customWidth="1"/>
    <col min="8456" max="8456" width="27.140625" style="78" customWidth="1"/>
    <col min="8457" max="8457" width="15.5703125" style="78" bestFit="1" customWidth="1"/>
    <col min="8458" max="8704" width="9.140625" style="78"/>
    <col min="8705" max="8705" width="38.42578125" style="78" customWidth="1"/>
    <col min="8706" max="8706" width="14" style="78" customWidth="1"/>
    <col min="8707" max="8707" width="15.5703125" style="78" customWidth="1"/>
    <col min="8708" max="8708" width="13.140625" style="78" customWidth="1"/>
    <col min="8709" max="8709" width="19.42578125" style="78" customWidth="1"/>
    <col min="8710" max="8710" width="18.140625" style="78" customWidth="1"/>
    <col min="8711" max="8711" width="18.5703125" style="78" customWidth="1"/>
    <col min="8712" max="8712" width="27.140625" style="78" customWidth="1"/>
    <col min="8713" max="8713" width="15.5703125" style="78" bestFit="1" customWidth="1"/>
    <col min="8714" max="8960" width="9.140625" style="78"/>
    <col min="8961" max="8961" width="38.42578125" style="78" customWidth="1"/>
    <col min="8962" max="8962" width="14" style="78" customWidth="1"/>
    <col min="8963" max="8963" width="15.5703125" style="78" customWidth="1"/>
    <col min="8964" max="8964" width="13.140625" style="78" customWidth="1"/>
    <col min="8965" max="8965" width="19.42578125" style="78" customWidth="1"/>
    <col min="8966" max="8966" width="18.140625" style="78" customWidth="1"/>
    <col min="8967" max="8967" width="18.5703125" style="78" customWidth="1"/>
    <col min="8968" max="8968" width="27.140625" style="78" customWidth="1"/>
    <col min="8969" max="8969" width="15.5703125" style="78" bestFit="1" customWidth="1"/>
    <col min="8970" max="9216" width="9.140625" style="78"/>
    <col min="9217" max="9217" width="38.42578125" style="78" customWidth="1"/>
    <col min="9218" max="9218" width="14" style="78" customWidth="1"/>
    <col min="9219" max="9219" width="15.5703125" style="78" customWidth="1"/>
    <col min="9220" max="9220" width="13.140625" style="78" customWidth="1"/>
    <col min="9221" max="9221" width="19.42578125" style="78" customWidth="1"/>
    <col min="9222" max="9222" width="18.140625" style="78" customWidth="1"/>
    <col min="9223" max="9223" width="18.5703125" style="78" customWidth="1"/>
    <col min="9224" max="9224" width="27.140625" style="78" customWidth="1"/>
    <col min="9225" max="9225" width="15.5703125" style="78" bestFit="1" customWidth="1"/>
    <col min="9226" max="9472" width="9.140625" style="78"/>
    <col min="9473" max="9473" width="38.42578125" style="78" customWidth="1"/>
    <col min="9474" max="9474" width="14" style="78" customWidth="1"/>
    <col min="9475" max="9475" width="15.5703125" style="78" customWidth="1"/>
    <col min="9476" max="9476" width="13.140625" style="78" customWidth="1"/>
    <col min="9477" max="9477" width="19.42578125" style="78" customWidth="1"/>
    <col min="9478" max="9478" width="18.140625" style="78" customWidth="1"/>
    <col min="9479" max="9479" width="18.5703125" style="78" customWidth="1"/>
    <col min="9480" max="9480" width="27.140625" style="78" customWidth="1"/>
    <col min="9481" max="9481" width="15.5703125" style="78" bestFit="1" customWidth="1"/>
    <col min="9482" max="9728" width="9.140625" style="78"/>
    <col min="9729" max="9729" width="38.42578125" style="78" customWidth="1"/>
    <col min="9730" max="9730" width="14" style="78" customWidth="1"/>
    <col min="9731" max="9731" width="15.5703125" style="78" customWidth="1"/>
    <col min="9732" max="9732" width="13.140625" style="78" customWidth="1"/>
    <col min="9733" max="9733" width="19.42578125" style="78" customWidth="1"/>
    <col min="9734" max="9734" width="18.140625" style="78" customWidth="1"/>
    <col min="9735" max="9735" width="18.5703125" style="78" customWidth="1"/>
    <col min="9736" max="9736" width="27.140625" style="78" customWidth="1"/>
    <col min="9737" max="9737" width="15.5703125" style="78" bestFit="1" customWidth="1"/>
    <col min="9738" max="9984" width="9.140625" style="78"/>
    <col min="9985" max="9985" width="38.42578125" style="78" customWidth="1"/>
    <col min="9986" max="9986" width="14" style="78" customWidth="1"/>
    <col min="9987" max="9987" width="15.5703125" style="78" customWidth="1"/>
    <col min="9988" max="9988" width="13.140625" style="78" customWidth="1"/>
    <col min="9989" max="9989" width="19.42578125" style="78" customWidth="1"/>
    <col min="9990" max="9990" width="18.140625" style="78" customWidth="1"/>
    <col min="9991" max="9991" width="18.5703125" style="78" customWidth="1"/>
    <col min="9992" max="9992" width="27.140625" style="78" customWidth="1"/>
    <col min="9993" max="9993" width="15.5703125" style="78" bestFit="1" customWidth="1"/>
    <col min="9994" max="10240" width="9.140625" style="78"/>
    <col min="10241" max="10241" width="38.42578125" style="78" customWidth="1"/>
    <col min="10242" max="10242" width="14" style="78" customWidth="1"/>
    <col min="10243" max="10243" width="15.5703125" style="78" customWidth="1"/>
    <col min="10244" max="10244" width="13.140625" style="78" customWidth="1"/>
    <col min="10245" max="10245" width="19.42578125" style="78" customWidth="1"/>
    <col min="10246" max="10246" width="18.140625" style="78" customWidth="1"/>
    <col min="10247" max="10247" width="18.5703125" style="78" customWidth="1"/>
    <col min="10248" max="10248" width="27.140625" style="78" customWidth="1"/>
    <col min="10249" max="10249" width="15.5703125" style="78" bestFit="1" customWidth="1"/>
    <col min="10250" max="10496" width="9.140625" style="78"/>
    <col min="10497" max="10497" width="38.42578125" style="78" customWidth="1"/>
    <col min="10498" max="10498" width="14" style="78" customWidth="1"/>
    <col min="10499" max="10499" width="15.5703125" style="78" customWidth="1"/>
    <col min="10500" max="10500" width="13.140625" style="78" customWidth="1"/>
    <col min="10501" max="10501" width="19.42578125" style="78" customWidth="1"/>
    <col min="10502" max="10502" width="18.140625" style="78" customWidth="1"/>
    <col min="10503" max="10503" width="18.5703125" style="78" customWidth="1"/>
    <col min="10504" max="10504" width="27.140625" style="78" customWidth="1"/>
    <col min="10505" max="10505" width="15.5703125" style="78" bestFit="1" customWidth="1"/>
    <col min="10506" max="10752" width="9.140625" style="78"/>
    <col min="10753" max="10753" width="38.42578125" style="78" customWidth="1"/>
    <col min="10754" max="10754" width="14" style="78" customWidth="1"/>
    <col min="10755" max="10755" width="15.5703125" style="78" customWidth="1"/>
    <col min="10756" max="10756" width="13.140625" style="78" customWidth="1"/>
    <col min="10757" max="10757" width="19.42578125" style="78" customWidth="1"/>
    <col min="10758" max="10758" width="18.140625" style="78" customWidth="1"/>
    <col min="10759" max="10759" width="18.5703125" style="78" customWidth="1"/>
    <col min="10760" max="10760" width="27.140625" style="78" customWidth="1"/>
    <col min="10761" max="10761" width="15.5703125" style="78" bestFit="1" customWidth="1"/>
    <col min="10762" max="11008" width="9.140625" style="78"/>
    <col min="11009" max="11009" width="38.42578125" style="78" customWidth="1"/>
    <col min="11010" max="11010" width="14" style="78" customWidth="1"/>
    <col min="11011" max="11011" width="15.5703125" style="78" customWidth="1"/>
    <col min="11012" max="11012" width="13.140625" style="78" customWidth="1"/>
    <col min="11013" max="11013" width="19.42578125" style="78" customWidth="1"/>
    <col min="11014" max="11014" width="18.140625" style="78" customWidth="1"/>
    <col min="11015" max="11015" width="18.5703125" style="78" customWidth="1"/>
    <col min="11016" max="11016" width="27.140625" style="78" customWidth="1"/>
    <col min="11017" max="11017" width="15.5703125" style="78" bestFit="1" customWidth="1"/>
    <col min="11018" max="11264" width="9.140625" style="78"/>
    <col min="11265" max="11265" width="38.42578125" style="78" customWidth="1"/>
    <col min="11266" max="11266" width="14" style="78" customWidth="1"/>
    <col min="11267" max="11267" width="15.5703125" style="78" customWidth="1"/>
    <col min="11268" max="11268" width="13.140625" style="78" customWidth="1"/>
    <col min="11269" max="11269" width="19.42578125" style="78" customWidth="1"/>
    <col min="11270" max="11270" width="18.140625" style="78" customWidth="1"/>
    <col min="11271" max="11271" width="18.5703125" style="78" customWidth="1"/>
    <col min="11272" max="11272" width="27.140625" style="78" customWidth="1"/>
    <col min="11273" max="11273" width="15.5703125" style="78" bestFit="1" customWidth="1"/>
    <col min="11274" max="11520" width="9.140625" style="78"/>
    <col min="11521" max="11521" width="38.42578125" style="78" customWidth="1"/>
    <col min="11522" max="11522" width="14" style="78" customWidth="1"/>
    <col min="11523" max="11523" width="15.5703125" style="78" customWidth="1"/>
    <col min="11524" max="11524" width="13.140625" style="78" customWidth="1"/>
    <col min="11525" max="11525" width="19.42578125" style="78" customWidth="1"/>
    <col min="11526" max="11526" width="18.140625" style="78" customWidth="1"/>
    <col min="11527" max="11527" width="18.5703125" style="78" customWidth="1"/>
    <col min="11528" max="11528" width="27.140625" style="78" customWidth="1"/>
    <col min="11529" max="11529" width="15.5703125" style="78" bestFit="1" customWidth="1"/>
    <col min="11530" max="11776" width="9.140625" style="78"/>
    <col min="11777" max="11777" width="38.42578125" style="78" customWidth="1"/>
    <col min="11778" max="11778" width="14" style="78" customWidth="1"/>
    <col min="11779" max="11779" width="15.5703125" style="78" customWidth="1"/>
    <col min="11780" max="11780" width="13.140625" style="78" customWidth="1"/>
    <col min="11781" max="11781" width="19.42578125" style="78" customWidth="1"/>
    <col min="11782" max="11782" width="18.140625" style="78" customWidth="1"/>
    <col min="11783" max="11783" width="18.5703125" style="78" customWidth="1"/>
    <col min="11784" max="11784" width="27.140625" style="78" customWidth="1"/>
    <col min="11785" max="11785" width="15.5703125" style="78" bestFit="1" customWidth="1"/>
    <col min="11786" max="12032" width="9.140625" style="78"/>
    <col min="12033" max="12033" width="38.42578125" style="78" customWidth="1"/>
    <col min="12034" max="12034" width="14" style="78" customWidth="1"/>
    <col min="12035" max="12035" width="15.5703125" style="78" customWidth="1"/>
    <col min="12036" max="12036" width="13.140625" style="78" customWidth="1"/>
    <col min="12037" max="12037" width="19.42578125" style="78" customWidth="1"/>
    <col min="12038" max="12038" width="18.140625" style="78" customWidth="1"/>
    <col min="12039" max="12039" width="18.5703125" style="78" customWidth="1"/>
    <col min="12040" max="12040" width="27.140625" style="78" customWidth="1"/>
    <col min="12041" max="12041" width="15.5703125" style="78" bestFit="1" customWidth="1"/>
    <col min="12042" max="12288" width="9.140625" style="78"/>
    <col min="12289" max="12289" width="38.42578125" style="78" customWidth="1"/>
    <col min="12290" max="12290" width="14" style="78" customWidth="1"/>
    <col min="12291" max="12291" width="15.5703125" style="78" customWidth="1"/>
    <col min="12292" max="12292" width="13.140625" style="78" customWidth="1"/>
    <col min="12293" max="12293" width="19.42578125" style="78" customWidth="1"/>
    <col min="12294" max="12294" width="18.140625" style="78" customWidth="1"/>
    <col min="12295" max="12295" width="18.5703125" style="78" customWidth="1"/>
    <col min="12296" max="12296" width="27.140625" style="78" customWidth="1"/>
    <col min="12297" max="12297" width="15.5703125" style="78" bestFit="1" customWidth="1"/>
    <col min="12298" max="12544" width="9.140625" style="78"/>
    <col min="12545" max="12545" width="38.42578125" style="78" customWidth="1"/>
    <col min="12546" max="12546" width="14" style="78" customWidth="1"/>
    <col min="12547" max="12547" width="15.5703125" style="78" customWidth="1"/>
    <col min="12548" max="12548" width="13.140625" style="78" customWidth="1"/>
    <col min="12549" max="12549" width="19.42578125" style="78" customWidth="1"/>
    <col min="12550" max="12550" width="18.140625" style="78" customWidth="1"/>
    <col min="12551" max="12551" width="18.5703125" style="78" customWidth="1"/>
    <col min="12552" max="12552" width="27.140625" style="78" customWidth="1"/>
    <col min="12553" max="12553" width="15.5703125" style="78" bestFit="1" customWidth="1"/>
    <col min="12554" max="12800" width="9.140625" style="78"/>
    <col min="12801" max="12801" width="38.42578125" style="78" customWidth="1"/>
    <col min="12802" max="12802" width="14" style="78" customWidth="1"/>
    <col min="12803" max="12803" width="15.5703125" style="78" customWidth="1"/>
    <col min="12804" max="12804" width="13.140625" style="78" customWidth="1"/>
    <col min="12805" max="12805" width="19.42578125" style="78" customWidth="1"/>
    <col min="12806" max="12806" width="18.140625" style="78" customWidth="1"/>
    <col min="12807" max="12807" width="18.5703125" style="78" customWidth="1"/>
    <col min="12808" max="12808" width="27.140625" style="78" customWidth="1"/>
    <col min="12809" max="12809" width="15.5703125" style="78" bestFit="1" customWidth="1"/>
    <col min="12810" max="13056" width="9.140625" style="78"/>
    <col min="13057" max="13057" width="38.42578125" style="78" customWidth="1"/>
    <col min="13058" max="13058" width="14" style="78" customWidth="1"/>
    <col min="13059" max="13059" width="15.5703125" style="78" customWidth="1"/>
    <col min="13060" max="13060" width="13.140625" style="78" customWidth="1"/>
    <col min="13061" max="13061" width="19.42578125" style="78" customWidth="1"/>
    <col min="13062" max="13062" width="18.140625" style="78" customWidth="1"/>
    <col min="13063" max="13063" width="18.5703125" style="78" customWidth="1"/>
    <col min="13064" max="13064" width="27.140625" style="78" customWidth="1"/>
    <col min="13065" max="13065" width="15.5703125" style="78" bestFit="1" customWidth="1"/>
    <col min="13066" max="13312" width="9.140625" style="78"/>
    <col min="13313" max="13313" width="38.42578125" style="78" customWidth="1"/>
    <col min="13314" max="13314" width="14" style="78" customWidth="1"/>
    <col min="13315" max="13315" width="15.5703125" style="78" customWidth="1"/>
    <col min="13316" max="13316" width="13.140625" style="78" customWidth="1"/>
    <col min="13317" max="13317" width="19.42578125" style="78" customWidth="1"/>
    <col min="13318" max="13318" width="18.140625" style="78" customWidth="1"/>
    <col min="13319" max="13319" width="18.5703125" style="78" customWidth="1"/>
    <col min="13320" max="13320" width="27.140625" style="78" customWidth="1"/>
    <col min="13321" max="13321" width="15.5703125" style="78" bestFit="1" customWidth="1"/>
    <col min="13322" max="13568" width="9.140625" style="78"/>
    <col min="13569" max="13569" width="38.42578125" style="78" customWidth="1"/>
    <col min="13570" max="13570" width="14" style="78" customWidth="1"/>
    <col min="13571" max="13571" width="15.5703125" style="78" customWidth="1"/>
    <col min="13572" max="13572" width="13.140625" style="78" customWidth="1"/>
    <col min="13573" max="13573" width="19.42578125" style="78" customWidth="1"/>
    <col min="13574" max="13574" width="18.140625" style="78" customWidth="1"/>
    <col min="13575" max="13575" width="18.5703125" style="78" customWidth="1"/>
    <col min="13576" max="13576" width="27.140625" style="78" customWidth="1"/>
    <col min="13577" max="13577" width="15.5703125" style="78" bestFit="1" customWidth="1"/>
    <col min="13578" max="13824" width="9.140625" style="78"/>
    <col min="13825" max="13825" width="38.42578125" style="78" customWidth="1"/>
    <col min="13826" max="13826" width="14" style="78" customWidth="1"/>
    <col min="13827" max="13827" width="15.5703125" style="78" customWidth="1"/>
    <col min="13828" max="13828" width="13.140625" style="78" customWidth="1"/>
    <col min="13829" max="13829" width="19.42578125" style="78" customWidth="1"/>
    <col min="13830" max="13830" width="18.140625" style="78" customWidth="1"/>
    <col min="13831" max="13831" width="18.5703125" style="78" customWidth="1"/>
    <col min="13832" max="13832" width="27.140625" style="78" customWidth="1"/>
    <col min="13833" max="13833" width="15.5703125" style="78" bestFit="1" customWidth="1"/>
    <col min="13834" max="14080" width="9.140625" style="78"/>
    <col min="14081" max="14081" width="38.42578125" style="78" customWidth="1"/>
    <col min="14082" max="14082" width="14" style="78" customWidth="1"/>
    <col min="14083" max="14083" width="15.5703125" style="78" customWidth="1"/>
    <col min="14084" max="14084" width="13.140625" style="78" customWidth="1"/>
    <col min="14085" max="14085" width="19.42578125" style="78" customWidth="1"/>
    <col min="14086" max="14086" width="18.140625" style="78" customWidth="1"/>
    <col min="14087" max="14087" width="18.5703125" style="78" customWidth="1"/>
    <col min="14088" max="14088" width="27.140625" style="78" customWidth="1"/>
    <col min="14089" max="14089" width="15.5703125" style="78" bestFit="1" customWidth="1"/>
    <col min="14090" max="14336" width="9.140625" style="78"/>
    <col min="14337" max="14337" width="38.42578125" style="78" customWidth="1"/>
    <col min="14338" max="14338" width="14" style="78" customWidth="1"/>
    <col min="14339" max="14339" width="15.5703125" style="78" customWidth="1"/>
    <col min="14340" max="14340" width="13.140625" style="78" customWidth="1"/>
    <col min="14341" max="14341" width="19.42578125" style="78" customWidth="1"/>
    <col min="14342" max="14342" width="18.140625" style="78" customWidth="1"/>
    <col min="14343" max="14343" width="18.5703125" style="78" customWidth="1"/>
    <col min="14344" max="14344" width="27.140625" style="78" customWidth="1"/>
    <col min="14345" max="14345" width="15.5703125" style="78" bestFit="1" customWidth="1"/>
    <col min="14346" max="14592" width="9.140625" style="78"/>
    <col min="14593" max="14593" width="38.42578125" style="78" customWidth="1"/>
    <col min="14594" max="14594" width="14" style="78" customWidth="1"/>
    <col min="14595" max="14595" width="15.5703125" style="78" customWidth="1"/>
    <col min="14596" max="14596" width="13.140625" style="78" customWidth="1"/>
    <col min="14597" max="14597" width="19.42578125" style="78" customWidth="1"/>
    <col min="14598" max="14598" width="18.140625" style="78" customWidth="1"/>
    <col min="14599" max="14599" width="18.5703125" style="78" customWidth="1"/>
    <col min="14600" max="14600" width="27.140625" style="78" customWidth="1"/>
    <col min="14601" max="14601" width="15.5703125" style="78" bestFit="1" customWidth="1"/>
    <col min="14602" max="14848" width="9.140625" style="78"/>
    <col min="14849" max="14849" width="38.42578125" style="78" customWidth="1"/>
    <col min="14850" max="14850" width="14" style="78" customWidth="1"/>
    <col min="14851" max="14851" width="15.5703125" style="78" customWidth="1"/>
    <col min="14852" max="14852" width="13.140625" style="78" customWidth="1"/>
    <col min="14853" max="14853" width="19.42578125" style="78" customWidth="1"/>
    <col min="14854" max="14854" width="18.140625" style="78" customWidth="1"/>
    <col min="14855" max="14855" width="18.5703125" style="78" customWidth="1"/>
    <col min="14856" max="14856" width="27.140625" style="78" customWidth="1"/>
    <col min="14857" max="14857" width="15.5703125" style="78" bestFit="1" customWidth="1"/>
    <col min="14858" max="15104" width="9.140625" style="78"/>
    <col min="15105" max="15105" width="38.42578125" style="78" customWidth="1"/>
    <col min="15106" max="15106" width="14" style="78" customWidth="1"/>
    <col min="15107" max="15107" width="15.5703125" style="78" customWidth="1"/>
    <col min="15108" max="15108" width="13.140625" style="78" customWidth="1"/>
    <col min="15109" max="15109" width="19.42578125" style="78" customWidth="1"/>
    <col min="15110" max="15110" width="18.140625" style="78" customWidth="1"/>
    <col min="15111" max="15111" width="18.5703125" style="78" customWidth="1"/>
    <col min="15112" max="15112" width="27.140625" style="78" customWidth="1"/>
    <col min="15113" max="15113" width="15.5703125" style="78" bestFit="1" customWidth="1"/>
    <col min="15114" max="15360" width="9.140625" style="78"/>
    <col min="15361" max="15361" width="38.42578125" style="78" customWidth="1"/>
    <col min="15362" max="15362" width="14" style="78" customWidth="1"/>
    <col min="15363" max="15363" width="15.5703125" style="78" customWidth="1"/>
    <col min="15364" max="15364" width="13.140625" style="78" customWidth="1"/>
    <col min="15365" max="15365" width="19.42578125" style="78" customWidth="1"/>
    <col min="15366" max="15366" width="18.140625" style="78" customWidth="1"/>
    <col min="15367" max="15367" width="18.5703125" style="78" customWidth="1"/>
    <col min="15368" max="15368" width="27.140625" style="78" customWidth="1"/>
    <col min="15369" max="15369" width="15.5703125" style="78" bestFit="1" customWidth="1"/>
    <col min="15370" max="15616" width="9.140625" style="78"/>
    <col min="15617" max="15617" width="38.42578125" style="78" customWidth="1"/>
    <col min="15618" max="15618" width="14" style="78" customWidth="1"/>
    <col min="15619" max="15619" width="15.5703125" style="78" customWidth="1"/>
    <col min="15620" max="15620" width="13.140625" style="78" customWidth="1"/>
    <col min="15621" max="15621" width="19.42578125" style="78" customWidth="1"/>
    <col min="15622" max="15622" width="18.140625" style="78" customWidth="1"/>
    <col min="15623" max="15623" width="18.5703125" style="78" customWidth="1"/>
    <col min="15624" max="15624" width="27.140625" style="78" customWidth="1"/>
    <col min="15625" max="15625" width="15.5703125" style="78" bestFit="1" customWidth="1"/>
    <col min="15626" max="15872" width="9.140625" style="78"/>
    <col min="15873" max="15873" width="38.42578125" style="78" customWidth="1"/>
    <col min="15874" max="15874" width="14" style="78" customWidth="1"/>
    <col min="15875" max="15875" width="15.5703125" style="78" customWidth="1"/>
    <col min="15876" max="15876" width="13.140625" style="78" customWidth="1"/>
    <col min="15877" max="15877" width="19.42578125" style="78" customWidth="1"/>
    <col min="15878" max="15878" width="18.140625" style="78" customWidth="1"/>
    <col min="15879" max="15879" width="18.5703125" style="78" customWidth="1"/>
    <col min="15880" max="15880" width="27.140625" style="78" customWidth="1"/>
    <col min="15881" max="15881" width="15.5703125" style="78" bestFit="1" customWidth="1"/>
    <col min="15882" max="16128" width="9.140625" style="78"/>
    <col min="16129" max="16129" width="38.42578125" style="78" customWidth="1"/>
    <col min="16130" max="16130" width="14" style="78" customWidth="1"/>
    <col min="16131" max="16131" width="15.5703125" style="78" customWidth="1"/>
    <col min="16132" max="16132" width="13.140625" style="78" customWidth="1"/>
    <col min="16133" max="16133" width="19.42578125" style="78" customWidth="1"/>
    <col min="16134" max="16134" width="18.140625" style="78" customWidth="1"/>
    <col min="16135" max="16135" width="18.5703125" style="78" customWidth="1"/>
    <col min="16136" max="16136" width="27.140625" style="78" customWidth="1"/>
    <col min="16137" max="16137" width="15.5703125" style="78" bestFit="1" customWidth="1"/>
    <col min="16138" max="16384" width="9.140625" style="78"/>
  </cols>
  <sheetData>
    <row r="1" spans="1:32" ht="69" customHeight="1">
      <c r="A1" s="173" t="s">
        <v>83</v>
      </c>
      <c r="B1" s="173"/>
      <c r="C1" s="173"/>
      <c r="D1" s="173"/>
    </row>
    <row r="2" spans="1:32" ht="89.25" customHeight="1">
      <c r="A2" s="174" t="s">
        <v>88</v>
      </c>
      <c r="B2" s="174"/>
      <c r="C2" s="174"/>
      <c r="D2" s="174"/>
      <c r="E2" s="78"/>
    </row>
    <row r="3" spans="1:32" s="120" customFormat="1" ht="19.5" customHeight="1">
      <c r="A3" s="14"/>
      <c r="B3" s="14"/>
      <c r="C3" s="14"/>
      <c r="D3" s="14"/>
      <c r="E3" s="116"/>
      <c r="F3" s="117"/>
      <c r="G3" s="117"/>
      <c r="H3" s="117"/>
      <c r="I3" s="117"/>
      <c r="J3" s="117"/>
      <c r="K3" s="117"/>
      <c r="L3" s="118"/>
      <c r="M3" s="118"/>
      <c r="N3" s="118"/>
      <c r="O3" s="118"/>
      <c r="P3" s="118"/>
      <c r="Q3" s="119"/>
      <c r="R3" s="119"/>
      <c r="S3" s="119"/>
      <c r="T3" s="119"/>
      <c r="U3" s="119"/>
      <c r="V3" s="119"/>
      <c r="W3" s="119"/>
      <c r="X3" s="119"/>
      <c r="Y3" s="119"/>
      <c r="Z3" s="119"/>
      <c r="AA3" s="119"/>
      <c r="AB3" s="119"/>
      <c r="AC3" s="119"/>
      <c r="AD3" s="119"/>
      <c r="AE3" s="119"/>
      <c r="AF3" s="119"/>
    </row>
    <row r="4" spans="1:32" ht="24.75" customHeight="1">
      <c r="A4" s="88"/>
      <c r="B4" s="88"/>
      <c r="C4" s="88"/>
      <c r="D4" s="89" t="s">
        <v>71</v>
      </c>
      <c r="F4" s="121"/>
      <c r="G4" s="121"/>
      <c r="H4" s="121"/>
      <c r="I4" s="121"/>
      <c r="J4" s="121"/>
      <c r="K4" s="121"/>
      <c r="L4" s="122"/>
      <c r="M4" s="122"/>
      <c r="N4" s="122"/>
      <c r="O4" s="122"/>
      <c r="P4" s="122"/>
    </row>
    <row r="5" spans="1:32" ht="87.75" customHeight="1">
      <c r="A5" s="175" t="s">
        <v>67</v>
      </c>
      <c r="B5" s="177" t="s">
        <v>73</v>
      </c>
      <c r="C5" s="178"/>
      <c r="D5" s="179"/>
      <c r="F5" s="121"/>
      <c r="G5" s="121"/>
      <c r="H5" s="121"/>
      <c r="I5" s="121"/>
      <c r="J5" s="121"/>
      <c r="K5" s="121"/>
      <c r="L5" s="122"/>
      <c r="M5" s="122"/>
      <c r="N5" s="122"/>
      <c r="O5" s="122"/>
      <c r="P5" s="122"/>
    </row>
    <row r="6" spans="1:32" ht="39.75" customHeight="1">
      <c r="A6" s="176"/>
      <c r="B6" s="111" t="s">
        <v>78</v>
      </c>
      <c r="C6" s="111" t="s">
        <v>79</v>
      </c>
      <c r="D6" s="112" t="s">
        <v>45</v>
      </c>
      <c r="F6" s="121"/>
      <c r="G6" s="121"/>
      <c r="H6" s="121"/>
      <c r="I6" s="121"/>
      <c r="J6" s="121"/>
      <c r="K6" s="121"/>
      <c r="L6" s="122"/>
      <c r="M6" s="122"/>
      <c r="N6" s="122"/>
      <c r="O6" s="122"/>
      <c r="P6" s="122"/>
    </row>
    <row r="7" spans="1:32" ht="41.25" customHeight="1">
      <c r="A7" s="91" t="s">
        <v>68</v>
      </c>
      <c r="B7" s="90">
        <f>B9+B10</f>
        <v>15942.895999999999</v>
      </c>
      <c r="C7" s="90">
        <f t="shared" ref="C7:D7" si="0">C9+C10</f>
        <v>15942.895999999999</v>
      </c>
      <c r="D7" s="90">
        <f t="shared" si="0"/>
        <v>15942.895999999999</v>
      </c>
      <c r="F7" s="121"/>
      <c r="G7" s="121"/>
      <c r="H7" s="121"/>
      <c r="I7" s="121"/>
      <c r="J7" s="121"/>
      <c r="K7" s="121"/>
      <c r="L7" s="122"/>
      <c r="M7" s="122"/>
      <c r="N7" s="122"/>
      <c r="O7" s="122"/>
      <c r="P7" s="122"/>
    </row>
    <row r="8" spans="1:32" ht="21.75" customHeight="1">
      <c r="A8" s="91" t="s">
        <v>69</v>
      </c>
      <c r="B8" s="90"/>
      <c r="C8" s="90"/>
      <c r="D8" s="90"/>
      <c r="F8" s="121"/>
      <c r="G8" s="121"/>
      <c r="H8" s="121"/>
      <c r="I8" s="121"/>
      <c r="J8" s="121"/>
      <c r="K8" s="121"/>
      <c r="L8" s="122"/>
      <c r="M8" s="122"/>
      <c r="N8" s="122"/>
      <c r="O8" s="122"/>
      <c r="P8" s="122"/>
    </row>
    <row r="9" spans="1:32" ht="28.5" customHeight="1">
      <c r="A9" s="91" t="s">
        <v>90</v>
      </c>
      <c r="B9" s="90">
        <v>6887.2060000000001</v>
      </c>
      <c r="C9" s="90">
        <f>B9</f>
        <v>6887.2060000000001</v>
      </c>
      <c r="D9" s="90">
        <f>C9</f>
        <v>6887.2060000000001</v>
      </c>
      <c r="F9" s="121"/>
      <c r="G9" s="121"/>
      <c r="H9" s="121"/>
      <c r="I9" s="121"/>
      <c r="J9" s="121"/>
      <c r="K9" s="121"/>
      <c r="L9" s="122"/>
      <c r="M9" s="122"/>
      <c r="N9" s="122"/>
      <c r="O9" s="122"/>
      <c r="P9" s="122"/>
    </row>
    <row r="10" spans="1:32">
      <c r="A10" s="91" t="s">
        <v>104</v>
      </c>
      <c r="B10" s="90">
        <f>8249.55+806.14</f>
        <v>9055.6899999999987</v>
      </c>
      <c r="C10" s="90">
        <f>B10</f>
        <v>9055.6899999999987</v>
      </c>
      <c r="D10" s="90">
        <f>C10</f>
        <v>9055.6899999999987</v>
      </c>
      <c r="E10" s="78"/>
      <c r="F10" s="78"/>
      <c r="G10" s="78"/>
      <c r="H10" s="78"/>
      <c r="I10" s="78"/>
      <c r="J10" s="78"/>
      <c r="K10" s="78"/>
      <c r="L10" s="78"/>
      <c r="M10" s="78"/>
      <c r="N10" s="78"/>
      <c r="O10" s="78"/>
      <c r="P10" s="78"/>
      <c r="Q10" s="78"/>
      <c r="R10" s="78"/>
      <c r="S10" s="78"/>
      <c r="T10" s="78"/>
      <c r="U10" s="78"/>
      <c r="V10" s="78"/>
      <c r="W10" s="78"/>
      <c r="X10" s="78"/>
      <c r="Y10" s="78"/>
      <c r="Z10" s="78"/>
      <c r="AA10" s="78"/>
      <c r="AB10" s="78"/>
      <c r="AC10" s="78"/>
      <c r="AD10" s="78"/>
      <c r="AE10" s="78"/>
      <c r="AF10" s="78"/>
    </row>
    <row r="11" spans="1:32">
      <c r="A11" s="80"/>
      <c r="B11" s="80"/>
      <c r="C11" s="80"/>
      <c r="D11" s="80"/>
      <c r="E11" s="78"/>
      <c r="F11" s="78"/>
      <c r="G11" s="78"/>
      <c r="H11" s="78"/>
      <c r="I11" s="78"/>
      <c r="J11" s="78"/>
      <c r="K11" s="78"/>
      <c r="L11" s="78"/>
      <c r="M11" s="78"/>
      <c r="N11" s="78"/>
      <c r="O11" s="78"/>
      <c r="P11" s="78"/>
      <c r="Q11" s="78"/>
      <c r="R11" s="78"/>
      <c r="S11" s="78"/>
      <c r="T11" s="78"/>
      <c r="U11" s="78"/>
      <c r="V11" s="78"/>
      <c r="W11" s="78"/>
      <c r="X11" s="78"/>
      <c r="Y11" s="78"/>
      <c r="Z11" s="78"/>
      <c r="AA11" s="78"/>
      <c r="AB11" s="78"/>
      <c r="AC11" s="78"/>
      <c r="AD11" s="78"/>
      <c r="AE11" s="78"/>
      <c r="AF11" s="78"/>
    </row>
    <row r="12" spans="1:32">
      <c r="A12" s="80"/>
      <c r="B12" s="80"/>
      <c r="C12" s="80"/>
      <c r="D12" s="80"/>
      <c r="E12" s="78"/>
      <c r="F12" s="78"/>
      <c r="G12" s="78"/>
      <c r="H12" s="78"/>
      <c r="I12" s="78"/>
      <c r="J12" s="78"/>
      <c r="K12" s="78"/>
      <c r="L12" s="78"/>
      <c r="M12" s="78"/>
      <c r="N12" s="78"/>
      <c r="O12" s="78"/>
      <c r="P12" s="78"/>
      <c r="Q12" s="78"/>
      <c r="R12" s="78"/>
      <c r="S12" s="78"/>
      <c r="T12" s="78"/>
      <c r="U12" s="78"/>
      <c r="V12" s="78"/>
      <c r="W12" s="78"/>
      <c r="X12" s="78"/>
      <c r="Y12" s="78"/>
      <c r="Z12" s="78"/>
      <c r="AA12" s="78"/>
      <c r="AB12" s="78"/>
      <c r="AC12" s="78"/>
      <c r="AD12" s="78"/>
      <c r="AE12" s="78"/>
      <c r="AF12" s="78"/>
    </row>
    <row r="13" spans="1:32">
      <c r="A13" s="80"/>
      <c r="B13" s="80"/>
      <c r="C13" s="80"/>
      <c r="D13" s="80"/>
      <c r="E13" s="78"/>
      <c r="F13" s="78"/>
      <c r="G13" s="78"/>
      <c r="H13" s="78"/>
      <c r="I13" s="78"/>
      <c r="J13" s="78"/>
      <c r="K13" s="78"/>
      <c r="L13" s="78"/>
      <c r="M13" s="78"/>
      <c r="N13" s="78"/>
      <c r="O13" s="78"/>
      <c r="P13" s="78"/>
      <c r="Q13" s="78"/>
      <c r="R13" s="78"/>
      <c r="S13" s="78"/>
      <c r="T13" s="78"/>
      <c r="U13" s="78"/>
      <c r="V13" s="78"/>
      <c r="W13" s="78"/>
      <c r="X13" s="78"/>
      <c r="Y13" s="78"/>
      <c r="Z13" s="78"/>
      <c r="AA13" s="78"/>
      <c r="AB13" s="78"/>
      <c r="AC13" s="78"/>
      <c r="AD13" s="78"/>
      <c r="AE13" s="78"/>
      <c r="AF13" s="78"/>
    </row>
    <row r="14" spans="1:32">
      <c r="A14" s="80"/>
      <c r="B14" s="80"/>
      <c r="C14" s="80"/>
      <c r="D14" s="80"/>
      <c r="E14" s="78"/>
      <c r="F14" s="78"/>
      <c r="G14" s="78"/>
      <c r="H14" s="78"/>
      <c r="I14" s="78"/>
      <c r="J14" s="78"/>
      <c r="K14" s="78"/>
      <c r="L14" s="78"/>
      <c r="M14" s="78"/>
      <c r="N14" s="78"/>
      <c r="O14" s="78"/>
      <c r="P14" s="78"/>
      <c r="Q14" s="78"/>
      <c r="R14" s="78"/>
      <c r="S14" s="78"/>
      <c r="T14" s="78"/>
      <c r="U14" s="78"/>
      <c r="V14" s="78"/>
      <c r="W14" s="78"/>
      <c r="X14" s="78"/>
      <c r="Y14" s="78"/>
      <c r="Z14" s="78"/>
      <c r="AA14" s="78"/>
      <c r="AB14" s="78"/>
      <c r="AC14" s="78"/>
      <c r="AD14" s="78"/>
      <c r="AE14" s="78"/>
      <c r="AF14" s="78"/>
    </row>
    <row r="15" spans="1:32">
      <c r="A15" s="80"/>
      <c r="B15" s="80"/>
      <c r="C15" s="80"/>
      <c r="D15" s="80"/>
      <c r="E15" s="78"/>
      <c r="F15" s="78"/>
      <c r="G15" s="78"/>
      <c r="H15" s="78"/>
      <c r="I15" s="78"/>
      <c r="J15" s="78"/>
      <c r="K15" s="78"/>
      <c r="L15" s="78"/>
      <c r="M15" s="78"/>
      <c r="N15" s="78"/>
      <c r="O15" s="78"/>
      <c r="P15" s="78"/>
      <c r="Q15" s="78"/>
      <c r="R15" s="78"/>
      <c r="S15" s="78"/>
      <c r="T15" s="78"/>
      <c r="U15" s="78"/>
      <c r="V15" s="78"/>
      <c r="W15" s="78"/>
      <c r="X15" s="78"/>
      <c r="Y15" s="78"/>
      <c r="Z15" s="78"/>
      <c r="AA15" s="78"/>
      <c r="AB15" s="78"/>
      <c r="AC15" s="78"/>
      <c r="AD15" s="78"/>
      <c r="AE15" s="78"/>
      <c r="AF15" s="78"/>
    </row>
    <row r="16" spans="1:32">
      <c r="A16" s="80"/>
      <c r="B16" s="80"/>
      <c r="C16" s="80"/>
      <c r="D16" s="80"/>
      <c r="E16" s="78"/>
      <c r="F16" s="78"/>
      <c r="G16" s="78"/>
      <c r="H16" s="78"/>
      <c r="I16" s="78"/>
      <c r="J16" s="78"/>
      <c r="K16" s="78"/>
      <c r="L16" s="78"/>
      <c r="M16" s="78"/>
      <c r="N16" s="78"/>
      <c r="O16" s="78"/>
      <c r="P16" s="78"/>
      <c r="Q16" s="78"/>
      <c r="R16" s="78"/>
      <c r="S16" s="78"/>
      <c r="T16" s="78"/>
      <c r="U16" s="78"/>
      <c r="V16" s="78"/>
      <c r="W16" s="78"/>
      <c r="X16" s="78"/>
      <c r="Y16" s="78"/>
      <c r="Z16" s="78"/>
      <c r="AA16" s="78"/>
      <c r="AB16" s="78"/>
      <c r="AC16" s="78"/>
      <c r="AD16" s="78"/>
      <c r="AE16" s="78"/>
      <c r="AF16" s="78"/>
    </row>
    <row r="17" spans="1:4" s="78" customFormat="1">
      <c r="A17" s="80"/>
      <c r="B17" s="80"/>
      <c r="C17" s="80"/>
      <c r="D17" s="80"/>
    </row>
    <row r="18" spans="1:4" s="78" customFormat="1">
      <c r="A18" s="80"/>
      <c r="B18" s="80"/>
      <c r="C18" s="80"/>
      <c r="D18" s="80"/>
    </row>
    <row r="19" spans="1:4" s="78" customFormat="1">
      <c r="A19" s="80"/>
      <c r="B19" s="80"/>
      <c r="C19" s="80"/>
      <c r="D19" s="80"/>
    </row>
    <row r="20" spans="1:4" s="78" customFormat="1">
      <c r="A20" s="80"/>
      <c r="B20" s="80"/>
      <c r="C20" s="80"/>
      <c r="D20" s="80"/>
    </row>
    <row r="21" spans="1:4" s="78" customFormat="1">
      <c r="A21" s="80"/>
      <c r="B21" s="80"/>
      <c r="C21" s="80"/>
      <c r="D21" s="80"/>
    </row>
    <row r="22" spans="1:4" s="78" customFormat="1">
      <c r="A22" s="80"/>
      <c r="B22" s="80"/>
      <c r="C22" s="80"/>
      <c r="D22" s="80"/>
    </row>
    <row r="23" spans="1:4" s="78" customFormat="1">
      <c r="A23" s="80"/>
      <c r="B23" s="80"/>
      <c r="C23" s="80"/>
      <c r="D23" s="80"/>
    </row>
    <row r="24" spans="1:4" s="78" customFormat="1">
      <c r="A24" s="80"/>
      <c r="B24" s="80"/>
      <c r="C24" s="80"/>
      <c r="D24" s="80"/>
    </row>
    <row r="25" spans="1:4" s="78" customFormat="1">
      <c r="A25" s="80"/>
      <c r="B25" s="80"/>
      <c r="C25" s="80"/>
      <c r="D25" s="80"/>
    </row>
    <row r="26" spans="1:4" s="78" customFormat="1">
      <c r="A26" s="80"/>
      <c r="B26" s="80"/>
      <c r="C26" s="80"/>
      <c r="D26" s="80"/>
    </row>
    <row r="27" spans="1:4" s="78" customFormat="1">
      <c r="A27" s="80"/>
      <c r="B27" s="80"/>
      <c r="C27" s="80"/>
      <c r="D27" s="80"/>
    </row>
    <row r="28" spans="1:4" s="78" customFormat="1">
      <c r="A28" s="80"/>
      <c r="B28" s="80"/>
      <c r="C28" s="80"/>
      <c r="D28" s="80"/>
    </row>
    <row r="29" spans="1:4" s="78" customFormat="1">
      <c r="A29" s="80"/>
      <c r="B29" s="80"/>
      <c r="C29" s="80"/>
      <c r="D29" s="80"/>
    </row>
    <row r="30" spans="1:4" s="78" customFormat="1">
      <c r="A30" s="80"/>
      <c r="B30" s="80"/>
      <c r="C30" s="80"/>
      <c r="D30" s="80"/>
    </row>
    <row r="31" spans="1:4" s="78" customFormat="1">
      <c r="A31" s="80"/>
      <c r="B31" s="80"/>
      <c r="C31" s="80"/>
      <c r="D31" s="80"/>
    </row>
    <row r="32" spans="1:4" s="78" customFormat="1">
      <c r="A32" s="80"/>
      <c r="B32" s="80"/>
      <c r="C32" s="80"/>
      <c r="D32" s="80"/>
    </row>
    <row r="33" spans="1:4" s="78" customFormat="1">
      <c r="A33" s="80"/>
      <c r="B33" s="80"/>
      <c r="C33" s="80"/>
      <c r="D33" s="80"/>
    </row>
    <row r="34" spans="1:4" s="78" customFormat="1">
      <c r="A34" s="80"/>
      <c r="B34" s="80"/>
      <c r="C34" s="80"/>
      <c r="D34" s="80"/>
    </row>
    <row r="35" spans="1:4" s="78" customFormat="1">
      <c r="A35" s="80"/>
      <c r="B35" s="80"/>
      <c r="C35" s="80"/>
      <c r="D35" s="80"/>
    </row>
    <row r="36" spans="1:4" s="78" customFormat="1">
      <c r="A36" s="80"/>
      <c r="B36" s="80"/>
      <c r="C36" s="80"/>
      <c r="D36" s="80"/>
    </row>
    <row r="37" spans="1:4" s="78" customFormat="1">
      <c r="A37" s="80"/>
      <c r="B37" s="80"/>
      <c r="C37" s="80"/>
      <c r="D37" s="80"/>
    </row>
    <row r="38" spans="1:4" s="78" customFormat="1">
      <c r="A38" s="80"/>
      <c r="B38" s="80"/>
      <c r="C38" s="80"/>
      <c r="D38" s="80"/>
    </row>
    <row r="39" spans="1:4" s="78" customFormat="1">
      <c r="A39" s="80"/>
      <c r="B39" s="80"/>
      <c r="C39" s="80"/>
      <c r="D39" s="80"/>
    </row>
    <row r="40" spans="1:4" s="78" customFormat="1">
      <c r="A40" s="80"/>
      <c r="B40" s="80"/>
      <c r="C40" s="80"/>
      <c r="D40" s="80"/>
    </row>
    <row r="41" spans="1:4" s="78" customFormat="1">
      <c r="A41" s="80"/>
      <c r="B41" s="80"/>
      <c r="C41" s="80"/>
      <c r="D41" s="80"/>
    </row>
    <row r="42" spans="1:4" s="78" customFormat="1">
      <c r="A42" s="80"/>
      <c r="B42" s="80"/>
      <c r="C42" s="80"/>
      <c r="D42" s="80"/>
    </row>
    <row r="43" spans="1:4" s="78" customFormat="1">
      <c r="A43" s="80"/>
      <c r="B43" s="80"/>
      <c r="C43" s="80"/>
      <c r="D43" s="80"/>
    </row>
    <row r="44" spans="1:4" s="78" customFormat="1">
      <c r="A44" s="80"/>
      <c r="B44" s="80"/>
      <c r="C44" s="80"/>
      <c r="D44" s="80"/>
    </row>
    <row r="45" spans="1:4" s="78" customFormat="1">
      <c r="A45" s="80"/>
      <c r="B45" s="80"/>
      <c r="C45" s="80"/>
      <c r="D45" s="80"/>
    </row>
    <row r="46" spans="1:4" s="78" customFormat="1">
      <c r="A46" s="80"/>
      <c r="B46" s="80"/>
      <c r="C46" s="80"/>
      <c r="D46" s="80"/>
    </row>
    <row r="47" spans="1:4" s="78" customFormat="1">
      <c r="A47" s="80"/>
      <c r="B47" s="80"/>
      <c r="C47" s="80"/>
      <c r="D47" s="80"/>
    </row>
    <row r="48" spans="1:4" s="78" customFormat="1">
      <c r="A48" s="80"/>
      <c r="B48" s="80"/>
      <c r="C48" s="80"/>
      <c r="D48" s="80"/>
    </row>
    <row r="49" spans="1:4" s="78" customFormat="1">
      <c r="A49" s="80"/>
      <c r="B49" s="80"/>
      <c r="C49" s="80"/>
      <c r="D49" s="80"/>
    </row>
    <row r="50" spans="1:4" s="78" customFormat="1">
      <c r="A50" s="80"/>
      <c r="B50" s="80"/>
      <c r="C50" s="80"/>
      <c r="D50" s="80"/>
    </row>
    <row r="51" spans="1:4" s="78" customFormat="1">
      <c r="A51" s="80"/>
      <c r="B51" s="80"/>
      <c r="C51" s="80"/>
      <c r="D51" s="80"/>
    </row>
    <row r="52" spans="1:4" s="78" customFormat="1">
      <c r="A52" s="80"/>
      <c r="B52" s="80"/>
      <c r="C52" s="80"/>
      <c r="D52" s="80"/>
    </row>
    <row r="53" spans="1:4" s="78" customFormat="1">
      <c r="A53" s="80"/>
      <c r="B53" s="80"/>
      <c r="C53" s="80"/>
      <c r="D53" s="80"/>
    </row>
    <row r="54" spans="1:4" s="78" customFormat="1">
      <c r="A54" s="80"/>
      <c r="B54" s="80"/>
      <c r="C54" s="80"/>
      <c r="D54" s="80"/>
    </row>
    <row r="55" spans="1:4" s="78" customFormat="1">
      <c r="A55" s="80"/>
      <c r="B55" s="80"/>
      <c r="C55" s="80"/>
      <c r="D55" s="80"/>
    </row>
    <row r="56" spans="1:4" s="78" customFormat="1">
      <c r="A56" s="80"/>
      <c r="B56" s="80"/>
      <c r="C56" s="80"/>
      <c r="D56" s="80"/>
    </row>
    <row r="57" spans="1:4" s="78" customFormat="1">
      <c r="A57" s="80"/>
      <c r="B57" s="80"/>
      <c r="C57" s="80"/>
      <c r="D57" s="80"/>
    </row>
    <row r="58" spans="1:4" s="78" customFormat="1">
      <c r="A58" s="80"/>
      <c r="B58" s="80"/>
      <c r="C58" s="80"/>
      <c r="D58" s="80"/>
    </row>
    <row r="59" spans="1:4" s="78" customFormat="1">
      <c r="A59" s="80"/>
      <c r="B59" s="80"/>
      <c r="C59" s="80"/>
      <c r="D59" s="80"/>
    </row>
    <row r="60" spans="1:4" s="78" customFormat="1">
      <c r="A60" s="80"/>
      <c r="B60" s="80"/>
      <c r="C60" s="80"/>
      <c r="D60" s="80"/>
    </row>
    <row r="61" spans="1:4" s="78" customFormat="1">
      <c r="A61" s="80"/>
      <c r="B61" s="80"/>
      <c r="C61" s="80"/>
      <c r="D61" s="80"/>
    </row>
    <row r="62" spans="1:4" s="78" customFormat="1">
      <c r="A62" s="80"/>
      <c r="B62" s="80"/>
      <c r="C62" s="80"/>
      <c r="D62" s="80"/>
    </row>
    <row r="63" spans="1:4" s="78" customFormat="1">
      <c r="A63" s="80"/>
      <c r="B63" s="80"/>
      <c r="C63" s="80"/>
      <c r="D63" s="80"/>
    </row>
    <row r="64" spans="1:4" s="78" customFormat="1">
      <c r="A64" s="80"/>
      <c r="B64" s="80"/>
      <c r="C64" s="80"/>
      <c r="D64" s="80"/>
    </row>
    <row r="65" spans="1:4" s="78" customFormat="1">
      <c r="A65" s="80"/>
      <c r="B65" s="80"/>
      <c r="C65" s="80"/>
      <c r="D65" s="80"/>
    </row>
    <row r="66" spans="1:4" s="78" customFormat="1">
      <c r="A66" s="80"/>
      <c r="B66" s="80"/>
      <c r="C66" s="80"/>
      <c r="D66" s="80"/>
    </row>
    <row r="67" spans="1:4" s="78" customFormat="1">
      <c r="A67" s="80"/>
      <c r="B67" s="80"/>
      <c r="C67" s="80"/>
      <c r="D67" s="80"/>
    </row>
    <row r="68" spans="1:4" s="78" customFormat="1">
      <c r="A68" s="80"/>
      <c r="B68" s="80"/>
      <c r="C68" s="80"/>
      <c r="D68" s="80"/>
    </row>
    <row r="69" spans="1:4" s="78" customFormat="1">
      <c r="A69" s="80"/>
      <c r="B69" s="80"/>
      <c r="C69" s="80"/>
      <c r="D69" s="80"/>
    </row>
    <row r="70" spans="1:4" s="78" customFormat="1">
      <c r="A70" s="80"/>
      <c r="B70" s="80"/>
      <c r="C70" s="80"/>
      <c r="D70" s="80"/>
    </row>
    <row r="71" spans="1:4" s="78" customFormat="1">
      <c r="A71" s="80"/>
      <c r="B71" s="80"/>
      <c r="C71" s="80"/>
      <c r="D71" s="80"/>
    </row>
    <row r="72" spans="1:4" s="78" customFormat="1">
      <c r="A72" s="80"/>
      <c r="B72" s="80"/>
      <c r="C72" s="80"/>
      <c r="D72" s="80"/>
    </row>
    <row r="73" spans="1:4" s="78" customFormat="1">
      <c r="A73" s="80"/>
      <c r="B73" s="80"/>
      <c r="C73" s="80"/>
      <c r="D73" s="80"/>
    </row>
    <row r="74" spans="1:4" s="78" customFormat="1">
      <c r="A74" s="80"/>
      <c r="B74" s="80"/>
      <c r="C74" s="80"/>
      <c r="D74" s="80"/>
    </row>
    <row r="75" spans="1:4" s="78" customFormat="1">
      <c r="A75" s="80"/>
      <c r="B75" s="80"/>
      <c r="C75" s="80"/>
      <c r="D75" s="80"/>
    </row>
    <row r="76" spans="1:4" s="78" customFormat="1">
      <c r="A76" s="80"/>
      <c r="B76" s="80"/>
      <c r="C76" s="80"/>
      <c r="D76" s="80"/>
    </row>
    <row r="77" spans="1:4" s="78" customFormat="1">
      <c r="A77" s="80"/>
      <c r="B77" s="80"/>
      <c r="C77" s="80"/>
      <c r="D77" s="80"/>
    </row>
    <row r="78" spans="1:4" s="78" customFormat="1">
      <c r="A78" s="80"/>
      <c r="B78" s="80"/>
      <c r="C78" s="80"/>
      <c r="D78" s="80"/>
    </row>
    <row r="79" spans="1:4" s="78" customFormat="1">
      <c r="A79" s="80"/>
      <c r="B79" s="80"/>
      <c r="C79" s="80"/>
      <c r="D79" s="80"/>
    </row>
    <row r="80" spans="1:4" s="78" customFormat="1">
      <c r="A80" s="80"/>
      <c r="B80" s="80"/>
      <c r="C80" s="80"/>
      <c r="D80" s="80"/>
    </row>
    <row r="81" spans="1:4" s="78" customFormat="1">
      <c r="A81" s="80"/>
      <c r="B81" s="80"/>
      <c r="C81" s="80"/>
      <c r="D81" s="80"/>
    </row>
    <row r="82" spans="1:4" s="78" customFormat="1">
      <c r="A82" s="80"/>
      <c r="B82" s="80"/>
      <c r="C82" s="80"/>
      <c r="D82" s="80"/>
    </row>
    <row r="83" spans="1:4" s="78" customFormat="1">
      <c r="A83" s="80"/>
      <c r="B83" s="80"/>
      <c r="C83" s="80"/>
      <c r="D83" s="80"/>
    </row>
    <row r="84" spans="1:4" s="78" customFormat="1">
      <c r="A84" s="80"/>
      <c r="B84" s="80"/>
      <c r="C84" s="80"/>
      <c r="D84" s="80"/>
    </row>
    <row r="85" spans="1:4" s="78" customFormat="1">
      <c r="A85" s="80"/>
      <c r="B85" s="80"/>
      <c r="C85" s="80"/>
      <c r="D85" s="80"/>
    </row>
    <row r="86" spans="1:4" s="78" customFormat="1">
      <c r="A86" s="80"/>
      <c r="B86" s="80"/>
      <c r="C86" s="80"/>
      <c r="D86" s="80"/>
    </row>
    <row r="87" spans="1:4" s="78" customFormat="1">
      <c r="A87" s="80"/>
      <c r="B87" s="80"/>
      <c r="C87" s="80"/>
      <c r="D87" s="80"/>
    </row>
    <row r="88" spans="1:4" s="78" customFormat="1">
      <c r="A88" s="80"/>
      <c r="B88" s="80"/>
      <c r="C88" s="80"/>
      <c r="D88" s="80"/>
    </row>
    <row r="89" spans="1:4" s="78" customFormat="1">
      <c r="A89" s="80"/>
      <c r="B89" s="80"/>
      <c r="C89" s="80"/>
      <c r="D89" s="80"/>
    </row>
    <row r="90" spans="1:4" s="78" customFormat="1">
      <c r="A90" s="80"/>
      <c r="B90" s="80"/>
      <c r="C90" s="80"/>
      <c r="D90" s="80"/>
    </row>
    <row r="91" spans="1:4" s="78" customFormat="1">
      <c r="A91" s="80"/>
      <c r="B91" s="80"/>
      <c r="C91" s="80"/>
      <c r="D91" s="80"/>
    </row>
    <row r="92" spans="1:4" s="78" customFormat="1">
      <c r="A92" s="80"/>
      <c r="B92" s="80"/>
      <c r="C92" s="80"/>
      <c r="D92" s="80"/>
    </row>
    <row r="93" spans="1:4" s="78" customFormat="1">
      <c r="A93" s="80"/>
      <c r="B93" s="80"/>
      <c r="C93" s="80"/>
      <c r="D93" s="80"/>
    </row>
    <row r="94" spans="1:4" s="78" customFormat="1">
      <c r="A94" s="80"/>
      <c r="B94" s="80"/>
      <c r="C94" s="80"/>
      <c r="D94" s="80"/>
    </row>
    <row r="95" spans="1:4" s="78" customFormat="1">
      <c r="A95" s="80"/>
      <c r="B95" s="80"/>
      <c r="C95" s="80"/>
      <c r="D95" s="80"/>
    </row>
    <row r="96" spans="1:4" s="78" customFormat="1">
      <c r="A96" s="80"/>
      <c r="B96" s="80"/>
      <c r="C96" s="80"/>
      <c r="D96" s="80"/>
    </row>
    <row r="97" spans="1:4" s="78" customFormat="1">
      <c r="A97" s="80"/>
      <c r="B97" s="80"/>
      <c r="C97" s="80"/>
      <c r="D97" s="80"/>
    </row>
    <row r="98" spans="1:4" s="78" customFormat="1">
      <c r="A98" s="80"/>
      <c r="B98" s="80"/>
      <c r="C98" s="80"/>
      <c r="D98" s="80"/>
    </row>
    <row r="99" spans="1:4" s="78" customFormat="1">
      <c r="A99" s="80"/>
      <c r="B99" s="80"/>
      <c r="C99" s="80"/>
      <c r="D99" s="80"/>
    </row>
    <row r="100" spans="1:4" s="78" customFormat="1">
      <c r="A100" s="80"/>
      <c r="B100" s="80"/>
      <c r="C100" s="80"/>
      <c r="D100" s="80"/>
    </row>
    <row r="101" spans="1:4" s="78" customFormat="1">
      <c r="A101" s="80"/>
      <c r="B101" s="80"/>
      <c r="C101" s="80"/>
      <c r="D101" s="80"/>
    </row>
    <row r="102" spans="1:4" s="78" customFormat="1">
      <c r="A102" s="80"/>
      <c r="B102" s="80"/>
      <c r="C102" s="80"/>
      <c r="D102" s="80"/>
    </row>
    <row r="103" spans="1:4" s="78" customFormat="1">
      <c r="A103" s="80"/>
      <c r="B103" s="80"/>
      <c r="C103" s="80"/>
      <c r="D103" s="80"/>
    </row>
    <row r="104" spans="1:4" s="78" customFormat="1">
      <c r="A104" s="80"/>
      <c r="B104" s="80"/>
      <c r="C104" s="80"/>
      <c r="D104" s="80"/>
    </row>
    <row r="105" spans="1:4" s="78" customFormat="1">
      <c r="A105" s="80"/>
      <c r="B105" s="80"/>
      <c r="C105" s="80"/>
      <c r="D105" s="80"/>
    </row>
    <row r="106" spans="1:4" s="78" customFormat="1">
      <c r="A106" s="80"/>
      <c r="B106" s="80"/>
      <c r="C106" s="80"/>
      <c r="D106" s="80"/>
    </row>
    <row r="107" spans="1:4" s="78" customFormat="1">
      <c r="A107" s="80"/>
      <c r="B107" s="80"/>
      <c r="C107" s="80"/>
      <c r="D107" s="80"/>
    </row>
    <row r="108" spans="1:4" s="78" customFormat="1">
      <c r="A108" s="80"/>
      <c r="B108" s="80"/>
      <c r="C108" s="80"/>
      <c r="D108" s="80"/>
    </row>
    <row r="109" spans="1:4" s="78" customFormat="1">
      <c r="A109" s="80"/>
      <c r="B109" s="80"/>
      <c r="C109" s="80"/>
      <c r="D109" s="80"/>
    </row>
    <row r="110" spans="1:4" s="78" customFormat="1">
      <c r="A110" s="80"/>
      <c r="B110" s="80"/>
      <c r="C110" s="80"/>
      <c r="D110" s="80"/>
    </row>
    <row r="111" spans="1:4" s="78" customFormat="1">
      <c r="A111" s="80"/>
      <c r="B111" s="80"/>
      <c r="C111" s="80"/>
      <c r="D111" s="80"/>
    </row>
    <row r="112" spans="1:4" s="78" customFormat="1">
      <c r="A112" s="80"/>
      <c r="B112" s="80"/>
      <c r="C112" s="80"/>
      <c r="D112" s="80"/>
    </row>
    <row r="113" spans="1:4" s="78" customFormat="1">
      <c r="A113" s="80"/>
      <c r="B113" s="80"/>
      <c r="C113" s="80"/>
      <c r="D113" s="80"/>
    </row>
    <row r="114" spans="1:4" s="78" customFormat="1">
      <c r="A114" s="80"/>
      <c r="B114" s="80"/>
      <c r="C114" s="80"/>
      <c r="D114" s="80"/>
    </row>
    <row r="115" spans="1:4" s="78" customFormat="1">
      <c r="A115" s="80"/>
      <c r="B115" s="80"/>
      <c r="C115" s="80"/>
      <c r="D115" s="80"/>
    </row>
    <row r="116" spans="1:4" s="78" customFormat="1">
      <c r="A116" s="80"/>
      <c r="B116" s="80"/>
      <c r="C116" s="80"/>
      <c r="D116" s="80"/>
    </row>
    <row r="117" spans="1:4" s="78" customFormat="1">
      <c r="A117" s="80"/>
      <c r="B117" s="80"/>
      <c r="C117" s="80"/>
      <c r="D117" s="80"/>
    </row>
    <row r="118" spans="1:4" s="78" customFormat="1">
      <c r="A118" s="80"/>
      <c r="B118" s="80"/>
      <c r="C118" s="80"/>
      <c r="D118" s="80"/>
    </row>
    <row r="119" spans="1:4" s="78" customFormat="1">
      <c r="A119" s="80"/>
      <c r="B119" s="80"/>
      <c r="C119" s="80"/>
      <c r="D119" s="80"/>
    </row>
    <row r="120" spans="1:4" s="78" customFormat="1">
      <c r="A120" s="80"/>
      <c r="B120" s="80"/>
      <c r="C120" s="80"/>
      <c r="D120" s="80"/>
    </row>
    <row r="121" spans="1:4" s="78" customFormat="1">
      <c r="A121" s="80"/>
      <c r="B121" s="80"/>
      <c r="C121" s="80"/>
      <c r="D121" s="80"/>
    </row>
    <row r="122" spans="1:4" s="78" customFormat="1">
      <c r="A122" s="80"/>
      <c r="B122" s="80"/>
      <c r="C122" s="80"/>
      <c r="D122" s="80"/>
    </row>
    <row r="123" spans="1:4" s="78" customFormat="1">
      <c r="A123" s="80"/>
      <c r="B123" s="80"/>
      <c r="C123" s="80"/>
      <c r="D123" s="80"/>
    </row>
    <row r="124" spans="1:4" s="78" customFormat="1">
      <c r="A124" s="80"/>
      <c r="B124" s="80"/>
      <c r="C124" s="80"/>
      <c r="D124" s="80"/>
    </row>
    <row r="125" spans="1:4" s="78" customFormat="1">
      <c r="A125" s="80"/>
      <c r="B125" s="80"/>
      <c r="C125" s="80"/>
      <c r="D125" s="80"/>
    </row>
    <row r="126" spans="1:4" s="78" customFormat="1">
      <c r="A126" s="80"/>
      <c r="B126" s="80"/>
      <c r="C126" s="80"/>
      <c r="D126" s="80"/>
    </row>
    <row r="127" spans="1:4" s="78" customFormat="1">
      <c r="A127" s="80"/>
      <c r="B127" s="80"/>
      <c r="C127" s="80"/>
      <c r="D127" s="80"/>
    </row>
    <row r="128" spans="1:4" s="78" customFormat="1">
      <c r="A128" s="80"/>
      <c r="B128" s="80"/>
      <c r="C128" s="80"/>
      <c r="D128" s="80"/>
    </row>
    <row r="129" spans="1:4" s="78" customFormat="1">
      <c r="A129" s="80"/>
      <c r="B129" s="80"/>
      <c r="C129" s="80"/>
      <c r="D129" s="80"/>
    </row>
    <row r="130" spans="1:4" s="78" customFormat="1">
      <c r="A130" s="80"/>
      <c r="B130" s="80"/>
      <c r="C130" s="80"/>
      <c r="D130" s="80"/>
    </row>
    <row r="131" spans="1:4" s="78" customFormat="1">
      <c r="A131" s="80"/>
      <c r="B131" s="80"/>
      <c r="C131" s="80"/>
      <c r="D131" s="80"/>
    </row>
    <row r="132" spans="1:4" s="78" customFormat="1">
      <c r="A132" s="80"/>
      <c r="B132" s="80"/>
      <c r="C132" s="80"/>
      <c r="D132" s="80"/>
    </row>
    <row r="133" spans="1:4" s="78" customFormat="1">
      <c r="A133" s="80"/>
      <c r="B133" s="80"/>
      <c r="C133" s="80"/>
      <c r="D133" s="80"/>
    </row>
    <row r="134" spans="1:4" s="78" customFormat="1">
      <c r="A134" s="80"/>
      <c r="B134" s="80"/>
      <c r="C134" s="80"/>
      <c r="D134" s="80"/>
    </row>
    <row r="135" spans="1:4" s="78" customFormat="1">
      <c r="A135" s="80"/>
      <c r="B135" s="80"/>
      <c r="C135" s="80"/>
      <c r="D135" s="80"/>
    </row>
    <row r="136" spans="1:4" s="78" customFormat="1">
      <c r="A136" s="80"/>
      <c r="B136" s="80"/>
      <c r="C136" s="80"/>
      <c r="D136" s="80"/>
    </row>
    <row r="137" spans="1:4" s="78" customFormat="1">
      <c r="A137" s="80"/>
      <c r="B137" s="80"/>
      <c r="C137" s="80"/>
      <c r="D137" s="80"/>
    </row>
    <row r="138" spans="1:4" s="78" customFormat="1">
      <c r="A138" s="80"/>
      <c r="B138" s="80"/>
      <c r="C138" s="80"/>
      <c r="D138" s="80"/>
    </row>
    <row r="139" spans="1:4" s="78" customFormat="1">
      <c r="A139" s="80"/>
      <c r="B139" s="80"/>
      <c r="C139" s="80"/>
      <c r="D139" s="80"/>
    </row>
    <row r="140" spans="1:4" s="78" customFormat="1">
      <c r="A140" s="80"/>
      <c r="B140" s="80"/>
      <c r="C140" s="80"/>
      <c r="D140" s="80"/>
    </row>
    <row r="141" spans="1:4" s="78" customFormat="1">
      <c r="A141" s="80"/>
      <c r="B141" s="80"/>
      <c r="C141" s="80"/>
      <c r="D141" s="80"/>
    </row>
    <row r="142" spans="1:4" s="78" customFormat="1">
      <c r="A142" s="80"/>
      <c r="B142" s="80"/>
      <c r="C142" s="80"/>
      <c r="D142" s="80"/>
    </row>
    <row r="143" spans="1:4" s="78" customFormat="1">
      <c r="A143" s="80"/>
      <c r="B143" s="80"/>
      <c r="C143" s="80"/>
      <c r="D143" s="80"/>
    </row>
    <row r="144" spans="1:4" s="78" customFormat="1">
      <c r="A144" s="80"/>
      <c r="B144" s="80"/>
      <c r="C144" s="80"/>
      <c r="D144" s="80"/>
    </row>
    <row r="145" spans="1:4" s="78" customFormat="1">
      <c r="A145" s="80"/>
      <c r="B145" s="80"/>
      <c r="C145" s="80"/>
      <c r="D145" s="80"/>
    </row>
    <row r="146" spans="1:4" s="78" customFormat="1">
      <c r="A146" s="80"/>
      <c r="B146" s="80"/>
      <c r="C146" s="80"/>
      <c r="D146" s="80"/>
    </row>
    <row r="147" spans="1:4" s="78" customFormat="1">
      <c r="A147" s="80"/>
      <c r="B147" s="80"/>
      <c r="C147" s="80"/>
      <c r="D147" s="80"/>
    </row>
    <row r="148" spans="1:4" s="78" customFormat="1">
      <c r="A148" s="80"/>
      <c r="B148" s="80"/>
      <c r="C148" s="80"/>
      <c r="D148" s="80"/>
    </row>
    <row r="149" spans="1:4" s="78" customFormat="1">
      <c r="A149" s="80"/>
      <c r="B149" s="80"/>
      <c r="C149" s="80"/>
      <c r="D149" s="80"/>
    </row>
    <row r="150" spans="1:4" s="78" customFormat="1">
      <c r="A150" s="80"/>
      <c r="B150" s="80"/>
      <c r="C150" s="80"/>
      <c r="D150" s="80"/>
    </row>
    <row r="151" spans="1:4" s="78" customFormat="1">
      <c r="A151" s="80"/>
      <c r="B151" s="80"/>
      <c r="C151" s="80"/>
      <c r="D151" s="80"/>
    </row>
    <row r="152" spans="1:4" s="78" customFormat="1">
      <c r="A152" s="80"/>
      <c r="B152" s="80"/>
      <c r="C152" s="80"/>
      <c r="D152" s="80"/>
    </row>
    <row r="153" spans="1:4" s="78" customFormat="1">
      <c r="A153" s="80"/>
      <c r="B153" s="80"/>
      <c r="C153" s="80"/>
      <c r="D153" s="80"/>
    </row>
    <row r="154" spans="1:4" s="78" customFormat="1">
      <c r="A154" s="80"/>
      <c r="B154" s="80"/>
      <c r="C154" s="80"/>
      <c r="D154" s="80"/>
    </row>
    <row r="155" spans="1:4" s="78" customFormat="1">
      <c r="A155" s="80"/>
      <c r="B155" s="80"/>
      <c r="C155" s="80"/>
      <c r="D155" s="80"/>
    </row>
    <row r="156" spans="1:4" s="78" customFormat="1">
      <c r="A156" s="80"/>
      <c r="B156" s="80"/>
      <c r="C156" s="80"/>
      <c r="D156" s="80"/>
    </row>
    <row r="157" spans="1:4" s="78" customFormat="1">
      <c r="A157" s="80"/>
      <c r="B157" s="80"/>
      <c r="C157" s="80"/>
      <c r="D157" s="80"/>
    </row>
    <row r="158" spans="1:4" s="78" customFormat="1">
      <c r="A158" s="80"/>
      <c r="B158" s="80"/>
      <c r="C158" s="80"/>
      <c r="D158" s="80"/>
    </row>
    <row r="159" spans="1:4" s="78" customFormat="1">
      <c r="A159" s="80"/>
      <c r="B159" s="80"/>
      <c r="C159" s="80"/>
      <c r="D159" s="80"/>
    </row>
    <row r="160" spans="1:4" s="78" customFormat="1">
      <c r="A160" s="80"/>
      <c r="B160" s="80"/>
      <c r="C160" s="80"/>
      <c r="D160" s="80"/>
    </row>
    <row r="161" spans="1:4" s="78" customFormat="1">
      <c r="A161" s="80"/>
      <c r="B161" s="80"/>
      <c r="C161" s="80"/>
      <c r="D161" s="80"/>
    </row>
    <row r="162" spans="1:4" s="78" customFormat="1">
      <c r="A162" s="80"/>
      <c r="B162" s="80"/>
      <c r="C162" s="80"/>
      <c r="D162" s="80"/>
    </row>
    <row r="163" spans="1:4" s="78" customFormat="1">
      <c r="A163" s="80"/>
      <c r="B163" s="80"/>
      <c r="C163" s="80"/>
      <c r="D163" s="80"/>
    </row>
    <row r="164" spans="1:4" s="78" customFormat="1">
      <c r="A164" s="80"/>
      <c r="B164" s="80"/>
      <c r="C164" s="80"/>
      <c r="D164" s="80"/>
    </row>
    <row r="165" spans="1:4" s="78" customFormat="1">
      <c r="A165" s="80"/>
      <c r="B165" s="80"/>
      <c r="C165" s="80"/>
      <c r="D165" s="80"/>
    </row>
    <row r="166" spans="1:4" s="78" customFormat="1">
      <c r="A166" s="80"/>
      <c r="B166" s="80"/>
      <c r="C166" s="80"/>
      <c r="D166" s="80"/>
    </row>
    <row r="167" spans="1:4" s="78" customFormat="1">
      <c r="A167" s="80"/>
      <c r="B167" s="80"/>
      <c r="C167" s="80"/>
      <c r="D167" s="80"/>
    </row>
    <row r="168" spans="1:4" s="78" customFormat="1">
      <c r="A168" s="80"/>
      <c r="B168" s="80"/>
      <c r="C168" s="80"/>
      <c r="D168" s="80"/>
    </row>
    <row r="169" spans="1:4" s="78" customFormat="1">
      <c r="A169" s="80"/>
      <c r="B169" s="80"/>
      <c r="C169" s="80"/>
      <c r="D169" s="80"/>
    </row>
    <row r="170" spans="1:4" s="78" customFormat="1">
      <c r="A170" s="80"/>
      <c r="B170" s="80"/>
      <c r="C170" s="80"/>
      <c r="D170" s="80"/>
    </row>
    <row r="171" spans="1:4" s="78" customFormat="1">
      <c r="A171" s="80"/>
      <c r="B171" s="80"/>
      <c r="C171" s="80"/>
      <c r="D171" s="80"/>
    </row>
    <row r="172" spans="1:4" s="78" customFormat="1">
      <c r="A172" s="80"/>
      <c r="B172" s="80"/>
      <c r="C172" s="80"/>
      <c r="D172" s="80"/>
    </row>
    <row r="173" spans="1:4" s="78" customFormat="1">
      <c r="A173" s="80"/>
      <c r="B173" s="80"/>
      <c r="C173" s="80"/>
      <c r="D173" s="80"/>
    </row>
    <row r="174" spans="1:4" s="78" customFormat="1">
      <c r="A174" s="80"/>
      <c r="B174" s="80"/>
      <c r="C174" s="80"/>
      <c r="D174" s="80"/>
    </row>
    <row r="175" spans="1:4" s="78" customFormat="1">
      <c r="A175" s="80"/>
      <c r="B175" s="80"/>
      <c r="C175" s="80"/>
      <c r="D175" s="80"/>
    </row>
    <row r="176" spans="1:4" s="78" customFormat="1">
      <c r="A176" s="80"/>
      <c r="B176" s="80"/>
      <c r="C176" s="80"/>
      <c r="D176" s="80"/>
    </row>
    <row r="177" spans="1:4" s="78" customFormat="1">
      <c r="A177" s="80"/>
      <c r="B177" s="80"/>
      <c r="C177" s="80"/>
      <c r="D177" s="80"/>
    </row>
    <row r="178" spans="1:4" s="78" customFormat="1">
      <c r="A178" s="80"/>
      <c r="B178" s="80"/>
      <c r="C178" s="80"/>
      <c r="D178" s="80"/>
    </row>
    <row r="179" spans="1:4" s="78" customFormat="1">
      <c r="A179" s="80"/>
      <c r="B179" s="80"/>
      <c r="C179" s="80"/>
      <c r="D179" s="80"/>
    </row>
    <row r="180" spans="1:4" s="78" customFormat="1">
      <c r="A180" s="80"/>
      <c r="B180" s="80"/>
      <c r="C180" s="80"/>
      <c r="D180" s="80"/>
    </row>
    <row r="181" spans="1:4" s="78" customFormat="1">
      <c r="A181" s="80"/>
      <c r="B181" s="80"/>
      <c r="C181" s="80"/>
      <c r="D181" s="80"/>
    </row>
    <row r="182" spans="1:4" s="78" customFormat="1">
      <c r="A182" s="80"/>
      <c r="B182" s="80"/>
      <c r="C182" s="80"/>
      <c r="D182" s="80"/>
    </row>
    <row r="183" spans="1:4" s="78" customFormat="1">
      <c r="A183" s="80"/>
      <c r="B183" s="80"/>
      <c r="C183" s="80"/>
      <c r="D183" s="80"/>
    </row>
    <row r="184" spans="1:4" s="78" customFormat="1">
      <c r="A184" s="80"/>
      <c r="B184" s="80"/>
      <c r="C184" s="80"/>
      <c r="D184" s="80"/>
    </row>
    <row r="185" spans="1:4" s="78" customFormat="1">
      <c r="A185" s="80"/>
      <c r="B185" s="80"/>
      <c r="C185" s="80"/>
      <c r="D185" s="80"/>
    </row>
    <row r="186" spans="1:4" s="78" customFormat="1">
      <c r="A186" s="80"/>
      <c r="B186" s="80"/>
      <c r="C186" s="80"/>
      <c r="D186" s="80"/>
    </row>
    <row r="187" spans="1:4" s="78" customFormat="1">
      <c r="A187" s="80"/>
      <c r="B187" s="80"/>
      <c r="C187" s="80"/>
      <c r="D187" s="80"/>
    </row>
    <row r="188" spans="1:4" s="78" customFormat="1">
      <c r="A188" s="80"/>
      <c r="B188" s="80"/>
      <c r="C188" s="80"/>
      <c r="D188" s="80"/>
    </row>
    <row r="189" spans="1:4" s="78" customFormat="1">
      <c r="A189" s="80"/>
      <c r="B189" s="80"/>
      <c r="C189" s="80"/>
      <c r="D189" s="80"/>
    </row>
    <row r="190" spans="1:4" s="78" customFormat="1">
      <c r="A190" s="80"/>
      <c r="B190" s="80"/>
      <c r="C190" s="80"/>
      <c r="D190" s="80"/>
    </row>
    <row r="191" spans="1:4" s="78" customFormat="1">
      <c r="A191" s="80"/>
      <c r="B191" s="80"/>
      <c r="C191" s="80"/>
      <c r="D191" s="80"/>
    </row>
    <row r="192" spans="1:4" s="78" customFormat="1">
      <c r="A192" s="80"/>
      <c r="B192" s="80"/>
      <c r="C192" s="80"/>
      <c r="D192" s="80"/>
    </row>
    <row r="193" spans="1:4" s="78" customFormat="1">
      <c r="A193" s="80"/>
      <c r="B193" s="80"/>
      <c r="C193" s="80"/>
      <c r="D193" s="80"/>
    </row>
    <row r="194" spans="1:4" s="78" customFormat="1">
      <c r="A194" s="80"/>
      <c r="B194" s="80"/>
      <c r="C194" s="80"/>
      <c r="D194" s="80"/>
    </row>
    <row r="195" spans="1:4" s="78" customFormat="1">
      <c r="A195" s="80"/>
      <c r="B195" s="80"/>
      <c r="C195" s="80"/>
      <c r="D195" s="80"/>
    </row>
    <row r="196" spans="1:4" s="78" customFormat="1">
      <c r="A196" s="80"/>
      <c r="B196" s="80"/>
      <c r="C196" s="80"/>
      <c r="D196" s="80"/>
    </row>
    <row r="197" spans="1:4" s="78" customFormat="1">
      <c r="A197" s="80"/>
      <c r="B197" s="80"/>
      <c r="C197" s="80"/>
      <c r="D197" s="80"/>
    </row>
    <row r="198" spans="1:4" s="78" customFormat="1">
      <c r="A198" s="80"/>
      <c r="B198" s="80"/>
      <c r="C198" s="80"/>
      <c r="D198" s="80"/>
    </row>
    <row r="199" spans="1:4" s="78" customFormat="1">
      <c r="A199" s="80"/>
      <c r="B199" s="80"/>
      <c r="C199" s="80"/>
      <c r="D199" s="80"/>
    </row>
    <row r="200" spans="1:4" s="78" customFormat="1">
      <c r="A200" s="80"/>
      <c r="B200" s="80"/>
      <c r="C200" s="80"/>
      <c r="D200" s="80"/>
    </row>
    <row r="201" spans="1:4" s="78" customFormat="1">
      <c r="A201" s="80"/>
      <c r="B201" s="80"/>
      <c r="C201" s="80"/>
      <c r="D201" s="80"/>
    </row>
    <row r="202" spans="1:4" s="78" customFormat="1">
      <c r="A202" s="80"/>
      <c r="B202" s="80"/>
      <c r="C202" s="80"/>
      <c r="D202" s="80"/>
    </row>
    <row r="203" spans="1:4" s="78" customFormat="1">
      <c r="A203" s="80"/>
      <c r="B203" s="80"/>
      <c r="C203" s="80"/>
      <c r="D203" s="80"/>
    </row>
    <row r="204" spans="1:4" s="78" customFormat="1">
      <c r="A204" s="80"/>
      <c r="B204" s="80"/>
      <c r="C204" s="80"/>
      <c r="D204" s="80"/>
    </row>
    <row r="205" spans="1:4" s="78" customFormat="1">
      <c r="A205" s="80"/>
      <c r="B205" s="80"/>
      <c r="C205" s="80"/>
      <c r="D205" s="80"/>
    </row>
    <row r="206" spans="1:4" s="78" customFormat="1">
      <c r="A206" s="80"/>
      <c r="B206" s="80"/>
      <c r="C206" s="80"/>
      <c r="D206" s="80"/>
    </row>
    <row r="207" spans="1:4" s="78" customFormat="1">
      <c r="A207" s="80"/>
      <c r="B207" s="80"/>
      <c r="C207" s="80"/>
      <c r="D207" s="80"/>
    </row>
    <row r="208" spans="1:4" s="78" customFormat="1">
      <c r="A208" s="80"/>
      <c r="B208" s="80"/>
      <c r="C208" s="80"/>
      <c r="D208" s="80"/>
    </row>
    <row r="209" spans="1:4" s="78" customFormat="1">
      <c r="A209" s="80"/>
      <c r="B209" s="80"/>
      <c r="C209" s="80"/>
      <c r="D209" s="80"/>
    </row>
    <row r="210" spans="1:4" s="78" customFormat="1">
      <c r="A210" s="80"/>
      <c r="B210" s="80"/>
      <c r="C210" s="80"/>
      <c r="D210" s="80"/>
    </row>
    <row r="211" spans="1:4" s="78" customFormat="1">
      <c r="A211" s="80"/>
      <c r="B211" s="80"/>
      <c r="C211" s="80"/>
      <c r="D211" s="80"/>
    </row>
    <row r="212" spans="1:4" s="78" customFormat="1">
      <c r="A212" s="80"/>
      <c r="B212" s="80"/>
      <c r="C212" s="80"/>
      <c r="D212" s="80"/>
    </row>
    <row r="213" spans="1:4" s="78" customFormat="1">
      <c r="A213" s="80"/>
      <c r="B213" s="80"/>
      <c r="C213" s="80"/>
      <c r="D213" s="80"/>
    </row>
    <row r="214" spans="1:4" s="78" customFormat="1">
      <c r="A214" s="80"/>
      <c r="B214" s="80"/>
      <c r="C214" s="80"/>
      <c r="D214" s="80"/>
    </row>
    <row r="215" spans="1:4" s="78" customFormat="1">
      <c r="A215" s="80"/>
      <c r="B215" s="80"/>
      <c r="C215" s="80"/>
      <c r="D215" s="80"/>
    </row>
    <row r="216" spans="1:4" s="78" customFormat="1">
      <c r="A216" s="80"/>
      <c r="B216" s="80"/>
      <c r="C216" s="80"/>
      <c r="D216" s="80"/>
    </row>
    <row r="217" spans="1:4" s="78" customFormat="1">
      <c r="A217" s="80"/>
      <c r="B217" s="80"/>
      <c r="C217" s="80"/>
      <c r="D217" s="80"/>
    </row>
    <row r="218" spans="1:4" s="78" customFormat="1">
      <c r="A218" s="80"/>
      <c r="B218" s="80"/>
      <c r="C218" s="80"/>
      <c r="D218" s="80"/>
    </row>
    <row r="219" spans="1:4" s="78" customFormat="1">
      <c r="A219" s="80"/>
      <c r="B219" s="80"/>
      <c r="C219" s="80"/>
      <c r="D219" s="80"/>
    </row>
    <row r="220" spans="1:4" s="78" customFormat="1">
      <c r="A220" s="80"/>
      <c r="B220" s="80"/>
      <c r="C220" s="80"/>
      <c r="D220" s="80"/>
    </row>
    <row r="221" spans="1:4" s="78" customFormat="1">
      <c r="A221" s="80"/>
      <c r="B221" s="80"/>
      <c r="C221" s="80"/>
      <c r="D221" s="80"/>
    </row>
    <row r="222" spans="1:4" s="78" customFormat="1">
      <c r="A222" s="80"/>
      <c r="B222" s="80"/>
      <c r="C222" s="80"/>
      <c r="D222" s="80"/>
    </row>
    <row r="223" spans="1:4" s="78" customFormat="1">
      <c r="A223" s="80"/>
      <c r="B223" s="80"/>
      <c r="C223" s="80"/>
      <c r="D223" s="80"/>
    </row>
    <row r="224" spans="1:4" s="78" customFormat="1">
      <c r="A224" s="80"/>
      <c r="B224" s="80"/>
      <c r="C224" s="80"/>
      <c r="D224" s="80"/>
    </row>
    <row r="225" spans="1:4" s="78" customFormat="1">
      <c r="A225" s="80"/>
      <c r="B225" s="80"/>
      <c r="C225" s="80"/>
      <c r="D225" s="80"/>
    </row>
    <row r="226" spans="1:4" s="78" customFormat="1">
      <c r="A226" s="80"/>
      <c r="B226" s="80"/>
      <c r="C226" s="80"/>
      <c r="D226" s="80"/>
    </row>
    <row r="227" spans="1:4" s="78" customFormat="1">
      <c r="A227" s="80"/>
      <c r="B227" s="80"/>
      <c r="C227" s="80"/>
      <c r="D227" s="80"/>
    </row>
    <row r="228" spans="1:4" s="78" customFormat="1">
      <c r="A228" s="80"/>
      <c r="B228" s="80"/>
      <c r="C228" s="80"/>
      <c r="D228" s="80"/>
    </row>
    <row r="229" spans="1:4" s="78" customFormat="1">
      <c r="A229" s="80"/>
      <c r="B229" s="80"/>
      <c r="C229" s="80"/>
      <c r="D229" s="80"/>
    </row>
    <row r="230" spans="1:4" s="78" customFormat="1">
      <c r="A230" s="80"/>
      <c r="B230" s="80"/>
      <c r="C230" s="80"/>
      <c r="D230" s="80"/>
    </row>
    <row r="231" spans="1:4" s="78" customFormat="1">
      <c r="A231" s="80"/>
      <c r="B231" s="80"/>
      <c r="C231" s="80"/>
      <c r="D231" s="80"/>
    </row>
    <row r="232" spans="1:4" s="78" customFormat="1">
      <c r="A232" s="80"/>
      <c r="B232" s="80"/>
      <c r="C232" s="80"/>
      <c r="D232" s="80"/>
    </row>
    <row r="233" spans="1:4" s="78" customFormat="1">
      <c r="A233" s="80"/>
      <c r="B233" s="80"/>
      <c r="C233" s="80"/>
      <c r="D233" s="80"/>
    </row>
    <row r="234" spans="1:4" s="78" customFormat="1">
      <c r="A234" s="80"/>
      <c r="B234" s="80"/>
      <c r="C234" s="80"/>
      <c r="D234" s="80"/>
    </row>
    <row r="235" spans="1:4" s="78" customFormat="1">
      <c r="A235" s="80"/>
      <c r="B235" s="80"/>
      <c r="C235" s="80"/>
      <c r="D235" s="80"/>
    </row>
    <row r="236" spans="1:4" s="78" customFormat="1">
      <c r="A236" s="80"/>
      <c r="B236" s="80"/>
      <c r="C236" s="80"/>
      <c r="D236" s="80"/>
    </row>
    <row r="237" spans="1:4" s="78" customFormat="1">
      <c r="A237" s="80"/>
      <c r="B237" s="80"/>
      <c r="C237" s="80"/>
      <c r="D237" s="80"/>
    </row>
    <row r="238" spans="1:4" s="78" customFormat="1">
      <c r="A238" s="80"/>
      <c r="B238" s="80"/>
      <c r="C238" s="80"/>
      <c r="D238" s="80"/>
    </row>
    <row r="239" spans="1:4" s="78" customFormat="1">
      <c r="A239" s="80"/>
      <c r="B239" s="80"/>
      <c r="C239" s="80"/>
      <c r="D239" s="80"/>
    </row>
    <row r="240" spans="1:4" s="78" customFormat="1">
      <c r="A240" s="80"/>
      <c r="B240" s="80"/>
      <c r="C240" s="80"/>
      <c r="D240" s="80"/>
    </row>
    <row r="241" spans="1:4" s="78" customFormat="1">
      <c r="A241" s="80"/>
      <c r="B241" s="80"/>
      <c r="C241" s="80"/>
      <c r="D241" s="80"/>
    </row>
    <row r="242" spans="1:4" s="78" customFormat="1">
      <c r="A242" s="80"/>
      <c r="B242" s="80"/>
      <c r="C242" s="80"/>
      <c r="D242" s="80"/>
    </row>
    <row r="243" spans="1:4" s="78" customFormat="1">
      <c r="A243" s="80"/>
      <c r="B243" s="80"/>
      <c r="C243" s="80"/>
      <c r="D243" s="80"/>
    </row>
    <row r="244" spans="1:4" s="78" customFormat="1">
      <c r="A244" s="80"/>
      <c r="B244" s="80"/>
      <c r="C244" s="80"/>
      <c r="D244" s="80"/>
    </row>
    <row r="245" spans="1:4" s="78" customFormat="1">
      <c r="A245" s="80"/>
      <c r="B245" s="80"/>
      <c r="C245" s="80"/>
      <c r="D245" s="80"/>
    </row>
    <row r="246" spans="1:4" s="78" customFormat="1">
      <c r="A246" s="80"/>
      <c r="B246" s="80"/>
      <c r="C246" s="80"/>
      <c r="D246" s="80"/>
    </row>
    <row r="247" spans="1:4" s="78" customFormat="1">
      <c r="A247" s="80"/>
      <c r="B247" s="80"/>
      <c r="C247" s="80"/>
      <c r="D247" s="80"/>
    </row>
    <row r="248" spans="1:4" s="78" customFormat="1">
      <c r="A248" s="80"/>
      <c r="B248" s="80"/>
      <c r="C248" s="80"/>
      <c r="D248" s="80"/>
    </row>
    <row r="249" spans="1:4" s="78" customFormat="1">
      <c r="A249" s="80"/>
      <c r="B249" s="80"/>
      <c r="C249" s="80"/>
      <c r="D249" s="80"/>
    </row>
    <row r="250" spans="1:4" s="78" customFormat="1">
      <c r="A250" s="80"/>
      <c r="B250" s="80"/>
      <c r="C250" s="80"/>
      <c r="D250" s="80"/>
    </row>
    <row r="251" spans="1:4" s="78" customFormat="1">
      <c r="A251" s="80"/>
      <c r="B251" s="80"/>
      <c r="C251" s="80"/>
      <c r="D251" s="80"/>
    </row>
    <row r="252" spans="1:4" s="78" customFormat="1">
      <c r="A252" s="80"/>
      <c r="B252" s="80"/>
      <c r="C252" s="80"/>
      <c r="D252" s="80"/>
    </row>
    <row r="253" spans="1:4" s="78" customFormat="1">
      <c r="A253" s="80"/>
      <c r="B253" s="80"/>
      <c r="C253" s="80"/>
      <c r="D253" s="80"/>
    </row>
    <row r="254" spans="1:4" s="78" customFormat="1">
      <c r="A254" s="80"/>
      <c r="B254" s="80"/>
      <c r="C254" s="80"/>
      <c r="D254" s="80"/>
    </row>
    <row r="255" spans="1:4" s="78" customFormat="1">
      <c r="A255" s="80"/>
      <c r="B255" s="80"/>
      <c r="C255" s="80"/>
      <c r="D255" s="80"/>
    </row>
    <row r="256" spans="1:4" s="78" customFormat="1">
      <c r="A256" s="80"/>
      <c r="B256" s="80"/>
      <c r="C256" s="80"/>
      <c r="D256" s="80"/>
    </row>
    <row r="257" spans="1:4" s="78" customFormat="1">
      <c r="A257" s="80"/>
      <c r="B257" s="80"/>
      <c r="C257" s="80"/>
      <c r="D257" s="80"/>
    </row>
    <row r="258" spans="1:4" s="78" customFormat="1">
      <c r="A258" s="80"/>
      <c r="B258" s="80"/>
      <c r="C258" s="80"/>
      <c r="D258" s="80"/>
    </row>
    <row r="259" spans="1:4" s="78" customFormat="1">
      <c r="A259" s="80"/>
      <c r="B259" s="80"/>
      <c r="C259" s="80"/>
      <c r="D259" s="80"/>
    </row>
    <row r="260" spans="1:4" s="78" customFormat="1">
      <c r="A260" s="80"/>
      <c r="B260" s="80"/>
      <c r="C260" s="80"/>
      <c r="D260" s="80"/>
    </row>
    <row r="261" spans="1:4" s="78" customFormat="1">
      <c r="A261" s="80"/>
      <c r="B261" s="80"/>
      <c r="C261" s="80"/>
      <c r="D261" s="80"/>
    </row>
    <row r="262" spans="1:4" s="78" customFormat="1">
      <c r="A262" s="80"/>
      <c r="B262" s="80"/>
      <c r="C262" s="80"/>
      <c r="D262" s="80"/>
    </row>
    <row r="263" spans="1:4" s="78" customFormat="1">
      <c r="A263" s="80"/>
      <c r="B263" s="80"/>
      <c r="C263" s="80"/>
      <c r="D263" s="80"/>
    </row>
    <row r="264" spans="1:4" s="78" customFormat="1">
      <c r="A264" s="80"/>
      <c r="B264" s="80"/>
      <c r="C264" s="80"/>
      <c r="D264" s="80"/>
    </row>
    <row r="265" spans="1:4" s="78" customFormat="1">
      <c r="A265" s="80"/>
      <c r="B265" s="80"/>
      <c r="C265" s="80"/>
      <c r="D265" s="80"/>
    </row>
    <row r="266" spans="1:4" s="78" customFormat="1">
      <c r="A266" s="80"/>
      <c r="B266" s="80"/>
      <c r="C266" s="80"/>
      <c r="D266" s="80"/>
    </row>
    <row r="267" spans="1:4" s="78" customFormat="1">
      <c r="A267" s="80"/>
      <c r="B267" s="80"/>
      <c r="C267" s="80"/>
      <c r="D267" s="80"/>
    </row>
    <row r="268" spans="1:4" s="78" customFormat="1">
      <c r="A268" s="80"/>
      <c r="B268" s="80"/>
      <c r="C268" s="80"/>
      <c r="D268" s="80"/>
    </row>
    <row r="269" spans="1:4" s="78" customFormat="1">
      <c r="A269" s="80"/>
      <c r="B269" s="80"/>
      <c r="C269" s="80"/>
      <c r="D269" s="80"/>
    </row>
    <row r="270" spans="1:4" s="78" customFormat="1">
      <c r="A270" s="80"/>
      <c r="B270" s="80"/>
      <c r="C270" s="80"/>
      <c r="D270" s="80"/>
    </row>
    <row r="271" spans="1:4" s="78" customFormat="1">
      <c r="A271" s="80"/>
      <c r="B271" s="80"/>
      <c r="C271" s="80"/>
      <c r="D271" s="80"/>
    </row>
    <row r="272" spans="1:4" s="78" customFormat="1">
      <c r="A272" s="80"/>
      <c r="B272" s="80"/>
      <c r="C272" s="80"/>
      <c r="D272" s="80"/>
    </row>
    <row r="273" spans="1:4" s="78" customFormat="1">
      <c r="A273" s="80"/>
      <c r="B273" s="80"/>
      <c r="C273" s="80"/>
      <c r="D273" s="80"/>
    </row>
    <row r="274" spans="1:4" s="78" customFormat="1">
      <c r="A274" s="80"/>
      <c r="B274" s="80"/>
      <c r="C274" s="80"/>
      <c r="D274" s="80"/>
    </row>
    <row r="275" spans="1:4" s="78" customFormat="1">
      <c r="A275" s="80"/>
      <c r="B275" s="80"/>
      <c r="C275" s="80"/>
      <c r="D275" s="80"/>
    </row>
    <row r="276" spans="1:4" s="78" customFormat="1">
      <c r="A276" s="80"/>
      <c r="B276" s="80"/>
      <c r="C276" s="80"/>
      <c r="D276" s="80"/>
    </row>
    <row r="277" spans="1:4" s="78" customFormat="1">
      <c r="A277" s="80"/>
      <c r="B277" s="80"/>
      <c r="C277" s="80"/>
      <c r="D277" s="80"/>
    </row>
    <row r="278" spans="1:4" s="78" customFormat="1">
      <c r="A278" s="80"/>
      <c r="B278" s="80"/>
      <c r="C278" s="80"/>
      <c r="D278" s="80"/>
    </row>
    <row r="279" spans="1:4" s="78" customFormat="1">
      <c r="A279" s="80"/>
      <c r="B279" s="80"/>
      <c r="C279" s="80"/>
      <c r="D279" s="80"/>
    </row>
    <row r="280" spans="1:4" s="78" customFormat="1">
      <c r="A280" s="80"/>
      <c r="B280" s="80"/>
      <c r="C280" s="80"/>
      <c r="D280" s="80"/>
    </row>
    <row r="281" spans="1:4" s="78" customFormat="1">
      <c r="A281" s="80"/>
      <c r="B281" s="80"/>
      <c r="C281" s="80"/>
      <c r="D281" s="80"/>
    </row>
    <row r="282" spans="1:4" s="78" customFormat="1">
      <c r="A282" s="80"/>
      <c r="B282" s="80"/>
      <c r="C282" s="80"/>
      <c r="D282" s="80"/>
    </row>
    <row r="283" spans="1:4" s="78" customFormat="1">
      <c r="A283" s="80"/>
      <c r="B283" s="80"/>
      <c r="C283" s="80"/>
      <c r="D283" s="80"/>
    </row>
    <row r="284" spans="1:4" s="78" customFormat="1">
      <c r="A284" s="80"/>
      <c r="B284" s="80"/>
      <c r="C284" s="80"/>
      <c r="D284" s="80"/>
    </row>
    <row r="285" spans="1:4" s="78" customFormat="1">
      <c r="A285" s="80"/>
      <c r="B285" s="80"/>
      <c r="C285" s="80"/>
      <c r="D285" s="80"/>
    </row>
    <row r="286" spans="1:4" s="78" customFormat="1">
      <c r="A286" s="80"/>
      <c r="B286" s="80"/>
      <c r="C286" s="80"/>
      <c r="D286" s="80"/>
    </row>
    <row r="287" spans="1:4" s="78" customFormat="1">
      <c r="A287" s="80"/>
      <c r="B287" s="80"/>
      <c r="C287" s="80"/>
      <c r="D287" s="80"/>
    </row>
    <row r="288" spans="1:4" s="78" customFormat="1">
      <c r="A288" s="80"/>
      <c r="B288" s="80"/>
      <c r="C288" s="80"/>
      <c r="D288" s="80"/>
    </row>
    <row r="289" spans="1:4" s="78" customFormat="1">
      <c r="A289" s="80"/>
      <c r="B289" s="80"/>
      <c r="C289" s="80"/>
      <c r="D289" s="80"/>
    </row>
    <row r="290" spans="1:4" s="78" customFormat="1">
      <c r="A290" s="80"/>
      <c r="B290" s="80"/>
      <c r="C290" s="80"/>
      <c r="D290" s="80"/>
    </row>
    <row r="291" spans="1:4" s="78" customFormat="1">
      <c r="A291" s="80"/>
      <c r="B291" s="80"/>
      <c r="C291" s="80"/>
      <c r="D291" s="80"/>
    </row>
    <row r="292" spans="1:4" s="78" customFormat="1">
      <c r="A292" s="80"/>
      <c r="B292" s="80"/>
      <c r="C292" s="80"/>
      <c r="D292" s="80"/>
    </row>
    <row r="293" spans="1:4" s="78" customFormat="1">
      <c r="A293" s="80"/>
      <c r="B293" s="80"/>
      <c r="C293" s="80"/>
      <c r="D293" s="80"/>
    </row>
    <row r="294" spans="1:4" s="78" customFormat="1">
      <c r="A294" s="80"/>
      <c r="B294" s="80"/>
      <c r="C294" s="80"/>
      <c r="D294" s="80"/>
    </row>
    <row r="295" spans="1:4" s="78" customFormat="1">
      <c r="A295" s="80"/>
      <c r="B295" s="80"/>
      <c r="C295" s="80"/>
      <c r="D295" s="80"/>
    </row>
    <row r="296" spans="1:4" s="78" customFormat="1">
      <c r="A296" s="80"/>
      <c r="B296" s="80"/>
      <c r="C296" s="80"/>
      <c r="D296" s="80"/>
    </row>
    <row r="297" spans="1:4" s="78" customFormat="1">
      <c r="A297" s="80"/>
      <c r="B297" s="80"/>
      <c r="C297" s="80"/>
      <c r="D297" s="80"/>
    </row>
    <row r="298" spans="1:4" s="78" customFormat="1">
      <c r="A298" s="80"/>
      <c r="B298" s="80"/>
      <c r="C298" s="80"/>
      <c r="D298" s="80"/>
    </row>
    <row r="299" spans="1:4" s="78" customFormat="1">
      <c r="A299" s="80"/>
      <c r="B299" s="80"/>
      <c r="C299" s="80"/>
      <c r="D299" s="80"/>
    </row>
    <row r="300" spans="1:4" s="78" customFormat="1">
      <c r="A300" s="80"/>
      <c r="B300" s="80"/>
      <c r="C300" s="80"/>
      <c r="D300" s="80"/>
    </row>
    <row r="301" spans="1:4" s="78" customFormat="1">
      <c r="A301" s="80"/>
      <c r="B301" s="80"/>
      <c r="C301" s="80"/>
      <c r="D301" s="80"/>
    </row>
    <row r="302" spans="1:4" s="78" customFormat="1">
      <c r="A302" s="80"/>
      <c r="B302" s="80"/>
      <c r="C302" s="80"/>
      <c r="D302" s="80"/>
    </row>
    <row r="303" spans="1:4" s="78" customFormat="1">
      <c r="A303" s="80"/>
      <c r="B303" s="80"/>
      <c r="C303" s="80"/>
      <c r="D303" s="80"/>
    </row>
    <row r="304" spans="1:4" s="78" customFormat="1">
      <c r="A304" s="80"/>
      <c r="B304" s="80"/>
      <c r="C304" s="80"/>
      <c r="D304" s="80"/>
    </row>
    <row r="305" spans="1:4" s="78" customFormat="1">
      <c r="A305" s="80"/>
      <c r="B305" s="80"/>
      <c r="C305" s="80"/>
      <c r="D305" s="80"/>
    </row>
    <row r="306" spans="1:4" s="78" customFormat="1">
      <c r="A306" s="80"/>
      <c r="B306" s="80"/>
      <c r="C306" s="80"/>
      <c r="D306" s="80"/>
    </row>
    <row r="307" spans="1:4" s="78" customFormat="1">
      <c r="A307" s="80"/>
      <c r="B307" s="80"/>
      <c r="C307" s="80"/>
      <c r="D307" s="80"/>
    </row>
    <row r="308" spans="1:4" s="78" customFormat="1">
      <c r="A308" s="80"/>
      <c r="B308" s="80"/>
      <c r="C308" s="80"/>
      <c r="D308" s="80"/>
    </row>
    <row r="309" spans="1:4" s="78" customFormat="1">
      <c r="A309" s="80"/>
      <c r="B309" s="80"/>
      <c r="C309" s="80"/>
      <c r="D309" s="80"/>
    </row>
    <row r="310" spans="1:4" s="78" customFormat="1">
      <c r="A310" s="80"/>
      <c r="B310" s="80"/>
      <c r="C310" s="80"/>
      <c r="D310" s="80"/>
    </row>
    <row r="311" spans="1:4" s="78" customFormat="1">
      <c r="A311" s="80"/>
      <c r="B311" s="80"/>
      <c r="C311" s="80"/>
      <c r="D311" s="80"/>
    </row>
    <row r="312" spans="1:4" s="78" customFormat="1">
      <c r="A312" s="80"/>
      <c r="B312" s="80"/>
      <c r="C312" s="80"/>
      <c r="D312" s="80"/>
    </row>
    <row r="313" spans="1:4" s="78" customFormat="1">
      <c r="A313" s="80"/>
      <c r="B313" s="80"/>
      <c r="C313" s="80"/>
      <c r="D313" s="80"/>
    </row>
    <row r="314" spans="1:4" s="78" customFormat="1">
      <c r="A314" s="80"/>
      <c r="B314" s="80"/>
      <c r="C314" s="80"/>
      <c r="D314" s="80"/>
    </row>
    <row r="315" spans="1:4" s="78" customFormat="1">
      <c r="A315" s="80"/>
      <c r="B315" s="80"/>
      <c r="C315" s="80"/>
      <c r="D315" s="80"/>
    </row>
    <row r="316" spans="1:4" s="78" customFormat="1">
      <c r="A316" s="80"/>
      <c r="B316" s="80"/>
      <c r="C316" s="80"/>
      <c r="D316" s="80"/>
    </row>
    <row r="317" spans="1:4" s="78" customFormat="1">
      <c r="A317" s="80"/>
      <c r="B317" s="80"/>
      <c r="C317" s="80"/>
      <c r="D317" s="80"/>
    </row>
    <row r="318" spans="1:4" s="78" customFormat="1">
      <c r="A318" s="80"/>
      <c r="B318" s="80"/>
      <c r="C318" s="80"/>
      <c r="D318" s="80"/>
    </row>
    <row r="319" spans="1:4" s="78" customFormat="1">
      <c r="A319" s="80"/>
      <c r="B319" s="80"/>
      <c r="C319" s="80"/>
      <c r="D319" s="80"/>
    </row>
    <row r="320" spans="1:4" s="78" customFormat="1">
      <c r="A320" s="80"/>
      <c r="B320" s="80"/>
      <c r="C320" s="80"/>
      <c r="D320" s="80"/>
    </row>
    <row r="321" spans="1:4" s="78" customFormat="1">
      <c r="A321" s="80"/>
      <c r="B321" s="80"/>
      <c r="C321" s="80"/>
      <c r="D321" s="80"/>
    </row>
    <row r="322" spans="1:4" s="78" customFormat="1">
      <c r="A322" s="80"/>
      <c r="B322" s="80"/>
      <c r="C322" s="80"/>
      <c r="D322" s="80"/>
    </row>
    <row r="323" spans="1:4" s="78" customFormat="1">
      <c r="A323" s="80"/>
      <c r="B323" s="80"/>
      <c r="C323" s="80"/>
      <c r="D323" s="80"/>
    </row>
    <row r="324" spans="1:4" s="78" customFormat="1">
      <c r="A324" s="80"/>
      <c r="B324" s="80"/>
      <c r="C324" s="80"/>
      <c r="D324" s="80"/>
    </row>
    <row r="325" spans="1:4" s="78" customFormat="1">
      <c r="A325" s="80"/>
      <c r="B325" s="80"/>
      <c r="C325" s="80"/>
      <c r="D325" s="80"/>
    </row>
    <row r="326" spans="1:4" s="78" customFormat="1">
      <c r="A326" s="80"/>
      <c r="B326" s="80"/>
      <c r="C326" s="80"/>
      <c r="D326" s="80"/>
    </row>
    <row r="327" spans="1:4" s="78" customFormat="1">
      <c r="A327" s="80"/>
      <c r="B327" s="80"/>
      <c r="C327" s="80"/>
      <c r="D327" s="80"/>
    </row>
    <row r="328" spans="1:4" s="78" customFormat="1">
      <c r="A328" s="80"/>
      <c r="B328" s="80"/>
      <c r="C328" s="80"/>
      <c r="D328" s="80"/>
    </row>
    <row r="329" spans="1:4" s="78" customFormat="1">
      <c r="A329" s="80"/>
      <c r="B329" s="80"/>
      <c r="C329" s="80"/>
      <c r="D329" s="80"/>
    </row>
    <row r="330" spans="1:4" s="78" customFormat="1">
      <c r="A330" s="80"/>
      <c r="B330" s="80"/>
      <c r="C330" s="80"/>
      <c r="D330" s="80"/>
    </row>
    <row r="331" spans="1:4" s="78" customFormat="1">
      <c r="A331" s="80"/>
      <c r="B331" s="80"/>
      <c r="C331" s="80"/>
      <c r="D331" s="80"/>
    </row>
    <row r="332" spans="1:4" s="78" customFormat="1">
      <c r="A332" s="80"/>
      <c r="B332" s="80"/>
      <c r="C332" s="80"/>
      <c r="D332" s="80"/>
    </row>
    <row r="333" spans="1:4" s="78" customFormat="1">
      <c r="A333" s="80"/>
      <c r="B333" s="80"/>
      <c r="C333" s="80"/>
      <c r="D333" s="80"/>
    </row>
    <row r="334" spans="1:4" s="78" customFormat="1">
      <c r="A334" s="80"/>
      <c r="B334" s="80"/>
      <c r="C334" s="80"/>
      <c r="D334" s="80"/>
    </row>
    <row r="335" spans="1:4" s="78" customFormat="1">
      <c r="A335" s="80"/>
      <c r="B335" s="80"/>
      <c r="C335" s="80"/>
      <c r="D335" s="80"/>
    </row>
    <row r="336" spans="1:4" s="78" customFormat="1">
      <c r="A336" s="80"/>
      <c r="B336" s="80"/>
      <c r="C336" s="80"/>
      <c r="D336" s="80"/>
    </row>
    <row r="337" spans="1:4" s="78" customFormat="1">
      <c r="A337" s="80"/>
      <c r="B337" s="80"/>
      <c r="C337" s="80"/>
      <c r="D337" s="80"/>
    </row>
    <row r="338" spans="1:4" s="78" customFormat="1">
      <c r="A338" s="80"/>
      <c r="B338" s="80"/>
      <c r="C338" s="80"/>
      <c r="D338" s="80"/>
    </row>
    <row r="339" spans="1:4" s="78" customFormat="1">
      <c r="A339" s="80"/>
      <c r="B339" s="80"/>
      <c r="C339" s="80"/>
      <c r="D339" s="80"/>
    </row>
    <row r="340" spans="1:4" s="78" customFormat="1">
      <c r="A340" s="80"/>
      <c r="B340" s="80"/>
      <c r="C340" s="80"/>
      <c r="D340" s="80"/>
    </row>
    <row r="341" spans="1:4" s="78" customFormat="1">
      <c r="A341" s="80"/>
      <c r="B341" s="80"/>
      <c r="C341" s="80"/>
      <c r="D341" s="80"/>
    </row>
    <row r="342" spans="1:4" s="78" customFormat="1">
      <c r="A342" s="80"/>
      <c r="B342" s="80"/>
      <c r="C342" s="80"/>
      <c r="D342" s="80"/>
    </row>
    <row r="343" spans="1:4" s="78" customFormat="1">
      <c r="A343" s="80"/>
      <c r="B343" s="80"/>
      <c r="C343" s="80"/>
      <c r="D343" s="80"/>
    </row>
    <row r="344" spans="1:4" s="78" customFormat="1">
      <c r="A344" s="80"/>
      <c r="B344" s="80"/>
      <c r="C344" s="80"/>
      <c r="D344" s="80"/>
    </row>
    <row r="345" spans="1:4" s="78" customFormat="1">
      <c r="A345" s="80"/>
      <c r="B345" s="80"/>
      <c r="C345" s="80"/>
      <c r="D345" s="80"/>
    </row>
    <row r="346" spans="1:4" s="78" customFormat="1">
      <c r="A346" s="80"/>
      <c r="B346" s="80"/>
      <c r="C346" s="80"/>
      <c r="D346" s="80"/>
    </row>
    <row r="347" spans="1:4" s="78" customFormat="1">
      <c r="A347" s="80"/>
      <c r="B347" s="80"/>
      <c r="C347" s="80"/>
      <c r="D347" s="80"/>
    </row>
    <row r="348" spans="1:4" s="78" customFormat="1">
      <c r="A348" s="80"/>
      <c r="B348" s="80"/>
      <c r="C348" s="80"/>
      <c r="D348" s="80"/>
    </row>
    <row r="349" spans="1:4" s="78" customFormat="1">
      <c r="A349" s="80"/>
      <c r="B349" s="80"/>
      <c r="C349" s="80"/>
      <c r="D349" s="80"/>
    </row>
    <row r="350" spans="1:4" s="78" customFormat="1">
      <c r="A350" s="80"/>
      <c r="B350" s="80"/>
      <c r="C350" s="80"/>
      <c r="D350" s="80"/>
    </row>
    <row r="351" spans="1:4" s="78" customFormat="1">
      <c r="A351" s="80"/>
      <c r="B351" s="80"/>
      <c r="C351" s="80"/>
      <c r="D351" s="80"/>
    </row>
    <row r="352" spans="1:4" s="78" customFormat="1">
      <c r="A352" s="80"/>
      <c r="B352" s="80"/>
      <c r="C352" s="80"/>
      <c r="D352" s="80"/>
    </row>
    <row r="353" spans="1:4" s="78" customFormat="1">
      <c r="A353" s="80"/>
      <c r="B353" s="80"/>
      <c r="C353" s="80"/>
      <c r="D353" s="80"/>
    </row>
    <row r="354" spans="1:4" s="78" customFormat="1">
      <c r="A354" s="80"/>
      <c r="B354" s="80"/>
      <c r="C354" s="80"/>
      <c r="D354" s="80"/>
    </row>
    <row r="355" spans="1:4" s="78" customFormat="1">
      <c r="A355" s="80"/>
      <c r="B355" s="80"/>
      <c r="C355" s="80"/>
      <c r="D355" s="80"/>
    </row>
    <row r="356" spans="1:4" s="78" customFormat="1">
      <c r="A356" s="80"/>
      <c r="B356" s="80"/>
      <c r="C356" s="80"/>
      <c r="D356" s="80"/>
    </row>
    <row r="357" spans="1:4" s="78" customFormat="1">
      <c r="A357" s="80"/>
      <c r="B357" s="80"/>
      <c r="C357" s="80"/>
      <c r="D357" s="80"/>
    </row>
    <row r="358" spans="1:4" s="78" customFormat="1">
      <c r="A358" s="80"/>
      <c r="B358" s="80"/>
      <c r="C358" s="80"/>
      <c r="D358" s="80"/>
    </row>
    <row r="359" spans="1:4" s="78" customFormat="1">
      <c r="A359" s="80"/>
      <c r="B359" s="80"/>
      <c r="C359" s="80"/>
      <c r="D359" s="80"/>
    </row>
    <row r="360" spans="1:4" s="78" customFormat="1">
      <c r="A360" s="80"/>
      <c r="B360" s="80"/>
      <c r="C360" s="80"/>
      <c r="D360" s="80"/>
    </row>
    <row r="361" spans="1:4" s="78" customFormat="1">
      <c r="A361" s="80"/>
      <c r="B361" s="80"/>
      <c r="C361" s="80"/>
      <c r="D361" s="80"/>
    </row>
    <row r="362" spans="1:4" s="78" customFormat="1">
      <c r="A362" s="80"/>
      <c r="B362" s="80"/>
      <c r="C362" s="80"/>
      <c r="D362" s="80"/>
    </row>
    <row r="363" spans="1:4" s="78" customFormat="1">
      <c r="A363" s="80"/>
      <c r="B363" s="80"/>
      <c r="C363" s="80"/>
      <c r="D363" s="80"/>
    </row>
    <row r="364" spans="1:4" s="78" customFormat="1">
      <c r="A364" s="80"/>
      <c r="B364" s="80"/>
      <c r="C364" s="80"/>
      <c r="D364" s="80"/>
    </row>
    <row r="365" spans="1:4" s="78" customFormat="1">
      <c r="A365" s="80"/>
      <c r="B365" s="80"/>
      <c r="C365" s="80"/>
      <c r="D365" s="80"/>
    </row>
    <row r="366" spans="1:4" s="78" customFormat="1">
      <c r="A366" s="80"/>
      <c r="B366" s="80"/>
      <c r="C366" s="80"/>
      <c r="D366" s="80"/>
    </row>
    <row r="367" spans="1:4" s="78" customFormat="1">
      <c r="A367" s="80"/>
      <c r="B367" s="80"/>
      <c r="C367" s="80"/>
      <c r="D367" s="80"/>
    </row>
    <row r="368" spans="1:4" s="78" customFormat="1">
      <c r="A368" s="80"/>
      <c r="B368" s="80"/>
      <c r="C368" s="80"/>
      <c r="D368" s="80"/>
    </row>
    <row r="369" spans="1:4" s="78" customFormat="1">
      <c r="A369" s="80"/>
      <c r="B369" s="80"/>
      <c r="C369" s="80"/>
      <c r="D369" s="80"/>
    </row>
    <row r="370" spans="1:4" s="78" customFormat="1">
      <c r="A370" s="80"/>
      <c r="B370" s="80"/>
      <c r="C370" s="80"/>
      <c r="D370" s="80"/>
    </row>
    <row r="371" spans="1:4" s="78" customFormat="1">
      <c r="A371" s="80"/>
      <c r="B371" s="80"/>
      <c r="C371" s="80"/>
      <c r="D371" s="80"/>
    </row>
    <row r="372" spans="1:4" s="78" customFormat="1">
      <c r="A372" s="80"/>
      <c r="B372" s="80"/>
      <c r="C372" s="80"/>
      <c r="D372" s="80"/>
    </row>
    <row r="373" spans="1:4" s="78" customFormat="1">
      <c r="A373" s="80"/>
      <c r="B373" s="80"/>
      <c r="C373" s="80"/>
      <c r="D373" s="80"/>
    </row>
    <row r="374" spans="1:4" s="78" customFormat="1">
      <c r="A374" s="80"/>
      <c r="B374" s="80"/>
      <c r="C374" s="80"/>
      <c r="D374" s="80"/>
    </row>
    <row r="375" spans="1:4" s="78" customFormat="1">
      <c r="A375" s="80"/>
      <c r="B375" s="80"/>
      <c r="C375" s="80"/>
      <c r="D375" s="80"/>
    </row>
    <row r="376" spans="1:4" s="78" customFormat="1">
      <c r="A376" s="80"/>
      <c r="B376" s="80"/>
      <c r="C376" s="80"/>
      <c r="D376" s="80"/>
    </row>
    <row r="377" spans="1:4" s="78" customFormat="1">
      <c r="A377" s="80"/>
      <c r="B377" s="80"/>
      <c r="C377" s="80"/>
      <c r="D377" s="80"/>
    </row>
    <row r="378" spans="1:4" s="78" customFormat="1">
      <c r="A378" s="80"/>
      <c r="B378" s="80"/>
      <c r="C378" s="80"/>
      <c r="D378" s="80"/>
    </row>
    <row r="379" spans="1:4" s="78" customFormat="1">
      <c r="A379" s="80"/>
      <c r="B379" s="80"/>
      <c r="C379" s="80"/>
      <c r="D379" s="80"/>
    </row>
    <row r="380" spans="1:4" s="78" customFormat="1">
      <c r="A380" s="80"/>
      <c r="B380" s="80"/>
      <c r="C380" s="80"/>
      <c r="D380" s="80"/>
    </row>
    <row r="381" spans="1:4" s="78" customFormat="1">
      <c r="A381" s="80"/>
      <c r="B381" s="80"/>
      <c r="C381" s="80"/>
      <c r="D381" s="80"/>
    </row>
    <row r="382" spans="1:4" s="78" customFormat="1">
      <c r="A382" s="80"/>
      <c r="B382" s="80"/>
      <c r="C382" s="80"/>
      <c r="D382" s="80"/>
    </row>
    <row r="383" spans="1:4" s="78" customFormat="1">
      <c r="A383" s="80"/>
      <c r="B383" s="80"/>
      <c r="C383" s="80"/>
      <c r="D383" s="80"/>
    </row>
    <row r="384" spans="1:4" s="78" customFormat="1">
      <c r="A384" s="80"/>
      <c r="B384" s="80"/>
      <c r="C384" s="80"/>
      <c r="D384" s="80"/>
    </row>
    <row r="385" spans="1:4" s="78" customFormat="1">
      <c r="A385" s="80"/>
      <c r="B385" s="80"/>
      <c r="C385" s="80"/>
      <c r="D385" s="80"/>
    </row>
    <row r="386" spans="1:4" s="78" customFormat="1">
      <c r="A386" s="80"/>
      <c r="B386" s="80"/>
      <c r="C386" s="80"/>
      <c r="D386" s="80"/>
    </row>
    <row r="387" spans="1:4" s="78" customFormat="1">
      <c r="A387" s="80"/>
      <c r="B387" s="80"/>
      <c r="C387" s="80"/>
      <c r="D387" s="80"/>
    </row>
    <row r="388" spans="1:4" s="78" customFormat="1">
      <c r="A388" s="80"/>
      <c r="B388" s="80"/>
      <c r="C388" s="80"/>
      <c r="D388" s="80"/>
    </row>
    <row r="389" spans="1:4" s="78" customFormat="1">
      <c r="A389" s="80"/>
      <c r="B389" s="80"/>
      <c r="C389" s="80"/>
      <c r="D389" s="80"/>
    </row>
    <row r="390" spans="1:4" s="78" customFormat="1">
      <c r="A390" s="80"/>
      <c r="B390" s="80"/>
      <c r="C390" s="80"/>
      <c r="D390" s="80"/>
    </row>
    <row r="391" spans="1:4" s="78" customFormat="1">
      <c r="A391" s="80"/>
      <c r="B391" s="80"/>
      <c r="C391" s="80"/>
      <c r="D391" s="80"/>
    </row>
    <row r="392" spans="1:4" s="78" customFormat="1">
      <c r="A392" s="80"/>
      <c r="B392" s="80"/>
      <c r="C392" s="80"/>
      <c r="D392" s="80"/>
    </row>
    <row r="393" spans="1:4" s="78" customFormat="1">
      <c r="A393" s="80"/>
      <c r="B393" s="80"/>
      <c r="C393" s="80"/>
      <c r="D393" s="80"/>
    </row>
    <row r="394" spans="1:4" s="78" customFormat="1">
      <c r="A394" s="80"/>
      <c r="B394" s="80"/>
      <c r="C394" s="80"/>
      <c r="D394" s="80"/>
    </row>
    <row r="395" spans="1:4" s="78" customFormat="1">
      <c r="A395" s="80"/>
      <c r="B395" s="80"/>
      <c r="C395" s="80"/>
      <c r="D395" s="80"/>
    </row>
    <row r="396" spans="1:4" s="78" customFormat="1">
      <c r="A396" s="80"/>
      <c r="B396" s="80"/>
      <c r="C396" s="80"/>
      <c r="D396" s="80"/>
    </row>
    <row r="397" spans="1:4" s="78" customFormat="1">
      <c r="A397" s="80"/>
      <c r="B397" s="80"/>
      <c r="C397" s="80"/>
      <c r="D397" s="80"/>
    </row>
    <row r="398" spans="1:4" s="78" customFormat="1">
      <c r="A398" s="80"/>
      <c r="B398" s="80"/>
      <c r="C398" s="80"/>
      <c r="D398" s="80"/>
    </row>
    <row r="399" spans="1:4" s="78" customFormat="1">
      <c r="A399" s="80"/>
      <c r="B399" s="80"/>
      <c r="C399" s="80"/>
      <c r="D399" s="80"/>
    </row>
    <row r="400" spans="1:4" s="78" customFormat="1">
      <c r="A400" s="80"/>
      <c r="B400" s="80"/>
      <c r="C400" s="80"/>
      <c r="D400" s="80"/>
    </row>
    <row r="401" spans="1:4" s="78" customFormat="1">
      <c r="A401" s="80"/>
      <c r="B401" s="80"/>
      <c r="C401" s="80"/>
      <c r="D401" s="80"/>
    </row>
    <row r="402" spans="1:4" s="78" customFormat="1">
      <c r="A402" s="80"/>
      <c r="B402" s="80"/>
      <c r="C402" s="80"/>
      <c r="D402" s="80"/>
    </row>
    <row r="403" spans="1:4" s="78" customFormat="1">
      <c r="A403" s="80"/>
      <c r="B403" s="80"/>
      <c r="C403" s="80"/>
      <c r="D403" s="80"/>
    </row>
    <row r="404" spans="1:4" s="78" customFormat="1">
      <c r="A404" s="80"/>
      <c r="B404" s="80"/>
      <c r="C404" s="80"/>
      <c r="D404" s="80"/>
    </row>
    <row r="405" spans="1:4" s="78" customFormat="1">
      <c r="A405" s="80"/>
      <c r="B405" s="80"/>
      <c r="C405" s="80"/>
      <c r="D405" s="80"/>
    </row>
    <row r="406" spans="1:4" s="78" customFormat="1">
      <c r="A406" s="80"/>
      <c r="B406" s="80"/>
      <c r="C406" s="80"/>
      <c r="D406" s="80"/>
    </row>
    <row r="407" spans="1:4" s="78" customFormat="1">
      <c r="A407" s="80"/>
      <c r="B407" s="80"/>
      <c r="C407" s="80"/>
      <c r="D407" s="80"/>
    </row>
    <row r="408" spans="1:4" s="78" customFormat="1">
      <c r="A408" s="80"/>
      <c r="B408" s="80"/>
      <c r="C408" s="80"/>
      <c r="D408" s="80"/>
    </row>
    <row r="409" spans="1:4" s="78" customFormat="1">
      <c r="A409" s="80"/>
      <c r="B409" s="80"/>
      <c r="C409" s="80"/>
      <c r="D409" s="80"/>
    </row>
    <row r="410" spans="1:4" s="78" customFormat="1">
      <c r="A410" s="80"/>
      <c r="B410" s="80"/>
      <c r="C410" s="80"/>
      <c r="D410" s="80"/>
    </row>
    <row r="411" spans="1:4" s="78" customFormat="1">
      <c r="A411" s="80"/>
      <c r="B411" s="80"/>
      <c r="C411" s="80"/>
      <c r="D411" s="80"/>
    </row>
    <row r="412" spans="1:4" s="78" customFormat="1">
      <c r="A412" s="80"/>
      <c r="B412" s="80"/>
      <c r="C412" s="80"/>
      <c r="D412" s="80"/>
    </row>
    <row r="413" spans="1:4" s="78" customFormat="1">
      <c r="A413" s="80"/>
      <c r="B413" s="80"/>
      <c r="C413" s="80"/>
      <c r="D413" s="80"/>
    </row>
    <row r="414" spans="1:4" s="78" customFormat="1">
      <c r="A414" s="80"/>
      <c r="B414" s="80"/>
      <c r="C414" s="80"/>
      <c r="D414" s="80"/>
    </row>
    <row r="415" spans="1:4" s="78" customFormat="1">
      <c r="A415" s="80"/>
      <c r="B415" s="80"/>
      <c r="C415" s="80"/>
      <c r="D415" s="80"/>
    </row>
    <row r="416" spans="1:4" s="78" customFormat="1">
      <c r="A416" s="80"/>
      <c r="B416" s="80"/>
      <c r="C416" s="80"/>
      <c r="D416" s="80"/>
    </row>
    <row r="417" spans="1:4" s="78" customFormat="1">
      <c r="A417" s="80"/>
      <c r="B417" s="80"/>
      <c r="C417" s="80"/>
      <c r="D417" s="80"/>
    </row>
    <row r="418" spans="1:4" s="78" customFormat="1">
      <c r="A418" s="80"/>
      <c r="B418" s="80"/>
      <c r="C418" s="80"/>
      <c r="D418" s="80"/>
    </row>
    <row r="419" spans="1:4" s="78" customFormat="1">
      <c r="A419" s="80"/>
      <c r="B419" s="80"/>
      <c r="C419" s="80"/>
      <c r="D419" s="80"/>
    </row>
    <row r="420" spans="1:4" s="78" customFormat="1">
      <c r="A420" s="80"/>
      <c r="B420" s="80"/>
      <c r="C420" s="80"/>
      <c r="D420" s="80"/>
    </row>
    <row r="421" spans="1:4" s="78" customFormat="1">
      <c r="A421" s="80"/>
      <c r="B421" s="80"/>
      <c r="C421" s="80"/>
      <c r="D421" s="80"/>
    </row>
    <row r="422" spans="1:4" s="78" customFormat="1">
      <c r="A422" s="80"/>
      <c r="B422" s="80"/>
      <c r="C422" s="80"/>
      <c r="D422" s="80"/>
    </row>
    <row r="423" spans="1:4" s="78" customFormat="1">
      <c r="A423" s="80"/>
      <c r="B423" s="80"/>
      <c r="C423" s="80"/>
      <c r="D423" s="80"/>
    </row>
    <row r="424" spans="1:4" s="78" customFormat="1">
      <c r="A424" s="80"/>
      <c r="B424" s="80"/>
      <c r="C424" s="80"/>
      <c r="D424" s="80"/>
    </row>
    <row r="425" spans="1:4" s="78" customFormat="1">
      <c r="A425" s="80"/>
      <c r="B425" s="80"/>
      <c r="C425" s="80"/>
      <c r="D425" s="80"/>
    </row>
    <row r="426" spans="1:4" s="78" customFormat="1">
      <c r="A426" s="80"/>
      <c r="B426" s="80"/>
      <c r="C426" s="80"/>
      <c r="D426" s="80"/>
    </row>
    <row r="427" spans="1:4" s="78" customFormat="1">
      <c r="A427" s="80"/>
      <c r="B427" s="80"/>
      <c r="C427" s="80"/>
      <c r="D427" s="80"/>
    </row>
    <row r="428" spans="1:4" s="78" customFormat="1">
      <c r="A428" s="80"/>
      <c r="B428" s="80"/>
      <c r="C428" s="80"/>
      <c r="D428" s="80"/>
    </row>
    <row r="429" spans="1:4" s="78" customFormat="1">
      <c r="A429" s="80"/>
      <c r="B429" s="80"/>
      <c r="C429" s="80"/>
      <c r="D429" s="80"/>
    </row>
    <row r="430" spans="1:4" s="78" customFormat="1">
      <c r="A430" s="80"/>
      <c r="B430" s="80"/>
      <c r="C430" s="80"/>
      <c r="D430" s="80"/>
    </row>
    <row r="431" spans="1:4" s="78" customFormat="1">
      <c r="A431" s="80"/>
      <c r="B431" s="80"/>
      <c r="C431" s="80"/>
      <c r="D431" s="80"/>
    </row>
    <row r="432" spans="1:4" s="78" customFormat="1">
      <c r="A432" s="80"/>
      <c r="B432" s="80"/>
      <c r="C432" s="80"/>
      <c r="D432" s="80"/>
    </row>
    <row r="433" spans="1:4" s="78" customFormat="1">
      <c r="A433" s="80"/>
      <c r="B433" s="80"/>
      <c r="C433" s="80"/>
      <c r="D433" s="80"/>
    </row>
    <row r="434" spans="1:4" s="78" customFormat="1">
      <c r="A434" s="80"/>
      <c r="B434" s="80"/>
      <c r="C434" s="80"/>
      <c r="D434" s="80"/>
    </row>
    <row r="435" spans="1:4" s="78" customFormat="1">
      <c r="A435" s="80"/>
      <c r="B435" s="80"/>
      <c r="C435" s="80"/>
      <c r="D435" s="80"/>
    </row>
    <row r="436" spans="1:4" s="78" customFormat="1">
      <c r="A436" s="80"/>
      <c r="B436" s="80"/>
      <c r="C436" s="80"/>
      <c r="D436" s="80"/>
    </row>
    <row r="437" spans="1:4" s="78" customFormat="1">
      <c r="A437" s="80"/>
      <c r="B437" s="80"/>
      <c r="C437" s="80"/>
      <c r="D437" s="80"/>
    </row>
    <row r="438" spans="1:4" s="78" customFormat="1">
      <c r="A438" s="80"/>
      <c r="B438" s="80"/>
      <c r="C438" s="80"/>
      <c r="D438" s="80"/>
    </row>
    <row r="439" spans="1:4" s="78" customFormat="1">
      <c r="A439" s="80"/>
      <c r="B439" s="80"/>
      <c r="C439" s="80"/>
      <c r="D439" s="80"/>
    </row>
    <row r="440" spans="1:4" s="78" customFormat="1">
      <c r="A440" s="80"/>
      <c r="B440" s="80"/>
      <c r="C440" s="80"/>
      <c r="D440" s="80"/>
    </row>
    <row r="441" spans="1:4" s="78" customFormat="1">
      <c r="A441" s="80"/>
      <c r="B441" s="80"/>
      <c r="C441" s="80"/>
      <c r="D441" s="80"/>
    </row>
    <row r="442" spans="1:4" s="78" customFormat="1">
      <c r="A442" s="80"/>
      <c r="B442" s="80"/>
      <c r="C442" s="80"/>
      <c r="D442" s="80"/>
    </row>
    <row r="443" spans="1:4" s="78" customFormat="1">
      <c r="A443" s="80"/>
      <c r="B443" s="80"/>
      <c r="C443" s="80"/>
      <c r="D443" s="80"/>
    </row>
    <row r="444" spans="1:4" s="78" customFormat="1">
      <c r="A444" s="80"/>
      <c r="B444" s="80"/>
      <c r="C444" s="80"/>
      <c r="D444" s="80"/>
    </row>
    <row r="445" spans="1:4" s="78" customFormat="1">
      <c r="A445" s="80"/>
      <c r="B445" s="80"/>
      <c r="C445" s="80"/>
      <c r="D445" s="80"/>
    </row>
    <row r="446" spans="1:4" s="78" customFormat="1">
      <c r="A446" s="80"/>
      <c r="B446" s="80"/>
      <c r="C446" s="80"/>
      <c r="D446" s="80"/>
    </row>
    <row r="447" spans="1:4" s="78" customFormat="1">
      <c r="A447" s="80"/>
      <c r="B447" s="80"/>
      <c r="C447" s="80"/>
      <c r="D447" s="80"/>
    </row>
    <row r="448" spans="1:4" s="78" customFormat="1">
      <c r="A448" s="80"/>
      <c r="B448" s="80"/>
      <c r="C448" s="80"/>
      <c r="D448" s="80"/>
    </row>
    <row r="449" spans="1:4" s="78" customFormat="1">
      <c r="A449" s="80"/>
      <c r="B449" s="80"/>
      <c r="C449" s="80"/>
      <c r="D449" s="80"/>
    </row>
    <row r="450" spans="1:4" s="78" customFormat="1">
      <c r="A450" s="80"/>
      <c r="B450" s="80"/>
      <c r="C450" s="80"/>
      <c r="D450" s="80"/>
    </row>
    <row r="451" spans="1:4" s="78" customFormat="1">
      <c r="A451" s="80"/>
      <c r="B451" s="80"/>
      <c r="C451" s="80"/>
      <c r="D451" s="80"/>
    </row>
    <row r="452" spans="1:4" s="78" customFormat="1">
      <c r="A452" s="80"/>
      <c r="B452" s="80"/>
      <c r="C452" s="80"/>
      <c r="D452" s="80"/>
    </row>
    <row r="453" spans="1:4" s="78" customFormat="1">
      <c r="A453" s="80"/>
      <c r="B453" s="80"/>
      <c r="C453" s="80"/>
      <c r="D453" s="80"/>
    </row>
    <row r="454" spans="1:4" s="78" customFormat="1">
      <c r="A454" s="80"/>
      <c r="B454" s="80"/>
      <c r="C454" s="80"/>
      <c r="D454" s="80"/>
    </row>
    <row r="455" spans="1:4" s="78" customFormat="1">
      <c r="A455" s="80"/>
      <c r="B455" s="80"/>
      <c r="C455" s="80"/>
      <c r="D455" s="80"/>
    </row>
    <row r="456" spans="1:4" s="78" customFormat="1">
      <c r="A456" s="80"/>
      <c r="B456" s="80"/>
      <c r="C456" s="80"/>
      <c r="D456" s="80"/>
    </row>
    <row r="457" spans="1:4" s="78" customFormat="1">
      <c r="A457" s="80"/>
      <c r="B457" s="80"/>
      <c r="C457" s="80"/>
      <c r="D457" s="80"/>
    </row>
    <row r="458" spans="1:4" s="78" customFormat="1">
      <c r="A458" s="80"/>
      <c r="B458" s="80"/>
      <c r="C458" s="80"/>
      <c r="D458" s="80"/>
    </row>
    <row r="459" spans="1:4" s="78" customFormat="1">
      <c r="A459" s="80"/>
      <c r="B459" s="80"/>
      <c r="C459" s="80"/>
      <c r="D459" s="80"/>
    </row>
    <row r="460" spans="1:4" s="78" customFormat="1">
      <c r="A460" s="80"/>
      <c r="B460" s="80"/>
      <c r="C460" s="80"/>
      <c r="D460" s="80"/>
    </row>
    <row r="461" spans="1:4" s="78" customFormat="1">
      <c r="A461" s="80"/>
      <c r="B461" s="80"/>
      <c r="C461" s="80"/>
      <c r="D461" s="80"/>
    </row>
    <row r="462" spans="1:4" s="78" customFormat="1">
      <c r="A462" s="80"/>
      <c r="B462" s="80"/>
      <c r="C462" s="80"/>
      <c r="D462" s="80"/>
    </row>
    <row r="463" spans="1:4" s="78" customFormat="1">
      <c r="A463" s="80"/>
      <c r="B463" s="80"/>
      <c r="C463" s="80"/>
      <c r="D463" s="80"/>
    </row>
    <row r="464" spans="1:4" s="78" customFormat="1">
      <c r="A464" s="80"/>
      <c r="B464" s="80"/>
      <c r="C464" s="80"/>
      <c r="D464" s="80"/>
    </row>
    <row r="465" spans="1:4" s="78" customFormat="1">
      <c r="A465" s="80"/>
      <c r="B465" s="80"/>
      <c r="C465" s="80"/>
      <c r="D465" s="80"/>
    </row>
    <row r="466" spans="1:4" s="78" customFormat="1">
      <c r="A466" s="80"/>
      <c r="B466" s="80"/>
      <c r="C466" s="80"/>
      <c r="D466" s="80"/>
    </row>
    <row r="467" spans="1:4" s="78" customFormat="1">
      <c r="A467" s="80"/>
      <c r="B467" s="80"/>
      <c r="C467" s="80"/>
      <c r="D467" s="80"/>
    </row>
    <row r="468" spans="1:4" s="78" customFormat="1">
      <c r="A468" s="80"/>
      <c r="B468" s="80"/>
      <c r="C468" s="80"/>
      <c r="D468" s="80"/>
    </row>
    <row r="469" spans="1:4" s="78" customFormat="1">
      <c r="A469" s="80"/>
      <c r="B469" s="80"/>
      <c r="C469" s="80"/>
      <c r="D469" s="80"/>
    </row>
    <row r="470" spans="1:4" s="78" customFormat="1">
      <c r="A470" s="80"/>
      <c r="B470" s="80"/>
      <c r="C470" s="80"/>
      <c r="D470" s="80"/>
    </row>
    <row r="471" spans="1:4" s="78" customFormat="1">
      <c r="A471" s="80"/>
      <c r="B471" s="80"/>
      <c r="C471" s="80"/>
      <c r="D471" s="80"/>
    </row>
    <row r="472" spans="1:4" s="78" customFormat="1">
      <c r="A472" s="80"/>
      <c r="B472" s="80"/>
      <c r="C472" s="80"/>
      <c r="D472" s="80"/>
    </row>
    <row r="473" spans="1:4" s="78" customFormat="1">
      <c r="A473" s="80"/>
      <c r="B473" s="80"/>
      <c r="C473" s="80"/>
      <c r="D473" s="80"/>
    </row>
    <row r="474" spans="1:4" s="78" customFormat="1">
      <c r="A474" s="80"/>
      <c r="B474" s="80"/>
      <c r="C474" s="80"/>
      <c r="D474" s="80"/>
    </row>
    <row r="475" spans="1:4" s="78" customFormat="1">
      <c r="A475" s="80"/>
      <c r="B475" s="80"/>
      <c r="C475" s="80"/>
      <c r="D475" s="80"/>
    </row>
    <row r="476" spans="1:4" s="78" customFormat="1">
      <c r="A476" s="80"/>
      <c r="B476" s="80"/>
      <c r="C476" s="80"/>
      <c r="D476" s="80"/>
    </row>
    <row r="477" spans="1:4" s="78" customFormat="1">
      <c r="A477" s="80"/>
      <c r="B477" s="80"/>
      <c r="C477" s="80"/>
      <c r="D477" s="80"/>
    </row>
    <row r="478" spans="1:4" s="78" customFormat="1">
      <c r="A478" s="80"/>
      <c r="B478" s="80"/>
      <c r="C478" s="80"/>
      <c r="D478" s="80"/>
    </row>
    <row r="479" spans="1:4" s="78" customFormat="1">
      <c r="A479" s="80"/>
      <c r="B479" s="80"/>
      <c r="C479" s="80"/>
      <c r="D479" s="80"/>
    </row>
    <row r="480" spans="1:4" s="78" customFormat="1">
      <c r="A480" s="80"/>
      <c r="B480" s="80"/>
      <c r="C480" s="80"/>
      <c r="D480" s="80"/>
    </row>
    <row r="481" spans="1:4" s="78" customFormat="1">
      <c r="A481" s="80"/>
      <c r="B481" s="80"/>
      <c r="C481" s="80"/>
      <c r="D481" s="80"/>
    </row>
    <row r="482" spans="1:4" s="78" customFormat="1">
      <c r="A482" s="80"/>
      <c r="B482" s="80"/>
      <c r="C482" s="80"/>
      <c r="D482" s="80"/>
    </row>
    <row r="483" spans="1:4" s="78" customFormat="1">
      <c r="A483" s="80"/>
      <c r="B483" s="80"/>
      <c r="C483" s="80"/>
      <c r="D483" s="80"/>
    </row>
    <row r="484" spans="1:4" s="78" customFormat="1">
      <c r="A484" s="80"/>
      <c r="B484" s="80"/>
      <c r="C484" s="80"/>
      <c r="D484" s="80"/>
    </row>
    <row r="485" spans="1:4" s="78" customFormat="1">
      <c r="A485" s="80"/>
      <c r="B485" s="80"/>
      <c r="C485" s="80"/>
      <c r="D485" s="80"/>
    </row>
    <row r="486" spans="1:4" s="78" customFormat="1">
      <c r="A486" s="80"/>
      <c r="B486" s="80"/>
      <c r="C486" s="80"/>
      <c r="D486" s="80"/>
    </row>
    <row r="487" spans="1:4" s="78" customFormat="1">
      <c r="A487" s="80"/>
      <c r="B487" s="80"/>
      <c r="C487" s="80"/>
      <c r="D487" s="80"/>
    </row>
    <row r="488" spans="1:4" s="78" customFormat="1">
      <c r="A488" s="80"/>
      <c r="B488" s="80"/>
      <c r="C488" s="80"/>
      <c r="D488" s="80"/>
    </row>
    <row r="489" spans="1:4" s="78" customFormat="1">
      <c r="A489" s="80"/>
      <c r="B489" s="80"/>
      <c r="C489" s="80"/>
      <c r="D489" s="80"/>
    </row>
    <row r="490" spans="1:4" s="78" customFormat="1">
      <c r="A490" s="80"/>
      <c r="B490" s="80"/>
      <c r="C490" s="80"/>
      <c r="D490" s="80"/>
    </row>
    <row r="491" spans="1:4" s="78" customFormat="1">
      <c r="A491" s="80"/>
      <c r="B491" s="80"/>
      <c r="C491" s="80"/>
      <c r="D491" s="80"/>
    </row>
    <row r="492" spans="1:4" s="78" customFormat="1">
      <c r="A492" s="80"/>
      <c r="B492" s="80"/>
      <c r="C492" s="80"/>
      <c r="D492" s="80"/>
    </row>
    <row r="493" spans="1:4" s="78" customFormat="1">
      <c r="A493" s="80"/>
      <c r="B493" s="80"/>
      <c r="C493" s="80"/>
      <c r="D493" s="80"/>
    </row>
    <row r="494" spans="1:4" s="78" customFormat="1">
      <c r="A494" s="80"/>
      <c r="B494" s="80"/>
      <c r="C494" s="80"/>
      <c r="D494" s="80"/>
    </row>
    <row r="495" spans="1:4" s="78" customFormat="1">
      <c r="A495" s="80"/>
      <c r="B495" s="80"/>
      <c r="C495" s="80"/>
      <c r="D495" s="80"/>
    </row>
    <row r="496" spans="1:4" s="78" customFormat="1">
      <c r="A496" s="80"/>
      <c r="B496" s="80"/>
      <c r="C496" s="80"/>
      <c r="D496" s="80"/>
    </row>
    <row r="497" spans="1:4" s="78" customFormat="1">
      <c r="A497" s="80"/>
      <c r="B497" s="80"/>
      <c r="C497" s="80"/>
      <c r="D497" s="80"/>
    </row>
    <row r="498" spans="1:4" s="78" customFormat="1">
      <c r="A498" s="80"/>
      <c r="B498" s="80"/>
      <c r="C498" s="80"/>
      <c r="D498" s="80"/>
    </row>
    <row r="499" spans="1:4" s="78" customFormat="1">
      <c r="A499" s="80"/>
      <c r="B499" s="80"/>
      <c r="C499" s="80"/>
      <c r="D499" s="80"/>
    </row>
    <row r="500" spans="1:4" s="78" customFormat="1">
      <c r="A500" s="80"/>
      <c r="B500" s="80"/>
      <c r="C500" s="80"/>
      <c r="D500" s="80"/>
    </row>
    <row r="501" spans="1:4" s="78" customFormat="1">
      <c r="A501" s="80"/>
      <c r="B501" s="80"/>
      <c r="C501" s="80"/>
      <c r="D501" s="80"/>
    </row>
    <row r="502" spans="1:4" s="78" customFormat="1">
      <c r="A502" s="80"/>
      <c r="B502" s="80"/>
      <c r="C502" s="80"/>
      <c r="D502" s="80"/>
    </row>
    <row r="503" spans="1:4" s="78" customFormat="1">
      <c r="A503" s="80"/>
      <c r="B503" s="80"/>
      <c r="C503" s="80"/>
      <c r="D503" s="80"/>
    </row>
    <row r="504" spans="1:4" s="78" customFormat="1">
      <c r="A504" s="80"/>
      <c r="B504" s="80"/>
      <c r="C504" s="80"/>
      <c r="D504" s="80"/>
    </row>
    <row r="505" spans="1:4" s="78" customFormat="1">
      <c r="A505" s="80"/>
      <c r="B505" s="80"/>
      <c r="C505" s="80"/>
      <c r="D505" s="80"/>
    </row>
    <row r="506" spans="1:4" s="78" customFormat="1">
      <c r="A506" s="80"/>
      <c r="B506" s="80"/>
      <c r="C506" s="80"/>
      <c r="D506" s="80"/>
    </row>
    <row r="507" spans="1:4" s="78" customFormat="1">
      <c r="A507" s="80"/>
      <c r="B507" s="80"/>
      <c r="C507" s="80"/>
      <c r="D507" s="80"/>
    </row>
    <row r="508" spans="1:4" s="78" customFormat="1">
      <c r="A508" s="80"/>
      <c r="B508" s="80"/>
      <c r="C508" s="80"/>
      <c r="D508" s="80"/>
    </row>
    <row r="509" spans="1:4" s="78" customFormat="1">
      <c r="A509" s="80"/>
      <c r="B509" s="80"/>
      <c r="C509" s="80"/>
      <c r="D509" s="80"/>
    </row>
    <row r="510" spans="1:4" s="78" customFormat="1">
      <c r="A510" s="80"/>
      <c r="B510" s="80"/>
      <c r="C510" s="80"/>
      <c r="D510" s="80"/>
    </row>
    <row r="511" spans="1:4" s="78" customFormat="1">
      <c r="A511" s="80"/>
      <c r="B511" s="80"/>
      <c r="C511" s="80"/>
      <c r="D511" s="80"/>
    </row>
    <row r="512" spans="1:4" s="78" customFormat="1">
      <c r="A512" s="80"/>
      <c r="B512" s="80"/>
      <c r="C512" s="80"/>
      <c r="D512" s="80"/>
    </row>
    <row r="513" spans="1:4" s="78" customFormat="1">
      <c r="A513" s="80"/>
      <c r="B513" s="80"/>
      <c r="C513" s="80"/>
      <c r="D513" s="80"/>
    </row>
    <row r="514" spans="1:4" s="78" customFormat="1">
      <c r="A514" s="80"/>
      <c r="B514" s="80"/>
      <c r="C514" s="80"/>
      <c r="D514" s="80"/>
    </row>
    <row r="515" spans="1:4" s="78" customFormat="1">
      <c r="A515" s="80"/>
      <c r="B515" s="80"/>
      <c r="C515" s="80"/>
      <c r="D515" s="80"/>
    </row>
    <row r="516" spans="1:4" s="78" customFormat="1">
      <c r="A516" s="80"/>
      <c r="B516" s="80"/>
      <c r="C516" s="80"/>
      <c r="D516" s="80"/>
    </row>
    <row r="517" spans="1:4" s="78" customFormat="1">
      <c r="A517" s="80"/>
      <c r="B517" s="80"/>
      <c r="C517" s="80"/>
      <c r="D517" s="80"/>
    </row>
    <row r="518" spans="1:4" s="78" customFormat="1">
      <c r="A518" s="80"/>
      <c r="B518" s="80"/>
      <c r="C518" s="80"/>
      <c r="D518" s="80"/>
    </row>
    <row r="519" spans="1:4" s="78" customFormat="1">
      <c r="A519" s="80"/>
      <c r="B519" s="80"/>
      <c r="C519" s="80"/>
      <c r="D519" s="80"/>
    </row>
    <row r="520" spans="1:4" s="78" customFormat="1">
      <c r="A520" s="80"/>
      <c r="B520" s="80"/>
      <c r="C520" s="80"/>
      <c r="D520" s="80"/>
    </row>
    <row r="521" spans="1:4" s="78" customFormat="1">
      <c r="A521" s="80"/>
      <c r="B521" s="80"/>
      <c r="C521" s="80"/>
      <c r="D521" s="80"/>
    </row>
    <row r="522" spans="1:4" s="78" customFormat="1">
      <c r="A522" s="80"/>
      <c r="B522" s="80"/>
      <c r="C522" s="80"/>
      <c r="D522" s="80"/>
    </row>
    <row r="523" spans="1:4" s="78" customFormat="1">
      <c r="A523" s="80"/>
      <c r="B523" s="80"/>
      <c r="C523" s="80"/>
      <c r="D523" s="80"/>
    </row>
    <row r="524" spans="1:4" s="78" customFormat="1">
      <c r="A524" s="80"/>
      <c r="B524" s="80"/>
      <c r="C524" s="80"/>
      <c r="D524" s="80"/>
    </row>
    <row r="525" spans="1:4" s="78" customFormat="1">
      <c r="A525" s="80"/>
      <c r="B525" s="80"/>
      <c r="C525" s="80"/>
      <c r="D525" s="80"/>
    </row>
    <row r="526" spans="1:4" s="78" customFormat="1">
      <c r="A526" s="80"/>
      <c r="B526" s="80"/>
      <c r="C526" s="80"/>
      <c r="D526" s="80"/>
    </row>
    <row r="527" spans="1:4" s="78" customFormat="1">
      <c r="A527" s="80"/>
      <c r="B527" s="80"/>
      <c r="C527" s="80"/>
      <c r="D527" s="80"/>
    </row>
    <row r="528" spans="1:4" s="78" customFormat="1">
      <c r="A528" s="80"/>
      <c r="B528" s="80"/>
      <c r="C528" s="80"/>
      <c r="D528" s="80"/>
    </row>
    <row r="529" spans="1:4" s="78" customFormat="1">
      <c r="A529" s="80"/>
      <c r="B529" s="80"/>
      <c r="C529" s="80"/>
      <c r="D529" s="80"/>
    </row>
    <row r="530" spans="1:4" s="78" customFormat="1">
      <c r="A530" s="80"/>
      <c r="B530" s="80"/>
      <c r="C530" s="80"/>
      <c r="D530" s="80"/>
    </row>
    <row r="531" spans="1:4" s="78" customFormat="1">
      <c r="A531" s="80"/>
      <c r="B531" s="80"/>
      <c r="C531" s="80"/>
      <c r="D531" s="80"/>
    </row>
    <row r="532" spans="1:4" s="78" customFormat="1">
      <c r="A532" s="80"/>
      <c r="B532" s="80"/>
      <c r="C532" s="80"/>
      <c r="D532" s="80"/>
    </row>
    <row r="533" spans="1:4" s="78" customFormat="1">
      <c r="A533" s="80"/>
      <c r="B533" s="80"/>
      <c r="C533" s="80"/>
      <c r="D533" s="80"/>
    </row>
    <row r="534" spans="1:4" s="78" customFormat="1">
      <c r="A534" s="80"/>
      <c r="B534" s="80"/>
      <c r="C534" s="80"/>
      <c r="D534" s="80"/>
    </row>
    <row r="535" spans="1:4" s="78" customFormat="1">
      <c r="A535" s="80"/>
      <c r="B535" s="80"/>
      <c r="C535" s="80"/>
      <c r="D535" s="80"/>
    </row>
    <row r="536" spans="1:4" s="78" customFormat="1">
      <c r="A536" s="80"/>
      <c r="B536" s="80"/>
      <c r="C536" s="80"/>
      <c r="D536" s="80"/>
    </row>
    <row r="537" spans="1:4" s="78" customFormat="1">
      <c r="A537" s="80"/>
      <c r="B537" s="80"/>
      <c r="C537" s="80"/>
      <c r="D537" s="80"/>
    </row>
    <row r="538" spans="1:4" s="78" customFormat="1">
      <c r="A538" s="80"/>
      <c r="B538" s="80"/>
      <c r="C538" s="80"/>
      <c r="D538" s="80"/>
    </row>
    <row r="539" spans="1:4" s="78" customFormat="1">
      <c r="A539" s="80"/>
      <c r="B539" s="80"/>
      <c r="C539" s="80"/>
      <c r="D539" s="80"/>
    </row>
    <row r="540" spans="1:4" s="78" customFormat="1">
      <c r="A540" s="80"/>
      <c r="B540" s="80"/>
      <c r="C540" s="80"/>
      <c r="D540" s="80"/>
    </row>
    <row r="541" spans="1:4" s="78" customFormat="1">
      <c r="A541" s="80"/>
      <c r="B541" s="80"/>
      <c r="C541" s="80"/>
      <c r="D541" s="80"/>
    </row>
    <row r="542" spans="1:4" s="78" customFormat="1">
      <c r="A542" s="80"/>
      <c r="B542" s="80"/>
      <c r="C542" s="80"/>
      <c r="D542" s="80"/>
    </row>
    <row r="543" spans="1:4" s="78" customFormat="1">
      <c r="A543" s="80"/>
      <c r="B543" s="80"/>
      <c r="C543" s="80"/>
      <c r="D543" s="80"/>
    </row>
    <row r="544" spans="1:4" s="78" customFormat="1">
      <c r="A544" s="80"/>
      <c r="B544" s="80"/>
      <c r="C544" s="80"/>
      <c r="D544" s="80"/>
    </row>
    <row r="545" spans="1:4" s="78" customFormat="1">
      <c r="A545" s="80"/>
      <c r="B545" s="80"/>
      <c r="C545" s="80"/>
      <c r="D545" s="80"/>
    </row>
    <row r="546" spans="1:4" s="78" customFormat="1">
      <c r="A546" s="80"/>
      <c r="B546" s="80"/>
      <c r="C546" s="80"/>
      <c r="D546" s="80"/>
    </row>
    <row r="547" spans="1:4" s="78" customFormat="1">
      <c r="A547" s="80"/>
      <c r="B547" s="80"/>
      <c r="C547" s="80"/>
      <c r="D547" s="80"/>
    </row>
    <row r="548" spans="1:4" s="78" customFormat="1">
      <c r="A548" s="80"/>
      <c r="B548" s="80"/>
      <c r="C548" s="80"/>
      <c r="D548" s="80"/>
    </row>
    <row r="549" spans="1:4" s="78" customFormat="1">
      <c r="A549" s="80"/>
      <c r="B549" s="80"/>
      <c r="C549" s="80"/>
      <c r="D549" s="80"/>
    </row>
    <row r="550" spans="1:4" s="78" customFormat="1">
      <c r="A550" s="80"/>
      <c r="B550" s="80"/>
      <c r="C550" s="80"/>
      <c r="D550" s="80"/>
    </row>
    <row r="551" spans="1:4" s="78" customFormat="1">
      <c r="A551" s="80"/>
      <c r="B551" s="80"/>
      <c r="C551" s="80"/>
      <c r="D551" s="80"/>
    </row>
    <row r="552" spans="1:4" s="78" customFormat="1">
      <c r="A552" s="80"/>
      <c r="B552" s="80"/>
      <c r="C552" s="80"/>
      <c r="D552" s="80"/>
    </row>
    <row r="553" spans="1:4" s="78" customFormat="1">
      <c r="A553" s="80"/>
      <c r="B553" s="80"/>
      <c r="C553" s="80"/>
      <c r="D553" s="80"/>
    </row>
    <row r="554" spans="1:4" s="78" customFormat="1">
      <c r="A554" s="80"/>
      <c r="B554" s="80"/>
      <c r="C554" s="80"/>
      <c r="D554" s="80"/>
    </row>
    <row r="555" spans="1:4" s="78" customFormat="1">
      <c r="A555" s="80"/>
      <c r="B555" s="80"/>
      <c r="C555" s="80"/>
      <c r="D555" s="80"/>
    </row>
    <row r="556" spans="1:4" s="78" customFormat="1">
      <c r="A556" s="80"/>
      <c r="B556" s="80"/>
      <c r="C556" s="80"/>
      <c r="D556" s="80"/>
    </row>
    <row r="557" spans="1:4" s="78" customFormat="1">
      <c r="A557" s="80"/>
      <c r="B557" s="80"/>
      <c r="C557" s="80"/>
      <c r="D557" s="80"/>
    </row>
    <row r="558" spans="1:4" s="78" customFormat="1">
      <c r="A558" s="80"/>
      <c r="B558" s="80"/>
      <c r="C558" s="80"/>
      <c r="D558" s="80"/>
    </row>
    <row r="559" spans="1:4" s="78" customFormat="1">
      <c r="A559" s="80"/>
      <c r="B559" s="80"/>
      <c r="C559" s="80"/>
      <c r="D559" s="80"/>
    </row>
    <row r="560" spans="1:4" s="78" customFormat="1">
      <c r="A560" s="80"/>
      <c r="B560" s="80"/>
      <c r="C560" s="80"/>
      <c r="D560" s="80"/>
    </row>
    <row r="561" spans="1:4" s="78" customFormat="1">
      <c r="A561" s="80"/>
      <c r="B561" s="80"/>
      <c r="C561" s="80"/>
      <c r="D561" s="80"/>
    </row>
    <row r="562" spans="1:4" s="78" customFormat="1">
      <c r="A562" s="80"/>
      <c r="B562" s="80"/>
      <c r="C562" s="80"/>
      <c r="D562" s="80"/>
    </row>
    <row r="563" spans="1:4" s="78" customFormat="1">
      <c r="A563" s="80"/>
      <c r="B563" s="80"/>
      <c r="C563" s="80"/>
      <c r="D563" s="80"/>
    </row>
    <row r="564" spans="1:4" s="78" customFormat="1">
      <c r="A564" s="80"/>
      <c r="B564" s="80"/>
      <c r="C564" s="80"/>
      <c r="D564" s="80"/>
    </row>
    <row r="565" spans="1:4" s="78" customFormat="1">
      <c r="A565" s="80"/>
      <c r="B565" s="80"/>
      <c r="C565" s="80"/>
      <c r="D565" s="80"/>
    </row>
    <row r="566" spans="1:4" s="78" customFormat="1">
      <c r="A566" s="80"/>
      <c r="B566" s="80"/>
      <c r="C566" s="80"/>
      <c r="D566" s="80"/>
    </row>
    <row r="567" spans="1:4" s="78" customFormat="1">
      <c r="A567" s="80"/>
      <c r="B567" s="80"/>
      <c r="C567" s="80"/>
      <c r="D567" s="80"/>
    </row>
    <row r="568" spans="1:4" s="78" customFormat="1">
      <c r="A568" s="80"/>
      <c r="B568" s="80"/>
      <c r="C568" s="80"/>
      <c r="D568" s="80"/>
    </row>
    <row r="569" spans="1:4" s="78" customFormat="1">
      <c r="A569" s="80"/>
      <c r="B569" s="80"/>
      <c r="C569" s="80"/>
      <c r="D569" s="80"/>
    </row>
    <row r="570" spans="1:4" s="78" customFormat="1">
      <c r="A570" s="80"/>
      <c r="B570" s="80"/>
      <c r="C570" s="80"/>
      <c r="D570" s="80"/>
    </row>
    <row r="571" spans="1:4" s="78" customFormat="1">
      <c r="A571" s="80"/>
      <c r="B571" s="80"/>
      <c r="C571" s="80"/>
      <c r="D571" s="80"/>
    </row>
    <row r="572" spans="1:4" s="78" customFormat="1">
      <c r="A572" s="80"/>
      <c r="B572" s="80"/>
      <c r="C572" s="80"/>
      <c r="D572" s="80"/>
    </row>
    <row r="573" spans="1:4" s="78" customFormat="1">
      <c r="A573" s="80"/>
      <c r="B573" s="80"/>
      <c r="C573" s="80"/>
      <c r="D573" s="80"/>
    </row>
    <row r="574" spans="1:4" s="78" customFormat="1">
      <c r="A574" s="80"/>
      <c r="B574" s="80"/>
      <c r="C574" s="80"/>
      <c r="D574" s="80"/>
    </row>
    <row r="575" spans="1:4" s="78" customFormat="1">
      <c r="A575" s="80"/>
      <c r="B575" s="80"/>
      <c r="C575" s="80"/>
      <c r="D575" s="80"/>
    </row>
    <row r="576" spans="1:4" s="78" customFormat="1">
      <c r="A576" s="80"/>
      <c r="B576" s="80"/>
      <c r="C576" s="80"/>
      <c r="D576" s="80"/>
    </row>
    <row r="577" spans="1:4" s="78" customFormat="1">
      <c r="A577" s="80"/>
      <c r="B577" s="80"/>
      <c r="C577" s="80"/>
      <c r="D577" s="80"/>
    </row>
    <row r="578" spans="1:4" s="78" customFormat="1">
      <c r="A578" s="80"/>
      <c r="B578" s="80"/>
      <c r="C578" s="80"/>
      <c r="D578" s="80"/>
    </row>
    <row r="579" spans="1:4" s="78" customFormat="1">
      <c r="A579" s="80"/>
      <c r="B579" s="80"/>
      <c r="C579" s="80"/>
      <c r="D579" s="80"/>
    </row>
    <row r="580" spans="1:4" s="78" customFormat="1">
      <c r="A580" s="80"/>
      <c r="B580" s="80"/>
      <c r="C580" s="80"/>
      <c r="D580" s="80"/>
    </row>
    <row r="581" spans="1:4" s="78" customFormat="1">
      <c r="A581" s="80"/>
      <c r="B581" s="80"/>
      <c r="C581" s="80"/>
      <c r="D581" s="80"/>
    </row>
    <row r="582" spans="1:4" s="78" customFormat="1">
      <c r="A582" s="80"/>
      <c r="B582" s="80"/>
      <c r="C582" s="80"/>
      <c r="D582" s="80"/>
    </row>
    <row r="583" spans="1:4" s="78" customFormat="1">
      <c r="A583" s="80"/>
      <c r="B583" s="80"/>
      <c r="C583" s="80"/>
      <c r="D583" s="80"/>
    </row>
    <row r="584" spans="1:4" s="78" customFormat="1">
      <c r="A584" s="80"/>
      <c r="B584" s="80"/>
      <c r="C584" s="80"/>
      <c r="D584" s="80"/>
    </row>
    <row r="585" spans="1:4" s="78" customFormat="1">
      <c r="A585" s="80"/>
      <c r="B585" s="80"/>
      <c r="C585" s="80"/>
      <c r="D585" s="80"/>
    </row>
    <row r="586" spans="1:4" s="78" customFormat="1">
      <c r="A586" s="80"/>
      <c r="B586" s="80"/>
      <c r="C586" s="80"/>
      <c r="D586" s="80"/>
    </row>
    <row r="587" spans="1:4" s="78" customFormat="1">
      <c r="A587" s="80"/>
      <c r="B587" s="80"/>
      <c r="C587" s="80"/>
      <c r="D587" s="80"/>
    </row>
    <row r="588" spans="1:4" s="78" customFormat="1">
      <c r="A588" s="80"/>
      <c r="B588" s="80"/>
      <c r="C588" s="80"/>
      <c r="D588" s="80"/>
    </row>
    <row r="589" spans="1:4" s="78" customFormat="1">
      <c r="A589" s="80"/>
      <c r="B589" s="80"/>
      <c r="C589" s="80"/>
      <c r="D589" s="80"/>
    </row>
    <row r="590" spans="1:4" s="78" customFormat="1">
      <c r="A590" s="80"/>
      <c r="B590" s="80"/>
      <c r="C590" s="80"/>
      <c r="D590" s="80"/>
    </row>
    <row r="591" spans="1:4" s="78" customFormat="1">
      <c r="A591" s="80"/>
      <c r="B591" s="80"/>
      <c r="C591" s="80"/>
      <c r="D591" s="80"/>
    </row>
    <row r="592" spans="1:4" s="78" customFormat="1">
      <c r="A592" s="80"/>
      <c r="B592" s="80"/>
      <c r="C592" s="80"/>
      <c r="D592" s="80"/>
    </row>
    <row r="593" spans="1:4" s="78" customFormat="1">
      <c r="A593" s="80"/>
      <c r="B593" s="80"/>
      <c r="C593" s="80"/>
      <c r="D593" s="80"/>
    </row>
    <row r="594" spans="1:4" s="78" customFormat="1">
      <c r="A594" s="80"/>
      <c r="B594" s="80"/>
      <c r="C594" s="80"/>
      <c r="D594" s="80"/>
    </row>
    <row r="595" spans="1:4" s="78" customFormat="1">
      <c r="A595" s="80"/>
      <c r="B595" s="80"/>
      <c r="C595" s="80"/>
      <c r="D595" s="80"/>
    </row>
    <row r="596" spans="1:4" s="78" customFormat="1">
      <c r="A596" s="80"/>
      <c r="B596" s="80"/>
      <c r="C596" s="80"/>
      <c r="D596" s="80"/>
    </row>
    <row r="597" spans="1:4" s="78" customFormat="1">
      <c r="A597" s="80"/>
      <c r="B597" s="80"/>
      <c r="C597" s="80"/>
      <c r="D597" s="80"/>
    </row>
    <row r="598" spans="1:4" s="78" customFormat="1">
      <c r="A598" s="80"/>
      <c r="B598" s="80"/>
      <c r="C598" s="80"/>
      <c r="D598" s="80"/>
    </row>
    <row r="599" spans="1:4" s="78" customFormat="1">
      <c r="A599" s="80"/>
      <c r="B599" s="80"/>
      <c r="C599" s="80"/>
      <c r="D599" s="80"/>
    </row>
    <row r="600" spans="1:4" s="78" customFormat="1">
      <c r="A600" s="80"/>
      <c r="B600" s="80"/>
      <c r="C600" s="80"/>
      <c r="D600" s="80"/>
    </row>
    <row r="601" spans="1:4" s="78" customFormat="1">
      <c r="A601" s="80"/>
      <c r="B601" s="80"/>
      <c r="C601" s="80"/>
      <c r="D601" s="80"/>
    </row>
    <row r="602" spans="1:4" s="78" customFormat="1">
      <c r="A602" s="80"/>
      <c r="B602" s="80"/>
      <c r="C602" s="80"/>
      <c r="D602" s="80"/>
    </row>
    <row r="603" spans="1:4" s="78" customFormat="1">
      <c r="A603" s="80"/>
      <c r="B603" s="80"/>
      <c r="C603" s="80"/>
      <c r="D603" s="80"/>
    </row>
    <row r="604" spans="1:4" s="78" customFormat="1">
      <c r="A604" s="80"/>
      <c r="B604" s="80"/>
      <c r="C604" s="80"/>
      <c r="D604" s="80"/>
    </row>
    <row r="605" spans="1:4" s="78" customFormat="1">
      <c r="A605" s="80"/>
      <c r="B605" s="80"/>
      <c r="C605" s="80"/>
      <c r="D605" s="80"/>
    </row>
    <row r="606" spans="1:4" s="78" customFormat="1">
      <c r="A606" s="80"/>
      <c r="B606" s="80"/>
      <c r="C606" s="80"/>
      <c r="D606" s="80"/>
    </row>
    <row r="607" spans="1:4" s="78" customFormat="1">
      <c r="A607" s="80"/>
      <c r="B607" s="80"/>
      <c r="C607" s="80"/>
      <c r="D607" s="80"/>
    </row>
    <row r="608" spans="1:4" s="78" customFormat="1">
      <c r="A608" s="80"/>
      <c r="B608" s="80"/>
      <c r="C608" s="80"/>
      <c r="D608" s="80"/>
    </row>
    <row r="609" spans="1:4" s="78" customFormat="1">
      <c r="A609" s="80"/>
      <c r="B609" s="80"/>
      <c r="C609" s="80"/>
      <c r="D609" s="80"/>
    </row>
    <row r="610" spans="1:4" s="78" customFormat="1">
      <c r="A610" s="80"/>
      <c r="B610" s="80"/>
      <c r="C610" s="80"/>
      <c r="D610" s="80"/>
    </row>
    <row r="611" spans="1:4" s="78" customFormat="1">
      <c r="A611" s="80"/>
      <c r="B611" s="80"/>
      <c r="C611" s="80"/>
      <c r="D611" s="80"/>
    </row>
    <row r="612" spans="1:4" s="78" customFormat="1">
      <c r="A612" s="80"/>
      <c r="B612" s="80"/>
      <c r="C612" s="80"/>
      <c r="D612" s="80"/>
    </row>
    <row r="613" spans="1:4" s="78" customFormat="1">
      <c r="A613" s="80"/>
      <c r="B613" s="80"/>
      <c r="C613" s="80"/>
      <c r="D613" s="80"/>
    </row>
    <row r="614" spans="1:4" s="78" customFormat="1">
      <c r="A614" s="80"/>
      <c r="B614" s="80"/>
      <c r="C614" s="80"/>
      <c r="D614" s="80"/>
    </row>
    <row r="615" spans="1:4" s="78" customFormat="1">
      <c r="A615" s="80"/>
      <c r="B615" s="80"/>
      <c r="C615" s="80"/>
      <c r="D615" s="80"/>
    </row>
    <row r="616" spans="1:4" s="78" customFormat="1">
      <c r="A616" s="80"/>
      <c r="B616" s="80"/>
      <c r="C616" s="80"/>
      <c r="D616" s="80"/>
    </row>
    <row r="617" spans="1:4" s="78" customFormat="1">
      <c r="A617" s="80"/>
      <c r="B617" s="80"/>
      <c r="C617" s="80"/>
      <c r="D617" s="80"/>
    </row>
    <row r="618" spans="1:4" s="78" customFormat="1">
      <c r="A618" s="80"/>
      <c r="B618" s="80"/>
      <c r="C618" s="80"/>
      <c r="D618" s="80"/>
    </row>
    <row r="619" spans="1:4" s="78" customFormat="1">
      <c r="A619" s="80"/>
      <c r="B619" s="80"/>
      <c r="C619" s="80"/>
      <c r="D619" s="80"/>
    </row>
    <row r="620" spans="1:4" s="78" customFormat="1">
      <c r="A620" s="80"/>
      <c r="B620" s="80"/>
      <c r="C620" s="80"/>
      <c r="D620" s="80"/>
    </row>
    <row r="621" spans="1:4" s="78" customFormat="1">
      <c r="A621" s="80"/>
      <c r="B621" s="80"/>
      <c r="C621" s="80"/>
      <c r="D621" s="80"/>
    </row>
    <row r="622" spans="1:4" s="78" customFormat="1">
      <c r="A622" s="80"/>
      <c r="B622" s="80"/>
      <c r="C622" s="80"/>
      <c r="D622" s="80"/>
    </row>
    <row r="623" spans="1:4" s="78" customFormat="1">
      <c r="A623" s="80"/>
      <c r="B623" s="80"/>
      <c r="C623" s="80"/>
      <c r="D623" s="80"/>
    </row>
    <row r="624" spans="1:4" s="78" customFormat="1">
      <c r="A624" s="80"/>
      <c r="B624" s="80"/>
      <c r="C624" s="80"/>
      <c r="D624" s="80"/>
    </row>
    <row r="625" spans="1:4" s="78" customFormat="1">
      <c r="A625" s="80"/>
      <c r="B625" s="80"/>
      <c r="C625" s="80"/>
      <c r="D625" s="80"/>
    </row>
    <row r="626" spans="1:4" s="78" customFormat="1">
      <c r="A626" s="80"/>
      <c r="B626" s="80"/>
      <c r="C626" s="80"/>
      <c r="D626" s="80"/>
    </row>
    <row r="627" spans="1:4" s="78" customFormat="1">
      <c r="A627" s="80"/>
      <c r="B627" s="80"/>
      <c r="C627" s="80"/>
      <c r="D627" s="80"/>
    </row>
    <row r="628" spans="1:4" s="78" customFormat="1">
      <c r="A628" s="80"/>
      <c r="B628" s="80"/>
      <c r="C628" s="80"/>
      <c r="D628" s="80"/>
    </row>
    <row r="629" spans="1:4" s="78" customFormat="1">
      <c r="A629" s="80"/>
      <c r="B629" s="80"/>
      <c r="C629" s="80"/>
      <c r="D629" s="80"/>
    </row>
    <row r="630" spans="1:4" s="78" customFormat="1">
      <c r="A630" s="80"/>
      <c r="B630" s="80"/>
      <c r="C630" s="80"/>
      <c r="D630" s="80"/>
    </row>
    <row r="631" spans="1:4" s="78" customFormat="1">
      <c r="A631" s="80"/>
      <c r="B631" s="80"/>
      <c r="C631" s="80"/>
      <c r="D631" s="80"/>
    </row>
    <row r="632" spans="1:4" s="78" customFormat="1">
      <c r="A632" s="80"/>
      <c r="B632" s="80"/>
      <c r="C632" s="80"/>
      <c r="D632" s="80"/>
    </row>
    <row r="633" spans="1:4" s="78" customFormat="1">
      <c r="A633" s="80"/>
      <c r="B633" s="80"/>
      <c r="C633" s="80"/>
      <c r="D633" s="80"/>
    </row>
    <row r="634" spans="1:4" s="78" customFormat="1">
      <c r="A634" s="80"/>
      <c r="B634" s="80"/>
      <c r="C634" s="80"/>
      <c r="D634" s="80"/>
    </row>
    <row r="635" spans="1:4" s="78" customFormat="1">
      <c r="A635" s="80"/>
      <c r="B635" s="80"/>
      <c r="C635" s="80"/>
      <c r="D635" s="80"/>
    </row>
    <row r="636" spans="1:4" s="78" customFormat="1">
      <c r="A636" s="80"/>
      <c r="B636" s="80"/>
      <c r="C636" s="80"/>
      <c r="D636" s="80"/>
    </row>
    <row r="637" spans="1:4" s="78" customFormat="1">
      <c r="A637" s="80"/>
      <c r="B637" s="80"/>
      <c r="C637" s="80"/>
      <c r="D637" s="80"/>
    </row>
    <row r="638" spans="1:4" s="78" customFormat="1">
      <c r="A638" s="80"/>
      <c r="B638" s="80"/>
      <c r="C638" s="80"/>
      <c r="D638" s="80"/>
    </row>
    <row r="639" spans="1:4" s="78" customFormat="1">
      <c r="A639" s="80"/>
      <c r="B639" s="80"/>
      <c r="C639" s="80"/>
      <c r="D639" s="80"/>
    </row>
    <row r="640" spans="1:4" s="78" customFormat="1">
      <c r="A640" s="80"/>
      <c r="B640" s="80"/>
      <c r="C640" s="80"/>
      <c r="D640" s="80"/>
    </row>
    <row r="641" spans="1:4" s="78" customFormat="1">
      <c r="A641" s="80"/>
      <c r="B641" s="80"/>
      <c r="C641" s="80"/>
      <c r="D641" s="80"/>
    </row>
    <row r="642" spans="1:4" s="78" customFormat="1">
      <c r="A642" s="80"/>
      <c r="B642" s="80"/>
      <c r="C642" s="80"/>
      <c r="D642" s="80"/>
    </row>
    <row r="643" spans="1:4" s="78" customFormat="1">
      <c r="A643" s="80"/>
      <c r="B643" s="80"/>
      <c r="C643" s="80"/>
      <c r="D643" s="80"/>
    </row>
    <row r="644" spans="1:4" s="78" customFormat="1">
      <c r="A644" s="80"/>
      <c r="B644" s="80"/>
      <c r="C644" s="80"/>
      <c r="D644" s="80"/>
    </row>
    <row r="645" spans="1:4" s="78" customFormat="1">
      <c r="A645" s="80"/>
      <c r="B645" s="80"/>
      <c r="C645" s="80"/>
      <c r="D645" s="80"/>
    </row>
    <row r="646" spans="1:4" s="78" customFormat="1">
      <c r="A646" s="80"/>
      <c r="B646" s="80"/>
      <c r="C646" s="80"/>
      <c r="D646" s="80"/>
    </row>
    <row r="647" spans="1:4" s="78" customFormat="1">
      <c r="A647" s="80"/>
      <c r="B647" s="80"/>
      <c r="C647" s="80"/>
      <c r="D647" s="80"/>
    </row>
    <row r="648" spans="1:4" s="78" customFormat="1">
      <c r="A648" s="80"/>
      <c r="B648" s="80"/>
      <c r="C648" s="80"/>
      <c r="D648" s="80"/>
    </row>
    <row r="649" spans="1:4" s="78" customFormat="1">
      <c r="A649" s="80"/>
      <c r="B649" s="80"/>
      <c r="C649" s="80"/>
      <c r="D649" s="80"/>
    </row>
    <row r="650" spans="1:4" s="78" customFormat="1">
      <c r="A650" s="80"/>
      <c r="B650" s="80"/>
      <c r="C650" s="80"/>
      <c r="D650" s="80"/>
    </row>
    <row r="651" spans="1:4" s="78" customFormat="1">
      <c r="A651" s="80"/>
      <c r="B651" s="80"/>
      <c r="C651" s="80"/>
      <c r="D651" s="80"/>
    </row>
    <row r="652" spans="1:4" s="78" customFormat="1">
      <c r="A652" s="80"/>
      <c r="B652" s="80"/>
      <c r="C652" s="80"/>
      <c r="D652" s="80"/>
    </row>
    <row r="653" spans="1:4" s="78" customFormat="1">
      <c r="A653" s="80"/>
      <c r="B653" s="80"/>
      <c r="C653" s="80"/>
      <c r="D653" s="80"/>
    </row>
    <row r="654" spans="1:4" s="78" customFormat="1">
      <c r="A654" s="80"/>
      <c r="B654" s="80"/>
      <c r="C654" s="80"/>
      <c r="D654" s="80"/>
    </row>
    <row r="655" spans="1:4" s="78" customFormat="1">
      <c r="A655" s="80"/>
      <c r="B655" s="80"/>
      <c r="C655" s="80"/>
      <c r="D655" s="80"/>
    </row>
    <row r="656" spans="1:4" s="78" customFormat="1">
      <c r="A656" s="80"/>
      <c r="B656" s="80"/>
      <c r="C656" s="80"/>
      <c r="D656" s="80"/>
    </row>
    <row r="657" spans="1:4" s="78" customFormat="1">
      <c r="A657" s="80"/>
      <c r="B657" s="80"/>
      <c r="C657" s="80"/>
      <c r="D657" s="80"/>
    </row>
    <row r="658" spans="1:4" s="78" customFormat="1">
      <c r="A658" s="80"/>
      <c r="B658" s="80"/>
      <c r="C658" s="80"/>
      <c r="D658" s="80"/>
    </row>
    <row r="659" spans="1:4" s="78" customFormat="1">
      <c r="A659" s="80"/>
      <c r="B659" s="80"/>
      <c r="C659" s="80"/>
      <c r="D659" s="80"/>
    </row>
    <row r="660" spans="1:4" s="78" customFormat="1">
      <c r="A660" s="80"/>
      <c r="B660" s="80"/>
      <c r="C660" s="80"/>
      <c r="D660" s="80"/>
    </row>
    <row r="661" spans="1:4" s="78" customFormat="1">
      <c r="A661" s="80"/>
      <c r="B661" s="80"/>
      <c r="C661" s="80"/>
      <c r="D661" s="80"/>
    </row>
    <row r="662" spans="1:4" s="78" customFormat="1">
      <c r="A662" s="80"/>
      <c r="B662" s="80"/>
      <c r="C662" s="80"/>
      <c r="D662" s="80"/>
    </row>
    <row r="663" spans="1:4" s="78" customFormat="1">
      <c r="A663" s="80"/>
      <c r="B663" s="80"/>
      <c r="C663" s="80"/>
      <c r="D663" s="80"/>
    </row>
    <row r="664" spans="1:4" s="78" customFormat="1">
      <c r="A664" s="80"/>
      <c r="B664" s="80"/>
      <c r="C664" s="80"/>
      <c r="D664" s="80"/>
    </row>
    <row r="665" spans="1:4" s="78" customFormat="1">
      <c r="A665" s="80"/>
      <c r="B665" s="80"/>
      <c r="C665" s="80"/>
      <c r="D665" s="80"/>
    </row>
    <row r="666" spans="1:4" s="78" customFormat="1">
      <c r="A666" s="80"/>
      <c r="B666" s="80"/>
      <c r="C666" s="80"/>
      <c r="D666" s="80"/>
    </row>
    <row r="667" spans="1:4" s="78" customFormat="1">
      <c r="A667" s="80"/>
      <c r="B667" s="80"/>
      <c r="C667" s="80"/>
      <c r="D667" s="80"/>
    </row>
    <row r="668" spans="1:4" s="78" customFormat="1">
      <c r="A668" s="80"/>
      <c r="B668" s="80"/>
      <c r="C668" s="80"/>
      <c r="D668" s="80"/>
    </row>
    <row r="669" spans="1:4" s="78" customFormat="1">
      <c r="A669" s="80"/>
      <c r="B669" s="80"/>
      <c r="C669" s="80"/>
      <c r="D669" s="80"/>
    </row>
    <row r="670" spans="1:4" s="78" customFormat="1">
      <c r="A670" s="80"/>
      <c r="B670" s="80"/>
      <c r="C670" s="80"/>
      <c r="D670" s="80"/>
    </row>
    <row r="671" spans="1:4" s="78" customFormat="1">
      <c r="A671" s="80"/>
      <c r="B671" s="80"/>
      <c r="C671" s="80"/>
      <c r="D671" s="80"/>
    </row>
    <row r="672" spans="1:4" s="78" customFormat="1">
      <c r="A672" s="80"/>
      <c r="B672" s="80"/>
      <c r="C672" s="80"/>
      <c r="D672" s="80"/>
    </row>
    <row r="673" spans="1:4" s="78" customFormat="1">
      <c r="A673" s="80"/>
      <c r="B673" s="80"/>
      <c r="C673" s="80"/>
      <c r="D673" s="80"/>
    </row>
    <row r="674" spans="1:4" s="78" customFormat="1">
      <c r="A674" s="80"/>
      <c r="B674" s="80"/>
      <c r="C674" s="80"/>
      <c r="D674" s="80"/>
    </row>
    <row r="675" spans="1:4" s="78" customFormat="1">
      <c r="A675" s="80"/>
      <c r="B675" s="80"/>
      <c r="C675" s="80"/>
      <c r="D675" s="80"/>
    </row>
    <row r="676" spans="1:4" s="78" customFormat="1">
      <c r="A676" s="80"/>
      <c r="B676" s="80"/>
      <c r="C676" s="80"/>
      <c r="D676" s="80"/>
    </row>
    <row r="677" spans="1:4" s="78" customFormat="1">
      <c r="A677" s="80"/>
      <c r="B677" s="80"/>
      <c r="C677" s="80"/>
      <c r="D677" s="80"/>
    </row>
    <row r="678" spans="1:4" s="78" customFormat="1">
      <c r="A678" s="80"/>
      <c r="B678" s="80"/>
      <c r="C678" s="80"/>
      <c r="D678" s="80"/>
    </row>
    <row r="679" spans="1:4" s="78" customFormat="1">
      <c r="A679" s="80"/>
      <c r="B679" s="80"/>
      <c r="C679" s="80"/>
      <c r="D679" s="80"/>
    </row>
    <row r="680" spans="1:4" s="78" customFormat="1">
      <c r="A680" s="80"/>
      <c r="B680" s="80"/>
      <c r="C680" s="80"/>
      <c r="D680" s="80"/>
    </row>
    <row r="681" spans="1:4" s="78" customFormat="1">
      <c r="A681" s="80"/>
      <c r="B681" s="80"/>
      <c r="C681" s="80"/>
      <c r="D681" s="80"/>
    </row>
    <row r="682" spans="1:4" s="78" customFormat="1">
      <c r="A682" s="80"/>
      <c r="B682" s="80"/>
      <c r="C682" s="80"/>
      <c r="D682" s="80"/>
    </row>
    <row r="683" spans="1:4" s="78" customFormat="1">
      <c r="A683" s="80"/>
      <c r="B683" s="80"/>
      <c r="C683" s="80"/>
      <c r="D683" s="80"/>
    </row>
    <row r="684" spans="1:4" s="78" customFormat="1">
      <c r="A684" s="80"/>
      <c r="B684" s="80"/>
      <c r="C684" s="80"/>
      <c r="D684" s="80"/>
    </row>
    <row r="685" spans="1:4" s="78" customFormat="1">
      <c r="A685" s="80"/>
      <c r="B685" s="80"/>
      <c r="C685" s="80"/>
      <c r="D685" s="80"/>
    </row>
    <row r="686" spans="1:4" s="78" customFormat="1">
      <c r="A686" s="80"/>
      <c r="B686" s="80"/>
      <c r="C686" s="80"/>
      <c r="D686" s="80"/>
    </row>
    <row r="687" spans="1:4" s="78" customFormat="1">
      <c r="A687" s="80"/>
      <c r="B687" s="80"/>
      <c r="C687" s="80"/>
      <c r="D687" s="80"/>
    </row>
    <row r="688" spans="1:4" s="78" customFormat="1">
      <c r="A688" s="80"/>
      <c r="B688" s="80"/>
      <c r="C688" s="80"/>
      <c r="D688" s="80"/>
    </row>
    <row r="689" spans="1:4" s="78" customFormat="1">
      <c r="A689" s="80"/>
      <c r="B689" s="80"/>
      <c r="C689" s="80"/>
      <c r="D689" s="80"/>
    </row>
    <row r="690" spans="1:4" s="78" customFormat="1">
      <c r="A690" s="80"/>
      <c r="B690" s="80"/>
      <c r="C690" s="80"/>
      <c r="D690" s="80"/>
    </row>
    <row r="691" spans="1:4" s="78" customFormat="1">
      <c r="A691" s="80"/>
      <c r="B691" s="80"/>
      <c r="C691" s="80"/>
      <c r="D691" s="80"/>
    </row>
    <row r="692" spans="1:4" s="78" customFormat="1">
      <c r="A692" s="80"/>
      <c r="B692" s="80"/>
      <c r="C692" s="80"/>
      <c r="D692" s="80"/>
    </row>
    <row r="693" spans="1:4" s="78" customFormat="1">
      <c r="A693" s="80"/>
      <c r="B693" s="80"/>
      <c r="C693" s="80"/>
      <c r="D693" s="80"/>
    </row>
    <row r="694" spans="1:4" s="78" customFormat="1">
      <c r="A694" s="80"/>
      <c r="B694" s="80"/>
      <c r="C694" s="80"/>
      <c r="D694" s="80"/>
    </row>
    <row r="695" spans="1:4" s="78" customFormat="1">
      <c r="A695" s="80"/>
      <c r="B695" s="80"/>
      <c r="C695" s="80"/>
      <c r="D695" s="80"/>
    </row>
    <row r="696" spans="1:4" s="78" customFormat="1">
      <c r="A696" s="80"/>
      <c r="B696" s="80"/>
      <c r="C696" s="80"/>
      <c r="D696" s="80"/>
    </row>
    <row r="697" spans="1:4" s="78" customFormat="1">
      <c r="A697" s="80"/>
      <c r="B697" s="80"/>
      <c r="C697" s="80"/>
      <c r="D697" s="80"/>
    </row>
    <row r="698" spans="1:4" s="78" customFormat="1">
      <c r="A698" s="80"/>
      <c r="B698" s="80"/>
      <c r="C698" s="80"/>
      <c r="D698" s="80"/>
    </row>
    <row r="699" spans="1:4" s="78" customFormat="1">
      <c r="A699" s="80"/>
      <c r="B699" s="80"/>
      <c r="C699" s="80"/>
      <c r="D699" s="80"/>
    </row>
    <row r="700" spans="1:4" s="78" customFormat="1">
      <c r="A700" s="80"/>
      <c r="B700" s="80"/>
      <c r="C700" s="80"/>
      <c r="D700" s="80"/>
    </row>
    <row r="701" spans="1:4" s="78" customFormat="1">
      <c r="A701" s="80"/>
      <c r="B701" s="80"/>
      <c r="C701" s="80"/>
      <c r="D701" s="80"/>
    </row>
    <row r="702" spans="1:4" s="78" customFormat="1">
      <c r="A702" s="80"/>
      <c r="B702" s="80"/>
      <c r="C702" s="80"/>
      <c r="D702" s="80"/>
    </row>
    <row r="703" spans="1:4" s="78" customFormat="1">
      <c r="A703" s="80"/>
      <c r="B703" s="80"/>
      <c r="C703" s="80"/>
      <c r="D703" s="80"/>
    </row>
    <row r="704" spans="1:4" s="78" customFormat="1">
      <c r="A704" s="80"/>
      <c r="B704" s="80"/>
      <c r="C704" s="80"/>
      <c r="D704" s="80"/>
    </row>
    <row r="705" spans="1:4" s="78" customFormat="1">
      <c r="A705" s="80"/>
      <c r="B705" s="80"/>
      <c r="C705" s="80"/>
      <c r="D705" s="80"/>
    </row>
    <row r="706" spans="1:4" s="78" customFormat="1">
      <c r="A706" s="80"/>
      <c r="B706" s="80"/>
      <c r="C706" s="80"/>
      <c r="D706" s="80"/>
    </row>
    <row r="707" spans="1:4" s="78" customFormat="1">
      <c r="A707" s="80"/>
      <c r="B707" s="80"/>
      <c r="C707" s="80"/>
      <c r="D707" s="80"/>
    </row>
    <row r="708" spans="1:4" s="78" customFormat="1">
      <c r="A708" s="80"/>
      <c r="B708" s="80"/>
      <c r="C708" s="80"/>
      <c r="D708" s="80"/>
    </row>
    <row r="709" spans="1:4" s="78" customFormat="1">
      <c r="A709" s="80"/>
      <c r="B709" s="80"/>
      <c r="C709" s="80"/>
      <c r="D709" s="80"/>
    </row>
    <row r="710" spans="1:4" s="78" customFormat="1">
      <c r="A710" s="80"/>
      <c r="B710" s="80"/>
      <c r="C710" s="80"/>
      <c r="D710" s="80"/>
    </row>
    <row r="711" spans="1:4" s="78" customFormat="1">
      <c r="A711" s="80"/>
      <c r="B711" s="80"/>
      <c r="C711" s="80"/>
      <c r="D711" s="80"/>
    </row>
    <row r="712" spans="1:4" s="78" customFormat="1">
      <c r="A712" s="80"/>
      <c r="B712" s="80"/>
      <c r="C712" s="80"/>
      <c r="D712" s="80"/>
    </row>
    <row r="713" spans="1:4" s="78" customFormat="1">
      <c r="A713" s="80"/>
      <c r="B713" s="80"/>
      <c r="C713" s="80"/>
      <c r="D713" s="80"/>
    </row>
    <row r="714" spans="1:4" s="78" customFormat="1">
      <c r="A714" s="80"/>
      <c r="B714" s="80"/>
      <c r="C714" s="80"/>
      <c r="D714" s="80"/>
    </row>
    <row r="715" spans="1:4" s="78" customFormat="1">
      <c r="A715" s="80"/>
      <c r="B715" s="80"/>
      <c r="C715" s="80"/>
      <c r="D715" s="80"/>
    </row>
    <row r="716" spans="1:4" s="78" customFormat="1">
      <c r="A716" s="80"/>
      <c r="B716" s="80"/>
      <c r="C716" s="80"/>
      <c r="D716" s="80"/>
    </row>
    <row r="717" spans="1:4" s="78" customFormat="1">
      <c r="A717" s="80"/>
      <c r="B717" s="80"/>
      <c r="C717" s="80"/>
      <c r="D717" s="80"/>
    </row>
    <row r="718" spans="1:4" s="78" customFormat="1">
      <c r="A718" s="80"/>
      <c r="B718" s="80"/>
      <c r="C718" s="80"/>
      <c r="D718" s="80"/>
    </row>
    <row r="719" spans="1:4" s="78" customFormat="1">
      <c r="A719" s="80"/>
      <c r="B719" s="80"/>
      <c r="C719" s="80"/>
      <c r="D719" s="80"/>
    </row>
    <row r="720" spans="1:4" s="78" customFormat="1">
      <c r="A720" s="80"/>
      <c r="B720" s="80"/>
      <c r="C720" s="80"/>
      <c r="D720" s="80"/>
    </row>
    <row r="721" spans="1:4" s="78" customFormat="1">
      <c r="A721" s="80"/>
      <c r="B721" s="80"/>
      <c r="C721" s="80"/>
      <c r="D721" s="80"/>
    </row>
    <row r="722" spans="1:4" s="78" customFormat="1">
      <c r="A722" s="80"/>
      <c r="B722" s="80"/>
      <c r="C722" s="80"/>
      <c r="D722" s="80"/>
    </row>
    <row r="723" spans="1:4" s="78" customFormat="1">
      <c r="A723" s="80"/>
      <c r="B723" s="80"/>
      <c r="C723" s="80"/>
      <c r="D723" s="80"/>
    </row>
    <row r="724" spans="1:4" s="78" customFormat="1">
      <c r="A724" s="80"/>
      <c r="B724" s="80"/>
      <c r="C724" s="80"/>
      <c r="D724" s="80"/>
    </row>
    <row r="725" spans="1:4" s="78" customFormat="1">
      <c r="A725" s="80"/>
      <c r="B725" s="80"/>
      <c r="C725" s="80"/>
      <c r="D725" s="80"/>
    </row>
    <row r="726" spans="1:4" s="78" customFormat="1">
      <c r="A726" s="80"/>
      <c r="B726" s="80"/>
      <c r="C726" s="80"/>
      <c r="D726" s="80"/>
    </row>
    <row r="727" spans="1:4" s="78" customFormat="1">
      <c r="A727" s="80"/>
      <c r="B727" s="80"/>
      <c r="C727" s="80"/>
      <c r="D727" s="80"/>
    </row>
    <row r="728" spans="1:4" s="78" customFormat="1">
      <c r="A728" s="80"/>
      <c r="B728" s="80"/>
      <c r="C728" s="80"/>
      <c r="D728" s="80"/>
    </row>
    <row r="729" spans="1:4" s="78" customFormat="1">
      <c r="A729" s="80"/>
      <c r="B729" s="80"/>
      <c r="C729" s="80"/>
      <c r="D729" s="80"/>
    </row>
    <row r="730" spans="1:4" s="78" customFormat="1">
      <c r="A730" s="80"/>
      <c r="B730" s="80"/>
      <c r="C730" s="80"/>
      <c r="D730" s="80"/>
    </row>
    <row r="731" spans="1:4" s="78" customFormat="1">
      <c r="A731" s="80"/>
      <c r="B731" s="80"/>
      <c r="C731" s="80"/>
      <c r="D731" s="80"/>
    </row>
    <row r="732" spans="1:4" s="78" customFormat="1">
      <c r="A732" s="80"/>
      <c r="B732" s="80"/>
      <c r="C732" s="80"/>
      <c r="D732" s="80"/>
    </row>
    <row r="733" spans="1:4" s="78" customFormat="1">
      <c r="A733" s="80"/>
      <c r="B733" s="80"/>
      <c r="C733" s="80"/>
      <c r="D733" s="80"/>
    </row>
    <row r="734" spans="1:4" s="78" customFormat="1">
      <c r="A734" s="80"/>
      <c r="B734" s="80"/>
      <c r="C734" s="80"/>
      <c r="D734" s="80"/>
    </row>
    <row r="735" spans="1:4" s="78" customFormat="1">
      <c r="A735" s="80"/>
      <c r="B735" s="80"/>
      <c r="C735" s="80"/>
      <c r="D735" s="80"/>
    </row>
    <row r="736" spans="1:4" s="78" customFormat="1">
      <c r="A736" s="80"/>
      <c r="B736" s="80"/>
      <c r="C736" s="80"/>
      <c r="D736" s="80"/>
    </row>
    <row r="737" spans="1:4" s="78" customFormat="1">
      <c r="A737" s="80"/>
      <c r="B737" s="80"/>
      <c r="C737" s="80"/>
      <c r="D737" s="80"/>
    </row>
    <row r="738" spans="1:4" s="78" customFormat="1">
      <c r="A738" s="80"/>
      <c r="B738" s="80"/>
      <c r="C738" s="80"/>
      <c r="D738" s="80"/>
    </row>
    <row r="739" spans="1:4" s="78" customFormat="1">
      <c r="A739" s="80"/>
      <c r="B739" s="80"/>
      <c r="C739" s="80"/>
      <c r="D739" s="80"/>
    </row>
    <row r="740" spans="1:4" s="78" customFormat="1">
      <c r="A740" s="80"/>
      <c r="B740" s="80"/>
      <c r="C740" s="80"/>
      <c r="D740" s="80"/>
    </row>
    <row r="741" spans="1:4" s="78" customFormat="1">
      <c r="A741" s="80"/>
      <c r="B741" s="80"/>
      <c r="C741" s="80"/>
      <c r="D741" s="80"/>
    </row>
    <row r="742" spans="1:4" s="78" customFormat="1">
      <c r="A742" s="80"/>
      <c r="B742" s="80"/>
      <c r="C742" s="80"/>
      <c r="D742" s="80"/>
    </row>
    <row r="743" spans="1:4" s="78" customFormat="1">
      <c r="A743" s="80"/>
      <c r="B743" s="80"/>
      <c r="C743" s="80"/>
      <c r="D743" s="80"/>
    </row>
    <row r="744" spans="1:4" s="78" customFormat="1">
      <c r="A744" s="80"/>
      <c r="B744" s="80"/>
      <c r="C744" s="80"/>
      <c r="D744" s="80"/>
    </row>
    <row r="745" spans="1:4" s="78" customFormat="1">
      <c r="A745" s="80"/>
      <c r="B745" s="80"/>
      <c r="C745" s="80"/>
      <c r="D745" s="80"/>
    </row>
    <row r="746" spans="1:4" s="78" customFormat="1">
      <c r="A746" s="80"/>
      <c r="B746" s="80"/>
      <c r="C746" s="80"/>
      <c r="D746" s="80"/>
    </row>
    <row r="747" spans="1:4" s="78" customFormat="1">
      <c r="A747" s="80"/>
      <c r="B747" s="80"/>
      <c r="C747" s="80"/>
      <c r="D747" s="80"/>
    </row>
    <row r="748" spans="1:4" s="78" customFormat="1">
      <c r="A748" s="80"/>
      <c r="B748" s="80"/>
      <c r="C748" s="80"/>
      <c r="D748" s="80"/>
    </row>
    <row r="749" spans="1:4" s="78" customFormat="1">
      <c r="A749" s="80"/>
      <c r="B749" s="80"/>
      <c r="C749" s="80"/>
      <c r="D749" s="80"/>
    </row>
    <row r="750" spans="1:4" s="78" customFormat="1">
      <c r="A750" s="80"/>
      <c r="B750" s="80"/>
      <c r="C750" s="80"/>
      <c r="D750" s="80"/>
    </row>
    <row r="751" spans="1:4" s="78" customFormat="1">
      <c r="A751" s="80"/>
      <c r="B751" s="80"/>
      <c r="C751" s="80"/>
      <c r="D751" s="80"/>
    </row>
    <row r="752" spans="1:4" s="78" customFormat="1">
      <c r="A752" s="80"/>
      <c r="B752" s="80"/>
      <c r="C752" s="80"/>
      <c r="D752" s="80"/>
    </row>
    <row r="753" spans="1:4" s="78" customFormat="1">
      <c r="A753" s="80"/>
      <c r="B753" s="80"/>
      <c r="C753" s="80"/>
      <c r="D753" s="80"/>
    </row>
    <row r="754" spans="1:4" s="78" customFormat="1">
      <c r="A754" s="80"/>
      <c r="B754" s="80"/>
      <c r="C754" s="80"/>
      <c r="D754" s="80"/>
    </row>
    <row r="755" spans="1:4" s="78" customFormat="1">
      <c r="A755" s="80"/>
      <c r="B755" s="80"/>
      <c r="C755" s="80"/>
      <c r="D755" s="80"/>
    </row>
    <row r="756" spans="1:4" s="78" customFormat="1">
      <c r="A756" s="80"/>
      <c r="B756" s="80"/>
      <c r="C756" s="80"/>
      <c r="D756" s="80"/>
    </row>
    <row r="757" spans="1:4" s="78" customFormat="1">
      <c r="A757" s="80"/>
      <c r="B757" s="80"/>
      <c r="C757" s="80"/>
      <c r="D757" s="80"/>
    </row>
    <row r="758" spans="1:4" s="78" customFormat="1">
      <c r="A758" s="80"/>
      <c r="B758" s="80"/>
      <c r="C758" s="80"/>
      <c r="D758" s="80"/>
    </row>
    <row r="759" spans="1:4" s="78" customFormat="1">
      <c r="A759" s="80"/>
      <c r="B759" s="80"/>
      <c r="C759" s="80"/>
      <c r="D759" s="80"/>
    </row>
    <row r="760" spans="1:4" s="78" customFormat="1">
      <c r="A760" s="80"/>
      <c r="B760" s="80"/>
      <c r="C760" s="80"/>
      <c r="D760" s="80"/>
    </row>
    <row r="761" spans="1:4" s="78" customFormat="1">
      <c r="A761" s="80"/>
      <c r="B761" s="80"/>
      <c r="C761" s="80"/>
      <c r="D761" s="80"/>
    </row>
    <row r="762" spans="1:4" s="78" customFormat="1">
      <c r="A762" s="80"/>
      <c r="B762" s="80"/>
      <c r="C762" s="80"/>
      <c r="D762" s="80"/>
    </row>
    <row r="763" spans="1:4" s="78" customFormat="1">
      <c r="A763" s="80"/>
      <c r="B763" s="80"/>
      <c r="C763" s="80"/>
      <c r="D763" s="80"/>
    </row>
    <row r="764" spans="1:4" s="78" customFormat="1">
      <c r="A764" s="80"/>
      <c r="B764" s="80"/>
      <c r="C764" s="80"/>
      <c r="D764" s="80"/>
    </row>
    <row r="765" spans="1:4" s="78" customFormat="1">
      <c r="A765" s="80"/>
      <c r="B765" s="80"/>
      <c r="C765" s="80"/>
      <c r="D765" s="80"/>
    </row>
    <row r="766" spans="1:4" s="78" customFormat="1">
      <c r="A766" s="80"/>
      <c r="B766" s="80"/>
      <c r="C766" s="80"/>
      <c r="D766" s="80"/>
    </row>
    <row r="767" spans="1:4" s="78" customFormat="1">
      <c r="A767" s="80"/>
      <c r="B767" s="80"/>
      <c r="C767" s="80"/>
      <c r="D767" s="80"/>
    </row>
    <row r="768" spans="1:4" s="78" customFormat="1">
      <c r="A768" s="80"/>
      <c r="B768" s="80"/>
      <c r="C768" s="80"/>
      <c r="D768" s="80"/>
    </row>
    <row r="769" spans="1:4" s="78" customFormat="1">
      <c r="A769" s="80"/>
      <c r="B769" s="80"/>
      <c r="C769" s="80"/>
      <c r="D769" s="80"/>
    </row>
    <row r="770" spans="1:4" s="78" customFormat="1">
      <c r="A770" s="80"/>
      <c r="B770" s="80"/>
      <c r="C770" s="80"/>
      <c r="D770" s="80"/>
    </row>
    <row r="771" spans="1:4" s="78" customFormat="1">
      <c r="A771" s="80"/>
      <c r="B771" s="80"/>
      <c r="C771" s="80"/>
      <c r="D771" s="80"/>
    </row>
    <row r="772" spans="1:4" s="78" customFormat="1">
      <c r="A772" s="80"/>
      <c r="B772" s="80"/>
      <c r="C772" s="80"/>
      <c r="D772" s="80"/>
    </row>
    <row r="773" spans="1:4" s="78" customFormat="1">
      <c r="A773" s="80"/>
      <c r="B773" s="80"/>
      <c r="C773" s="80"/>
      <c r="D773" s="80"/>
    </row>
    <row r="774" spans="1:4" s="78" customFormat="1">
      <c r="A774" s="80"/>
      <c r="B774" s="80"/>
      <c r="C774" s="80"/>
      <c r="D774" s="80"/>
    </row>
    <row r="775" spans="1:4" s="78" customFormat="1">
      <c r="A775" s="80"/>
      <c r="B775" s="80"/>
      <c r="C775" s="80"/>
      <c r="D775" s="80"/>
    </row>
    <row r="776" spans="1:4" s="78" customFormat="1">
      <c r="A776" s="80"/>
      <c r="B776" s="80"/>
      <c r="C776" s="80"/>
      <c r="D776" s="80"/>
    </row>
    <row r="777" spans="1:4" s="78" customFormat="1">
      <c r="A777" s="80"/>
      <c r="B777" s="80"/>
      <c r="C777" s="80"/>
      <c r="D777" s="80"/>
    </row>
    <row r="778" spans="1:4" s="78" customFormat="1">
      <c r="A778" s="80"/>
      <c r="B778" s="80"/>
      <c r="C778" s="80"/>
      <c r="D778" s="80"/>
    </row>
    <row r="779" spans="1:4" s="78" customFormat="1">
      <c r="A779" s="80"/>
      <c r="B779" s="80"/>
      <c r="C779" s="80"/>
      <c r="D779" s="80"/>
    </row>
    <row r="780" spans="1:4" s="78" customFormat="1">
      <c r="A780" s="80"/>
      <c r="B780" s="80"/>
      <c r="C780" s="80"/>
      <c r="D780" s="80"/>
    </row>
    <row r="781" spans="1:4" s="78" customFormat="1">
      <c r="A781" s="80"/>
      <c r="B781" s="80"/>
      <c r="C781" s="80"/>
      <c r="D781" s="80"/>
    </row>
    <row r="782" spans="1:4" s="78" customFormat="1">
      <c r="A782" s="80"/>
      <c r="B782" s="80"/>
      <c r="C782" s="80"/>
      <c r="D782" s="80"/>
    </row>
    <row r="783" spans="1:4" s="78" customFormat="1">
      <c r="A783" s="80"/>
      <c r="B783" s="80"/>
      <c r="C783" s="80"/>
      <c r="D783" s="80"/>
    </row>
    <row r="784" spans="1:4" s="78" customFormat="1">
      <c r="A784" s="80"/>
      <c r="B784" s="80"/>
      <c r="C784" s="80"/>
      <c r="D784" s="80"/>
    </row>
    <row r="785" spans="1:4" s="78" customFormat="1">
      <c r="A785" s="80"/>
      <c r="B785" s="80"/>
      <c r="C785" s="80"/>
      <c r="D785" s="80"/>
    </row>
    <row r="786" spans="1:4" s="78" customFormat="1">
      <c r="A786" s="80"/>
      <c r="B786" s="80"/>
      <c r="C786" s="80"/>
      <c r="D786" s="80"/>
    </row>
    <row r="787" spans="1:4" s="78" customFormat="1">
      <c r="A787" s="80"/>
      <c r="B787" s="80"/>
      <c r="C787" s="80"/>
      <c r="D787" s="80"/>
    </row>
    <row r="788" spans="1:4" s="78" customFormat="1">
      <c r="A788" s="80"/>
      <c r="B788" s="80"/>
      <c r="C788" s="80"/>
      <c r="D788" s="80"/>
    </row>
    <row r="789" spans="1:4" s="78" customFormat="1">
      <c r="A789" s="80"/>
      <c r="B789" s="80"/>
      <c r="C789" s="80"/>
      <c r="D789" s="80"/>
    </row>
    <row r="790" spans="1:4" s="78" customFormat="1">
      <c r="A790" s="80"/>
      <c r="B790" s="80"/>
      <c r="C790" s="80"/>
      <c r="D790" s="80"/>
    </row>
    <row r="791" spans="1:4" s="78" customFormat="1">
      <c r="A791" s="80"/>
      <c r="B791" s="80"/>
      <c r="C791" s="80"/>
      <c r="D791" s="80"/>
    </row>
    <row r="792" spans="1:4" s="78" customFormat="1">
      <c r="A792" s="80"/>
      <c r="B792" s="80"/>
      <c r="C792" s="80"/>
      <c r="D792" s="80"/>
    </row>
    <row r="793" spans="1:4" s="78" customFormat="1">
      <c r="A793" s="80"/>
      <c r="B793" s="80"/>
      <c r="C793" s="80"/>
      <c r="D793" s="80"/>
    </row>
    <row r="794" spans="1:4" s="78" customFormat="1">
      <c r="A794" s="80"/>
      <c r="B794" s="80"/>
      <c r="C794" s="80"/>
      <c r="D794" s="80"/>
    </row>
    <row r="795" spans="1:4" s="78" customFormat="1">
      <c r="A795" s="80"/>
      <c r="B795" s="80"/>
      <c r="C795" s="80"/>
      <c r="D795" s="80"/>
    </row>
    <row r="796" spans="1:4" s="78" customFormat="1">
      <c r="A796" s="80"/>
      <c r="B796" s="80"/>
      <c r="C796" s="80"/>
      <c r="D796" s="80"/>
    </row>
    <row r="797" spans="1:4" s="78" customFormat="1">
      <c r="A797" s="80"/>
      <c r="B797" s="80"/>
      <c r="C797" s="80"/>
      <c r="D797" s="80"/>
    </row>
    <row r="798" spans="1:4" s="78" customFormat="1">
      <c r="A798" s="80"/>
      <c r="B798" s="80"/>
      <c r="C798" s="80"/>
      <c r="D798" s="80"/>
    </row>
    <row r="799" spans="1:4" s="78" customFormat="1">
      <c r="A799" s="80"/>
      <c r="B799" s="80"/>
      <c r="C799" s="80"/>
      <c r="D799" s="80"/>
    </row>
    <row r="800" spans="1:4" s="78" customFormat="1">
      <c r="A800" s="80"/>
      <c r="B800" s="80"/>
      <c r="C800" s="80"/>
      <c r="D800" s="80"/>
    </row>
    <row r="801" spans="1:4" s="78" customFormat="1">
      <c r="A801" s="80"/>
      <c r="B801" s="80"/>
      <c r="C801" s="80"/>
      <c r="D801" s="80"/>
    </row>
    <row r="802" spans="1:4" s="78" customFormat="1">
      <c r="A802" s="80"/>
      <c r="B802" s="80"/>
      <c r="C802" s="80"/>
      <c r="D802" s="80"/>
    </row>
    <row r="803" spans="1:4" s="78" customFormat="1">
      <c r="A803" s="80"/>
      <c r="B803" s="80"/>
      <c r="C803" s="80"/>
      <c r="D803" s="80"/>
    </row>
    <row r="804" spans="1:4" s="78" customFormat="1">
      <c r="A804" s="80"/>
      <c r="B804" s="80"/>
      <c r="C804" s="80"/>
      <c r="D804" s="80"/>
    </row>
    <row r="805" spans="1:4" s="78" customFormat="1">
      <c r="A805" s="80"/>
      <c r="B805" s="80"/>
      <c r="C805" s="80"/>
      <c r="D805" s="80"/>
    </row>
    <row r="806" spans="1:4" s="78" customFormat="1">
      <c r="A806" s="80"/>
      <c r="B806" s="80"/>
      <c r="C806" s="80"/>
      <c r="D806" s="80"/>
    </row>
    <row r="807" spans="1:4" s="78" customFormat="1">
      <c r="A807" s="80"/>
      <c r="B807" s="80"/>
      <c r="C807" s="80"/>
      <c r="D807" s="80"/>
    </row>
    <row r="808" spans="1:4" s="78" customFormat="1">
      <c r="A808" s="80"/>
      <c r="B808" s="80"/>
      <c r="C808" s="80"/>
      <c r="D808" s="80"/>
    </row>
    <row r="809" spans="1:4" s="78" customFormat="1">
      <c r="A809" s="80"/>
      <c r="B809" s="80"/>
      <c r="C809" s="80"/>
      <c r="D809" s="80"/>
    </row>
    <row r="810" spans="1:4" s="78" customFormat="1">
      <c r="A810" s="80"/>
      <c r="B810" s="80"/>
      <c r="C810" s="80"/>
      <c r="D810" s="80"/>
    </row>
    <row r="811" spans="1:4" s="78" customFormat="1">
      <c r="A811" s="80"/>
      <c r="B811" s="80"/>
      <c r="C811" s="80"/>
      <c r="D811" s="80"/>
    </row>
    <row r="812" spans="1:4" s="78" customFormat="1">
      <c r="A812" s="80"/>
      <c r="B812" s="80"/>
      <c r="C812" s="80"/>
      <c r="D812" s="80"/>
    </row>
    <row r="813" spans="1:4" s="78" customFormat="1">
      <c r="A813" s="80"/>
      <c r="B813" s="80"/>
      <c r="C813" s="80"/>
      <c r="D813" s="80"/>
    </row>
    <row r="814" spans="1:4" s="78" customFormat="1">
      <c r="A814" s="80"/>
      <c r="B814" s="80"/>
      <c r="C814" s="80"/>
      <c r="D814" s="80"/>
    </row>
    <row r="815" spans="1:4" s="78" customFormat="1">
      <c r="A815" s="80"/>
      <c r="B815" s="80"/>
      <c r="C815" s="80"/>
      <c r="D815" s="80"/>
    </row>
    <row r="816" spans="1:4" s="78" customFormat="1">
      <c r="A816" s="80"/>
      <c r="B816" s="80"/>
      <c r="C816" s="80"/>
      <c r="D816" s="80"/>
    </row>
    <row r="817" spans="1:4" s="78" customFormat="1">
      <c r="A817" s="80"/>
      <c r="B817" s="80"/>
      <c r="C817" s="80"/>
      <c r="D817" s="80"/>
    </row>
    <row r="818" spans="1:4" s="78" customFormat="1">
      <c r="A818" s="80"/>
      <c r="B818" s="80"/>
      <c r="C818" s="80"/>
      <c r="D818" s="80"/>
    </row>
    <row r="819" spans="1:4" s="78" customFormat="1">
      <c r="A819" s="80"/>
      <c r="B819" s="80"/>
      <c r="C819" s="80"/>
      <c r="D819" s="80"/>
    </row>
    <row r="820" spans="1:4" s="78" customFormat="1">
      <c r="A820" s="80"/>
      <c r="B820" s="80"/>
      <c r="C820" s="80"/>
      <c r="D820" s="80"/>
    </row>
    <row r="821" spans="1:4" s="78" customFormat="1">
      <c r="A821" s="80"/>
      <c r="B821" s="80"/>
      <c r="C821" s="80"/>
      <c r="D821" s="80"/>
    </row>
    <row r="822" spans="1:4" s="78" customFormat="1">
      <c r="A822" s="80"/>
      <c r="B822" s="80"/>
      <c r="C822" s="80"/>
      <c r="D822" s="80"/>
    </row>
    <row r="823" spans="1:4" s="78" customFormat="1">
      <c r="A823" s="80"/>
      <c r="B823" s="80"/>
      <c r="C823" s="80"/>
      <c r="D823" s="80"/>
    </row>
    <row r="824" spans="1:4" s="78" customFormat="1">
      <c r="A824" s="80"/>
      <c r="B824" s="80"/>
      <c r="C824" s="80"/>
      <c r="D824" s="80"/>
    </row>
    <row r="825" spans="1:4" s="78" customFormat="1">
      <c r="A825" s="80"/>
      <c r="B825" s="80"/>
      <c r="C825" s="80"/>
      <c r="D825" s="80"/>
    </row>
    <row r="826" spans="1:4" s="78" customFormat="1">
      <c r="A826" s="80"/>
      <c r="B826" s="80"/>
      <c r="C826" s="80"/>
      <c r="D826" s="80"/>
    </row>
    <row r="827" spans="1:4" s="78" customFormat="1">
      <c r="A827" s="80"/>
      <c r="B827" s="80"/>
      <c r="C827" s="80"/>
      <c r="D827" s="80"/>
    </row>
    <row r="828" spans="1:4" s="78" customFormat="1">
      <c r="A828" s="80"/>
      <c r="B828" s="80"/>
      <c r="C828" s="80"/>
      <c r="D828" s="80"/>
    </row>
    <row r="829" spans="1:4" s="78" customFormat="1">
      <c r="A829" s="80"/>
      <c r="B829" s="80"/>
      <c r="C829" s="80"/>
      <c r="D829" s="80"/>
    </row>
    <row r="830" spans="1:4" s="78" customFormat="1">
      <c r="A830" s="80"/>
      <c r="B830" s="80"/>
      <c r="C830" s="80"/>
      <c r="D830" s="80"/>
    </row>
    <row r="831" spans="1:4" s="78" customFormat="1">
      <c r="A831" s="80"/>
      <c r="B831" s="80"/>
      <c r="C831" s="80"/>
      <c r="D831" s="80"/>
    </row>
    <row r="832" spans="1:4" s="78" customFormat="1">
      <c r="A832" s="80"/>
      <c r="B832" s="80"/>
      <c r="C832" s="80"/>
      <c r="D832" s="80"/>
    </row>
    <row r="833" spans="1:4" s="78" customFormat="1">
      <c r="A833" s="80"/>
      <c r="B833" s="80"/>
      <c r="C833" s="80"/>
      <c r="D833" s="80"/>
    </row>
    <row r="834" spans="1:4" s="78" customFormat="1">
      <c r="A834" s="80"/>
      <c r="B834" s="80"/>
      <c r="C834" s="80"/>
      <c r="D834" s="80"/>
    </row>
    <row r="835" spans="1:4" s="78" customFormat="1">
      <c r="A835" s="80"/>
      <c r="B835" s="80"/>
      <c r="C835" s="80"/>
      <c r="D835" s="80"/>
    </row>
    <row r="836" spans="1:4" s="78" customFormat="1">
      <c r="A836" s="80"/>
      <c r="B836" s="80"/>
      <c r="C836" s="80"/>
      <c r="D836" s="80"/>
    </row>
    <row r="837" spans="1:4" s="78" customFormat="1">
      <c r="A837" s="80"/>
      <c r="B837" s="80"/>
      <c r="C837" s="80"/>
      <c r="D837" s="80"/>
    </row>
    <row r="838" spans="1:4" s="78" customFormat="1">
      <c r="A838" s="80"/>
      <c r="B838" s="80"/>
      <c r="C838" s="80"/>
      <c r="D838" s="80"/>
    </row>
    <row r="839" spans="1:4" s="78" customFormat="1">
      <c r="A839" s="80"/>
      <c r="B839" s="80"/>
      <c r="C839" s="80"/>
      <c r="D839" s="80"/>
    </row>
    <row r="840" spans="1:4" s="78" customFormat="1">
      <c r="A840" s="80"/>
      <c r="B840" s="80"/>
      <c r="C840" s="80"/>
      <c r="D840" s="80"/>
    </row>
    <row r="841" spans="1:4" s="78" customFormat="1">
      <c r="A841" s="80"/>
      <c r="B841" s="80"/>
      <c r="C841" s="80"/>
      <c r="D841" s="80"/>
    </row>
    <row r="842" spans="1:4" s="78" customFormat="1">
      <c r="A842" s="80"/>
      <c r="B842" s="80"/>
      <c r="C842" s="80"/>
      <c r="D842" s="80"/>
    </row>
    <row r="843" spans="1:4" s="78" customFormat="1">
      <c r="A843" s="80"/>
      <c r="B843" s="80"/>
      <c r="C843" s="80"/>
      <c r="D843" s="80"/>
    </row>
    <row r="844" spans="1:4" s="78" customFormat="1">
      <c r="A844" s="80"/>
      <c r="B844" s="80"/>
      <c r="C844" s="80"/>
      <c r="D844" s="80"/>
    </row>
    <row r="845" spans="1:4" s="78" customFormat="1">
      <c r="A845" s="80"/>
      <c r="B845" s="80"/>
      <c r="C845" s="80"/>
      <c r="D845" s="80"/>
    </row>
    <row r="846" spans="1:4" s="78" customFormat="1">
      <c r="A846" s="80"/>
      <c r="B846" s="80"/>
      <c r="C846" s="80"/>
      <c r="D846" s="80"/>
    </row>
    <row r="847" spans="1:4" s="78" customFormat="1">
      <c r="A847" s="80"/>
      <c r="B847" s="80"/>
      <c r="C847" s="80"/>
      <c r="D847" s="80"/>
    </row>
    <row r="848" spans="1:4" s="78" customFormat="1">
      <c r="A848" s="80"/>
      <c r="B848" s="80"/>
      <c r="C848" s="80"/>
      <c r="D848" s="80"/>
    </row>
    <row r="849" spans="1:4" s="78" customFormat="1">
      <c r="A849" s="80"/>
      <c r="B849" s="80"/>
      <c r="C849" s="80"/>
      <c r="D849" s="80"/>
    </row>
    <row r="850" spans="1:4" s="78" customFormat="1">
      <c r="A850" s="80"/>
      <c r="B850" s="80"/>
      <c r="C850" s="80"/>
      <c r="D850" s="80"/>
    </row>
    <row r="851" spans="1:4" s="78" customFormat="1">
      <c r="A851" s="80"/>
      <c r="B851" s="80"/>
      <c r="C851" s="80"/>
      <c r="D851" s="80"/>
    </row>
    <row r="852" spans="1:4" s="78" customFormat="1">
      <c r="A852" s="80"/>
      <c r="B852" s="80"/>
      <c r="C852" s="80"/>
      <c r="D852" s="80"/>
    </row>
    <row r="853" spans="1:4" s="78" customFormat="1">
      <c r="A853" s="80"/>
      <c r="B853" s="80"/>
      <c r="C853" s="80"/>
      <c r="D853" s="80"/>
    </row>
    <row r="854" spans="1:4" s="78" customFormat="1">
      <c r="A854" s="80"/>
      <c r="B854" s="80"/>
      <c r="C854" s="80"/>
      <c r="D854" s="80"/>
    </row>
    <row r="855" spans="1:4" s="78" customFormat="1">
      <c r="A855" s="80"/>
      <c r="B855" s="80"/>
      <c r="C855" s="80"/>
      <c r="D855" s="80"/>
    </row>
    <row r="856" spans="1:4" s="78" customFormat="1">
      <c r="A856" s="80"/>
      <c r="B856" s="80"/>
      <c r="C856" s="80"/>
      <c r="D856" s="80"/>
    </row>
    <row r="857" spans="1:4" s="78" customFormat="1">
      <c r="A857" s="80"/>
      <c r="B857" s="80"/>
      <c r="C857" s="80"/>
      <c r="D857" s="80"/>
    </row>
    <row r="858" spans="1:4" s="78" customFormat="1">
      <c r="A858" s="80"/>
      <c r="B858" s="80"/>
      <c r="C858" s="80"/>
      <c r="D858" s="80"/>
    </row>
    <row r="859" spans="1:4" s="78" customFormat="1">
      <c r="A859" s="80"/>
      <c r="B859" s="80"/>
      <c r="C859" s="80"/>
      <c r="D859" s="80"/>
    </row>
    <row r="860" spans="1:4" s="78" customFormat="1">
      <c r="A860" s="80"/>
      <c r="B860" s="80"/>
      <c r="C860" s="80"/>
      <c r="D860" s="80"/>
    </row>
    <row r="861" spans="1:4" s="78" customFormat="1">
      <c r="A861" s="80"/>
      <c r="B861" s="80"/>
      <c r="C861" s="80"/>
      <c r="D861" s="80"/>
    </row>
    <row r="862" spans="1:4" s="78" customFormat="1">
      <c r="A862" s="80"/>
      <c r="B862" s="80"/>
      <c r="C862" s="80"/>
      <c r="D862" s="80"/>
    </row>
    <row r="863" spans="1:4" s="78" customFormat="1">
      <c r="A863" s="80"/>
      <c r="B863" s="80"/>
      <c r="C863" s="80"/>
      <c r="D863" s="80"/>
    </row>
    <row r="864" spans="1:4" s="78" customFormat="1">
      <c r="A864" s="80"/>
      <c r="B864" s="80"/>
      <c r="C864" s="80"/>
      <c r="D864" s="80"/>
    </row>
    <row r="865" spans="1:4" s="78" customFormat="1">
      <c r="A865" s="80"/>
      <c r="B865" s="80"/>
      <c r="C865" s="80"/>
      <c r="D865" s="80"/>
    </row>
    <row r="866" spans="1:4" s="78" customFormat="1">
      <c r="A866" s="80"/>
      <c r="B866" s="80"/>
      <c r="C866" s="80"/>
      <c r="D866" s="80"/>
    </row>
    <row r="867" spans="1:4" s="78" customFormat="1">
      <c r="A867" s="80"/>
      <c r="B867" s="80"/>
      <c r="C867" s="80"/>
      <c r="D867" s="80"/>
    </row>
    <row r="868" spans="1:4" s="78" customFormat="1">
      <c r="A868" s="80"/>
      <c r="B868" s="80"/>
      <c r="C868" s="80"/>
      <c r="D868" s="80"/>
    </row>
    <row r="869" spans="1:4" s="78" customFormat="1">
      <c r="A869" s="80"/>
      <c r="B869" s="80"/>
      <c r="C869" s="80"/>
      <c r="D869" s="80"/>
    </row>
    <row r="870" spans="1:4" s="78" customFormat="1">
      <c r="A870" s="80"/>
      <c r="B870" s="80"/>
      <c r="C870" s="80"/>
      <c r="D870" s="80"/>
    </row>
    <row r="871" spans="1:4" s="78" customFormat="1">
      <c r="A871" s="80"/>
      <c r="B871" s="80"/>
      <c r="C871" s="80"/>
      <c r="D871" s="80"/>
    </row>
    <row r="872" spans="1:4" s="78" customFormat="1">
      <c r="A872" s="80"/>
      <c r="B872" s="80"/>
      <c r="C872" s="80"/>
      <c r="D872" s="80"/>
    </row>
    <row r="873" spans="1:4" s="78" customFormat="1">
      <c r="A873" s="80"/>
      <c r="B873" s="80"/>
      <c r="C873" s="80"/>
      <c r="D873" s="80"/>
    </row>
    <row r="874" spans="1:4" s="78" customFormat="1">
      <c r="A874" s="80"/>
      <c r="B874" s="80"/>
      <c r="C874" s="80"/>
      <c r="D874" s="80"/>
    </row>
    <row r="875" spans="1:4" s="78" customFormat="1">
      <c r="A875" s="80"/>
      <c r="B875" s="80"/>
      <c r="C875" s="80"/>
      <c r="D875" s="80"/>
    </row>
    <row r="876" spans="1:4" s="78" customFormat="1">
      <c r="A876" s="80"/>
      <c r="B876" s="80"/>
      <c r="C876" s="80"/>
      <c r="D876" s="80"/>
    </row>
    <row r="877" spans="1:4" s="78" customFormat="1">
      <c r="A877" s="80"/>
      <c r="B877" s="80"/>
      <c r="C877" s="80"/>
      <c r="D877" s="80"/>
    </row>
    <row r="878" spans="1:4" s="78" customFormat="1">
      <c r="A878" s="80"/>
      <c r="B878" s="80"/>
      <c r="C878" s="80"/>
      <c r="D878" s="80"/>
    </row>
    <row r="879" spans="1:4" s="78" customFormat="1">
      <c r="A879" s="80"/>
      <c r="B879" s="80"/>
      <c r="C879" s="80"/>
      <c r="D879" s="80"/>
    </row>
    <row r="880" spans="1:4" s="78" customFormat="1">
      <c r="A880" s="80"/>
      <c r="B880" s="80"/>
      <c r="C880" s="80"/>
      <c r="D880" s="80"/>
    </row>
    <row r="881" spans="1:4" s="78" customFormat="1">
      <c r="A881" s="80"/>
      <c r="B881" s="80"/>
      <c r="C881" s="80"/>
      <c r="D881" s="80"/>
    </row>
    <row r="882" spans="1:4" s="78" customFormat="1">
      <c r="A882" s="80"/>
      <c r="B882" s="80"/>
      <c r="C882" s="80"/>
      <c r="D882" s="80"/>
    </row>
    <row r="883" spans="1:4" s="78" customFormat="1">
      <c r="A883" s="80"/>
      <c r="B883" s="80"/>
      <c r="C883" s="80"/>
      <c r="D883" s="80"/>
    </row>
    <row r="884" spans="1:4" s="78" customFormat="1">
      <c r="A884" s="80"/>
      <c r="B884" s="80"/>
      <c r="C884" s="80"/>
      <c r="D884" s="80"/>
    </row>
    <row r="885" spans="1:4" s="78" customFormat="1">
      <c r="A885" s="80"/>
      <c r="B885" s="80"/>
      <c r="C885" s="80"/>
      <c r="D885" s="80"/>
    </row>
    <row r="886" spans="1:4" s="78" customFormat="1">
      <c r="A886" s="80"/>
      <c r="B886" s="80"/>
      <c r="C886" s="80"/>
      <c r="D886" s="80"/>
    </row>
    <row r="887" spans="1:4" s="78" customFormat="1">
      <c r="A887" s="80"/>
      <c r="B887" s="80"/>
      <c r="C887" s="80"/>
      <c r="D887" s="80"/>
    </row>
    <row r="888" spans="1:4" s="78" customFormat="1">
      <c r="A888" s="80"/>
      <c r="B888" s="80"/>
      <c r="C888" s="80"/>
      <c r="D888" s="80"/>
    </row>
    <row r="889" spans="1:4" s="78" customFormat="1">
      <c r="A889" s="80"/>
      <c r="B889" s="80"/>
      <c r="C889" s="80"/>
      <c r="D889" s="80"/>
    </row>
    <row r="890" spans="1:4" s="78" customFormat="1">
      <c r="A890" s="80"/>
      <c r="B890" s="80"/>
      <c r="C890" s="80"/>
      <c r="D890" s="80"/>
    </row>
    <row r="891" spans="1:4" s="78" customFormat="1">
      <c r="A891" s="80"/>
      <c r="B891" s="80"/>
      <c r="C891" s="80"/>
      <c r="D891" s="80"/>
    </row>
    <row r="892" spans="1:4" s="78" customFormat="1">
      <c r="A892" s="80"/>
      <c r="B892" s="80"/>
      <c r="C892" s="80"/>
      <c r="D892" s="80"/>
    </row>
    <row r="893" spans="1:4" s="78" customFormat="1">
      <c r="A893" s="80"/>
      <c r="B893" s="80"/>
      <c r="C893" s="80"/>
      <c r="D893" s="80"/>
    </row>
    <row r="894" spans="1:4" s="78" customFormat="1">
      <c r="A894" s="80"/>
      <c r="B894" s="80"/>
      <c r="C894" s="80"/>
      <c r="D894" s="80"/>
    </row>
    <row r="895" spans="1:4" s="78" customFormat="1">
      <c r="A895" s="80"/>
      <c r="B895" s="80"/>
      <c r="C895" s="80"/>
      <c r="D895" s="80"/>
    </row>
    <row r="896" spans="1:4" s="78" customFormat="1">
      <c r="A896" s="80"/>
      <c r="B896" s="80"/>
      <c r="C896" s="80"/>
      <c r="D896" s="80"/>
    </row>
    <row r="897" spans="1:4" s="78" customFormat="1">
      <c r="A897" s="80"/>
      <c r="B897" s="80"/>
      <c r="C897" s="80"/>
      <c r="D897" s="80"/>
    </row>
    <row r="898" spans="1:4" s="78" customFormat="1">
      <c r="A898" s="80"/>
      <c r="B898" s="80"/>
      <c r="C898" s="80"/>
      <c r="D898" s="80"/>
    </row>
    <row r="899" spans="1:4" s="78" customFormat="1">
      <c r="A899" s="80"/>
      <c r="B899" s="80"/>
      <c r="C899" s="80"/>
      <c r="D899" s="80"/>
    </row>
    <row r="900" spans="1:4" s="78" customFormat="1">
      <c r="A900" s="80"/>
      <c r="B900" s="80"/>
      <c r="C900" s="80"/>
      <c r="D900" s="80"/>
    </row>
    <row r="901" spans="1:4" s="78" customFormat="1">
      <c r="A901" s="80"/>
      <c r="B901" s="80"/>
      <c r="C901" s="80"/>
      <c r="D901" s="80"/>
    </row>
    <row r="902" spans="1:4" s="78" customFormat="1">
      <c r="A902" s="80"/>
      <c r="B902" s="80"/>
      <c r="C902" s="80"/>
      <c r="D902" s="80"/>
    </row>
    <row r="903" spans="1:4" s="78" customFormat="1">
      <c r="A903" s="80"/>
      <c r="B903" s="80"/>
      <c r="C903" s="80"/>
      <c r="D903" s="80"/>
    </row>
    <row r="904" spans="1:4" s="78" customFormat="1">
      <c r="A904" s="80"/>
      <c r="B904" s="80"/>
      <c r="C904" s="80"/>
      <c r="D904" s="80"/>
    </row>
    <row r="905" spans="1:4" s="78" customFormat="1">
      <c r="A905" s="80"/>
      <c r="B905" s="80"/>
      <c r="C905" s="80"/>
      <c r="D905" s="80"/>
    </row>
    <row r="906" spans="1:4" s="78" customFormat="1">
      <c r="A906" s="80"/>
      <c r="B906" s="80"/>
      <c r="C906" s="80"/>
      <c r="D906" s="80"/>
    </row>
    <row r="907" spans="1:4" s="78" customFormat="1">
      <c r="A907" s="80"/>
      <c r="B907" s="80"/>
      <c r="C907" s="80"/>
      <c r="D907" s="80"/>
    </row>
    <row r="908" spans="1:4" s="78" customFormat="1">
      <c r="A908" s="80"/>
      <c r="B908" s="80"/>
      <c r="C908" s="80"/>
      <c r="D908" s="80"/>
    </row>
    <row r="909" spans="1:4" s="78" customFormat="1">
      <c r="A909" s="80"/>
      <c r="B909" s="80"/>
      <c r="C909" s="80"/>
      <c r="D909" s="80"/>
    </row>
    <row r="910" spans="1:4" s="78" customFormat="1">
      <c r="A910" s="80"/>
      <c r="B910" s="80"/>
      <c r="C910" s="80"/>
      <c r="D910" s="80"/>
    </row>
    <row r="911" spans="1:4" s="78" customFormat="1">
      <c r="A911" s="80"/>
      <c r="B911" s="80"/>
      <c r="C911" s="80"/>
      <c r="D911" s="80"/>
    </row>
    <row r="912" spans="1:4" s="78" customFormat="1">
      <c r="A912" s="80"/>
      <c r="B912" s="80"/>
      <c r="C912" s="80"/>
      <c r="D912" s="80"/>
    </row>
    <row r="913" spans="1:4" s="78" customFormat="1">
      <c r="A913" s="80"/>
      <c r="B913" s="80"/>
      <c r="C913" s="80"/>
      <c r="D913" s="80"/>
    </row>
    <row r="914" spans="1:4" s="78" customFormat="1">
      <c r="A914" s="80"/>
      <c r="B914" s="80"/>
      <c r="C914" s="80"/>
      <c r="D914" s="80"/>
    </row>
    <row r="915" spans="1:4" s="78" customFormat="1">
      <c r="A915" s="80"/>
      <c r="B915" s="80"/>
      <c r="C915" s="80"/>
      <c r="D915" s="80"/>
    </row>
    <row r="916" spans="1:4" s="78" customFormat="1">
      <c r="A916" s="80"/>
      <c r="B916" s="80"/>
      <c r="C916" s="80"/>
      <c r="D916" s="80"/>
    </row>
    <row r="917" spans="1:4" s="78" customFormat="1">
      <c r="A917" s="80"/>
      <c r="B917" s="80"/>
      <c r="C917" s="80"/>
      <c r="D917" s="80"/>
    </row>
    <row r="918" spans="1:4" s="78" customFormat="1">
      <c r="A918" s="80"/>
      <c r="B918" s="80"/>
      <c r="C918" s="80"/>
      <c r="D918" s="80"/>
    </row>
    <row r="919" spans="1:4" s="78" customFormat="1">
      <c r="A919" s="80"/>
      <c r="B919" s="80"/>
      <c r="C919" s="80"/>
      <c r="D919" s="80"/>
    </row>
    <row r="920" spans="1:4" s="78" customFormat="1">
      <c r="A920" s="80"/>
      <c r="B920" s="80"/>
      <c r="C920" s="80"/>
      <c r="D920" s="80"/>
    </row>
    <row r="921" spans="1:4" s="78" customFormat="1">
      <c r="A921" s="80"/>
      <c r="B921" s="80"/>
      <c r="C921" s="80"/>
      <c r="D921" s="80"/>
    </row>
    <row r="922" spans="1:4" s="78" customFormat="1">
      <c r="A922" s="80"/>
      <c r="B922" s="80"/>
      <c r="C922" s="80"/>
      <c r="D922" s="80"/>
    </row>
    <row r="923" spans="1:4" s="78" customFormat="1">
      <c r="A923" s="80"/>
      <c r="B923" s="80"/>
      <c r="C923" s="80"/>
      <c r="D923" s="80"/>
    </row>
    <row r="924" spans="1:4" s="78" customFormat="1">
      <c r="A924" s="80"/>
      <c r="B924" s="80"/>
      <c r="C924" s="80"/>
      <c r="D924" s="80"/>
    </row>
    <row r="925" spans="1:4" s="78" customFormat="1">
      <c r="A925" s="80"/>
      <c r="B925" s="80"/>
      <c r="C925" s="80"/>
      <c r="D925" s="80"/>
    </row>
    <row r="926" spans="1:4" s="78" customFormat="1">
      <c r="A926" s="80"/>
      <c r="B926" s="80"/>
      <c r="C926" s="80"/>
      <c r="D926" s="80"/>
    </row>
    <row r="927" spans="1:4" s="78" customFormat="1">
      <c r="A927" s="80"/>
      <c r="B927" s="80"/>
      <c r="C927" s="80"/>
      <c r="D927" s="80"/>
    </row>
    <row r="928" spans="1:4" s="78" customFormat="1">
      <c r="A928" s="80"/>
      <c r="B928" s="80"/>
      <c r="C928" s="80"/>
      <c r="D928" s="80"/>
    </row>
    <row r="929" spans="1:4" s="78" customFormat="1">
      <c r="A929" s="80"/>
      <c r="B929" s="80"/>
      <c r="C929" s="80"/>
      <c r="D929" s="80"/>
    </row>
    <row r="930" spans="1:4" s="78" customFormat="1">
      <c r="A930" s="80"/>
      <c r="B930" s="80"/>
      <c r="C930" s="80"/>
      <c r="D930" s="80"/>
    </row>
    <row r="931" spans="1:4" s="78" customFormat="1">
      <c r="A931" s="80"/>
      <c r="B931" s="80"/>
      <c r="C931" s="80"/>
      <c r="D931" s="80"/>
    </row>
    <row r="932" spans="1:4" s="78" customFormat="1">
      <c r="A932" s="80"/>
      <c r="B932" s="80"/>
      <c r="C932" s="80"/>
      <c r="D932" s="80"/>
    </row>
    <row r="933" spans="1:4" s="78" customFormat="1">
      <c r="A933" s="80"/>
      <c r="B933" s="80"/>
      <c r="C933" s="80"/>
      <c r="D933" s="80"/>
    </row>
    <row r="934" spans="1:4" s="78" customFormat="1">
      <c r="A934" s="80"/>
      <c r="B934" s="80"/>
      <c r="C934" s="80"/>
      <c r="D934" s="80"/>
    </row>
    <row r="935" spans="1:4" s="78" customFormat="1">
      <c r="A935" s="80"/>
      <c r="B935" s="80"/>
      <c r="C935" s="80"/>
      <c r="D935" s="80"/>
    </row>
    <row r="936" spans="1:4" s="78" customFormat="1">
      <c r="A936" s="80"/>
      <c r="B936" s="80"/>
      <c r="C936" s="80"/>
      <c r="D936" s="80"/>
    </row>
    <row r="937" spans="1:4" s="78" customFormat="1">
      <c r="A937" s="80"/>
      <c r="B937" s="80"/>
      <c r="C937" s="80"/>
      <c r="D937" s="80"/>
    </row>
    <row r="938" spans="1:4" s="78" customFormat="1">
      <c r="A938" s="80"/>
      <c r="B938" s="80"/>
      <c r="C938" s="80"/>
      <c r="D938" s="80"/>
    </row>
    <row r="939" spans="1:4" s="78" customFormat="1">
      <c r="A939" s="80"/>
      <c r="B939" s="80"/>
      <c r="C939" s="80"/>
      <c r="D939" s="80"/>
    </row>
    <row r="940" spans="1:4" s="78" customFormat="1">
      <c r="A940" s="80"/>
      <c r="B940" s="80"/>
      <c r="C940" s="80"/>
      <c r="D940" s="80"/>
    </row>
    <row r="941" spans="1:4" s="78" customFormat="1">
      <c r="A941" s="80"/>
      <c r="B941" s="80"/>
      <c r="C941" s="80"/>
      <c r="D941" s="80"/>
    </row>
    <row r="942" spans="1:4" s="78" customFormat="1">
      <c r="A942" s="80"/>
      <c r="B942" s="80"/>
      <c r="C942" s="80"/>
      <c r="D942" s="80"/>
    </row>
    <row r="943" spans="1:4" s="78" customFormat="1">
      <c r="A943" s="80"/>
      <c r="B943" s="80"/>
      <c r="C943" s="80"/>
      <c r="D943" s="80"/>
    </row>
    <row r="944" spans="1:4" s="78" customFormat="1">
      <c r="A944" s="80"/>
      <c r="B944" s="80"/>
      <c r="C944" s="80"/>
      <c r="D944" s="80"/>
    </row>
    <row r="945" spans="1:4" s="78" customFormat="1">
      <c r="A945" s="80"/>
      <c r="B945" s="80"/>
      <c r="C945" s="80"/>
      <c r="D945" s="80"/>
    </row>
    <row r="946" spans="1:4" s="78" customFormat="1">
      <c r="A946" s="80"/>
      <c r="B946" s="80"/>
      <c r="C946" s="80"/>
      <c r="D946" s="80"/>
    </row>
    <row r="947" spans="1:4" s="78" customFormat="1">
      <c r="A947" s="80"/>
      <c r="B947" s="80"/>
      <c r="C947" s="80"/>
      <c r="D947" s="80"/>
    </row>
    <row r="948" spans="1:4" s="78" customFormat="1">
      <c r="A948" s="80"/>
      <c r="B948" s="80"/>
      <c r="C948" s="80"/>
      <c r="D948" s="80"/>
    </row>
    <row r="949" spans="1:4" s="78" customFormat="1">
      <c r="A949" s="80"/>
      <c r="B949" s="80"/>
      <c r="C949" s="80"/>
      <c r="D949" s="80"/>
    </row>
    <row r="950" spans="1:4" s="78" customFormat="1">
      <c r="A950" s="80"/>
      <c r="B950" s="80"/>
      <c r="C950" s="80"/>
      <c r="D950" s="80"/>
    </row>
    <row r="951" spans="1:4" s="78" customFormat="1">
      <c r="A951" s="80"/>
      <c r="B951" s="80"/>
      <c r="C951" s="80"/>
      <c r="D951" s="80"/>
    </row>
    <row r="952" spans="1:4" s="78" customFormat="1">
      <c r="A952" s="80"/>
      <c r="B952" s="80"/>
      <c r="C952" s="80"/>
      <c r="D952" s="80"/>
    </row>
    <row r="953" spans="1:4" s="78" customFormat="1">
      <c r="A953" s="80"/>
      <c r="B953" s="80"/>
      <c r="C953" s="80"/>
      <c r="D953" s="80"/>
    </row>
    <row r="954" spans="1:4" s="78" customFormat="1">
      <c r="A954" s="80"/>
      <c r="B954" s="80"/>
      <c r="C954" s="80"/>
      <c r="D954" s="80"/>
    </row>
    <row r="955" spans="1:4" s="78" customFormat="1">
      <c r="A955" s="80"/>
      <c r="B955" s="80"/>
      <c r="C955" s="80"/>
      <c r="D955" s="80"/>
    </row>
    <row r="956" spans="1:4" s="78" customFormat="1">
      <c r="A956" s="80"/>
      <c r="B956" s="80"/>
      <c r="C956" s="80"/>
      <c r="D956" s="80"/>
    </row>
    <row r="957" spans="1:4" s="78" customFormat="1">
      <c r="A957" s="80"/>
      <c r="B957" s="80"/>
      <c r="C957" s="80"/>
      <c r="D957" s="80"/>
    </row>
    <row r="958" spans="1:4" s="78" customFormat="1">
      <c r="A958" s="80"/>
      <c r="B958" s="80"/>
      <c r="C958" s="80"/>
      <c r="D958" s="80"/>
    </row>
    <row r="959" spans="1:4" s="78" customFormat="1">
      <c r="A959" s="80"/>
      <c r="B959" s="80"/>
      <c r="C959" s="80"/>
      <c r="D959" s="80"/>
    </row>
    <row r="960" spans="1:4" s="78" customFormat="1">
      <c r="A960" s="80"/>
      <c r="B960" s="80"/>
      <c r="C960" s="80"/>
      <c r="D960" s="80"/>
    </row>
    <row r="961" spans="1:4" s="78" customFormat="1">
      <c r="A961" s="80"/>
      <c r="B961" s="80"/>
      <c r="C961" s="80"/>
      <c r="D961" s="80"/>
    </row>
    <row r="962" spans="1:4" s="78" customFormat="1">
      <c r="A962" s="80"/>
      <c r="B962" s="80"/>
      <c r="C962" s="80"/>
      <c r="D962" s="80"/>
    </row>
    <row r="963" spans="1:4" s="78" customFormat="1">
      <c r="A963" s="80"/>
      <c r="B963" s="80"/>
      <c r="C963" s="80"/>
      <c r="D963" s="80"/>
    </row>
    <row r="964" spans="1:4" s="78" customFormat="1">
      <c r="A964" s="80"/>
      <c r="B964" s="80"/>
      <c r="C964" s="80"/>
      <c r="D964" s="80"/>
    </row>
    <row r="965" spans="1:4" s="78" customFormat="1">
      <c r="A965" s="80"/>
      <c r="B965" s="80"/>
      <c r="C965" s="80"/>
      <c r="D965" s="80"/>
    </row>
    <row r="966" spans="1:4" s="78" customFormat="1">
      <c r="A966" s="80"/>
      <c r="B966" s="80"/>
      <c r="C966" s="80"/>
      <c r="D966" s="80"/>
    </row>
    <row r="967" spans="1:4" s="78" customFormat="1">
      <c r="A967" s="80"/>
      <c r="B967" s="80"/>
      <c r="C967" s="80"/>
      <c r="D967" s="80"/>
    </row>
    <row r="968" spans="1:4" s="78" customFormat="1">
      <c r="A968" s="80"/>
      <c r="B968" s="80"/>
      <c r="C968" s="80"/>
      <c r="D968" s="80"/>
    </row>
    <row r="969" spans="1:4" s="78" customFormat="1">
      <c r="A969" s="80"/>
      <c r="B969" s="80"/>
      <c r="C969" s="80"/>
      <c r="D969" s="80"/>
    </row>
    <row r="970" spans="1:4" s="78" customFormat="1">
      <c r="A970" s="80"/>
      <c r="B970" s="80"/>
      <c r="C970" s="80"/>
      <c r="D970" s="80"/>
    </row>
    <row r="971" spans="1:4" s="78" customFormat="1">
      <c r="A971" s="80"/>
      <c r="B971" s="80"/>
      <c r="C971" s="80"/>
      <c r="D971" s="80"/>
    </row>
    <row r="972" spans="1:4" s="78" customFormat="1">
      <c r="A972" s="80"/>
      <c r="B972" s="80"/>
      <c r="C972" s="80"/>
      <c r="D972" s="80"/>
    </row>
    <row r="973" spans="1:4" s="78" customFormat="1">
      <c r="A973" s="80"/>
      <c r="B973" s="80"/>
      <c r="C973" s="80"/>
      <c r="D973" s="80"/>
    </row>
    <row r="974" spans="1:4" s="78" customFormat="1">
      <c r="A974" s="80"/>
      <c r="B974" s="80"/>
      <c r="C974" s="80"/>
      <c r="D974" s="80"/>
    </row>
    <row r="975" spans="1:4" s="78" customFormat="1">
      <c r="A975" s="80"/>
      <c r="B975" s="80"/>
      <c r="C975" s="80"/>
      <c r="D975" s="80"/>
    </row>
    <row r="976" spans="1:4" s="78" customFormat="1">
      <c r="A976" s="80"/>
      <c r="B976" s="80"/>
      <c r="C976" s="80"/>
      <c r="D976" s="80"/>
    </row>
    <row r="977" spans="1:4" s="78" customFormat="1">
      <c r="A977" s="80"/>
      <c r="B977" s="80"/>
      <c r="C977" s="80"/>
      <c r="D977" s="80"/>
    </row>
    <row r="978" spans="1:4" s="78" customFormat="1">
      <c r="A978" s="80"/>
      <c r="B978" s="80"/>
      <c r="C978" s="80"/>
      <c r="D978" s="80"/>
    </row>
    <row r="979" spans="1:4" s="78" customFormat="1">
      <c r="A979" s="80"/>
      <c r="B979" s="80"/>
      <c r="C979" s="80"/>
      <c r="D979" s="80"/>
    </row>
    <row r="980" spans="1:4" s="78" customFormat="1">
      <c r="A980" s="80"/>
      <c r="B980" s="80"/>
      <c r="C980" s="80"/>
      <c r="D980" s="80"/>
    </row>
    <row r="981" spans="1:4" s="78" customFormat="1">
      <c r="A981" s="80"/>
      <c r="B981" s="80"/>
      <c r="C981" s="80"/>
      <c r="D981" s="80"/>
    </row>
    <row r="982" spans="1:4" s="78" customFormat="1">
      <c r="A982" s="80"/>
      <c r="B982" s="80"/>
      <c r="C982" s="80"/>
      <c r="D982" s="80"/>
    </row>
    <row r="983" spans="1:4" s="78" customFormat="1">
      <c r="A983" s="80"/>
      <c r="B983" s="80"/>
      <c r="C983" s="80"/>
      <c r="D983" s="80"/>
    </row>
    <row r="984" spans="1:4" s="78" customFormat="1">
      <c r="A984" s="80"/>
      <c r="B984" s="80"/>
      <c r="C984" s="80"/>
      <c r="D984" s="80"/>
    </row>
    <row r="985" spans="1:4" s="78" customFormat="1">
      <c r="A985" s="80"/>
      <c r="B985" s="80"/>
      <c r="C985" s="80"/>
      <c r="D985" s="80"/>
    </row>
    <row r="986" spans="1:4" s="78" customFormat="1">
      <c r="A986" s="80"/>
      <c r="B986" s="80"/>
      <c r="C986" s="80"/>
      <c r="D986" s="80"/>
    </row>
    <row r="987" spans="1:4" s="78" customFormat="1">
      <c r="A987" s="80"/>
      <c r="B987" s="80"/>
      <c r="C987" s="80"/>
      <c r="D987" s="80"/>
    </row>
    <row r="988" spans="1:4" s="78" customFormat="1">
      <c r="A988" s="80"/>
      <c r="B988" s="80"/>
      <c r="C988" s="80"/>
      <c r="D988" s="80"/>
    </row>
    <row r="989" spans="1:4" s="78" customFormat="1">
      <c r="A989" s="80"/>
      <c r="B989" s="80"/>
      <c r="C989" s="80"/>
      <c r="D989" s="80"/>
    </row>
    <row r="990" spans="1:4" s="78" customFormat="1">
      <c r="A990" s="80"/>
      <c r="B990" s="80"/>
      <c r="C990" s="80"/>
      <c r="D990" s="80"/>
    </row>
    <row r="991" spans="1:4" s="78" customFormat="1">
      <c r="A991" s="80"/>
      <c r="B991" s="80"/>
      <c r="C991" s="80"/>
      <c r="D991" s="80"/>
    </row>
    <row r="992" spans="1:4" s="78" customFormat="1">
      <c r="A992" s="80"/>
      <c r="B992" s="80"/>
      <c r="C992" s="80"/>
      <c r="D992" s="80"/>
    </row>
    <row r="993" spans="1:4" s="78" customFormat="1">
      <c r="A993" s="80"/>
      <c r="B993" s="80"/>
      <c r="C993" s="80"/>
      <c r="D993" s="80"/>
    </row>
    <row r="994" spans="1:4" s="78" customFormat="1">
      <c r="A994" s="80"/>
      <c r="B994" s="80"/>
      <c r="C994" s="80"/>
      <c r="D994" s="80"/>
    </row>
    <row r="995" spans="1:4" s="78" customFormat="1">
      <c r="A995" s="80"/>
      <c r="B995" s="80"/>
      <c r="C995" s="80"/>
      <c r="D995" s="80"/>
    </row>
    <row r="996" spans="1:4" s="78" customFormat="1">
      <c r="A996" s="80"/>
      <c r="B996" s="80"/>
      <c r="C996" s="80"/>
      <c r="D996" s="80"/>
    </row>
    <row r="997" spans="1:4" s="78" customFormat="1">
      <c r="A997" s="80"/>
      <c r="B997" s="80"/>
      <c r="C997" s="80"/>
      <c r="D997" s="80"/>
    </row>
    <row r="998" spans="1:4" s="78" customFormat="1">
      <c r="A998" s="80"/>
      <c r="B998" s="80"/>
      <c r="C998" s="80"/>
      <c r="D998" s="80"/>
    </row>
    <row r="999" spans="1:4" s="78" customFormat="1">
      <c r="A999" s="80"/>
      <c r="B999" s="80"/>
      <c r="C999" s="80"/>
      <c r="D999" s="80"/>
    </row>
    <row r="1000" spans="1:4" s="78" customFormat="1">
      <c r="A1000" s="80"/>
      <c r="B1000" s="80"/>
      <c r="C1000" s="80"/>
      <c r="D1000" s="80"/>
    </row>
    <row r="1001" spans="1:4" s="78" customFormat="1">
      <c r="A1001" s="80"/>
      <c r="B1001" s="80"/>
      <c r="C1001" s="80"/>
      <c r="D1001" s="80"/>
    </row>
    <row r="1002" spans="1:4" s="78" customFormat="1">
      <c r="A1002" s="80"/>
      <c r="B1002" s="80"/>
      <c r="C1002" s="80"/>
      <c r="D1002" s="80"/>
    </row>
    <row r="1003" spans="1:4" s="78" customFormat="1">
      <c r="A1003" s="80"/>
      <c r="B1003" s="80"/>
      <c r="C1003" s="80"/>
      <c r="D1003" s="80"/>
    </row>
    <row r="1004" spans="1:4" s="78" customFormat="1">
      <c r="A1004" s="80"/>
      <c r="B1004" s="80"/>
      <c r="C1004" s="80"/>
      <c r="D1004" s="80"/>
    </row>
    <row r="1005" spans="1:4" s="78" customFormat="1">
      <c r="A1005" s="80"/>
      <c r="B1005" s="80"/>
      <c r="C1005" s="80"/>
      <c r="D1005" s="80"/>
    </row>
    <row r="1006" spans="1:4" s="78" customFormat="1">
      <c r="A1006" s="80"/>
      <c r="B1006" s="80"/>
      <c r="C1006" s="80"/>
      <c r="D1006" s="80"/>
    </row>
    <row r="1007" spans="1:4" s="78" customFormat="1">
      <c r="A1007" s="80"/>
      <c r="B1007" s="80"/>
      <c r="C1007" s="80"/>
      <c r="D1007" s="80"/>
    </row>
    <row r="1008" spans="1:4" s="78" customFormat="1">
      <c r="A1008" s="80"/>
      <c r="B1008" s="80"/>
      <c r="C1008" s="80"/>
      <c r="D1008" s="80"/>
    </row>
    <row r="1009" spans="1:4" s="78" customFormat="1">
      <c r="A1009" s="80"/>
      <c r="B1009" s="80"/>
      <c r="C1009" s="80"/>
      <c r="D1009" s="80"/>
    </row>
    <row r="1010" spans="1:4" s="78" customFormat="1">
      <c r="A1010" s="80"/>
      <c r="B1010" s="80"/>
      <c r="C1010" s="80"/>
      <c r="D1010" s="80"/>
    </row>
    <row r="1011" spans="1:4" s="78" customFormat="1">
      <c r="A1011" s="80"/>
      <c r="B1011" s="80"/>
      <c r="C1011" s="80"/>
      <c r="D1011" s="80"/>
    </row>
    <row r="1012" spans="1:4" s="78" customFormat="1">
      <c r="A1012" s="80"/>
      <c r="B1012" s="80"/>
      <c r="C1012" s="80"/>
      <c r="D1012" s="80"/>
    </row>
    <row r="1013" spans="1:4" s="78" customFormat="1">
      <c r="A1013" s="80"/>
      <c r="B1013" s="80"/>
      <c r="C1013" s="80"/>
      <c r="D1013" s="80"/>
    </row>
    <row r="1014" spans="1:4" s="78" customFormat="1">
      <c r="A1014" s="80"/>
      <c r="B1014" s="80"/>
      <c r="C1014" s="80"/>
      <c r="D1014" s="80"/>
    </row>
    <row r="1015" spans="1:4" s="78" customFormat="1">
      <c r="A1015" s="80"/>
      <c r="B1015" s="80"/>
      <c r="C1015" s="80"/>
      <c r="D1015" s="80"/>
    </row>
    <row r="1016" spans="1:4" s="78" customFormat="1">
      <c r="A1016" s="80"/>
      <c r="B1016" s="80"/>
      <c r="C1016" s="80"/>
      <c r="D1016" s="80"/>
    </row>
    <row r="1017" spans="1:4" s="78" customFormat="1">
      <c r="A1017" s="80"/>
      <c r="B1017" s="80"/>
      <c r="C1017" s="80"/>
      <c r="D1017" s="80"/>
    </row>
    <row r="1018" spans="1:4" s="78" customFormat="1">
      <c r="A1018" s="80"/>
      <c r="B1018" s="80"/>
      <c r="C1018" s="80"/>
      <c r="D1018" s="80"/>
    </row>
    <row r="1019" spans="1:4" s="78" customFormat="1">
      <c r="A1019" s="80"/>
      <c r="B1019" s="80"/>
      <c r="C1019" s="80"/>
      <c r="D1019" s="80"/>
    </row>
    <row r="1020" spans="1:4" s="78" customFormat="1">
      <c r="A1020" s="80"/>
      <c r="B1020" s="80"/>
      <c r="C1020" s="80"/>
      <c r="D1020" s="80"/>
    </row>
    <row r="1021" spans="1:4" s="78" customFormat="1">
      <c r="A1021" s="80"/>
      <c r="B1021" s="80"/>
      <c r="C1021" s="80"/>
      <c r="D1021" s="80"/>
    </row>
    <row r="1022" spans="1:4" s="78" customFormat="1">
      <c r="A1022" s="80"/>
      <c r="B1022" s="80"/>
      <c r="C1022" s="80"/>
      <c r="D1022" s="80"/>
    </row>
    <row r="1023" spans="1:4" s="78" customFormat="1">
      <c r="A1023" s="80"/>
      <c r="B1023" s="80"/>
      <c r="C1023" s="80"/>
      <c r="D1023" s="80"/>
    </row>
    <row r="1024" spans="1:4" s="78" customFormat="1">
      <c r="A1024" s="80"/>
      <c r="B1024" s="80"/>
      <c r="C1024" s="80"/>
      <c r="D1024" s="80"/>
    </row>
    <row r="1025" spans="1:4" s="78" customFormat="1">
      <c r="A1025" s="80"/>
      <c r="B1025" s="80"/>
      <c r="C1025" s="80"/>
      <c r="D1025" s="80"/>
    </row>
    <row r="1026" spans="1:4" s="78" customFormat="1">
      <c r="A1026" s="80"/>
      <c r="B1026" s="80"/>
      <c r="C1026" s="80"/>
      <c r="D1026" s="80"/>
    </row>
    <row r="1027" spans="1:4" s="78" customFormat="1">
      <c r="A1027" s="80"/>
      <c r="B1027" s="80"/>
      <c r="C1027" s="80"/>
      <c r="D1027" s="80"/>
    </row>
    <row r="1028" spans="1:4" s="78" customFormat="1">
      <c r="A1028" s="80"/>
      <c r="B1028" s="80"/>
      <c r="C1028" s="80"/>
      <c r="D1028" s="80"/>
    </row>
    <row r="1029" spans="1:4" s="78" customFormat="1">
      <c r="A1029" s="80"/>
      <c r="B1029" s="80"/>
      <c r="C1029" s="80"/>
      <c r="D1029" s="80"/>
    </row>
    <row r="1030" spans="1:4" s="78" customFormat="1">
      <c r="A1030" s="80"/>
      <c r="B1030" s="80"/>
      <c r="C1030" s="80"/>
      <c r="D1030" s="80"/>
    </row>
    <row r="1031" spans="1:4" s="78" customFormat="1">
      <c r="A1031" s="80"/>
      <c r="B1031" s="80"/>
      <c r="C1031" s="80"/>
      <c r="D1031" s="80"/>
    </row>
    <row r="1032" spans="1:4" s="78" customFormat="1">
      <c r="A1032" s="80"/>
      <c r="B1032" s="80"/>
      <c r="C1032" s="80"/>
      <c r="D1032" s="80"/>
    </row>
    <row r="1033" spans="1:4" s="78" customFormat="1">
      <c r="A1033" s="80"/>
      <c r="B1033" s="80"/>
      <c r="C1033" s="80"/>
      <c r="D1033" s="80"/>
    </row>
    <row r="1034" spans="1:4" s="78" customFormat="1">
      <c r="A1034" s="80"/>
      <c r="B1034" s="80"/>
      <c r="C1034" s="80"/>
      <c r="D1034" s="80"/>
    </row>
    <row r="1035" spans="1:4" s="78" customFormat="1">
      <c r="A1035" s="80"/>
      <c r="B1035" s="80"/>
      <c r="C1035" s="80"/>
      <c r="D1035" s="80"/>
    </row>
    <row r="1036" spans="1:4" s="78" customFormat="1">
      <c r="A1036" s="80"/>
      <c r="B1036" s="80"/>
      <c r="C1036" s="80"/>
      <c r="D1036" s="80"/>
    </row>
    <row r="1037" spans="1:4" s="78" customFormat="1">
      <c r="A1037" s="80"/>
      <c r="B1037" s="80"/>
      <c r="C1037" s="80"/>
      <c r="D1037" s="80"/>
    </row>
    <row r="1038" spans="1:4" s="78" customFormat="1">
      <c r="A1038" s="80"/>
      <c r="B1038" s="80"/>
      <c r="C1038" s="80"/>
      <c r="D1038" s="80"/>
    </row>
    <row r="1039" spans="1:4" s="78" customFormat="1">
      <c r="A1039" s="80"/>
      <c r="B1039" s="80"/>
      <c r="C1039" s="80"/>
      <c r="D1039" s="80"/>
    </row>
    <row r="1040" spans="1:4" s="78" customFormat="1">
      <c r="A1040" s="80"/>
      <c r="B1040" s="80"/>
      <c r="C1040" s="80"/>
      <c r="D1040" s="80"/>
    </row>
    <row r="1041" spans="1:4" s="78" customFormat="1">
      <c r="A1041" s="80"/>
      <c r="B1041" s="80"/>
      <c r="C1041" s="80"/>
      <c r="D1041" s="80"/>
    </row>
    <row r="1042" spans="1:4" s="78" customFormat="1">
      <c r="A1042" s="80"/>
      <c r="B1042" s="80"/>
      <c r="C1042" s="80"/>
      <c r="D1042" s="80"/>
    </row>
    <row r="1043" spans="1:4" s="78" customFormat="1">
      <c r="A1043" s="80"/>
      <c r="B1043" s="80"/>
      <c r="C1043" s="80"/>
      <c r="D1043" s="80"/>
    </row>
    <row r="1044" spans="1:4" s="78" customFormat="1">
      <c r="A1044" s="80"/>
      <c r="B1044" s="80"/>
      <c r="C1044" s="80"/>
      <c r="D1044" s="80"/>
    </row>
    <row r="1045" spans="1:4" s="78" customFormat="1">
      <c r="A1045" s="80"/>
      <c r="B1045" s="80"/>
      <c r="C1045" s="80"/>
      <c r="D1045" s="80"/>
    </row>
    <row r="1046" spans="1:4" s="78" customFormat="1">
      <c r="A1046" s="80"/>
      <c r="B1046" s="80"/>
      <c r="C1046" s="80"/>
      <c r="D1046" s="80"/>
    </row>
    <row r="1047" spans="1:4" s="78" customFormat="1">
      <c r="A1047" s="80"/>
      <c r="B1047" s="80"/>
      <c r="C1047" s="80"/>
      <c r="D1047" s="80"/>
    </row>
    <row r="1048" spans="1:4" s="78" customFormat="1">
      <c r="A1048" s="80"/>
      <c r="B1048" s="80"/>
      <c r="C1048" s="80"/>
      <c r="D1048" s="80"/>
    </row>
    <row r="1049" spans="1:4" s="78" customFormat="1">
      <c r="A1049" s="80"/>
      <c r="B1049" s="80"/>
      <c r="C1049" s="80"/>
      <c r="D1049" s="80"/>
    </row>
    <row r="1050" spans="1:4" s="78" customFormat="1">
      <c r="A1050" s="80"/>
      <c r="B1050" s="80"/>
      <c r="C1050" s="80"/>
      <c r="D1050" s="80"/>
    </row>
    <row r="1051" spans="1:4" s="78" customFormat="1">
      <c r="A1051" s="80"/>
      <c r="B1051" s="80"/>
      <c r="C1051" s="80"/>
      <c r="D1051" s="80"/>
    </row>
    <row r="1052" spans="1:4" s="78" customFormat="1">
      <c r="A1052" s="80"/>
      <c r="B1052" s="80"/>
      <c r="C1052" s="80"/>
      <c r="D1052" s="80"/>
    </row>
    <row r="1053" spans="1:4" s="78" customFormat="1">
      <c r="A1053" s="80"/>
      <c r="B1053" s="80"/>
      <c r="C1053" s="80"/>
      <c r="D1053" s="80"/>
    </row>
    <row r="1054" spans="1:4" s="78" customFormat="1">
      <c r="A1054" s="80"/>
      <c r="B1054" s="80"/>
      <c r="C1054" s="80"/>
      <c r="D1054" s="80"/>
    </row>
    <row r="1055" spans="1:4" s="78" customFormat="1">
      <c r="A1055" s="80"/>
      <c r="B1055" s="80"/>
      <c r="C1055" s="80"/>
      <c r="D1055" s="80"/>
    </row>
    <row r="1056" spans="1:4" s="78" customFormat="1">
      <c r="A1056" s="80"/>
      <c r="B1056" s="80"/>
      <c r="C1056" s="80"/>
      <c r="D1056" s="80"/>
    </row>
    <row r="1057" spans="1:4" s="78" customFormat="1">
      <c r="A1057" s="80"/>
      <c r="B1057" s="80"/>
      <c r="C1057" s="80"/>
      <c r="D1057" s="80"/>
    </row>
    <row r="1058" spans="1:4" s="78" customFormat="1">
      <c r="A1058" s="80"/>
      <c r="B1058" s="80"/>
      <c r="C1058" s="80"/>
      <c r="D1058" s="80"/>
    </row>
    <row r="1059" spans="1:4" s="78" customFormat="1">
      <c r="A1059" s="80"/>
      <c r="B1059" s="80"/>
      <c r="C1059" s="80"/>
      <c r="D1059" s="80"/>
    </row>
    <row r="1060" spans="1:4" s="78" customFormat="1">
      <c r="A1060" s="80"/>
      <c r="B1060" s="80"/>
      <c r="C1060" s="80"/>
      <c r="D1060" s="80"/>
    </row>
    <row r="1061" spans="1:4" s="78" customFormat="1">
      <c r="A1061" s="80"/>
      <c r="B1061" s="80"/>
      <c r="C1061" s="80"/>
      <c r="D1061" s="80"/>
    </row>
    <row r="1062" spans="1:4" s="78" customFormat="1">
      <c r="A1062" s="80"/>
      <c r="B1062" s="80"/>
      <c r="C1062" s="80"/>
      <c r="D1062" s="80"/>
    </row>
    <row r="1063" spans="1:4" s="78" customFormat="1">
      <c r="A1063" s="80"/>
      <c r="B1063" s="80"/>
      <c r="C1063" s="80"/>
      <c r="D1063" s="80"/>
    </row>
    <row r="1064" spans="1:4" s="78" customFormat="1">
      <c r="A1064" s="80"/>
      <c r="B1064" s="80"/>
      <c r="C1064" s="80"/>
      <c r="D1064" s="80"/>
    </row>
    <row r="1065" spans="1:4" s="78" customFormat="1">
      <c r="A1065" s="80"/>
      <c r="B1065" s="80"/>
      <c r="C1065" s="80"/>
      <c r="D1065" s="80"/>
    </row>
    <row r="1066" spans="1:4" s="78" customFormat="1">
      <c r="A1066" s="80"/>
      <c r="B1066" s="80"/>
      <c r="C1066" s="80"/>
      <c r="D1066" s="80"/>
    </row>
    <row r="1067" spans="1:4" s="78" customFormat="1">
      <c r="A1067" s="80"/>
      <c r="B1067" s="80"/>
      <c r="C1067" s="80"/>
      <c r="D1067" s="80"/>
    </row>
    <row r="1068" spans="1:4" s="78" customFormat="1">
      <c r="A1068" s="80"/>
      <c r="B1068" s="80"/>
      <c r="C1068" s="80"/>
      <c r="D1068" s="80"/>
    </row>
    <row r="1069" spans="1:4" s="78" customFormat="1">
      <c r="A1069" s="80"/>
      <c r="B1069" s="80"/>
      <c r="C1069" s="80"/>
      <c r="D1069" s="80"/>
    </row>
    <row r="1070" spans="1:4" s="78" customFormat="1">
      <c r="A1070" s="80"/>
      <c r="B1070" s="80"/>
      <c r="C1070" s="80"/>
      <c r="D1070" s="80"/>
    </row>
    <row r="1071" spans="1:4" s="78" customFormat="1">
      <c r="A1071" s="80"/>
      <c r="B1071" s="80"/>
      <c r="C1071" s="80"/>
      <c r="D1071" s="80"/>
    </row>
    <row r="1072" spans="1:4" s="78" customFormat="1">
      <c r="A1072" s="80"/>
      <c r="B1072" s="80"/>
      <c r="C1072" s="80"/>
      <c r="D1072" s="80"/>
    </row>
    <row r="1073" spans="1:4" s="78" customFormat="1">
      <c r="A1073" s="80"/>
      <c r="B1073" s="80"/>
      <c r="C1073" s="80"/>
      <c r="D1073" s="80"/>
    </row>
    <row r="1074" spans="1:4" s="78" customFormat="1">
      <c r="A1074" s="80"/>
      <c r="B1074" s="80"/>
      <c r="C1074" s="80"/>
      <c r="D1074" s="80"/>
    </row>
    <row r="1075" spans="1:4" s="78" customFormat="1">
      <c r="A1075" s="80"/>
      <c r="B1075" s="80"/>
      <c r="C1075" s="80"/>
      <c r="D1075" s="80"/>
    </row>
    <row r="1076" spans="1:4" s="78" customFormat="1">
      <c r="A1076" s="80"/>
      <c r="B1076" s="80"/>
      <c r="C1076" s="80"/>
      <c r="D1076" s="80"/>
    </row>
    <row r="1077" spans="1:4" s="78" customFormat="1">
      <c r="A1077" s="80"/>
      <c r="B1077" s="80"/>
      <c r="C1077" s="80"/>
      <c r="D1077" s="80"/>
    </row>
    <row r="1078" spans="1:4" s="78" customFormat="1">
      <c r="A1078" s="80"/>
      <c r="B1078" s="80"/>
      <c r="C1078" s="80"/>
      <c r="D1078" s="80"/>
    </row>
    <row r="1079" spans="1:4" s="78" customFormat="1">
      <c r="A1079" s="80"/>
      <c r="B1079" s="80"/>
      <c r="C1079" s="80"/>
      <c r="D1079" s="80"/>
    </row>
    <row r="1080" spans="1:4" s="78" customFormat="1">
      <c r="A1080" s="80"/>
      <c r="B1080" s="80"/>
      <c r="C1080" s="80"/>
      <c r="D1080" s="80"/>
    </row>
    <row r="1081" spans="1:4" s="78" customFormat="1">
      <c r="A1081" s="80"/>
      <c r="B1081" s="80"/>
      <c r="C1081" s="80"/>
      <c r="D1081" s="80"/>
    </row>
    <row r="1082" spans="1:4" s="78" customFormat="1">
      <c r="A1082" s="80"/>
      <c r="B1082" s="80"/>
      <c r="C1082" s="80"/>
      <c r="D1082" s="80"/>
    </row>
    <row r="1083" spans="1:4" s="78" customFormat="1">
      <c r="A1083" s="80"/>
      <c r="B1083" s="80"/>
      <c r="C1083" s="80"/>
      <c r="D1083" s="80"/>
    </row>
    <row r="1084" spans="1:4" s="78" customFormat="1">
      <c r="A1084" s="80"/>
      <c r="B1084" s="80"/>
      <c r="C1084" s="80"/>
      <c r="D1084" s="80"/>
    </row>
    <row r="1085" spans="1:4" s="78" customFormat="1">
      <c r="A1085" s="80"/>
      <c r="B1085" s="80"/>
      <c r="C1085" s="80"/>
      <c r="D1085" s="80"/>
    </row>
    <row r="1086" spans="1:4" s="78" customFormat="1">
      <c r="A1086" s="80"/>
      <c r="B1086" s="80"/>
      <c r="C1086" s="80"/>
      <c r="D1086" s="80"/>
    </row>
    <row r="1087" spans="1:4" s="78" customFormat="1">
      <c r="A1087" s="80"/>
      <c r="B1087" s="80"/>
      <c r="C1087" s="80"/>
      <c r="D1087" s="80"/>
    </row>
    <row r="1088" spans="1:4" s="78" customFormat="1">
      <c r="A1088" s="80"/>
      <c r="B1088" s="80"/>
      <c r="C1088" s="80"/>
      <c r="D1088" s="80"/>
    </row>
    <row r="1089" spans="1:4" s="78" customFormat="1">
      <c r="A1089" s="80"/>
      <c r="B1089" s="80"/>
      <c r="C1089" s="80"/>
      <c r="D1089" s="80"/>
    </row>
    <row r="1090" spans="1:4" s="78" customFormat="1">
      <c r="A1090" s="80"/>
      <c r="B1090" s="80"/>
      <c r="C1090" s="80"/>
      <c r="D1090" s="80"/>
    </row>
    <row r="1091" spans="1:4" s="78" customFormat="1">
      <c r="A1091" s="80"/>
      <c r="B1091" s="80"/>
      <c r="C1091" s="80"/>
      <c r="D1091" s="80"/>
    </row>
    <row r="1092" spans="1:4" s="78" customFormat="1">
      <c r="A1092" s="80"/>
      <c r="B1092" s="80"/>
      <c r="C1092" s="80"/>
      <c r="D1092" s="80"/>
    </row>
    <row r="1093" spans="1:4" s="78" customFormat="1">
      <c r="A1093" s="80"/>
      <c r="B1093" s="80"/>
      <c r="C1093" s="80"/>
      <c r="D1093" s="80"/>
    </row>
    <row r="1094" spans="1:4" s="78" customFormat="1">
      <c r="A1094" s="80"/>
      <c r="B1094" s="80"/>
      <c r="C1094" s="80"/>
      <c r="D1094" s="80"/>
    </row>
    <row r="1095" spans="1:4" s="78" customFormat="1">
      <c r="A1095" s="80"/>
      <c r="B1095" s="80"/>
      <c r="C1095" s="80"/>
      <c r="D1095" s="80"/>
    </row>
    <row r="1096" spans="1:4" s="78" customFormat="1">
      <c r="A1096" s="80"/>
      <c r="B1096" s="80"/>
      <c r="C1096" s="80"/>
      <c r="D1096" s="80"/>
    </row>
    <row r="1097" spans="1:4" s="78" customFormat="1">
      <c r="A1097" s="80"/>
      <c r="B1097" s="80"/>
      <c r="C1097" s="80"/>
      <c r="D1097" s="80"/>
    </row>
    <row r="1098" spans="1:4" s="78" customFormat="1">
      <c r="A1098" s="80"/>
      <c r="B1098" s="80"/>
      <c r="C1098" s="80"/>
      <c r="D1098" s="80"/>
    </row>
    <row r="1099" spans="1:4" s="78" customFormat="1">
      <c r="A1099" s="80"/>
      <c r="B1099" s="80"/>
      <c r="C1099" s="80"/>
      <c r="D1099" s="80"/>
    </row>
    <row r="1100" spans="1:4" s="78" customFormat="1">
      <c r="A1100" s="80"/>
      <c r="B1100" s="80"/>
      <c r="C1100" s="80"/>
      <c r="D1100" s="80"/>
    </row>
    <row r="1101" spans="1:4" s="78" customFormat="1">
      <c r="A1101" s="80"/>
      <c r="B1101" s="80"/>
      <c r="C1101" s="80"/>
      <c r="D1101" s="80"/>
    </row>
    <row r="1102" spans="1:4" s="78" customFormat="1">
      <c r="A1102" s="80"/>
      <c r="B1102" s="80"/>
      <c r="C1102" s="80"/>
      <c r="D1102" s="80"/>
    </row>
    <row r="1103" spans="1:4" s="78" customFormat="1">
      <c r="A1103" s="80"/>
      <c r="B1103" s="80"/>
      <c r="C1103" s="80"/>
      <c r="D1103" s="80"/>
    </row>
    <row r="1104" spans="1:4" s="78" customFormat="1">
      <c r="A1104" s="80"/>
      <c r="B1104" s="80"/>
      <c r="C1104" s="80"/>
      <c r="D1104" s="80"/>
    </row>
    <row r="1105" spans="1:4" s="78" customFormat="1">
      <c r="A1105" s="80"/>
      <c r="B1105" s="80"/>
      <c r="C1105" s="80"/>
      <c r="D1105" s="80"/>
    </row>
    <row r="1106" spans="1:4" s="78" customFormat="1">
      <c r="A1106" s="80"/>
      <c r="B1106" s="80"/>
      <c r="C1106" s="80"/>
      <c r="D1106" s="80"/>
    </row>
    <row r="1107" spans="1:4" s="78" customFormat="1">
      <c r="A1107" s="80"/>
      <c r="B1107" s="80"/>
      <c r="C1107" s="80"/>
      <c r="D1107" s="80"/>
    </row>
    <row r="1108" spans="1:4" s="78" customFormat="1">
      <c r="A1108" s="80"/>
      <c r="B1108" s="80"/>
      <c r="C1108" s="80"/>
      <c r="D1108" s="80"/>
    </row>
    <row r="1109" spans="1:4" s="78" customFormat="1">
      <c r="A1109" s="80"/>
      <c r="B1109" s="80"/>
      <c r="C1109" s="80"/>
      <c r="D1109" s="80"/>
    </row>
    <row r="1110" spans="1:4" s="78" customFormat="1">
      <c r="A1110" s="80"/>
      <c r="B1110" s="80"/>
      <c r="C1110" s="80"/>
      <c r="D1110" s="80"/>
    </row>
    <row r="1111" spans="1:4" s="78" customFormat="1">
      <c r="A1111" s="80"/>
      <c r="B1111" s="80"/>
      <c r="C1111" s="80"/>
      <c r="D1111" s="80"/>
    </row>
    <row r="1112" spans="1:4" s="78" customFormat="1">
      <c r="A1112" s="80"/>
      <c r="B1112" s="80"/>
      <c r="C1112" s="80"/>
      <c r="D1112" s="80"/>
    </row>
    <row r="1113" spans="1:4" s="78" customFormat="1">
      <c r="A1113" s="80"/>
      <c r="B1113" s="80"/>
      <c r="C1113" s="80"/>
      <c r="D1113" s="80"/>
    </row>
    <row r="1114" spans="1:4" s="78" customFormat="1">
      <c r="A1114" s="80"/>
      <c r="B1114" s="80"/>
      <c r="C1114" s="80"/>
      <c r="D1114" s="80"/>
    </row>
    <row r="1115" spans="1:4" s="78" customFormat="1">
      <c r="A1115" s="80"/>
      <c r="B1115" s="80"/>
      <c r="C1115" s="80"/>
      <c r="D1115" s="80"/>
    </row>
    <row r="1116" spans="1:4" s="78" customFormat="1">
      <c r="A1116" s="80"/>
      <c r="B1116" s="80"/>
      <c r="C1116" s="80"/>
      <c r="D1116" s="80"/>
    </row>
    <row r="1117" spans="1:4" s="78" customFormat="1">
      <c r="A1117" s="80"/>
      <c r="B1117" s="80"/>
      <c r="C1117" s="80"/>
      <c r="D1117" s="80"/>
    </row>
    <row r="1118" spans="1:4" s="78" customFormat="1">
      <c r="A1118" s="80"/>
      <c r="B1118" s="80"/>
      <c r="C1118" s="80"/>
      <c r="D1118" s="80"/>
    </row>
    <row r="1119" spans="1:4" s="78" customFormat="1">
      <c r="A1119" s="80"/>
      <c r="B1119" s="80"/>
      <c r="C1119" s="80"/>
      <c r="D1119" s="80"/>
    </row>
    <row r="1120" spans="1:4" s="78" customFormat="1">
      <c r="A1120" s="80"/>
      <c r="B1120" s="80"/>
      <c r="C1120" s="80"/>
      <c r="D1120" s="80"/>
    </row>
    <row r="1121" spans="1:4" s="78" customFormat="1">
      <c r="A1121" s="80"/>
      <c r="B1121" s="80"/>
      <c r="C1121" s="80"/>
      <c r="D1121" s="80"/>
    </row>
    <row r="1122" spans="1:4" s="78" customFormat="1">
      <c r="A1122" s="80"/>
      <c r="B1122" s="80"/>
      <c r="C1122" s="80"/>
      <c r="D1122" s="80"/>
    </row>
    <row r="1123" spans="1:4" s="78" customFormat="1">
      <c r="A1123" s="80"/>
      <c r="B1123" s="80"/>
      <c r="C1123" s="80"/>
      <c r="D1123" s="80"/>
    </row>
    <row r="1124" spans="1:4" s="78" customFormat="1">
      <c r="A1124" s="80"/>
      <c r="B1124" s="80"/>
      <c r="C1124" s="80"/>
      <c r="D1124" s="80"/>
    </row>
    <row r="1125" spans="1:4" s="78" customFormat="1">
      <c r="A1125" s="80"/>
      <c r="B1125" s="80"/>
      <c r="C1125" s="80"/>
      <c r="D1125" s="80"/>
    </row>
    <row r="1126" spans="1:4" s="78" customFormat="1">
      <c r="A1126" s="80"/>
      <c r="B1126" s="80"/>
      <c r="C1126" s="80"/>
      <c r="D1126" s="80"/>
    </row>
    <row r="1127" spans="1:4" s="78" customFormat="1">
      <c r="A1127" s="80"/>
      <c r="B1127" s="80"/>
      <c r="C1127" s="80"/>
      <c r="D1127" s="80"/>
    </row>
    <row r="1128" spans="1:4" s="78" customFormat="1">
      <c r="A1128" s="80"/>
      <c r="B1128" s="80"/>
      <c r="C1128" s="80"/>
      <c r="D1128" s="80"/>
    </row>
    <row r="1129" spans="1:4" s="78" customFormat="1">
      <c r="A1129" s="80"/>
      <c r="B1129" s="80"/>
      <c r="C1129" s="80"/>
      <c r="D1129" s="80"/>
    </row>
    <row r="1130" spans="1:4" s="78" customFormat="1">
      <c r="A1130" s="80"/>
      <c r="B1130" s="80"/>
      <c r="C1130" s="80"/>
      <c r="D1130" s="80"/>
    </row>
    <row r="1131" spans="1:4" s="78" customFormat="1">
      <c r="A1131" s="80"/>
      <c r="B1131" s="80"/>
      <c r="C1131" s="80"/>
      <c r="D1131" s="80"/>
    </row>
    <row r="1132" spans="1:4" s="78" customFormat="1">
      <c r="A1132" s="80"/>
      <c r="B1132" s="80"/>
      <c r="C1132" s="80"/>
      <c r="D1132" s="80"/>
    </row>
    <row r="1133" spans="1:4" s="78" customFormat="1">
      <c r="A1133" s="80"/>
      <c r="B1133" s="80"/>
      <c r="C1133" s="80"/>
      <c r="D1133" s="80"/>
    </row>
    <row r="1134" spans="1:4" s="78" customFormat="1">
      <c r="A1134" s="80"/>
      <c r="B1134" s="80"/>
      <c r="C1134" s="80"/>
      <c r="D1134" s="80"/>
    </row>
    <row r="1135" spans="1:4" s="78" customFormat="1">
      <c r="A1135" s="80"/>
      <c r="B1135" s="80"/>
      <c r="C1135" s="80"/>
      <c r="D1135" s="80"/>
    </row>
    <row r="1136" spans="1:4" s="78" customFormat="1">
      <c r="A1136" s="80"/>
      <c r="B1136" s="80"/>
      <c r="C1136" s="80"/>
      <c r="D1136" s="80"/>
    </row>
    <row r="1137" spans="1:4" s="78" customFormat="1">
      <c r="A1137" s="80"/>
      <c r="B1137" s="80"/>
      <c r="C1137" s="80"/>
      <c r="D1137" s="80"/>
    </row>
    <row r="1138" spans="1:4" s="78" customFormat="1">
      <c r="A1138" s="80"/>
      <c r="B1138" s="80"/>
      <c r="C1138" s="80"/>
      <c r="D1138" s="80"/>
    </row>
    <row r="1139" spans="1:4" s="78" customFormat="1">
      <c r="A1139" s="80"/>
      <c r="B1139" s="80"/>
      <c r="C1139" s="80"/>
      <c r="D1139" s="80"/>
    </row>
    <row r="1140" spans="1:4" s="78" customFormat="1">
      <c r="A1140" s="80"/>
      <c r="B1140" s="80"/>
      <c r="C1140" s="80"/>
      <c r="D1140" s="80"/>
    </row>
    <row r="1141" spans="1:4" s="78" customFormat="1">
      <c r="A1141" s="80"/>
      <c r="B1141" s="80"/>
      <c r="C1141" s="80"/>
      <c r="D1141" s="80"/>
    </row>
    <row r="1142" spans="1:4" s="78" customFormat="1">
      <c r="A1142" s="80"/>
      <c r="B1142" s="80"/>
      <c r="C1142" s="80"/>
      <c r="D1142" s="80"/>
    </row>
    <row r="1143" spans="1:4" s="78" customFormat="1">
      <c r="A1143" s="80"/>
      <c r="B1143" s="80"/>
      <c r="C1143" s="80"/>
      <c r="D1143" s="80"/>
    </row>
    <row r="1144" spans="1:4" s="78" customFormat="1">
      <c r="A1144" s="80"/>
      <c r="B1144" s="80"/>
      <c r="C1144" s="80"/>
      <c r="D1144" s="80"/>
    </row>
    <row r="1145" spans="1:4" s="78" customFormat="1">
      <c r="A1145" s="80"/>
      <c r="B1145" s="80"/>
      <c r="C1145" s="80"/>
      <c r="D1145" s="80"/>
    </row>
    <row r="1146" spans="1:4" s="78" customFormat="1">
      <c r="A1146" s="80"/>
      <c r="B1146" s="80"/>
      <c r="C1146" s="80"/>
      <c r="D1146" s="80"/>
    </row>
    <row r="1147" spans="1:4" s="78" customFormat="1">
      <c r="A1147" s="80"/>
      <c r="B1147" s="80"/>
      <c r="C1147" s="80"/>
      <c r="D1147" s="80"/>
    </row>
    <row r="1148" spans="1:4" s="78" customFormat="1">
      <c r="A1148" s="80"/>
      <c r="B1148" s="80"/>
      <c r="C1148" s="80"/>
      <c r="D1148" s="80"/>
    </row>
    <row r="1149" spans="1:4" s="78" customFormat="1">
      <c r="A1149" s="80"/>
      <c r="B1149" s="80"/>
      <c r="C1149" s="80"/>
      <c r="D1149" s="80"/>
    </row>
    <row r="1150" spans="1:4" s="78" customFormat="1">
      <c r="A1150" s="80"/>
      <c r="B1150" s="80"/>
      <c r="C1150" s="80"/>
      <c r="D1150" s="80"/>
    </row>
    <row r="1151" spans="1:4" s="78" customFormat="1">
      <c r="A1151" s="80"/>
      <c r="B1151" s="80"/>
      <c r="C1151" s="80"/>
      <c r="D1151" s="80"/>
    </row>
    <row r="1152" spans="1:4" s="78" customFormat="1">
      <c r="A1152" s="80"/>
      <c r="B1152" s="80"/>
      <c r="C1152" s="80"/>
      <c r="D1152" s="80"/>
    </row>
    <row r="1153" spans="1:4" s="78" customFormat="1">
      <c r="A1153" s="80"/>
      <c r="B1153" s="80"/>
      <c r="C1153" s="80"/>
      <c r="D1153" s="80"/>
    </row>
    <row r="1154" spans="1:4" s="78" customFormat="1">
      <c r="A1154" s="80"/>
      <c r="B1154" s="80"/>
      <c r="C1154" s="80"/>
      <c r="D1154" s="80"/>
    </row>
    <row r="1155" spans="1:4" s="78" customFormat="1">
      <c r="A1155" s="80"/>
      <c r="B1155" s="80"/>
      <c r="C1155" s="80"/>
      <c r="D1155" s="80"/>
    </row>
    <row r="1156" spans="1:4" s="78" customFormat="1">
      <c r="A1156" s="80"/>
      <c r="B1156" s="80"/>
      <c r="C1156" s="80"/>
      <c r="D1156" s="80"/>
    </row>
    <row r="1157" spans="1:4" s="78" customFormat="1">
      <c r="A1157" s="80"/>
      <c r="B1157" s="80"/>
      <c r="C1157" s="80"/>
      <c r="D1157" s="80"/>
    </row>
    <row r="1158" spans="1:4" s="78" customFormat="1">
      <c r="A1158" s="80"/>
      <c r="B1158" s="80"/>
      <c r="C1158" s="80"/>
      <c r="D1158" s="80"/>
    </row>
    <row r="1159" spans="1:4" s="78" customFormat="1">
      <c r="A1159" s="80"/>
      <c r="B1159" s="80"/>
      <c r="C1159" s="80"/>
      <c r="D1159" s="80"/>
    </row>
    <row r="1160" spans="1:4" s="78" customFormat="1">
      <c r="A1160" s="80"/>
      <c r="B1160" s="80"/>
      <c r="C1160" s="80"/>
      <c r="D1160" s="80"/>
    </row>
    <row r="1161" spans="1:4" s="78" customFormat="1">
      <c r="A1161" s="80"/>
      <c r="B1161" s="80"/>
      <c r="C1161" s="80"/>
      <c r="D1161" s="80"/>
    </row>
    <row r="1162" spans="1:4" s="78" customFormat="1">
      <c r="A1162" s="80"/>
      <c r="B1162" s="80"/>
      <c r="C1162" s="80"/>
      <c r="D1162" s="80"/>
    </row>
    <row r="1163" spans="1:4" s="78" customFormat="1">
      <c r="A1163" s="80"/>
      <c r="B1163" s="80"/>
      <c r="C1163" s="80"/>
      <c r="D1163" s="80"/>
    </row>
    <row r="1164" spans="1:4" s="78" customFormat="1">
      <c r="A1164" s="80"/>
      <c r="B1164" s="80"/>
      <c r="C1164" s="80"/>
      <c r="D1164" s="80"/>
    </row>
    <row r="1165" spans="1:4" s="78" customFormat="1">
      <c r="A1165" s="80"/>
      <c r="B1165" s="80"/>
      <c r="C1165" s="80"/>
      <c r="D1165" s="80"/>
    </row>
    <row r="1166" spans="1:4" s="78" customFormat="1">
      <c r="A1166" s="80"/>
      <c r="B1166" s="80"/>
      <c r="C1166" s="80"/>
      <c r="D1166" s="80"/>
    </row>
    <row r="1167" spans="1:4" s="78" customFormat="1">
      <c r="A1167" s="80"/>
      <c r="B1167" s="80"/>
      <c r="C1167" s="80"/>
      <c r="D1167" s="80"/>
    </row>
    <row r="1168" spans="1:4" s="78" customFormat="1">
      <c r="A1168" s="80"/>
      <c r="B1168" s="80"/>
      <c r="C1168" s="80"/>
      <c r="D1168" s="80"/>
    </row>
    <row r="1169" spans="1:4" s="78" customFormat="1">
      <c r="A1169" s="80"/>
      <c r="B1169" s="80"/>
      <c r="C1169" s="80"/>
      <c r="D1169" s="80"/>
    </row>
    <row r="1170" spans="1:4" s="78" customFormat="1">
      <c r="A1170" s="80"/>
      <c r="B1170" s="80"/>
      <c r="C1170" s="80"/>
      <c r="D1170" s="80"/>
    </row>
    <row r="1171" spans="1:4" s="78" customFormat="1">
      <c r="A1171" s="80"/>
      <c r="B1171" s="80"/>
      <c r="C1171" s="80"/>
      <c r="D1171" s="80"/>
    </row>
    <row r="1172" spans="1:4" s="78" customFormat="1">
      <c r="A1172" s="80"/>
      <c r="B1172" s="80"/>
      <c r="C1172" s="80"/>
      <c r="D1172" s="80"/>
    </row>
    <row r="1173" spans="1:4" s="78" customFormat="1">
      <c r="A1173" s="80"/>
      <c r="B1173" s="80"/>
      <c r="C1173" s="80"/>
      <c r="D1173" s="80"/>
    </row>
    <row r="1174" spans="1:4" s="78" customFormat="1">
      <c r="A1174" s="80"/>
      <c r="B1174" s="80"/>
      <c r="C1174" s="80"/>
      <c r="D1174" s="80"/>
    </row>
    <row r="1175" spans="1:4" s="78" customFormat="1">
      <c r="A1175" s="80"/>
      <c r="B1175" s="80"/>
      <c r="C1175" s="80"/>
      <c r="D1175" s="80"/>
    </row>
    <row r="1176" spans="1:4" s="78" customFormat="1">
      <c r="A1176" s="80"/>
      <c r="B1176" s="80"/>
      <c r="C1176" s="80"/>
      <c r="D1176" s="80"/>
    </row>
    <row r="1177" spans="1:4" s="78" customFormat="1">
      <c r="A1177" s="80"/>
      <c r="B1177" s="80"/>
      <c r="C1177" s="80"/>
      <c r="D1177" s="80"/>
    </row>
    <row r="1178" spans="1:4" s="78" customFormat="1">
      <c r="A1178" s="80"/>
      <c r="B1178" s="80"/>
      <c r="C1178" s="80"/>
      <c r="D1178" s="80"/>
    </row>
    <row r="1179" spans="1:4" s="78" customFormat="1">
      <c r="A1179" s="80"/>
      <c r="B1179" s="80"/>
      <c r="C1179" s="80"/>
      <c r="D1179" s="80"/>
    </row>
    <row r="1180" spans="1:4" s="78" customFormat="1">
      <c r="A1180" s="80"/>
      <c r="B1180" s="80"/>
      <c r="C1180" s="80"/>
      <c r="D1180" s="80"/>
    </row>
    <row r="1181" spans="1:4" s="78" customFormat="1">
      <c r="A1181" s="80"/>
      <c r="B1181" s="80"/>
      <c r="C1181" s="80"/>
      <c r="D1181" s="80"/>
    </row>
    <row r="1182" spans="1:4" s="78" customFormat="1">
      <c r="A1182" s="80"/>
      <c r="B1182" s="80"/>
      <c r="C1182" s="80"/>
      <c r="D1182" s="80"/>
    </row>
    <row r="1183" spans="1:4" s="78" customFormat="1">
      <c r="A1183" s="80"/>
      <c r="B1183" s="80"/>
      <c r="C1183" s="80"/>
      <c r="D1183" s="80"/>
    </row>
    <row r="1184" spans="1:4" s="78" customFormat="1">
      <c r="A1184" s="80"/>
      <c r="B1184" s="80"/>
      <c r="C1184" s="80"/>
      <c r="D1184" s="80"/>
    </row>
    <row r="1185" spans="1:4" s="78" customFormat="1">
      <c r="A1185" s="80"/>
      <c r="B1185" s="80"/>
      <c r="C1185" s="80"/>
      <c r="D1185" s="80"/>
    </row>
    <row r="1186" spans="1:4" s="78" customFormat="1">
      <c r="A1186" s="80"/>
      <c r="B1186" s="80"/>
      <c r="C1186" s="80"/>
      <c r="D1186" s="80"/>
    </row>
    <row r="1187" spans="1:4" s="78" customFormat="1">
      <c r="A1187" s="80"/>
      <c r="B1187" s="80"/>
      <c r="C1187" s="80"/>
      <c r="D1187" s="80"/>
    </row>
    <row r="1188" spans="1:4" s="78" customFormat="1">
      <c r="A1188" s="80"/>
      <c r="B1188" s="80"/>
      <c r="C1188" s="80"/>
      <c r="D1188" s="80"/>
    </row>
    <row r="1189" spans="1:4" s="78" customFormat="1">
      <c r="A1189" s="80"/>
      <c r="B1189" s="80"/>
      <c r="C1189" s="80"/>
      <c r="D1189" s="80"/>
    </row>
    <row r="1190" spans="1:4" s="78" customFormat="1">
      <c r="A1190" s="80"/>
      <c r="B1190" s="80"/>
      <c r="C1190" s="80"/>
      <c r="D1190" s="80"/>
    </row>
    <row r="1191" spans="1:4" s="78" customFormat="1">
      <c r="A1191" s="80"/>
      <c r="B1191" s="80"/>
      <c r="C1191" s="80"/>
      <c r="D1191" s="80"/>
    </row>
    <row r="1192" spans="1:4" s="78" customFormat="1">
      <c r="A1192" s="80"/>
      <c r="B1192" s="80"/>
      <c r="C1192" s="80"/>
      <c r="D1192" s="80"/>
    </row>
    <row r="1193" spans="1:4" s="78" customFormat="1">
      <c r="A1193" s="80"/>
      <c r="B1193" s="80"/>
      <c r="C1193" s="80"/>
      <c r="D1193" s="80"/>
    </row>
    <row r="1194" spans="1:4" s="78" customFormat="1">
      <c r="A1194" s="80"/>
      <c r="B1194" s="80"/>
      <c r="C1194" s="80"/>
      <c r="D1194" s="80"/>
    </row>
    <row r="1195" spans="1:4" s="78" customFormat="1">
      <c r="A1195" s="80"/>
      <c r="B1195" s="80"/>
      <c r="C1195" s="80"/>
      <c r="D1195" s="80"/>
    </row>
    <row r="1196" spans="1:4" s="78" customFormat="1">
      <c r="A1196" s="80"/>
      <c r="B1196" s="80"/>
      <c r="C1196" s="80"/>
      <c r="D1196" s="80"/>
    </row>
    <row r="1197" spans="1:4" s="78" customFormat="1">
      <c r="A1197" s="80"/>
      <c r="B1197" s="80"/>
      <c r="C1197" s="80"/>
      <c r="D1197" s="80"/>
    </row>
    <row r="1198" spans="1:4" s="78" customFormat="1">
      <c r="A1198" s="80"/>
      <c r="B1198" s="80"/>
      <c r="C1198" s="80"/>
      <c r="D1198" s="80"/>
    </row>
    <row r="1199" spans="1:4" s="78" customFormat="1">
      <c r="A1199" s="80"/>
      <c r="B1199" s="80"/>
      <c r="C1199" s="80"/>
      <c r="D1199" s="80"/>
    </row>
    <row r="1200" spans="1:4" s="78" customFormat="1">
      <c r="A1200" s="80"/>
      <c r="B1200" s="80"/>
      <c r="C1200" s="80"/>
      <c r="D1200" s="80"/>
    </row>
    <row r="1201" spans="1:4" s="78" customFormat="1">
      <c r="A1201" s="80"/>
      <c r="B1201" s="80"/>
      <c r="C1201" s="80"/>
      <c r="D1201" s="80"/>
    </row>
    <row r="1202" spans="1:4" s="78" customFormat="1">
      <c r="A1202" s="80"/>
      <c r="B1202" s="80"/>
      <c r="C1202" s="80"/>
      <c r="D1202" s="80"/>
    </row>
    <row r="1203" spans="1:4" s="78" customFormat="1">
      <c r="A1203" s="80"/>
      <c r="B1203" s="80"/>
      <c r="C1203" s="80"/>
      <c r="D1203" s="80"/>
    </row>
    <row r="1204" spans="1:4" s="78" customFormat="1">
      <c r="A1204" s="80"/>
      <c r="B1204" s="80"/>
      <c r="C1204" s="80"/>
      <c r="D1204" s="80"/>
    </row>
    <row r="1205" spans="1:4" s="78" customFormat="1">
      <c r="A1205" s="80"/>
      <c r="B1205" s="80"/>
      <c r="C1205" s="80"/>
      <c r="D1205" s="80"/>
    </row>
    <row r="1206" spans="1:4" s="78" customFormat="1">
      <c r="A1206" s="80"/>
      <c r="B1206" s="80"/>
      <c r="C1206" s="80"/>
      <c r="D1206" s="80"/>
    </row>
    <row r="1207" spans="1:4" s="78" customFormat="1">
      <c r="A1207" s="80"/>
      <c r="B1207" s="80"/>
      <c r="C1207" s="80"/>
      <c r="D1207" s="80"/>
    </row>
    <row r="1208" spans="1:4" s="78" customFormat="1">
      <c r="A1208" s="80"/>
      <c r="B1208" s="80"/>
      <c r="C1208" s="80"/>
      <c r="D1208" s="80"/>
    </row>
    <row r="1209" spans="1:4" s="78" customFormat="1">
      <c r="A1209" s="80"/>
      <c r="B1209" s="80"/>
      <c r="C1209" s="80"/>
      <c r="D1209" s="80"/>
    </row>
    <row r="1210" spans="1:4" s="78" customFormat="1">
      <c r="A1210" s="80"/>
      <c r="B1210" s="80"/>
      <c r="C1210" s="80"/>
      <c r="D1210" s="80"/>
    </row>
    <row r="1211" spans="1:4" s="78" customFormat="1">
      <c r="A1211" s="80"/>
      <c r="B1211" s="80"/>
      <c r="C1211" s="80"/>
      <c r="D1211" s="80"/>
    </row>
    <row r="1212" spans="1:4" s="78" customFormat="1">
      <c r="A1212" s="80"/>
      <c r="B1212" s="80"/>
      <c r="C1212" s="80"/>
      <c r="D1212" s="80"/>
    </row>
    <row r="1213" spans="1:4" s="78" customFormat="1">
      <c r="A1213" s="80"/>
      <c r="B1213" s="80"/>
      <c r="C1213" s="80"/>
      <c r="D1213" s="80"/>
    </row>
    <row r="1214" spans="1:4" s="78" customFormat="1">
      <c r="A1214" s="80"/>
      <c r="B1214" s="80"/>
      <c r="C1214" s="80"/>
      <c r="D1214" s="80"/>
    </row>
    <row r="1215" spans="1:4" s="78" customFormat="1">
      <c r="A1215" s="80"/>
      <c r="B1215" s="80"/>
      <c r="C1215" s="80"/>
      <c r="D1215" s="80"/>
    </row>
    <row r="1216" spans="1:4" s="78" customFormat="1">
      <c r="A1216" s="80"/>
      <c r="B1216" s="80"/>
      <c r="C1216" s="80"/>
      <c r="D1216" s="80"/>
    </row>
    <row r="1217" spans="1:4" s="78" customFormat="1">
      <c r="A1217" s="80"/>
      <c r="B1217" s="80"/>
      <c r="C1217" s="80"/>
      <c r="D1217" s="80"/>
    </row>
    <row r="1218" spans="1:4" s="78" customFormat="1">
      <c r="A1218" s="80"/>
      <c r="B1218" s="80"/>
      <c r="C1218" s="80"/>
      <c r="D1218" s="80"/>
    </row>
    <row r="1219" spans="1:4" s="78" customFormat="1">
      <c r="A1219" s="80"/>
      <c r="B1219" s="80"/>
      <c r="C1219" s="80"/>
      <c r="D1219" s="80"/>
    </row>
    <row r="1220" spans="1:4" s="78" customFormat="1">
      <c r="A1220" s="80"/>
      <c r="B1220" s="80"/>
      <c r="C1220" s="80"/>
      <c r="D1220" s="80"/>
    </row>
    <row r="1221" spans="1:4" s="78" customFormat="1">
      <c r="A1221" s="80"/>
      <c r="B1221" s="80"/>
      <c r="C1221" s="80"/>
      <c r="D1221" s="80"/>
    </row>
    <row r="1222" spans="1:4" s="78" customFormat="1">
      <c r="A1222" s="80"/>
      <c r="B1222" s="80"/>
      <c r="C1222" s="80"/>
      <c r="D1222" s="80"/>
    </row>
    <row r="1223" spans="1:4" s="78" customFormat="1">
      <c r="A1223" s="80"/>
      <c r="B1223" s="80"/>
      <c r="C1223" s="80"/>
      <c r="D1223" s="80"/>
    </row>
    <row r="1224" spans="1:4" s="78" customFormat="1">
      <c r="A1224" s="80"/>
      <c r="B1224" s="80"/>
      <c r="C1224" s="80"/>
      <c r="D1224" s="80"/>
    </row>
    <row r="1225" spans="1:4" s="78" customFormat="1">
      <c r="A1225" s="80"/>
      <c r="B1225" s="80"/>
      <c r="C1225" s="80"/>
      <c r="D1225" s="80"/>
    </row>
    <row r="1226" spans="1:4" s="78" customFormat="1">
      <c r="A1226" s="80"/>
      <c r="B1226" s="80"/>
      <c r="C1226" s="80"/>
      <c r="D1226" s="80"/>
    </row>
    <row r="1227" spans="1:4" s="78" customFormat="1">
      <c r="A1227" s="80"/>
      <c r="B1227" s="80"/>
      <c r="C1227" s="80"/>
      <c r="D1227" s="80"/>
    </row>
    <row r="1228" spans="1:4" s="78" customFormat="1">
      <c r="A1228" s="80"/>
      <c r="B1228" s="80"/>
      <c r="C1228" s="80"/>
      <c r="D1228" s="80"/>
    </row>
    <row r="1229" spans="1:4" s="78" customFormat="1">
      <c r="A1229" s="80"/>
      <c r="B1229" s="80"/>
      <c r="C1229" s="80"/>
      <c r="D1229" s="80"/>
    </row>
    <row r="1230" spans="1:4" s="78" customFormat="1">
      <c r="A1230" s="80"/>
      <c r="B1230" s="80"/>
      <c r="C1230" s="80"/>
      <c r="D1230" s="80"/>
    </row>
    <row r="1231" spans="1:4" s="78" customFormat="1">
      <c r="A1231" s="80"/>
      <c r="B1231" s="80"/>
      <c r="C1231" s="80"/>
      <c r="D1231" s="80"/>
    </row>
    <row r="1232" spans="1:4" s="78" customFormat="1">
      <c r="A1232" s="80"/>
      <c r="B1232" s="80"/>
      <c r="C1232" s="80"/>
      <c r="D1232" s="80"/>
    </row>
    <row r="1233" spans="1:4" s="78" customFormat="1">
      <c r="A1233" s="80"/>
      <c r="B1233" s="80"/>
      <c r="C1233" s="80"/>
      <c r="D1233" s="80"/>
    </row>
    <row r="1234" spans="1:4" s="78" customFormat="1">
      <c r="A1234" s="80"/>
      <c r="B1234" s="80"/>
      <c r="C1234" s="80"/>
      <c r="D1234" s="80"/>
    </row>
    <row r="1235" spans="1:4" s="78" customFormat="1">
      <c r="A1235" s="80"/>
      <c r="B1235" s="80"/>
      <c r="C1235" s="80"/>
      <c r="D1235" s="80"/>
    </row>
    <row r="1236" spans="1:4" s="78" customFormat="1">
      <c r="A1236" s="80"/>
      <c r="B1236" s="80"/>
      <c r="C1236" s="80"/>
      <c r="D1236" s="80"/>
    </row>
    <row r="1237" spans="1:4" s="78" customFormat="1">
      <c r="A1237" s="80"/>
      <c r="B1237" s="80"/>
      <c r="C1237" s="80"/>
      <c r="D1237" s="80"/>
    </row>
    <row r="1238" spans="1:4" s="78" customFormat="1">
      <c r="A1238" s="80"/>
      <c r="B1238" s="80"/>
      <c r="C1238" s="80"/>
      <c r="D1238" s="80"/>
    </row>
    <row r="1239" spans="1:4" s="78" customFormat="1">
      <c r="A1239" s="80"/>
      <c r="B1239" s="80"/>
      <c r="C1239" s="80"/>
      <c r="D1239" s="80"/>
    </row>
    <row r="1240" spans="1:4" s="78" customFormat="1">
      <c r="A1240" s="80"/>
      <c r="B1240" s="80"/>
      <c r="C1240" s="80"/>
      <c r="D1240" s="80"/>
    </row>
    <row r="1241" spans="1:4" s="78" customFormat="1">
      <c r="A1241" s="80"/>
      <c r="B1241" s="80"/>
      <c r="C1241" s="80"/>
      <c r="D1241" s="80"/>
    </row>
    <row r="1242" spans="1:4" s="78" customFormat="1">
      <c r="A1242" s="80"/>
      <c r="B1242" s="80"/>
      <c r="C1242" s="80"/>
      <c r="D1242" s="80"/>
    </row>
    <row r="1243" spans="1:4" s="78" customFormat="1">
      <c r="A1243" s="80"/>
      <c r="B1243" s="80"/>
      <c r="C1243" s="80"/>
      <c r="D1243" s="80"/>
    </row>
    <row r="1244" spans="1:4" s="78" customFormat="1">
      <c r="A1244" s="80"/>
      <c r="B1244" s="80"/>
      <c r="C1244" s="80"/>
      <c r="D1244" s="80"/>
    </row>
    <row r="1245" spans="1:4" s="78" customFormat="1">
      <c r="A1245" s="80"/>
      <c r="B1245" s="80"/>
      <c r="C1245" s="80"/>
      <c r="D1245" s="80"/>
    </row>
    <row r="1246" spans="1:4" s="78" customFormat="1">
      <c r="A1246" s="80"/>
      <c r="B1246" s="80"/>
      <c r="C1246" s="80"/>
      <c r="D1246" s="80"/>
    </row>
    <row r="1247" spans="1:4" s="78" customFormat="1">
      <c r="A1247" s="80"/>
      <c r="B1247" s="80"/>
      <c r="C1247" s="80"/>
      <c r="D1247" s="80"/>
    </row>
    <row r="1248" spans="1:4" s="78" customFormat="1">
      <c r="A1248" s="80"/>
      <c r="B1248" s="80"/>
      <c r="C1248" s="80"/>
      <c r="D1248" s="80"/>
    </row>
    <row r="1249" spans="1:4" s="78" customFormat="1">
      <c r="A1249" s="80"/>
      <c r="B1249" s="80"/>
      <c r="C1249" s="80"/>
      <c r="D1249" s="80"/>
    </row>
    <row r="1250" spans="1:4" s="78" customFormat="1">
      <c r="A1250" s="80"/>
      <c r="B1250" s="80"/>
      <c r="C1250" s="80"/>
      <c r="D1250" s="80"/>
    </row>
    <row r="1251" spans="1:4" s="78" customFormat="1">
      <c r="A1251" s="80"/>
      <c r="B1251" s="80"/>
      <c r="C1251" s="80"/>
      <c r="D1251" s="80"/>
    </row>
    <row r="1252" spans="1:4" s="78" customFormat="1">
      <c r="A1252" s="80"/>
      <c r="B1252" s="80"/>
      <c r="C1252" s="80"/>
      <c r="D1252" s="80"/>
    </row>
    <row r="1253" spans="1:4" s="78" customFormat="1">
      <c r="A1253" s="80"/>
      <c r="B1253" s="80"/>
      <c r="C1253" s="80"/>
      <c r="D1253" s="80"/>
    </row>
    <row r="1254" spans="1:4" s="78" customFormat="1">
      <c r="A1254" s="80"/>
      <c r="B1254" s="80"/>
      <c r="C1254" s="80"/>
      <c r="D1254" s="80"/>
    </row>
    <row r="1255" spans="1:4" s="78" customFormat="1">
      <c r="A1255" s="80"/>
      <c r="B1255" s="80"/>
      <c r="C1255" s="80"/>
      <c r="D1255" s="80"/>
    </row>
    <row r="1256" spans="1:4" s="78" customFormat="1">
      <c r="A1256" s="80"/>
      <c r="B1256" s="80"/>
      <c r="C1256" s="80"/>
      <c r="D1256" s="80"/>
    </row>
    <row r="1257" spans="1:4" s="78" customFormat="1">
      <c r="A1257" s="80"/>
      <c r="B1257" s="80"/>
      <c r="C1257" s="80"/>
      <c r="D1257" s="80"/>
    </row>
    <row r="1258" spans="1:4" s="78" customFormat="1">
      <c r="A1258" s="80"/>
      <c r="B1258" s="80"/>
      <c r="C1258" s="80"/>
      <c r="D1258" s="80"/>
    </row>
    <row r="1259" spans="1:4" s="78" customFormat="1">
      <c r="A1259" s="80"/>
      <c r="B1259" s="80"/>
      <c r="C1259" s="80"/>
      <c r="D1259" s="80"/>
    </row>
    <row r="1260" spans="1:4" s="78" customFormat="1">
      <c r="A1260" s="80"/>
      <c r="B1260" s="80"/>
      <c r="C1260" s="80"/>
      <c r="D1260" s="80"/>
    </row>
    <row r="1261" spans="1:4" s="78" customFormat="1">
      <c r="A1261" s="80"/>
      <c r="B1261" s="80"/>
      <c r="C1261" s="80"/>
      <c r="D1261" s="80"/>
    </row>
    <row r="1262" spans="1:4" s="78" customFormat="1">
      <c r="A1262" s="80"/>
      <c r="B1262" s="80"/>
      <c r="C1262" s="80"/>
      <c r="D1262" s="80"/>
    </row>
    <row r="1263" spans="1:4" s="78" customFormat="1">
      <c r="A1263" s="80"/>
      <c r="B1263" s="80"/>
      <c r="C1263" s="80"/>
      <c r="D1263" s="80"/>
    </row>
    <row r="1264" spans="1:4" s="78" customFormat="1">
      <c r="A1264" s="80"/>
      <c r="B1264" s="80"/>
      <c r="C1264" s="80"/>
      <c r="D1264" s="80"/>
    </row>
    <row r="1265" spans="1:4" s="78" customFormat="1">
      <c r="A1265" s="80"/>
      <c r="B1265" s="80"/>
      <c r="C1265" s="80"/>
      <c r="D1265" s="80"/>
    </row>
    <row r="1266" spans="1:4" s="78" customFormat="1">
      <c r="A1266" s="80"/>
      <c r="B1266" s="80"/>
      <c r="C1266" s="80"/>
      <c r="D1266" s="80"/>
    </row>
    <row r="1267" spans="1:4" s="78" customFormat="1">
      <c r="A1267" s="80"/>
      <c r="B1267" s="80"/>
      <c r="C1267" s="80"/>
      <c r="D1267" s="80"/>
    </row>
    <row r="1268" spans="1:4" s="78" customFormat="1">
      <c r="A1268" s="80"/>
      <c r="B1268" s="80"/>
      <c r="C1268" s="80"/>
      <c r="D1268" s="80"/>
    </row>
    <row r="1269" spans="1:4" s="78" customFormat="1">
      <c r="A1269" s="80"/>
      <c r="B1269" s="80"/>
      <c r="C1269" s="80"/>
      <c r="D1269" s="80"/>
    </row>
    <row r="1270" spans="1:4" s="78" customFormat="1">
      <c r="A1270" s="80"/>
      <c r="B1270" s="80"/>
      <c r="C1270" s="80"/>
      <c r="D1270" s="80"/>
    </row>
    <row r="1271" spans="1:4" s="78" customFormat="1">
      <c r="A1271" s="80"/>
      <c r="B1271" s="80"/>
      <c r="C1271" s="80"/>
      <c r="D1271" s="80"/>
    </row>
    <row r="1272" spans="1:4" s="78" customFormat="1">
      <c r="A1272" s="80"/>
      <c r="B1272" s="80"/>
      <c r="C1272" s="80"/>
      <c r="D1272" s="80"/>
    </row>
    <row r="1273" spans="1:4" s="78" customFormat="1">
      <c r="A1273" s="80"/>
      <c r="B1273" s="80"/>
      <c r="C1273" s="80"/>
      <c r="D1273" s="80"/>
    </row>
    <row r="1274" spans="1:4" s="78" customFormat="1">
      <c r="A1274" s="80"/>
      <c r="B1274" s="80"/>
      <c r="C1274" s="80"/>
      <c r="D1274" s="80"/>
    </row>
    <row r="1275" spans="1:4" s="78" customFormat="1">
      <c r="A1275" s="80"/>
      <c r="B1275" s="80"/>
      <c r="C1275" s="80"/>
      <c r="D1275" s="80"/>
    </row>
    <row r="1276" spans="1:4" s="78" customFormat="1">
      <c r="A1276" s="80"/>
      <c r="B1276" s="80"/>
      <c r="C1276" s="80"/>
      <c r="D1276" s="80"/>
    </row>
    <row r="1277" spans="1:4" s="78" customFormat="1">
      <c r="A1277" s="80"/>
      <c r="B1277" s="80"/>
      <c r="C1277" s="80"/>
      <c r="D1277" s="80"/>
    </row>
    <row r="1278" spans="1:4" s="78" customFormat="1">
      <c r="A1278" s="80"/>
      <c r="B1278" s="80"/>
      <c r="C1278" s="80"/>
      <c r="D1278" s="80"/>
    </row>
    <row r="1279" spans="1:4" s="78" customFormat="1">
      <c r="A1279" s="80"/>
      <c r="B1279" s="80"/>
      <c r="C1279" s="80"/>
      <c r="D1279" s="80"/>
    </row>
    <row r="1280" spans="1:4" s="78" customFormat="1">
      <c r="A1280" s="80"/>
      <c r="B1280" s="80"/>
      <c r="C1280" s="80"/>
      <c r="D1280" s="80"/>
    </row>
    <row r="1281" spans="1:4" s="78" customFormat="1">
      <c r="A1281" s="80"/>
      <c r="B1281" s="80"/>
      <c r="C1281" s="80"/>
      <c r="D1281" s="80"/>
    </row>
    <row r="1282" spans="1:4" s="78" customFormat="1">
      <c r="A1282" s="80"/>
      <c r="B1282" s="80"/>
      <c r="C1282" s="80"/>
      <c r="D1282" s="80"/>
    </row>
    <row r="1283" spans="1:4" s="78" customFormat="1">
      <c r="A1283" s="80"/>
      <c r="B1283" s="80"/>
      <c r="C1283" s="80"/>
      <c r="D1283" s="80"/>
    </row>
    <row r="1284" spans="1:4" s="78" customFormat="1">
      <c r="A1284" s="80"/>
      <c r="B1284" s="80"/>
      <c r="C1284" s="80"/>
      <c r="D1284" s="80"/>
    </row>
    <row r="1285" spans="1:4" s="78" customFormat="1">
      <c r="A1285" s="80"/>
      <c r="B1285" s="80"/>
      <c r="C1285" s="80"/>
      <c r="D1285" s="80"/>
    </row>
    <row r="1286" spans="1:4" s="78" customFormat="1">
      <c r="A1286" s="80"/>
      <c r="B1286" s="80"/>
      <c r="C1286" s="80"/>
      <c r="D1286" s="80"/>
    </row>
    <row r="1287" spans="1:4" s="78" customFormat="1">
      <c r="A1287" s="80"/>
      <c r="B1287" s="80"/>
      <c r="C1287" s="80"/>
      <c r="D1287" s="80"/>
    </row>
    <row r="1288" spans="1:4" s="78" customFormat="1">
      <c r="A1288" s="80"/>
      <c r="B1288" s="80"/>
      <c r="C1288" s="80"/>
      <c r="D1288" s="80"/>
    </row>
    <row r="1289" spans="1:4" s="78" customFormat="1">
      <c r="A1289" s="80"/>
      <c r="B1289" s="80"/>
      <c r="C1289" s="80"/>
      <c r="D1289" s="80"/>
    </row>
    <row r="1290" spans="1:4" s="78" customFormat="1">
      <c r="A1290" s="80"/>
      <c r="B1290" s="80"/>
      <c r="C1290" s="80"/>
      <c r="D1290" s="80"/>
    </row>
    <row r="1291" spans="1:4" s="78" customFormat="1">
      <c r="A1291" s="80"/>
      <c r="B1291" s="80"/>
      <c r="C1291" s="80"/>
      <c r="D1291" s="80"/>
    </row>
    <row r="1292" spans="1:4" s="78" customFormat="1">
      <c r="A1292" s="80"/>
      <c r="B1292" s="80"/>
      <c r="C1292" s="80"/>
      <c r="D1292" s="80"/>
    </row>
    <row r="1293" spans="1:4" s="78" customFormat="1">
      <c r="A1293" s="80"/>
      <c r="B1293" s="80"/>
      <c r="C1293" s="80"/>
      <c r="D1293" s="80"/>
    </row>
    <row r="1294" spans="1:4" s="78" customFormat="1">
      <c r="A1294" s="80"/>
      <c r="B1294" s="80"/>
      <c r="C1294" s="80"/>
      <c r="D1294" s="80"/>
    </row>
    <row r="1295" spans="1:4" s="78" customFormat="1">
      <c r="A1295" s="80"/>
      <c r="B1295" s="80"/>
      <c r="C1295" s="80"/>
      <c r="D1295" s="80"/>
    </row>
    <row r="1296" spans="1:4" s="78" customFormat="1">
      <c r="A1296" s="80"/>
      <c r="B1296" s="80"/>
      <c r="C1296" s="80"/>
      <c r="D1296" s="80"/>
    </row>
    <row r="1297" spans="1:4" s="78" customFormat="1">
      <c r="A1297" s="80"/>
      <c r="B1297" s="80"/>
      <c r="C1297" s="80"/>
      <c r="D1297" s="80"/>
    </row>
    <row r="1298" spans="1:4" s="78" customFormat="1">
      <c r="A1298" s="80"/>
      <c r="B1298" s="80"/>
      <c r="C1298" s="80"/>
      <c r="D1298" s="80"/>
    </row>
    <row r="1299" spans="1:4" s="78" customFormat="1">
      <c r="A1299" s="80"/>
      <c r="B1299" s="80"/>
      <c r="C1299" s="80"/>
      <c r="D1299" s="80"/>
    </row>
    <row r="1300" spans="1:4" s="78" customFormat="1">
      <c r="A1300" s="80"/>
      <c r="B1300" s="80"/>
      <c r="C1300" s="80"/>
      <c r="D1300" s="80"/>
    </row>
    <row r="1301" spans="1:4" s="78" customFormat="1">
      <c r="A1301" s="80"/>
      <c r="B1301" s="80"/>
      <c r="C1301" s="80"/>
      <c r="D1301" s="80"/>
    </row>
    <row r="1302" spans="1:4" s="78" customFormat="1">
      <c r="A1302" s="80"/>
      <c r="B1302" s="80"/>
      <c r="C1302" s="80"/>
      <c r="D1302" s="80"/>
    </row>
    <row r="1303" spans="1:4" s="78" customFormat="1">
      <c r="A1303" s="80"/>
      <c r="B1303" s="80"/>
      <c r="C1303" s="80"/>
      <c r="D1303" s="80"/>
    </row>
    <row r="1304" spans="1:4" s="78" customFormat="1">
      <c r="A1304" s="80"/>
      <c r="B1304" s="80"/>
      <c r="C1304" s="80"/>
      <c r="D1304" s="80"/>
    </row>
    <row r="1305" spans="1:4" s="78" customFormat="1">
      <c r="A1305" s="80"/>
      <c r="B1305" s="80"/>
      <c r="C1305" s="80"/>
      <c r="D1305" s="80"/>
    </row>
    <row r="1306" spans="1:4" s="78" customFormat="1">
      <c r="A1306" s="80"/>
      <c r="B1306" s="80"/>
      <c r="C1306" s="80"/>
      <c r="D1306" s="80"/>
    </row>
    <row r="1307" spans="1:4" s="78" customFormat="1">
      <c r="A1307" s="80"/>
      <c r="B1307" s="80"/>
      <c r="C1307" s="80"/>
      <c r="D1307" s="80"/>
    </row>
    <row r="1308" spans="1:4" s="78" customFormat="1">
      <c r="A1308" s="80"/>
      <c r="B1308" s="80"/>
      <c r="C1308" s="80"/>
      <c r="D1308" s="80"/>
    </row>
    <row r="1309" spans="1:4" s="78" customFormat="1">
      <c r="A1309" s="80"/>
      <c r="B1309" s="80"/>
      <c r="C1309" s="80"/>
      <c r="D1309" s="80"/>
    </row>
    <row r="1310" spans="1:4" s="78" customFormat="1">
      <c r="A1310" s="80"/>
      <c r="B1310" s="80"/>
      <c r="C1310" s="80"/>
      <c r="D1310" s="80"/>
    </row>
    <row r="1311" spans="1:4" s="78" customFormat="1">
      <c r="A1311" s="80"/>
      <c r="B1311" s="80"/>
      <c r="C1311" s="80"/>
      <c r="D1311" s="80"/>
    </row>
    <row r="1312" spans="1:4" s="78" customFormat="1">
      <c r="A1312" s="80"/>
      <c r="B1312" s="80"/>
      <c r="C1312" s="80"/>
      <c r="D1312" s="80"/>
    </row>
    <row r="1313" spans="1:4" s="78" customFormat="1">
      <c r="A1313" s="80"/>
      <c r="B1313" s="80"/>
      <c r="C1313" s="80"/>
      <c r="D1313" s="80"/>
    </row>
    <row r="1314" spans="1:4" s="78" customFormat="1">
      <c r="A1314" s="80"/>
      <c r="B1314" s="80"/>
      <c r="C1314" s="80"/>
      <c r="D1314" s="80"/>
    </row>
    <row r="1315" spans="1:4" s="78" customFormat="1">
      <c r="A1315" s="80"/>
      <c r="B1315" s="80"/>
      <c r="C1315" s="80"/>
      <c r="D1315" s="80"/>
    </row>
    <row r="1316" spans="1:4" s="78" customFormat="1">
      <c r="A1316" s="80"/>
      <c r="B1316" s="80"/>
      <c r="C1316" s="80"/>
      <c r="D1316" s="80"/>
    </row>
    <row r="1317" spans="1:4" s="78" customFormat="1">
      <c r="A1317" s="80"/>
      <c r="B1317" s="80"/>
      <c r="C1317" s="80"/>
      <c r="D1317" s="80"/>
    </row>
    <row r="1318" spans="1:4" s="78" customFormat="1">
      <c r="A1318" s="80"/>
      <c r="B1318" s="80"/>
      <c r="C1318" s="80"/>
      <c r="D1318" s="80"/>
    </row>
    <row r="1319" spans="1:4" s="78" customFormat="1">
      <c r="A1319" s="80"/>
      <c r="B1319" s="80"/>
      <c r="C1319" s="80"/>
      <c r="D1319" s="80"/>
    </row>
    <row r="1320" spans="1:4" s="78" customFormat="1">
      <c r="A1320" s="80"/>
      <c r="B1320" s="80"/>
      <c r="C1320" s="80"/>
      <c r="D1320" s="80"/>
    </row>
    <row r="1321" spans="1:4" s="78" customFormat="1">
      <c r="A1321" s="80"/>
      <c r="B1321" s="80"/>
      <c r="C1321" s="80"/>
      <c r="D1321" s="80"/>
    </row>
    <row r="1322" spans="1:4" s="78" customFormat="1">
      <c r="A1322" s="80"/>
      <c r="B1322" s="80"/>
      <c r="C1322" s="80"/>
      <c r="D1322" s="80"/>
    </row>
    <row r="1323" spans="1:4" s="78" customFormat="1">
      <c r="A1323" s="80"/>
      <c r="B1323" s="80"/>
      <c r="C1323" s="80"/>
      <c r="D1323" s="80"/>
    </row>
    <row r="1324" spans="1:4" s="78" customFormat="1">
      <c r="A1324" s="80"/>
      <c r="B1324" s="80"/>
      <c r="C1324" s="80"/>
      <c r="D1324" s="80"/>
    </row>
    <row r="1325" spans="1:4" s="78" customFormat="1">
      <c r="A1325" s="80"/>
      <c r="B1325" s="80"/>
      <c r="C1325" s="80"/>
      <c r="D1325" s="80"/>
    </row>
    <row r="1326" spans="1:4" s="78" customFormat="1">
      <c r="A1326" s="80"/>
      <c r="B1326" s="80"/>
      <c r="C1326" s="80"/>
      <c r="D1326" s="80"/>
    </row>
    <row r="1327" spans="1:4" s="78" customFormat="1">
      <c r="A1327" s="80"/>
      <c r="B1327" s="80"/>
      <c r="C1327" s="80"/>
      <c r="D1327" s="80"/>
    </row>
    <row r="1328" spans="1:4" s="78" customFormat="1">
      <c r="A1328" s="80"/>
      <c r="B1328" s="80"/>
      <c r="C1328" s="80"/>
      <c r="D1328" s="80"/>
    </row>
    <row r="1329" spans="1:4" s="78" customFormat="1">
      <c r="A1329" s="80"/>
      <c r="B1329" s="80"/>
      <c r="C1329" s="80"/>
      <c r="D1329" s="80"/>
    </row>
    <row r="1330" spans="1:4" s="78" customFormat="1">
      <c r="A1330" s="80"/>
      <c r="B1330" s="80"/>
      <c r="C1330" s="80"/>
      <c r="D1330" s="80"/>
    </row>
    <row r="1331" spans="1:4" s="78" customFormat="1">
      <c r="A1331" s="80"/>
      <c r="B1331" s="80"/>
      <c r="C1331" s="80"/>
      <c r="D1331" s="80"/>
    </row>
    <row r="1332" spans="1:4" s="78" customFormat="1">
      <c r="A1332" s="80"/>
      <c r="B1332" s="80"/>
      <c r="C1332" s="80"/>
      <c r="D1332" s="80"/>
    </row>
    <row r="1333" spans="1:4" s="78" customFormat="1">
      <c r="A1333" s="80"/>
      <c r="B1333" s="80"/>
      <c r="C1333" s="80"/>
      <c r="D1333" s="80"/>
    </row>
    <row r="1334" spans="1:4" s="78" customFormat="1">
      <c r="A1334" s="80"/>
      <c r="B1334" s="80"/>
      <c r="C1334" s="80"/>
      <c r="D1334" s="80"/>
    </row>
    <row r="1335" spans="1:4" s="78" customFormat="1">
      <c r="A1335" s="80"/>
      <c r="B1335" s="80"/>
      <c r="C1335" s="80"/>
      <c r="D1335" s="80"/>
    </row>
    <row r="1336" spans="1:4" s="78" customFormat="1">
      <c r="A1336" s="80"/>
      <c r="B1336" s="80"/>
      <c r="C1336" s="80"/>
      <c r="D1336" s="80"/>
    </row>
    <row r="1337" spans="1:4" s="78" customFormat="1">
      <c r="A1337" s="80"/>
      <c r="B1337" s="80"/>
      <c r="C1337" s="80"/>
      <c r="D1337" s="80"/>
    </row>
    <row r="1338" spans="1:4" s="78" customFormat="1">
      <c r="A1338" s="80"/>
      <c r="B1338" s="80"/>
      <c r="C1338" s="80"/>
      <c r="D1338" s="80"/>
    </row>
    <row r="1339" spans="1:4" s="78" customFormat="1">
      <c r="A1339" s="80"/>
      <c r="B1339" s="80"/>
      <c r="C1339" s="80"/>
      <c r="D1339" s="80"/>
    </row>
    <row r="1340" spans="1:4" s="78" customFormat="1">
      <c r="A1340" s="80"/>
      <c r="B1340" s="80"/>
      <c r="C1340" s="80"/>
      <c r="D1340" s="80"/>
    </row>
    <row r="1341" spans="1:4" s="78" customFormat="1">
      <c r="A1341" s="80"/>
      <c r="B1341" s="80"/>
      <c r="C1341" s="80"/>
      <c r="D1341" s="80"/>
    </row>
    <row r="1342" spans="1:4" s="78" customFormat="1">
      <c r="A1342" s="80"/>
      <c r="B1342" s="80"/>
      <c r="C1342" s="80"/>
      <c r="D1342" s="80"/>
    </row>
    <row r="1343" spans="1:4" s="78" customFormat="1">
      <c r="A1343" s="80"/>
      <c r="B1343" s="80"/>
      <c r="C1343" s="80"/>
      <c r="D1343" s="80"/>
    </row>
    <row r="1344" spans="1:4" s="78" customFormat="1">
      <c r="A1344" s="80"/>
      <c r="B1344" s="80"/>
      <c r="C1344" s="80"/>
      <c r="D1344" s="80"/>
    </row>
    <row r="1345" spans="1:4" s="78" customFormat="1">
      <c r="A1345" s="80"/>
      <c r="B1345" s="80"/>
      <c r="C1345" s="80"/>
      <c r="D1345" s="80"/>
    </row>
    <row r="1346" spans="1:4" s="78" customFormat="1">
      <c r="A1346" s="80"/>
      <c r="B1346" s="80"/>
      <c r="C1346" s="80"/>
      <c r="D1346" s="80"/>
    </row>
    <row r="1347" spans="1:4" s="78" customFormat="1">
      <c r="A1347" s="80"/>
      <c r="B1347" s="80"/>
      <c r="C1347" s="80"/>
      <c r="D1347" s="80"/>
    </row>
    <row r="1348" spans="1:4" s="78" customFormat="1">
      <c r="A1348" s="80"/>
      <c r="B1348" s="80"/>
      <c r="C1348" s="80"/>
      <c r="D1348" s="80"/>
    </row>
    <row r="1349" spans="1:4" s="78" customFormat="1">
      <c r="A1349" s="80"/>
      <c r="B1349" s="80"/>
      <c r="C1349" s="80"/>
      <c r="D1349" s="80"/>
    </row>
    <row r="1350" spans="1:4" s="78" customFormat="1">
      <c r="A1350" s="80"/>
      <c r="B1350" s="80"/>
      <c r="C1350" s="80"/>
      <c r="D1350" s="80"/>
    </row>
    <row r="1351" spans="1:4" s="78" customFormat="1">
      <c r="A1351" s="80"/>
      <c r="B1351" s="80"/>
      <c r="C1351" s="80"/>
      <c r="D1351" s="80"/>
    </row>
    <row r="1352" spans="1:4" s="78" customFormat="1">
      <c r="A1352" s="80"/>
      <c r="B1352" s="80"/>
      <c r="C1352" s="80"/>
      <c r="D1352" s="80"/>
    </row>
    <row r="1353" spans="1:4" s="78" customFormat="1">
      <c r="A1353" s="80"/>
      <c r="B1353" s="80"/>
      <c r="C1353" s="80"/>
      <c r="D1353" s="80"/>
    </row>
    <row r="1354" spans="1:4" s="78" customFormat="1">
      <c r="A1354" s="80"/>
      <c r="B1354" s="80"/>
      <c r="C1354" s="80"/>
      <c r="D1354" s="80"/>
    </row>
    <row r="1355" spans="1:4" s="78" customFormat="1">
      <c r="A1355" s="80"/>
      <c r="B1355" s="80"/>
      <c r="C1355" s="80"/>
      <c r="D1355" s="80"/>
    </row>
    <row r="1356" spans="1:4" s="78" customFormat="1">
      <c r="A1356" s="80"/>
      <c r="B1356" s="80"/>
      <c r="C1356" s="80"/>
      <c r="D1356" s="80"/>
    </row>
    <row r="1357" spans="1:4" s="78" customFormat="1">
      <c r="A1357" s="80"/>
      <c r="B1357" s="80"/>
      <c r="C1357" s="80"/>
      <c r="D1357" s="80"/>
    </row>
    <row r="1358" spans="1:4" s="78" customFormat="1">
      <c r="A1358" s="80"/>
      <c r="B1358" s="80"/>
      <c r="C1358" s="80"/>
      <c r="D1358" s="80"/>
    </row>
    <row r="1359" spans="1:4" s="78" customFormat="1">
      <c r="A1359" s="80"/>
      <c r="B1359" s="80"/>
      <c r="C1359" s="80"/>
      <c r="D1359" s="80"/>
    </row>
    <row r="1360" spans="1:4" s="78" customFormat="1">
      <c r="A1360" s="80"/>
      <c r="B1360" s="80"/>
      <c r="C1360" s="80"/>
      <c r="D1360" s="80"/>
    </row>
    <row r="1361" spans="1:4" s="78" customFormat="1">
      <c r="A1361" s="80"/>
      <c r="B1361" s="80"/>
      <c r="C1361" s="80"/>
      <c r="D1361" s="80"/>
    </row>
    <row r="1362" spans="1:4" s="78" customFormat="1">
      <c r="A1362" s="80"/>
      <c r="B1362" s="80"/>
      <c r="C1362" s="80"/>
      <c r="D1362" s="80"/>
    </row>
    <row r="1363" spans="1:4" s="78" customFormat="1">
      <c r="A1363" s="80"/>
      <c r="B1363" s="80"/>
      <c r="C1363" s="80"/>
      <c r="D1363" s="80"/>
    </row>
    <row r="1364" spans="1:4" s="78" customFormat="1">
      <c r="A1364" s="80"/>
      <c r="B1364" s="80"/>
      <c r="C1364" s="80"/>
      <c r="D1364" s="80"/>
    </row>
    <row r="1365" spans="1:4" s="78" customFormat="1">
      <c r="A1365" s="80"/>
      <c r="B1365" s="80"/>
      <c r="C1365" s="80"/>
      <c r="D1365" s="80"/>
    </row>
    <row r="1366" spans="1:4" s="78" customFormat="1">
      <c r="A1366" s="80"/>
      <c r="B1366" s="80"/>
      <c r="C1366" s="80"/>
      <c r="D1366" s="80"/>
    </row>
    <row r="1367" spans="1:4" s="78" customFormat="1">
      <c r="A1367" s="80"/>
      <c r="B1367" s="80"/>
      <c r="C1367" s="80"/>
      <c r="D1367" s="80"/>
    </row>
    <row r="1368" spans="1:4" s="78" customFormat="1">
      <c r="A1368" s="80"/>
      <c r="B1368" s="80"/>
      <c r="C1368" s="80"/>
      <c r="D1368" s="80"/>
    </row>
    <row r="1369" spans="1:4" s="78" customFormat="1">
      <c r="A1369" s="80"/>
      <c r="B1369" s="80"/>
      <c r="C1369" s="80"/>
      <c r="D1369" s="80"/>
    </row>
    <row r="1370" spans="1:4" s="78" customFormat="1">
      <c r="A1370" s="80"/>
      <c r="B1370" s="80"/>
      <c r="C1370" s="80"/>
      <c r="D1370" s="80"/>
    </row>
    <row r="1371" spans="1:4" s="78" customFormat="1">
      <c r="A1371" s="80"/>
      <c r="B1371" s="80"/>
      <c r="C1371" s="80"/>
      <c r="D1371" s="80"/>
    </row>
    <row r="1372" spans="1:4" s="78" customFormat="1">
      <c r="A1372" s="80"/>
      <c r="B1372" s="80"/>
      <c r="C1372" s="80"/>
      <c r="D1372" s="80"/>
    </row>
    <row r="1373" spans="1:4" s="78" customFormat="1">
      <c r="A1373" s="80"/>
      <c r="B1373" s="80"/>
      <c r="C1373" s="80"/>
      <c r="D1373" s="80"/>
    </row>
    <row r="1374" spans="1:4" s="78" customFormat="1">
      <c r="A1374" s="80"/>
      <c r="B1374" s="80"/>
      <c r="C1374" s="80"/>
      <c r="D1374" s="80"/>
    </row>
    <row r="1375" spans="1:4" s="78" customFormat="1">
      <c r="A1375" s="80"/>
      <c r="B1375" s="80"/>
      <c r="C1375" s="80"/>
      <c r="D1375" s="80"/>
    </row>
    <row r="1376" spans="1:4" s="78" customFormat="1">
      <c r="A1376" s="80"/>
      <c r="B1376" s="80"/>
      <c r="C1376" s="80"/>
      <c r="D1376" s="80"/>
    </row>
    <row r="1377" spans="1:4" s="78" customFormat="1">
      <c r="A1377" s="80"/>
      <c r="B1377" s="80"/>
      <c r="C1377" s="80"/>
      <c r="D1377" s="80"/>
    </row>
    <row r="1378" spans="1:4" s="78" customFormat="1">
      <c r="A1378" s="80"/>
      <c r="B1378" s="80"/>
      <c r="C1378" s="80"/>
      <c r="D1378" s="80"/>
    </row>
    <row r="1379" spans="1:4" s="78" customFormat="1">
      <c r="A1379" s="80"/>
      <c r="B1379" s="80"/>
      <c r="C1379" s="80"/>
      <c r="D1379" s="80"/>
    </row>
    <row r="1380" spans="1:4" s="78" customFormat="1">
      <c r="A1380" s="80"/>
      <c r="B1380" s="80"/>
      <c r="C1380" s="80"/>
      <c r="D1380" s="80"/>
    </row>
    <row r="1381" spans="1:4" s="78" customFormat="1">
      <c r="A1381" s="80"/>
      <c r="B1381" s="80"/>
      <c r="C1381" s="80"/>
      <c r="D1381" s="80"/>
    </row>
    <row r="1382" spans="1:4" s="78" customFormat="1">
      <c r="A1382" s="80"/>
      <c r="B1382" s="80"/>
      <c r="C1382" s="80"/>
      <c r="D1382" s="80"/>
    </row>
    <row r="1383" spans="1:4" s="78" customFormat="1">
      <c r="A1383" s="80"/>
      <c r="B1383" s="80"/>
      <c r="C1383" s="80"/>
      <c r="D1383" s="80"/>
    </row>
    <row r="1384" spans="1:4" s="78" customFormat="1">
      <c r="A1384" s="80"/>
      <c r="B1384" s="80"/>
      <c r="C1384" s="80"/>
      <c r="D1384" s="80"/>
    </row>
    <row r="1385" spans="1:4" s="78" customFormat="1">
      <c r="A1385" s="80"/>
      <c r="B1385" s="80"/>
      <c r="C1385" s="80"/>
      <c r="D1385" s="80"/>
    </row>
    <row r="1386" spans="1:4" s="78" customFormat="1">
      <c r="A1386" s="80"/>
      <c r="B1386" s="80"/>
      <c r="C1386" s="80"/>
      <c r="D1386" s="80"/>
    </row>
    <row r="1387" spans="1:4" s="78" customFormat="1">
      <c r="A1387" s="80"/>
      <c r="B1387" s="80"/>
      <c r="C1387" s="80"/>
      <c r="D1387" s="80"/>
    </row>
    <row r="1388" spans="1:4" s="78" customFormat="1">
      <c r="A1388" s="80"/>
      <c r="B1388" s="80"/>
      <c r="C1388" s="80"/>
      <c r="D1388" s="80"/>
    </row>
    <row r="1389" spans="1:4" s="78" customFormat="1">
      <c r="A1389" s="80"/>
      <c r="B1389" s="80"/>
      <c r="C1389" s="80"/>
      <c r="D1389" s="80"/>
    </row>
    <row r="1390" spans="1:4" s="78" customFormat="1">
      <c r="A1390" s="80"/>
      <c r="B1390" s="80"/>
      <c r="C1390" s="80"/>
      <c r="D1390" s="80"/>
    </row>
    <row r="1391" spans="1:4" s="78" customFormat="1">
      <c r="A1391" s="80"/>
      <c r="B1391" s="80"/>
      <c r="C1391" s="80"/>
      <c r="D1391" s="80"/>
    </row>
    <row r="1392" spans="1:4" s="78" customFormat="1">
      <c r="A1392" s="80"/>
      <c r="B1392" s="80"/>
      <c r="C1392" s="80"/>
      <c r="D1392" s="80"/>
    </row>
    <row r="1393" spans="1:4" s="78" customFormat="1">
      <c r="A1393" s="80"/>
      <c r="B1393" s="80"/>
      <c r="C1393" s="80"/>
      <c r="D1393" s="80"/>
    </row>
    <row r="1394" spans="1:4" s="78" customFormat="1">
      <c r="A1394" s="80"/>
      <c r="B1394" s="80"/>
      <c r="C1394" s="80"/>
      <c r="D1394" s="80"/>
    </row>
    <row r="1395" spans="1:4" s="78" customFormat="1">
      <c r="A1395" s="80"/>
      <c r="B1395" s="80"/>
      <c r="C1395" s="80"/>
      <c r="D1395" s="80"/>
    </row>
    <row r="1396" spans="1:4" s="78" customFormat="1">
      <c r="A1396" s="80"/>
      <c r="B1396" s="80"/>
      <c r="C1396" s="80"/>
      <c r="D1396" s="80"/>
    </row>
    <row r="1397" spans="1:4" s="78" customFormat="1">
      <c r="A1397" s="80"/>
      <c r="B1397" s="80"/>
      <c r="C1397" s="80"/>
      <c r="D1397" s="80"/>
    </row>
    <row r="1398" spans="1:4" s="78" customFormat="1">
      <c r="A1398" s="80"/>
      <c r="B1398" s="80"/>
      <c r="C1398" s="80"/>
      <c r="D1398" s="80"/>
    </row>
    <row r="1399" spans="1:4" s="78" customFormat="1">
      <c r="A1399" s="80"/>
      <c r="B1399" s="80"/>
      <c r="C1399" s="80"/>
      <c r="D1399" s="80"/>
    </row>
    <row r="1400" spans="1:4" s="78" customFormat="1">
      <c r="A1400" s="80"/>
      <c r="B1400" s="80"/>
      <c r="C1400" s="80"/>
      <c r="D1400" s="80"/>
    </row>
    <row r="1401" spans="1:4" s="78" customFormat="1">
      <c r="A1401" s="80"/>
      <c r="B1401" s="80"/>
      <c r="C1401" s="80"/>
      <c r="D1401" s="80"/>
    </row>
    <row r="1402" spans="1:4" s="78" customFormat="1">
      <c r="A1402" s="80"/>
      <c r="B1402" s="80"/>
      <c r="C1402" s="80"/>
      <c r="D1402" s="80"/>
    </row>
    <row r="1403" spans="1:4" s="78" customFormat="1">
      <c r="A1403" s="80"/>
      <c r="B1403" s="80"/>
      <c r="C1403" s="80"/>
      <c r="D1403" s="80"/>
    </row>
    <row r="1404" spans="1:4" s="78" customFormat="1">
      <c r="A1404" s="80"/>
      <c r="B1404" s="80"/>
      <c r="C1404" s="80"/>
      <c r="D1404" s="80"/>
    </row>
    <row r="1405" spans="1:4" s="78" customFormat="1">
      <c r="A1405" s="80"/>
      <c r="B1405" s="80"/>
      <c r="C1405" s="80"/>
      <c r="D1405" s="80"/>
    </row>
    <row r="1406" spans="1:4" s="78" customFormat="1">
      <c r="A1406" s="80"/>
      <c r="B1406" s="80"/>
      <c r="C1406" s="80"/>
      <c r="D1406" s="80"/>
    </row>
    <row r="1407" spans="1:4" s="78" customFormat="1">
      <c r="A1407" s="80"/>
      <c r="B1407" s="80"/>
      <c r="C1407" s="80"/>
      <c r="D1407" s="80"/>
    </row>
    <row r="1408" spans="1:4" s="78" customFormat="1">
      <c r="A1408" s="80"/>
      <c r="B1408" s="80"/>
      <c r="C1408" s="80"/>
      <c r="D1408" s="80"/>
    </row>
    <row r="1409" spans="1:4" s="78" customFormat="1">
      <c r="A1409" s="80"/>
      <c r="B1409" s="80"/>
      <c r="C1409" s="80"/>
      <c r="D1409" s="80"/>
    </row>
    <row r="1410" spans="1:4" s="78" customFormat="1">
      <c r="A1410" s="80"/>
      <c r="B1410" s="80"/>
      <c r="C1410" s="80"/>
      <c r="D1410" s="80"/>
    </row>
    <row r="1411" spans="1:4" s="78" customFormat="1">
      <c r="A1411" s="80"/>
      <c r="B1411" s="80"/>
      <c r="C1411" s="80"/>
      <c r="D1411" s="80"/>
    </row>
    <row r="1412" spans="1:4" s="78" customFormat="1">
      <c r="A1412" s="80"/>
      <c r="B1412" s="80"/>
      <c r="C1412" s="80"/>
      <c r="D1412" s="80"/>
    </row>
    <row r="1413" spans="1:4" s="78" customFormat="1">
      <c r="A1413" s="80"/>
      <c r="B1413" s="80"/>
      <c r="C1413" s="80"/>
      <c r="D1413" s="80"/>
    </row>
    <row r="1414" spans="1:4" s="78" customFormat="1">
      <c r="A1414" s="80"/>
      <c r="B1414" s="80"/>
      <c r="C1414" s="80"/>
      <c r="D1414" s="80"/>
    </row>
    <row r="1415" spans="1:4" s="78" customFormat="1">
      <c r="A1415" s="80"/>
      <c r="B1415" s="80"/>
      <c r="C1415" s="80"/>
      <c r="D1415" s="80"/>
    </row>
    <row r="1416" spans="1:4" s="78" customFormat="1">
      <c r="A1416" s="80"/>
      <c r="B1416" s="80"/>
      <c r="C1416" s="80"/>
      <c r="D1416" s="80"/>
    </row>
    <row r="1417" spans="1:4" s="78" customFormat="1">
      <c r="A1417" s="80"/>
      <c r="B1417" s="80"/>
      <c r="C1417" s="80"/>
      <c r="D1417" s="80"/>
    </row>
    <row r="1418" spans="1:4" s="78" customFormat="1">
      <c r="A1418" s="80"/>
      <c r="B1418" s="80"/>
      <c r="C1418" s="80"/>
      <c r="D1418" s="80"/>
    </row>
    <row r="1419" spans="1:4" s="78" customFormat="1">
      <c r="A1419" s="80"/>
      <c r="B1419" s="80"/>
      <c r="C1419" s="80"/>
      <c r="D1419" s="80"/>
    </row>
    <row r="1420" spans="1:4" s="78" customFormat="1">
      <c r="A1420" s="80"/>
      <c r="B1420" s="80"/>
      <c r="C1420" s="80"/>
      <c r="D1420" s="80"/>
    </row>
    <row r="1421" spans="1:4" s="78" customFormat="1">
      <c r="A1421" s="80"/>
      <c r="B1421" s="80"/>
      <c r="C1421" s="80"/>
      <c r="D1421" s="80"/>
    </row>
    <row r="1422" spans="1:4" s="78" customFormat="1">
      <c r="A1422" s="80"/>
      <c r="B1422" s="80"/>
      <c r="C1422" s="80"/>
      <c r="D1422" s="80"/>
    </row>
    <row r="1423" spans="1:4" s="78" customFormat="1">
      <c r="A1423" s="80"/>
      <c r="B1423" s="80"/>
      <c r="C1423" s="80"/>
      <c r="D1423" s="80"/>
    </row>
    <row r="1424" spans="1:4" s="78" customFormat="1">
      <c r="A1424" s="80"/>
      <c r="B1424" s="80"/>
      <c r="C1424" s="80"/>
      <c r="D1424" s="80"/>
    </row>
    <row r="1425" spans="1:4" s="78" customFormat="1">
      <c r="A1425" s="80"/>
      <c r="B1425" s="80"/>
      <c r="C1425" s="80"/>
      <c r="D1425" s="80"/>
    </row>
    <row r="1426" spans="1:4" s="78" customFormat="1">
      <c r="A1426" s="80"/>
      <c r="B1426" s="80"/>
      <c r="C1426" s="80"/>
      <c r="D1426" s="80"/>
    </row>
    <row r="1427" spans="1:4" s="78" customFormat="1">
      <c r="A1427" s="80"/>
      <c r="B1427" s="80"/>
      <c r="C1427" s="80"/>
      <c r="D1427" s="80"/>
    </row>
    <row r="1428" spans="1:4" s="78" customFormat="1">
      <c r="A1428" s="80"/>
      <c r="B1428" s="80"/>
      <c r="C1428" s="80"/>
      <c r="D1428" s="80"/>
    </row>
    <row r="1429" spans="1:4" s="78" customFormat="1">
      <c r="A1429" s="80"/>
      <c r="B1429" s="80"/>
      <c r="C1429" s="80"/>
      <c r="D1429" s="80"/>
    </row>
    <row r="1430" spans="1:4" s="78" customFormat="1">
      <c r="A1430" s="80"/>
      <c r="B1430" s="80"/>
      <c r="C1430" s="80"/>
      <c r="D1430" s="80"/>
    </row>
    <row r="1431" spans="1:4" s="78" customFormat="1">
      <c r="A1431" s="80"/>
      <c r="B1431" s="80"/>
      <c r="C1431" s="80"/>
      <c r="D1431" s="80"/>
    </row>
    <row r="1432" spans="1:4" s="78" customFormat="1">
      <c r="A1432" s="80"/>
      <c r="B1432" s="80"/>
      <c r="C1432" s="80"/>
      <c r="D1432" s="80"/>
    </row>
    <row r="1433" spans="1:4" s="78" customFormat="1">
      <c r="A1433" s="80"/>
      <c r="B1433" s="80"/>
      <c r="C1433" s="80"/>
      <c r="D1433" s="80"/>
    </row>
    <row r="1434" spans="1:4" s="78" customFormat="1">
      <c r="A1434" s="80"/>
      <c r="B1434" s="80"/>
      <c r="C1434" s="80"/>
      <c r="D1434" s="80"/>
    </row>
    <row r="1435" spans="1:4" s="78" customFormat="1">
      <c r="A1435" s="80"/>
      <c r="B1435" s="80"/>
      <c r="C1435" s="80"/>
      <c r="D1435" s="80"/>
    </row>
    <row r="1436" spans="1:4" s="78" customFormat="1">
      <c r="A1436" s="80"/>
      <c r="B1436" s="80"/>
      <c r="C1436" s="80"/>
      <c r="D1436" s="80"/>
    </row>
    <row r="1437" spans="1:4" s="78" customFormat="1">
      <c r="A1437" s="80"/>
      <c r="B1437" s="80"/>
      <c r="C1437" s="80"/>
      <c r="D1437" s="80"/>
    </row>
    <row r="1438" spans="1:4" s="78" customFormat="1">
      <c r="A1438" s="80"/>
      <c r="B1438" s="80"/>
      <c r="C1438" s="80"/>
      <c r="D1438" s="80"/>
    </row>
    <row r="1439" spans="1:4" s="78" customFormat="1">
      <c r="A1439" s="80"/>
      <c r="B1439" s="80"/>
      <c r="C1439" s="80"/>
      <c r="D1439" s="80"/>
    </row>
    <row r="1440" spans="1:4" s="78" customFormat="1">
      <c r="A1440" s="80"/>
      <c r="B1440" s="80"/>
      <c r="C1440" s="80"/>
      <c r="D1440" s="80"/>
    </row>
    <row r="1441" spans="1:4" s="78" customFormat="1">
      <c r="A1441" s="80"/>
      <c r="B1441" s="80"/>
      <c r="C1441" s="80"/>
      <c r="D1441" s="80"/>
    </row>
    <row r="1442" spans="1:4" s="78" customFormat="1">
      <c r="A1442" s="80"/>
      <c r="B1442" s="80"/>
      <c r="C1442" s="80"/>
      <c r="D1442" s="80"/>
    </row>
    <row r="1443" spans="1:4" s="78" customFormat="1">
      <c r="A1443" s="80"/>
      <c r="B1443" s="80"/>
      <c r="C1443" s="80"/>
      <c r="D1443" s="80"/>
    </row>
    <row r="1444" spans="1:4" s="78" customFormat="1">
      <c r="A1444" s="80"/>
      <c r="B1444" s="80"/>
      <c r="C1444" s="80"/>
      <c r="D1444" s="80"/>
    </row>
    <row r="1445" spans="1:4" s="78" customFormat="1">
      <c r="A1445" s="80"/>
      <c r="B1445" s="80"/>
      <c r="C1445" s="80"/>
      <c r="D1445" s="80"/>
    </row>
    <row r="1446" spans="1:4" s="78" customFormat="1">
      <c r="A1446" s="80"/>
      <c r="B1446" s="80"/>
      <c r="C1446" s="80"/>
      <c r="D1446" s="80"/>
    </row>
    <row r="1447" spans="1:4" s="78" customFormat="1">
      <c r="A1447" s="80"/>
      <c r="B1447" s="80"/>
      <c r="C1447" s="80"/>
      <c r="D1447" s="80"/>
    </row>
    <row r="1448" spans="1:4" s="78" customFormat="1">
      <c r="A1448" s="80"/>
      <c r="B1448" s="80"/>
      <c r="C1448" s="80"/>
      <c r="D1448" s="80"/>
    </row>
    <row r="1449" spans="1:4" s="78" customFormat="1">
      <c r="A1449" s="80"/>
      <c r="B1449" s="80"/>
      <c r="C1449" s="80"/>
      <c r="D1449" s="80"/>
    </row>
    <row r="1450" spans="1:4" s="78" customFormat="1">
      <c r="A1450" s="80"/>
      <c r="B1450" s="80"/>
      <c r="C1450" s="80"/>
      <c r="D1450" s="80"/>
    </row>
    <row r="1451" spans="1:4" s="78" customFormat="1">
      <c r="A1451" s="80"/>
      <c r="B1451" s="80"/>
      <c r="C1451" s="80"/>
      <c r="D1451" s="80"/>
    </row>
    <row r="1452" spans="1:4" s="78" customFormat="1">
      <c r="A1452" s="80"/>
      <c r="B1452" s="80"/>
      <c r="C1452" s="80"/>
      <c r="D1452" s="80"/>
    </row>
    <row r="1453" spans="1:4" s="78" customFormat="1">
      <c r="A1453" s="80"/>
      <c r="B1453" s="80"/>
      <c r="C1453" s="80"/>
      <c r="D1453" s="80"/>
    </row>
    <row r="1454" spans="1:4" s="78" customFormat="1">
      <c r="A1454" s="80"/>
      <c r="B1454" s="80"/>
      <c r="C1454" s="80"/>
      <c r="D1454" s="80"/>
    </row>
    <row r="1455" spans="1:4" s="78" customFormat="1">
      <c r="A1455" s="80"/>
      <c r="B1455" s="80"/>
      <c r="C1455" s="80"/>
      <c r="D1455" s="80"/>
    </row>
    <row r="1456" spans="1:4" s="78" customFormat="1">
      <c r="A1456" s="80"/>
      <c r="B1456" s="80"/>
      <c r="C1456" s="80"/>
      <c r="D1456" s="80"/>
    </row>
    <row r="1457" spans="1:4" s="78" customFormat="1">
      <c r="A1457" s="80"/>
      <c r="B1457" s="80"/>
      <c r="C1457" s="80"/>
      <c r="D1457" s="80"/>
    </row>
    <row r="1458" spans="1:4" s="78" customFormat="1">
      <c r="A1458" s="80"/>
      <c r="B1458" s="80"/>
      <c r="C1458" s="80"/>
      <c r="D1458" s="80"/>
    </row>
    <row r="1459" spans="1:4" s="78" customFormat="1">
      <c r="A1459" s="80"/>
      <c r="B1459" s="80"/>
      <c r="C1459" s="80"/>
      <c r="D1459" s="80"/>
    </row>
    <row r="1460" spans="1:4" s="78" customFormat="1">
      <c r="A1460" s="80"/>
      <c r="B1460" s="80"/>
      <c r="C1460" s="80"/>
      <c r="D1460" s="80"/>
    </row>
    <row r="1461" spans="1:4" s="78" customFormat="1">
      <c r="A1461" s="80"/>
      <c r="B1461" s="80"/>
      <c r="C1461" s="80"/>
      <c r="D1461" s="80"/>
    </row>
    <row r="1462" spans="1:4" s="78" customFormat="1">
      <c r="A1462" s="80"/>
      <c r="B1462" s="80"/>
      <c r="C1462" s="80"/>
      <c r="D1462" s="80"/>
    </row>
    <row r="1463" spans="1:4" s="78" customFormat="1">
      <c r="A1463" s="80"/>
      <c r="B1463" s="80"/>
      <c r="C1463" s="80"/>
      <c r="D1463" s="80"/>
    </row>
    <row r="1464" spans="1:4" s="78" customFormat="1">
      <c r="A1464" s="80"/>
      <c r="B1464" s="80"/>
      <c r="C1464" s="80"/>
      <c r="D1464" s="80"/>
    </row>
    <row r="1465" spans="1:4" s="78" customFormat="1">
      <c r="A1465" s="80"/>
      <c r="B1465" s="80"/>
      <c r="C1465" s="80"/>
      <c r="D1465" s="80"/>
    </row>
    <row r="1466" spans="1:4" s="78" customFormat="1">
      <c r="A1466" s="80"/>
      <c r="B1466" s="80"/>
      <c r="C1466" s="80"/>
      <c r="D1466" s="80"/>
    </row>
    <row r="1467" spans="1:4" s="78" customFormat="1">
      <c r="A1467" s="80"/>
      <c r="B1467" s="80"/>
      <c r="C1467" s="80"/>
      <c r="D1467" s="80"/>
    </row>
    <row r="1468" spans="1:4" s="78" customFormat="1">
      <c r="A1468" s="80"/>
      <c r="B1468" s="80"/>
      <c r="C1468" s="80"/>
      <c r="D1468" s="80"/>
    </row>
    <row r="1469" spans="1:4" s="78" customFormat="1">
      <c r="A1469" s="80"/>
      <c r="B1469" s="80"/>
      <c r="C1469" s="80"/>
      <c r="D1469" s="80"/>
    </row>
    <row r="1470" spans="1:4" s="78" customFormat="1">
      <c r="A1470" s="80"/>
      <c r="B1470" s="80"/>
      <c r="C1470" s="80"/>
      <c r="D1470" s="80"/>
    </row>
    <row r="1471" spans="1:4" s="78" customFormat="1">
      <c r="A1471" s="80"/>
      <c r="B1471" s="80"/>
      <c r="C1471" s="80"/>
      <c r="D1471" s="80"/>
    </row>
    <row r="1472" spans="1:4" s="78" customFormat="1">
      <c r="A1472" s="80"/>
      <c r="B1472" s="80"/>
      <c r="C1472" s="80"/>
      <c r="D1472" s="80"/>
    </row>
    <row r="1473" spans="1:4" s="78" customFormat="1">
      <c r="A1473" s="80"/>
      <c r="B1473" s="80"/>
      <c r="C1473" s="80"/>
      <c r="D1473" s="80"/>
    </row>
    <row r="1474" spans="1:4" s="78" customFormat="1">
      <c r="A1474" s="80"/>
      <c r="B1474" s="80"/>
      <c r="C1474" s="80"/>
      <c r="D1474" s="80"/>
    </row>
    <row r="1475" spans="1:4" s="78" customFormat="1">
      <c r="A1475" s="80"/>
      <c r="B1475" s="80"/>
      <c r="C1475" s="80"/>
      <c r="D1475" s="80"/>
    </row>
    <row r="1476" spans="1:4" s="78" customFormat="1">
      <c r="A1476" s="80"/>
      <c r="B1476" s="80"/>
      <c r="C1476" s="80"/>
      <c r="D1476" s="80"/>
    </row>
    <row r="1477" spans="1:4" s="78" customFormat="1">
      <c r="A1477" s="80"/>
      <c r="B1477" s="80"/>
      <c r="C1477" s="80"/>
      <c r="D1477" s="80"/>
    </row>
    <row r="1478" spans="1:4" s="78" customFormat="1">
      <c r="A1478" s="80"/>
      <c r="B1478" s="80"/>
      <c r="C1478" s="80"/>
      <c r="D1478" s="80"/>
    </row>
    <row r="1479" spans="1:4" s="78" customFormat="1">
      <c r="A1479" s="80"/>
      <c r="B1479" s="80"/>
      <c r="C1479" s="80"/>
      <c r="D1479" s="80"/>
    </row>
    <row r="1480" spans="1:4" s="78" customFormat="1">
      <c r="A1480" s="80"/>
      <c r="B1480" s="80"/>
      <c r="C1480" s="80"/>
      <c r="D1480" s="80"/>
    </row>
    <row r="1481" spans="1:4" s="78" customFormat="1">
      <c r="A1481" s="80"/>
      <c r="B1481" s="80"/>
      <c r="C1481" s="80"/>
      <c r="D1481" s="80"/>
    </row>
    <row r="1482" spans="1:4" s="78" customFormat="1">
      <c r="A1482" s="80"/>
      <c r="B1482" s="80"/>
      <c r="C1482" s="80"/>
      <c r="D1482" s="80"/>
    </row>
    <row r="1483" spans="1:4" s="78" customFormat="1">
      <c r="A1483" s="80"/>
      <c r="B1483" s="80"/>
      <c r="C1483" s="80"/>
      <c r="D1483" s="80"/>
    </row>
    <row r="1484" spans="1:4" s="78" customFormat="1">
      <c r="A1484" s="80"/>
      <c r="B1484" s="80"/>
      <c r="C1484" s="80"/>
      <c r="D1484" s="80"/>
    </row>
    <row r="1485" spans="1:4" s="78" customFormat="1">
      <c r="A1485" s="80"/>
      <c r="B1485" s="80"/>
      <c r="C1485" s="80"/>
      <c r="D1485" s="80"/>
    </row>
    <row r="1486" spans="1:4" s="78" customFormat="1">
      <c r="A1486" s="80"/>
      <c r="B1486" s="80"/>
      <c r="C1486" s="80"/>
      <c r="D1486" s="80"/>
    </row>
    <row r="1487" spans="1:4" s="78" customFormat="1">
      <c r="A1487" s="80"/>
      <c r="B1487" s="80"/>
      <c r="C1487" s="80"/>
      <c r="D1487" s="80"/>
    </row>
    <row r="1488" spans="1:4" s="78" customFormat="1">
      <c r="A1488" s="80"/>
      <c r="B1488" s="80"/>
      <c r="C1488" s="80"/>
      <c r="D1488" s="80"/>
    </row>
    <row r="1489" spans="1:4" s="78" customFormat="1">
      <c r="A1489" s="80"/>
      <c r="B1489" s="80"/>
      <c r="C1489" s="80"/>
      <c r="D1489" s="80"/>
    </row>
    <row r="1490" spans="1:4" s="78" customFormat="1">
      <c r="A1490" s="80"/>
      <c r="B1490" s="80"/>
      <c r="C1490" s="80"/>
      <c r="D1490" s="80"/>
    </row>
    <row r="1491" spans="1:4" s="78" customFormat="1">
      <c r="A1491" s="80"/>
      <c r="B1491" s="80"/>
      <c r="C1491" s="80"/>
      <c r="D1491" s="80"/>
    </row>
    <row r="1492" spans="1:4" s="78" customFormat="1">
      <c r="A1492" s="80"/>
      <c r="B1492" s="80"/>
      <c r="C1492" s="80"/>
      <c r="D1492" s="80"/>
    </row>
    <row r="1493" spans="1:4" s="78" customFormat="1">
      <c r="A1493" s="80"/>
      <c r="B1493" s="80"/>
      <c r="C1493" s="80"/>
      <c r="D1493" s="80"/>
    </row>
    <row r="1494" spans="1:4" s="78" customFormat="1">
      <c r="A1494" s="80"/>
      <c r="B1494" s="80"/>
      <c r="C1494" s="80"/>
      <c r="D1494" s="80"/>
    </row>
    <row r="1495" spans="1:4" s="78" customFormat="1">
      <c r="A1495" s="80"/>
      <c r="B1495" s="80"/>
      <c r="C1495" s="80"/>
      <c r="D1495" s="80"/>
    </row>
    <row r="1496" spans="1:4" s="78" customFormat="1">
      <c r="A1496" s="80"/>
      <c r="B1496" s="80"/>
      <c r="C1496" s="80"/>
      <c r="D1496" s="80"/>
    </row>
    <row r="1497" spans="1:4" s="78" customFormat="1">
      <c r="A1497" s="80"/>
      <c r="B1497" s="80"/>
      <c r="C1497" s="80"/>
      <c r="D1497" s="80"/>
    </row>
    <row r="1498" spans="1:4" s="78" customFormat="1">
      <c r="A1498" s="80"/>
      <c r="B1498" s="80"/>
      <c r="C1498" s="80"/>
      <c r="D1498" s="80"/>
    </row>
    <row r="1499" spans="1:4" s="78" customFormat="1">
      <c r="A1499" s="80"/>
      <c r="B1499" s="80"/>
      <c r="C1499" s="80"/>
      <c r="D1499" s="80"/>
    </row>
    <row r="1500" spans="1:4" s="78" customFormat="1">
      <c r="A1500" s="80"/>
      <c r="B1500" s="80"/>
      <c r="C1500" s="80"/>
      <c r="D1500" s="80"/>
    </row>
    <row r="1501" spans="1:4" s="78" customFormat="1">
      <c r="A1501" s="80"/>
      <c r="B1501" s="80"/>
      <c r="C1501" s="80"/>
      <c r="D1501" s="80"/>
    </row>
    <row r="1502" spans="1:4" s="78" customFormat="1">
      <c r="A1502" s="80"/>
      <c r="B1502" s="80"/>
      <c r="C1502" s="80"/>
      <c r="D1502" s="80"/>
    </row>
    <row r="1503" spans="1:4" s="78" customFormat="1">
      <c r="A1503" s="80"/>
      <c r="B1503" s="80"/>
      <c r="C1503" s="80"/>
      <c r="D1503" s="80"/>
    </row>
    <row r="1504" spans="1:4" s="78" customFormat="1">
      <c r="A1504" s="80"/>
      <c r="B1504" s="80"/>
      <c r="C1504" s="80"/>
      <c r="D1504" s="80"/>
    </row>
    <row r="1505" spans="1:4" s="78" customFormat="1">
      <c r="A1505" s="80"/>
      <c r="B1505" s="80"/>
      <c r="C1505" s="80"/>
      <c r="D1505" s="80"/>
    </row>
    <row r="1506" spans="1:4" s="78" customFormat="1">
      <c r="A1506" s="80"/>
      <c r="B1506" s="80"/>
      <c r="C1506" s="80"/>
      <c r="D1506" s="80"/>
    </row>
    <row r="1507" spans="1:4" s="78" customFormat="1">
      <c r="A1507" s="80"/>
      <c r="B1507" s="80"/>
      <c r="C1507" s="80"/>
      <c r="D1507" s="80"/>
    </row>
    <row r="1508" spans="1:4" s="78" customFormat="1">
      <c r="A1508" s="80"/>
      <c r="B1508" s="80"/>
      <c r="C1508" s="80"/>
      <c r="D1508" s="80"/>
    </row>
    <row r="1509" spans="1:4" s="78" customFormat="1">
      <c r="A1509" s="80"/>
      <c r="B1509" s="80"/>
      <c r="C1509" s="80"/>
      <c r="D1509" s="80"/>
    </row>
    <row r="1510" spans="1:4" s="78" customFormat="1">
      <c r="A1510" s="80"/>
      <c r="B1510" s="80"/>
      <c r="C1510" s="80"/>
      <c r="D1510" s="80"/>
    </row>
    <row r="1511" spans="1:4" s="78" customFormat="1">
      <c r="A1511" s="80"/>
      <c r="B1511" s="80"/>
      <c r="C1511" s="80"/>
      <c r="D1511" s="80"/>
    </row>
    <row r="1512" spans="1:4" s="78" customFormat="1">
      <c r="A1512" s="80"/>
      <c r="B1512" s="80"/>
      <c r="C1512" s="80"/>
      <c r="D1512" s="80"/>
    </row>
    <row r="1513" spans="1:4" s="78" customFormat="1">
      <c r="A1513" s="80"/>
      <c r="B1513" s="80"/>
      <c r="C1513" s="80"/>
      <c r="D1513" s="80"/>
    </row>
    <row r="1514" spans="1:4" s="78" customFormat="1">
      <c r="A1514" s="80"/>
      <c r="B1514" s="80"/>
      <c r="C1514" s="80"/>
      <c r="D1514" s="80"/>
    </row>
    <row r="1515" spans="1:4" s="78" customFormat="1">
      <c r="A1515" s="80"/>
      <c r="B1515" s="80"/>
      <c r="C1515" s="80"/>
      <c r="D1515" s="80"/>
    </row>
    <row r="1516" spans="1:4" s="78" customFormat="1">
      <c r="A1516" s="80"/>
      <c r="B1516" s="80"/>
      <c r="C1516" s="80"/>
      <c r="D1516" s="80"/>
    </row>
    <row r="1517" spans="1:4" s="78" customFormat="1">
      <c r="A1517" s="80"/>
      <c r="B1517" s="80"/>
      <c r="C1517" s="80"/>
      <c r="D1517" s="80"/>
    </row>
    <row r="1518" spans="1:4" s="78" customFormat="1">
      <c r="A1518" s="80"/>
      <c r="B1518" s="80"/>
      <c r="C1518" s="80"/>
      <c r="D1518" s="80"/>
    </row>
    <row r="1519" spans="1:4" s="78" customFormat="1">
      <c r="A1519" s="80"/>
      <c r="B1519" s="80"/>
      <c r="C1519" s="80"/>
      <c r="D1519" s="80"/>
    </row>
    <row r="1520" spans="1:4" s="78" customFormat="1">
      <c r="A1520" s="80"/>
      <c r="B1520" s="80"/>
      <c r="C1520" s="80"/>
      <c r="D1520" s="80"/>
    </row>
    <row r="1521" spans="1:4" s="78" customFormat="1">
      <c r="A1521" s="80"/>
      <c r="B1521" s="80"/>
      <c r="C1521" s="80"/>
      <c r="D1521" s="80"/>
    </row>
    <row r="1522" spans="1:4" s="78" customFormat="1">
      <c r="A1522" s="80"/>
      <c r="B1522" s="80"/>
      <c r="C1522" s="80"/>
      <c r="D1522" s="80"/>
    </row>
    <row r="1523" spans="1:4" s="78" customFormat="1">
      <c r="A1523" s="80"/>
      <c r="B1523" s="80"/>
      <c r="C1523" s="80"/>
      <c r="D1523" s="80"/>
    </row>
    <row r="1524" spans="1:4" s="78" customFormat="1">
      <c r="A1524" s="80"/>
      <c r="B1524" s="80"/>
      <c r="C1524" s="80"/>
      <c r="D1524" s="80"/>
    </row>
    <row r="1525" spans="1:4" s="78" customFormat="1">
      <c r="A1525" s="80"/>
      <c r="B1525" s="80"/>
      <c r="C1525" s="80"/>
      <c r="D1525" s="80"/>
    </row>
    <row r="1526" spans="1:4" s="78" customFormat="1">
      <c r="A1526" s="80"/>
      <c r="B1526" s="80"/>
      <c r="C1526" s="80"/>
      <c r="D1526" s="80"/>
    </row>
    <row r="1527" spans="1:4" s="78" customFormat="1">
      <c r="A1527" s="80"/>
      <c r="B1527" s="80"/>
      <c r="C1527" s="80"/>
      <c r="D1527" s="80"/>
    </row>
    <row r="1528" spans="1:4" s="78" customFormat="1">
      <c r="A1528" s="80"/>
      <c r="B1528" s="80"/>
      <c r="C1528" s="80"/>
      <c r="D1528" s="80"/>
    </row>
    <row r="1529" spans="1:4" s="78" customFormat="1">
      <c r="A1529" s="80"/>
      <c r="B1529" s="80"/>
      <c r="C1529" s="80"/>
      <c r="D1529" s="80"/>
    </row>
    <row r="1530" spans="1:4" s="78" customFormat="1">
      <c r="A1530" s="80"/>
      <c r="B1530" s="80"/>
      <c r="C1530" s="80"/>
      <c r="D1530" s="80"/>
    </row>
    <row r="1531" spans="1:4" s="78" customFormat="1">
      <c r="A1531" s="80"/>
      <c r="B1531" s="80"/>
      <c r="C1531" s="80"/>
      <c r="D1531" s="80"/>
    </row>
    <row r="1532" spans="1:4" s="78" customFormat="1">
      <c r="A1532" s="80"/>
      <c r="B1532" s="80"/>
      <c r="C1532" s="80"/>
      <c r="D1532" s="80"/>
    </row>
    <row r="1533" spans="1:4" s="78" customFormat="1">
      <c r="A1533" s="80"/>
      <c r="B1533" s="80"/>
      <c r="C1533" s="80"/>
      <c r="D1533" s="80"/>
    </row>
    <row r="1534" spans="1:4" s="78" customFormat="1">
      <c r="A1534" s="80"/>
      <c r="B1534" s="80"/>
      <c r="C1534" s="80"/>
      <c r="D1534" s="80"/>
    </row>
    <row r="1535" spans="1:4" s="78" customFormat="1">
      <c r="A1535" s="80"/>
      <c r="B1535" s="80"/>
      <c r="C1535" s="80"/>
      <c r="D1535" s="80"/>
    </row>
    <row r="1536" spans="1:4" s="78" customFormat="1">
      <c r="A1536" s="80"/>
      <c r="B1536" s="80"/>
      <c r="C1536" s="80"/>
      <c r="D1536" s="80"/>
    </row>
    <row r="1537" spans="1:4" s="78" customFormat="1">
      <c r="A1537" s="80"/>
      <c r="B1537" s="80"/>
      <c r="C1537" s="80"/>
      <c r="D1537" s="80"/>
    </row>
    <row r="1538" spans="1:4" s="78" customFormat="1">
      <c r="A1538" s="80"/>
      <c r="B1538" s="80"/>
      <c r="C1538" s="80"/>
      <c r="D1538" s="80"/>
    </row>
    <row r="1539" spans="1:4" s="78" customFormat="1">
      <c r="A1539" s="80"/>
      <c r="B1539" s="80"/>
      <c r="C1539" s="80"/>
      <c r="D1539" s="80"/>
    </row>
    <row r="1540" spans="1:4" s="78" customFormat="1">
      <c r="A1540" s="80"/>
      <c r="B1540" s="80"/>
      <c r="C1540" s="80"/>
      <c r="D1540" s="80"/>
    </row>
    <row r="1541" spans="1:4" s="78" customFormat="1">
      <c r="A1541" s="80"/>
      <c r="B1541" s="80"/>
      <c r="C1541" s="80"/>
      <c r="D1541" s="80"/>
    </row>
    <row r="1542" spans="1:4" s="78" customFormat="1">
      <c r="A1542" s="80"/>
      <c r="B1542" s="80"/>
      <c r="C1542" s="80"/>
      <c r="D1542" s="80"/>
    </row>
    <row r="1543" spans="1:4" s="78" customFormat="1">
      <c r="A1543" s="80"/>
      <c r="B1543" s="80"/>
      <c r="C1543" s="80"/>
      <c r="D1543" s="80"/>
    </row>
    <row r="1544" spans="1:4" s="78" customFormat="1">
      <c r="A1544" s="80"/>
      <c r="B1544" s="80"/>
      <c r="C1544" s="80"/>
      <c r="D1544" s="80"/>
    </row>
    <row r="1545" spans="1:4" s="78" customFormat="1">
      <c r="A1545" s="80"/>
      <c r="B1545" s="80"/>
      <c r="C1545" s="80"/>
      <c r="D1545" s="80"/>
    </row>
    <row r="1546" spans="1:4" s="78" customFormat="1">
      <c r="A1546" s="80"/>
      <c r="B1546" s="80"/>
      <c r="C1546" s="80"/>
      <c r="D1546" s="80"/>
    </row>
    <row r="1547" spans="1:4" s="78" customFormat="1">
      <c r="A1547" s="80"/>
      <c r="B1547" s="80"/>
      <c r="C1547" s="80"/>
      <c r="D1547" s="80"/>
    </row>
    <row r="1548" spans="1:4" s="78" customFormat="1">
      <c r="A1548" s="80"/>
      <c r="B1548" s="80"/>
      <c r="C1548" s="80"/>
      <c r="D1548" s="80"/>
    </row>
    <row r="1549" spans="1:4" s="78" customFormat="1">
      <c r="A1549" s="80"/>
      <c r="B1549" s="80"/>
      <c r="C1549" s="80"/>
      <c r="D1549" s="80"/>
    </row>
    <row r="1550" spans="1:4" s="78" customFormat="1">
      <c r="A1550" s="80"/>
      <c r="B1550" s="80"/>
      <c r="C1550" s="80"/>
      <c r="D1550" s="80"/>
    </row>
    <row r="1551" spans="1:4" s="78" customFormat="1">
      <c r="A1551" s="80"/>
      <c r="B1551" s="80"/>
      <c r="C1551" s="80"/>
      <c r="D1551" s="80"/>
    </row>
    <row r="1552" spans="1:4" s="78" customFormat="1">
      <c r="A1552" s="80"/>
      <c r="B1552" s="80"/>
      <c r="C1552" s="80"/>
      <c r="D1552" s="80"/>
    </row>
    <row r="1553" spans="1:4" s="78" customFormat="1">
      <c r="A1553" s="80"/>
      <c r="B1553" s="80"/>
      <c r="C1553" s="80"/>
      <c r="D1553" s="80"/>
    </row>
    <row r="1554" spans="1:4" s="78" customFormat="1">
      <c r="A1554" s="80"/>
      <c r="B1554" s="80"/>
      <c r="C1554" s="80"/>
      <c r="D1554" s="80"/>
    </row>
    <row r="1555" spans="1:4" s="78" customFormat="1">
      <c r="A1555" s="80"/>
      <c r="B1555" s="80"/>
      <c r="C1555" s="80"/>
      <c r="D1555" s="80"/>
    </row>
    <row r="1556" spans="1:4" s="78" customFormat="1">
      <c r="A1556" s="80"/>
      <c r="B1556" s="80"/>
      <c r="C1556" s="80"/>
      <c r="D1556" s="80"/>
    </row>
    <row r="1557" spans="1:4" s="78" customFormat="1">
      <c r="A1557" s="80"/>
      <c r="B1557" s="80"/>
      <c r="C1557" s="80"/>
      <c r="D1557" s="80"/>
    </row>
    <row r="1558" spans="1:4" s="78" customFormat="1">
      <c r="A1558" s="80"/>
      <c r="B1558" s="80"/>
      <c r="C1558" s="80"/>
      <c r="D1558" s="80"/>
    </row>
    <row r="1559" spans="1:4" s="78" customFormat="1">
      <c r="A1559" s="80"/>
      <c r="B1559" s="80"/>
      <c r="C1559" s="80"/>
      <c r="D1559" s="80"/>
    </row>
    <row r="1560" spans="1:4" s="78" customFormat="1">
      <c r="A1560" s="80"/>
      <c r="B1560" s="80"/>
      <c r="C1560" s="80"/>
      <c r="D1560" s="80"/>
    </row>
    <row r="1561" spans="1:4" s="78" customFormat="1">
      <c r="A1561" s="80"/>
      <c r="B1561" s="80"/>
      <c r="C1561" s="80"/>
      <c r="D1561" s="80"/>
    </row>
    <row r="1562" spans="1:4" s="78" customFormat="1">
      <c r="A1562" s="80"/>
      <c r="B1562" s="80"/>
      <c r="C1562" s="80"/>
      <c r="D1562" s="80"/>
    </row>
    <row r="1563" spans="1:4" s="78" customFormat="1">
      <c r="A1563" s="80"/>
      <c r="B1563" s="80"/>
      <c r="C1563" s="80"/>
      <c r="D1563" s="80"/>
    </row>
    <row r="1564" spans="1:4" s="78" customFormat="1">
      <c r="A1564" s="80"/>
      <c r="B1564" s="80"/>
      <c r="C1564" s="80"/>
      <c r="D1564" s="80"/>
    </row>
    <row r="1565" spans="1:4" s="78" customFormat="1">
      <c r="A1565" s="80"/>
      <c r="B1565" s="80"/>
      <c r="C1565" s="80"/>
      <c r="D1565" s="80"/>
    </row>
    <row r="1566" spans="1:4" s="78" customFormat="1">
      <c r="A1566" s="80"/>
      <c r="B1566" s="80"/>
      <c r="C1566" s="80"/>
      <c r="D1566" s="80"/>
    </row>
    <row r="1567" spans="1:4" s="78" customFormat="1">
      <c r="A1567" s="80"/>
      <c r="B1567" s="80"/>
      <c r="C1567" s="80"/>
      <c r="D1567" s="80"/>
    </row>
    <row r="1568" spans="1:4" s="78" customFormat="1">
      <c r="A1568" s="80"/>
      <c r="B1568" s="80"/>
      <c r="C1568" s="80"/>
      <c r="D1568" s="80"/>
    </row>
    <row r="1569" spans="1:4" s="78" customFormat="1">
      <c r="A1569" s="80"/>
      <c r="B1569" s="80"/>
      <c r="C1569" s="80"/>
      <c r="D1569" s="80"/>
    </row>
    <row r="1570" spans="1:4" s="78" customFormat="1">
      <c r="A1570" s="80"/>
      <c r="B1570" s="80"/>
      <c r="C1570" s="80"/>
      <c r="D1570" s="80"/>
    </row>
    <row r="1571" spans="1:4" s="78" customFormat="1">
      <c r="A1571" s="80"/>
      <c r="B1571" s="80"/>
      <c r="C1571" s="80"/>
      <c r="D1571" s="80"/>
    </row>
    <row r="1572" spans="1:4" s="78" customFormat="1">
      <c r="A1572" s="80"/>
      <c r="B1572" s="80"/>
      <c r="C1572" s="80"/>
      <c r="D1572" s="80"/>
    </row>
    <row r="1573" spans="1:4" s="78" customFormat="1">
      <c r="A1573" s="80"/>
      <c r="B1573" s="80"/>
      <c r="C1573" s="80"/>
      <c r="D1573" s="80"/>
    </row>
    <row r="1574" spans="1:4" s="78" customFormat="1">
      <c r="A1574" s="80"/>
      <c r="B1574" s="80"/>
      <c r="C1574" s="80"/>
      <c r="D1574" s="80"/>
    </row>
    <row r="1575" spans="1:4" s="78" customFormat="1">
      <c r="A1575" s="80"/>
      <c r="B1575" s="80"/>
      <c r="C1575" s="80"/>
      <c r="D1575" s="80"/>
    </row>
    <row r="1576" spans="1:4" s="78" customFormat="1">
      <c r="A1576" s="80"/>
      <c r="B1576" s="80"/>
      <c r="C1576" s="80"/>
      <c r="D1576" s="80"/>
    </row>
    <row r="1577" spans="1:4" s="78" customFormat="1">
      <c r="A1577" s="80"/>
      <c r="B1577" s="80"/>
      <c r="C1577" s="80"/>
      <c r="D1577" s="80"/>
    </row>
    <row r="1578" spans="1:4" s="78" customFormat="1">
      <c r="A1578" s="80"/>
      <c r="B1578" s="80"/>
      <c r="C1578" s="80"/>
      <c r="D1578" s="80"/>
    </row>
    <row r="1579" spans="1:4" s="78" customFormat="1">
      <c r="A1579" s="80"/>
      <c r="B1579" s="80"/>
      <c r="C1579" s="80"/>
      <c r="D1579" s="80"/>
    </row>
    <row r="1580" spans="1:4" s="78" customFormat="1">
      <c r="A1580" s="80"/>
      <c r="B1580" s="80"/>
      <c r="C1580" s="80"/>
      <c r="D1580" s="80"/>
    </row>
    <row r="1581" spans="1:4" s="78" customFormat="1">
      <c r="A1581" s="80"/>
      <c r="B1581" s="80"/>
      <c r="C1581" s="80"/>
      <c r="D1581" s="80"/>
    </row>
    <row r="1582" spans="1:4" s="78" customFormat="1">
      <c r="A1582" s="80"/>
      <c r="B1582" s="80"/>
      <c r="C1582" s="80"/>
      <c r="D1582" s="80"/>
    </row>
    <row r="1583" spans="1:4" s="78" customFormat="1">
      <c r="A1583" s="80"/>
      <c r="B1583" s="80"/>
      <c r="C1583" s="80"/>
      <c r="D1583" s="80"/>
    </row>
    <row r="1584" spans="1:4" s="78" customFormat="1">
      <c r="A1584" s="80"/>
      <c r="B1584" s="80"/>
      <c r="C1584" s="80"/>
      <c r="D1584" s="80"/>
    </row>
    <row r="1585" spans="1:4" s="78" customFormat="1">
      <c r="A1585" s="80"/>
      <c r="B1585" s="80"/>
      <c r="C1585" s="80"/>
      <c r="D1585" s="80"/>
    </row>
    <row r="1586" spans="1:4" s="78" customFormat="1">
      <c r="A1586" s="80"/>
      <c r="B1586" s="80"/>
      <c r="C1586" s="80"/>
      <c r="D1586" s="80"/>
    </row>
    <row r="1587" spans="1:4" s="78" customFormat="1">
      <c r="A1587" s="80"/>
      <c r="B1587" s="80"/>
      <c r="C1587" s="80"/>
      <c r="D1587" s="80"/>
    </row>
    <row r="1588" spans="1:4" s="78" customFormat="1">
      <c r="A1588" s="80"/>
      <c r="B1588" s="80"/>
      <c r="C1588" s="80"/>
      <c r="D1588" s="80"/>
    </row>
    <row r="1589" spans="1:4" s="78" customFormat="1">
      <c r="A1589" s="80"/>
      <c r="B1589" s="80"/>
      <c r="C1589" s="80"/>
      <c r="D1589" s="80"/>
    </row>
    <row r="1590" spans="1:4" s="78" customFormat="1">
      <c r="A1590" s="80"/>
      <c r="B1590" s="80"/>
      <c r="C1590" s="80"/>
      <c r="D1590" s="80"/>
    </row>
    <row r="1591" spans="1:4" s="78" customFormat="1">
      <c r="A1591" s="80"/>
      <c r="B1591" s="80"/>
      <c r="C1591" s="80"/>
      <c r="D1591" s="80"/>
    </row>
    <row r="1592" spans="1:4" s="78" customFormat="1">
      <c r="A1592" s="80"/>
      <c r="B1592" s="80"/>
      <c r="C1592" s="80"/>
      <c r="D1592" s="80"/>
    </row>
    <row r="1593" spans="1:4" s="78" customFormat="1">
      <c r="A1593" s="80"/>
      <c r="B1593" s="80"/>
      <c r="C1593" s="80"/>
      <c r="D1593" s="80"/>
    </row>
    <row r="1594" spans="1:4" s="78" customFormat="1">
      <c r="A1594" s="80"/>
      <c r="B1594" s="80"/>
      <c r="C1594" s="80"/>
      <c r="D1594" s="80"/>
    </row>
    <row r="1595" spans="1:4" s="78" customFormat="1">
      <c r="A1595" s="80"/>
      <c r="B1595" s="80"/>
      <c r="C1595" s="80"/>
      <c r="D1595" s="80"/>
    </row>
    <row r="1596" spans="1:4" s="78" customFormat="1">
      <c r="A1596" s="80"/>
      <c r="B1596" s="80"/>
      <c r="C1596" s="80"/>
      <c r="D1596" s="80"/>
    </row>
    <row r="1597" spans="1:4" s="78" customFormat="1">
      <c r="A1597" s="80"/>
      <c r="B1597" s="80"/>
      <c r="C1597" s="80"/>
      <c r="D1597" s="80"/>
    </row>
    <row r="1598" spans="1:4" s="78" customFormat="1">
      <c r="A1598" s="80"/>
      <c r="B1598" s="80"/>
      <c r="C1598" s="80"/>
      <c r="D1598" s="80"/>
    </row>
    <row r="1599" spans="1:4" s="78" customFormat="1">
      <c r="A1599" s="80"/>
      <c r="B1599" s="80"/>
      <c r="C1599" s="80"/>
      <c r="D1599" s="80"/>
    </row>
    <row r="1600" spans="1:4" s="78" customFormat="1">
      <c r="A1600" s="80"/>
      <c r="B1600" s="80"/>
      <c r="C1600" s="80"/>
      <c r="D1600" s="80"/>
    </row>
    <row r="1601" spans="1:4" s="78" customFormat="1">
      <c r="A1601" s="80"/>
      <c r="B1601" s="80"/>
      <c r="C1601" s="80"/>
      <c r="D1601" s="80"/>
    </row>
    <row r="1602" spans="1:4" s="78" customFormat="1">
      <c r="A1602" s="80"/>
      <c r="B1602" s="80"/>
      <c r="C1602" s="80"/>
      <c r="D1602" s="80"/>
    </row>
    <row r="1603" spans="1:4" s="78" customFormat="1">
      <c r="A1603" s="80"/>
      <c r="B1603" s="80"/>
      <c r="C1603" s="80"/>
      <c r="D1603" s="80"/>
    </row>
    <row r="1604" spans="1:4" s="78" customFormat="1">
      <c r="A1604" s="80"/>
      <c r="B1604" s="80"/>
      <c r="C1604" s="80"/>
      <c r="D1604" s="80"/>
    </row>
    <row r="1605" spans="1:4" s="78" customFormat="1">
      <c r="A1605" s="80"/>
      <c r="B1605" s="80"/>
      <c r="C1605" s="80"/>
      <c r="D1605" s="80"/>
    </row>
    <row r="1606" spans="1:4" s="78" customFormat="1">
      <c r="A1606" s="80"/>
      <c r="B1606" s="80"/>
      <c r="C1606" s="80"/>
      <c r="D1606" s="80"/>
    </row>
    <row r="1607" spans="1:4" s="78" customFormat="1">
      <c r="A1607" s="80"/>
      <c r="B1607" s="80"/>
      <c r="C1607" s="80"/>
      <c r="D1607" s="80"/>
    </row>
    <row r="1608" spans="1:4" s="78" customFormat="1">
      <c r="A1608" s="80"/>
      <c r="B1608" s="80"/>
      <c r="C1608" s="80"/>
      <c r="D1608" s="80"/>
    </row>
    <row r="1609" spans="1:4" s="78" customFormat="1">
      <c r="A1609" s="80"/>
      <c r="B1609" s="80"/>
      <c r="C1609" s="80"/>
      <c r="D1609" s="80"/>
    </row>
    <row r="1610" spans="1:4" s="78" customFormat="1">
      <c r="A1610" s="80"/>
      <c r="B1610" s="80"/>
      <c r="C1610" s="80"/>
      <c r="D1610" s="80"/>
    </row>
    <row r="1611" spans="1:4" s="78" customFormat="1">
      <c r="A1611" s="80"/>
      <c r="B1611" s="80"/>
      <c r="C1611" s="80"/>
      <c r="D1611" s="80"/>
    </row>
    <row r="1612" spans="1:4" s="78" customFormat="1">
      <c r="A1612" s="80"/>
      <c r="B1612" s="80"/>
      <c r="C1612" s="80"/>
      <c r="D1612" s="80"/>
    </row>
    <row r="1613" spans="1:4" s="78" customFormat="1">
      <c r="A1613" s="80"/>
      <c r="B1613" s="80"/>
      <c r="C1613" s="80"/>
      <c r="D1613" s="80"/>
    </row>
    <row r="1614" spans="1:4" s="78" customFormat="1">
      <c r="A1614" s="80"/>
      <c r="B1614" s="80"/>
      <c r="C1614" s="80"/>
      <c r="D1614" s="80"/>
    </row>
    <row r="1615" spans="1:4" s="78" customFormat="1">
      <c r="A1615" s="80"/>
      <c r="B1615" s="80"/>
      <c r="C1615" s="80"/>
      <c r="D1615" s="80"/>
    </row>
    <row r="1616" spans="1:4" s="78" customFormat="1">
      <c r="A1616" s="80"/>
      <c r="B1616" s="80"/>
      <c r="C1616" s="80"/>
      <c r="D1616" s="80"/>
    </row>
    <row r="1617" spans="1:4" s="78" customFormat="1">
      <c r="A1617" s="80"/>
      <c r="B1617" s="80"/>
      <c r="C1617" s="80"/>
      <c r="D1617" s="80"/>
    </row>
    <row r="1618" spans="1:4" s="78" customFormat="1">
      <c r="A1618" s="80"/>
      <c r="B1618" s="80"/>
      <c r="C1618" s="80"/>
      <c r="D1618" s="80"/>
    </row>
    <row r="1619" spans="1:4" s="78" customFormat="1">
      <c r="A1619" s="80"/>
      <c r="B1619" s="80"/>
      <c r="C1619" s="80"/>
      <c r="D1619" s="80"/>
    </row>
    <row r="1620" spans="1:4" s="78" customFormat="1">
      <c r="A1620" s="80"/>
      <c r="B1620" s="80"/>
      <c r="C1620" s="80"/>
      <c r="D1620" s="80"/>
    </row>
    <row r="1621" spans="1:4" s="78" customFormat="1">
      <c r="A1621" s="80"/>
      <c r="B1621" s="80"/>
      <c r="C1621" s="80"/>
      <c r="D1621" s="80"/>
    </row>
    <row r="1622" spans="1:4" s="78" customFormat="1">
      <c r="A1622" s="80"/>
      <c r="B1622" s="80"/>
      <c r="C1622" s="80"/>
      <c r="D1622" s="80"/>
    </row>
    <row r="1623" spans="1:4" s="78" customFormat="1">
      <c r="A1623" s="80"/>
      <c r="B1623" s="80"/>
      <c r="C1623" s="80"/>
      <c r="D1623" s="80"/>
    </row>
    <row r="1624" spans="1:4" s="78" customFormat="1">
      <c r="A1624" s="80"/>
      <c r="B1624" s="80"/>
      <c r="C1624" s="80"/>
      <c r="D1624" s="80"/>
    </row>
    <row r="1625" spans="1:4" s="78" customFormat="1">
      <c r="A1625" s="80"/>
      <c r="B1625" s="80"/>
      <c r="C1625" s="80"/>
      <c r="D1625" s="80"/>
    </row>
    <row r="1626" spans="1:4" s="78" customFormat="1">
      <c r="A1626" s="80"/>
      <c r="B1626" s="80"/>
      <c r="C1626" s="80"/>
      <c r="D1626" s="80"/>
    </row>
    <row r="1627" spans="1:4" s="78" customFormat="1">
      <c r="A1627" s="80"/>
      <c r="B1627" s="80"/>
      <c r="C1627" s="80"/>
      <c r="D1627" s="80"/>
    </row>
    <row r="1628" spans="1:4" s="78" customFormat="1">
      <c r="A1628" s="80"/>
      <c r="B1628" s="80"/>
      <c r="C1628" s="80"/>
      <c r="D1628" s="80"/>
    </row>
    <row r="1629" spans="1:4" s="78" customFormat="1">
      <c r="A1629" s="80"/>
      <c r="B1629" s="80"/>
      <c r="C1629" s="80"/>
      <c r="D1629" s="80"/>
    </row>
    <row r="1630" spans="1:4" s="78" customFormat="1">
      <c r="A1630" s="80"/>
      <c r="B1630" s="80"/>
      <c r="C1630" s="80"/>
      <c r="D1630" s="80"/>
    </row>
    <row r="1631" spans="1:4" s="78" customFormat="1">
      <c r="A1631" s="80"/>
      <c r="B1631" s="80"/>
      <c r="C1631" s="80"/>
      <c r="D1631" s="80"/>
    </row>
    <row r="1632" spans="1:4" s="78" customFormat="1">
      <c r="A1632" s="80"/>
      <c r="B1632" s="80"/>
      <c r="C1632" s="80"/>
      <c r="D1632" s="80"/>
    </row>
    <row r="1633" spans="1:4" s="78" customFormat="1">
      <c r="A1633" s="80"/>
      <c r="B1633" s="80"/>
      <c r="C1633" s="80"/>
      <c r="D1633" s="80"/>
    </row>
    <row r="1634" spans="1:4" s="78" customFormat="1">
      <c r="A1634" s="80"/>
      <c r="B1634" s="80"/>
      <c r="C1634" s="80"/>
      <c r="D1634" s="80"/>
    </row>
    <row r="1635" spans="1:4" s="78" customFormat="1">
      <c r="A1635" s="80"/>
      <c r="B1635" s="80"/>
      <c r="C1635" s="80"/>
      <c r="D1635" s="80"/>
    </row>
    <row r="1636" spans="1:4" s="78" customFormat="1">
      <c r="A1636" s="80"/>
      <c r="B1636" s="80"/>
      <c r="C1636" s="80"/>
      <c r="D1636" s="80"/>
    </row>
    <row r="1637" spans="1:4" s="78" customFormat="1">
      <c r="A1637" s="80"/>
      <c r="B1637" s="80"/>
      <c r="C1637" s="80"/>
      <c r="D1637" s="80"/>
    </row>
    <row r="1638" spans="1:4" s="78" customFormat="1">
      <c r="A1638" s="80"/>
      <c r="B1638" s="80"/>
      <c r="C1638" s="80"/>
      <c r="D1638" s="80"/>
    </row>
    <row r="1639" spans="1:4" s="78" customFormat="1">
      <c r="A1639" s="80"/>
      <c r="B1639" s="80"/>
      <c r="C1639" s="80"/>
      <c r="D1639" s="80"/>
    </row>
    <row r="1640" spans="1:4" s="78" customFormat="1">
      <c r="A1640" s="80"/>
      <c r="B1640" s="80"/>
      <c r="C1640" s="80"/>
      <c r="D1640" s="80"/>
    </row>
    <row r="1641" spans="1:4" s="78" customFormat="1">
      <c r="A1641" s="80"/>
      <c r="B1641" s="80"/>
      <c r="C1641" s="80"/>
      <c r="D1641" s="80"/>
    </row>
    <row r="1642" spans="1:4" s="78" customFormat="1">
      <c r="A1642" s="80"/>
      <c r="B1642" s="80"/>
      <c r="C1642" s="80"/>
      <c r="D1642" s="80"/>
    </row>
    <row r="1643" spans="1:4" s="78" customFormat="1">
      <c r="A1643" s="80"/>
      <c r="B1643" s="80"/>
      <c r="C1643" s="80"/>
      <c r="D1643" s="80"/>
    </row>
    <row r="1644" spans="1:4" s="78" customFormat="1">
      <c r="A1644" s="80"/>
      <c r="B1644" s="80"/>
      <c r="C1644" s="80"/>
      <c r="D1644" s="80"/>
    </row>
    <row r="1645" spans="1:4" s="78" customFormat="1">
      <c r="A1645" s="80"/>
      <c r="B1645" s="80"/>
      <c r="C1645" s="80"/>
      <c r="D1645" s="80"/>
    </row>
    <row r="1646" spans="1:4" s="78" customFormat="1">
      <c r="A1646" s="80"/>
      <c r="B1646" s="80"/>
      <c r="C1646" s="80"/>
      <c r="D1646" s="80"/>
    </row>
    <row r="1647" spans="1:4" s="78" customFormat="1">
      <c r="A1647" s="80"/>
      <c r="B1647" s="80"/>
      <c r="C1647" s="80"/>
      <c r="D1647" s="80"/>
    </row>
    <row r="1648" spans="1:4" s="78" customFormat="1">
      <c r="A1648" s="80"/>
      <c r="B1648" s="80"/>
      <c r="C1648" s="80"/>
      <c r="D1648" s="80"/>
    </row>
    <row r="1649" spans="1:4" s="78" customFormat="1">
      <c r="A1649" s="80"/>
      <c r="B1649" s="80"/>
      <c r="C1649" s="80"/>
      <c r="D1649" s="80"/>
    </row>
    <row r="1650" spans="1:4" s="78" customFormat="1">
      <c r="A1650" s="80"/>
      <c r="B1650" s="80"/>
      <c r="C1650" s="80"/>
      <c r="D1650" s="80"/>
    </row>
    <row r="1651" spans="1:4" s="78" customFormat="1">
      <c r="A1651" s="80"/>
      <c r="B1651" s="80"/>
      <c r="C1651" s="80"/>
      <c r="D1651" s="80"/>
    </row>
    <row r="1652" spans="1:4" s="78" customFormat="1">
      <c r="A1652" s="80"/>
      <c r="B1652" s="80"/>
      <c r="C1652" s="80"/>
      <c r="D1652" s="80"/>
    </row>
    <row r="1653" spans="1:4" s="78" customFormat="1">
      <c r="A1653" s="80"/>
      <c r="B1653" s="80"/>
      <c r="C1653" s="80"/>
      <c r="D1653" s="80"/>
    </row>
    <row r="1654" spans="1:4" s="78" customFormat="1">
      <c r="A1654" s="80"/>
      <c r="B1654" s="80"/>
      <c r="C1654" s="80"/>
      <c r="D1654" s="80"/>
    </row>
    <row r="1655" spans="1:4" s="78" customFormat="1">
      <c r="A1655" s="80"/>
      <c r="B1655" s="80"/>
      <c r="C1655" s="80"/>
      <c r="D1655" s="80"/>
    </row>
    <row r="1656" spans="1:4" s="78" customFormat="1">
      <c r="A1656" s="80"/>
      <c r="B1656" s="80"/>
      <c r="C1656" s="80"/>
      <c r="D1656" s="80"/>
    </row>
    <row r="1657" spans="1:4" s="78" customFormat="1">
      <c r="A1657" s="80"/>
      <c r="B1657" s="80"/>
      <c r="C1657" s="80"/>
      <c r="D1657" s="80"/>
    </row>
    <row r="1658" spans="1:4" s="78" customFormat="1">
      <c r="A1658" s="80"/>
      <c r="B1658" s="80"/>
      <c r="C1658" s="80"/>
      <c r="D1658" s="80"/>
    </row>
    <row r="1659" spans="1:4" s="78" customFormat="1">
      <c r="A1659" s="80"/>
      <c r="B1659" s="80"/>
      <c r="C1659" s="80"/>
      <c r="D1659" s="80"/>
    </row>
    <row r="1660" spans="1:4" s="78" customFormat="1">
      <c r="A1660" s="80"/>
      <c r="B1660" s="80"/>
      <c r="C1660" s="80"/>
      <c r="D1660" s="80"/>
    </row>
    <row r="1661" spans="1:4" s="78" customFormat="1">
      <c r="A1661" s="80"/>
      <c r="B1661" s="80"/>
      <c r="C1661" s="80"/>
      <c r="D1661" s="80"/>
    </row>
    <row r="1662" spans="1:4" s="78" customFormat="1">
      <c r="A1662" s="80"/>
      <c r="B1662" s="80"/>
      <c r="C1662" s="80"/>
      <c r="D1662" s="80"/>
    </row>
    <row r="1663" spans="1:4" s="78" customFormat="1">
      <c r="A1663" s="80"/>
      <c r="B1663" s="80"/>
      <c r="C1663" s="80"/>
      <c r="D1663" s="80"/>
    </row>
    <row r="1664" spans="1:4" s="78" customFormat="1">
      <c r="A1664" s="80"/>
      <c r="B1664" s="80"/>
      <c r="C1664" s="80"/>
      <c r="D1664" s="80"/>
    </row>
    <row r="1665" spans="1:4" s="78" customFormat="1">
      <c r="A1665" s="80"/>
      <c r="B1665" s="80"/>
      <c r="C1665" s="80"/>
      <c r="D1665" s="80"/>
    </row>
    <row r="1666" spans="1:4" s="78" customFormat="1">
      <c r="A1666" s="80"/>
      <c r="B1666" s="80"/>
      <c r="C1666" s="80"/>
      <c r="D1666" s="80"/>
    </row>
    <row r="1667" spans="1:4" s="78" customFormat="1">
      <c r="A1667" s="80"/>
      <c r="B1667" s="80"/>
      <c r="C1667" s="80"/>
      <c r="D1667" s="80"/>
    </row>
    <row r="1668" spans="1:4" s="78" customFormat="1">
      <c r="A1668" s="80"/>
      <c r="B1668" s="80"/>
      <c r="C1668" s="80"/>
      <c r="D1668" s="80"/>
    </row>
    <row r="1669" spans="1:4" s="78" customFormat="1">
      <c r="A1669" s="80"/>
      <c r="B1669" s="80"/>
      <c r="C1669" s="80"/>
      <c r="D1669" s="80"/>
    </row>
    <row r="1670" spans="1:4" s="78" customFormat="1">
      <c r="A1670" s="80"/>
      <c r="B1670" s="80"/>
      <c r="C1670" s="80"/>
      <c r="D1670" s="80"/>
    </row>
    <row r="1671" spans="1:4" s="78" customFormat="1">
      <c r="A1671" s="80"/>
      <c r="B1671" s="80"/>
      <c r="C1671" s="80"/>
      <c r="D1671" s="80"/>
    </row>
    <row r="1672" spans="1:4" s="78" customFormat="1">
      <c r="A1672" s="80"/>
      <c r="B1672" s="80"/>
      <c r="C1672" s="80"/>
      <c r="D1672" s="80"/>
    </row>
    <row r="1673" spans="1:4" s="78" customFormat="1">
      <c r="A1673" s="80"/>
      <c r="B1673" s="80"/>
      <c r="C1673" s="80"/>
      <c r="D1673" s="80"/>
    </row>
    <row r="1674" spans="1:4" s="78" customFormat="1">
      <c r="A1674" s="80"/>
      <c r="B1674" s="80"/>
      <c r="C1674" s="80"/>
      <c r="D1674" s="80"/>
    </row>
    <row r="1675" spans="1:4" s="78" customFormat="1">
      <c r="A1675" s="80"/>
      <c r="B1675" s="80"/>
      <c r="C1675" s="80"/>
      <c r="D1675" s="80"/>
    </row>
    <row r="1676" spans="1:4" s="78" customFormat="1">
      <c r="A1676" s="80"/>
      <c r="B1676" s="80"/>
      <c r="C1676" s="80"/>
      <c r="D1676" s="80"/>
    </row>
    <row r="1677" spans="1:4" s="78" customFormat="1">
      <c r="A1677" s="80"/>
      <c r="B1677" s="80"/>
      <c r="C1677" s="80"/>
      <c r="D1677" s="80"/>
    </row>
    <row r="1678" spans="1:4" s="78" customFormat="1">
      <c r="A1678" s="80"/>
      <c r="B1678" s="80"/>
      <c r="C1678" s="80"/>
      <c r="D1678" s="80"/>
    </row>
    <row r="1679" spans="1:4" s="78" customFormat="1">
      <c r="A1679" s="80"/>
      <c r="B1679" s="80"/>
      <c r="C1679" s="80"/>
      <c r="D1679" s="80"/>
    </row>
    <row r="1680" spans="1:4" s="78" customFormat="1">
      <c r="A1680" s="80"/>
      <c r="B1680" s="80"/>
      <c r="C1680" s="80"/>
      <c r="D1680" s="80"/>
    </row>
    <row r="1681" spans="1:4" s="78" customFormat="1">
      <c r="A1681" s="80"/>
      <c r="B1681" s="80"/>
      <c r="C1681" s="80"/>
      <c r="D1681" s="80"/>
    </row>
    <row r="1682" spans="1:4" s="78" customFormat="1">
      <c r="A1682" s="80"/>
      <c r="B1682" s="80"/>
      <c r="C1682" s="80"/>
      <c r="D1682" s="80"/>
    </row>
    <row r="1683" spans="1:4" s="78" customFormat="1">
      <c r="A1683" s="80"/>
      <c r="B1683" s="80"/>
      <c r="C1683" s="80"/>
      <c r="D1683" s="80"/>
    </row>
    <row r="1684" spans="1:4" s="78" customFormat="1">
      <c r="A1684" s="80"/>
      <c r="B1684" s="80"/>
      <c r="C1684" s="80"/>
      <c r="D1684" s="80"/>
    </row>
    <row r="1685" spans="1:4" s="78" customFormat="1">
      <c r="A1685" s="80"/>
      <c r="B1685" s="80"/>
      <c r="C1685" s="80"/>
      <c r="D1685" s="80"/>
    </row>
    <row r="1686" spans="1:4" s="78" customFormat="1">
      <c r="A1686" s="80"/>
      <c r="B1686" s="80"/>
      <c r="C1686" s="80"/>
      <c r="D1686" s="80"/>
    </row>
    <row r="1687" spans="1:4" s="78" customFormat="1">
      <c r="A1687" s="80"/>
      <c r="B1687" s="80"/>
      <c r="C1687" s="80"/>
      <c r="D1687" s="80"/>
    </row>
    <row r="1688" spans="1:4" s="78" customFormat="1">
      <c r="A1688" s="80"/>
      <c r="B1688" s="80"/>
      <c r="C1688" s="80"/>
      <c r="D1688" s="80"/>
    </row>
    <row r="1689" spans="1:4" s="78" customFormat="1">
      <c r="A1689" s="80"/>
      <c r="B1689" s="80"/>
      <c r="C1689" s="80"/>
      <c r="D1689" s="80"/>
    </row>
    <row r="1690" spans="1:4" s="78" customFormat="1">
      <c r="A1690" s="80"/>
      <c r="B1690" s="80"/>
      <c r="C1690" s="80"/>
      <c r="D1690" s="80"/>
    </row>
    <row r="1691" spans="1:4" s="78" customFormat="1">
      <c r="A1691" s="80"/>
      <c r="B1691" s="80"/>
      <c r="C1691" s="80"/>
      <c r="D1691" s="80"/>
    </row>
    <row r="1692" spans="1:4" s="78" customFormat="1">
      <c r="A1692" s="80"/>
      <c r="B1692" s="80"/>
      <c r="C1692" s="80"/>
      <c r="D1692" s="80"/>
    </row>
    <row r="1693" spans="1:4" s="78" customFormat="1">
      <c r="A1693" s="80"/>
      <c r="B1693" s="80"/>
      <c r="C1693" s="80"/>
      <c r="D1693" s="80"/>
    </row>
    <row r="1694" spans="1:4" s="78" customFormat="1">
      <c r="A1694" s="80"/>
      <c r="B1694" s="80"/>
      <c r="C1694" s="80"/>
      <c r="D1694" s="80"/>
    </row>
    <row r="1695" spans="1:4" s="78" customFormat="1">
      <c r="A1695" s="80"/>
      <c r="B1695" s="80"/>
      <c r="C1695" s="80"/>
      <c r="D1695" s="80"/>
    </row>
    <row r="1696" spans="1:4" s="78" customFormat="1">
      <c r="A1696" s="80"/>
      <c r="B1696" s="80"/>
      <c r="C1696" s="80"/>
      <c r="D1696" s="80"/>
    </row>
    <row r="1697" spans="1:4" s="78" customFormat="1">
      <c r="A1697" s="80"/>
      <c r="B1697" s="80"/>
      <c r="C1697" s="80"/>
      <c r="D1697" s="80"/>
    </row>
    <row r="1698" spans="1:4" s="78" customFormat="1">
      <c r="A1698" s="80"/>
      <c r="B1698" s="80"/>
      <c r="C1698" s="80"/>
      <c r="D1698" s="80"/>
    </row>
    <row r="1699" spans="1:4" s="78" customFormat="1">
      <c r="A1699" s="80"/>
      <c r="B1699" s="80"/>
      <c r="C1699" s="80"/>
      <c r="D1699" s="80"/>
    </row>
    <row r="1700" spans="1:4" s="78" customFormat="1">
      <c r="A1700" s="80"/>
      <c r="B1700" s="80"/>
      <c r="C1700" s="80"/>
      <c r="D1700" s="80"/>
    </row>
    <row r="1701" spans="1:4" s="78" customFormat="1">
      <c r="A1701" s="80"/>
      <c r="B1701" s="80"/>
      <c r="C1701" s="80"/>
      <c r="D1701" s="80"/>
    </row>
    <row r="1702" spans="1:4" s="78" customFormat="1">
      <c r="A1702" s="80"/>
      <c r="B1702" s="80"/>
      <c r="C1702" s="80"/>
      <c r="D1702" s="80"/>
    </row>
    <row r="1703" spans="1:4" s="78" customFormat="1">
      <c r="A1703" s="80"/>
      <c r="B1703" s="80"/>
      <c r="C1703" s="80"/>
      <c r="D1703" s="80"/>
    </row>
    <row r="1704" spans="1:4" s="78" customFormat="1">
      <c r="A1704" s="80"/>
      <c r="B1704" s="80"/>
      <c r="C1704" s="80"/>
      <c r="D1704" s="80"/>
    </row>
    <row r="1705" spans="1:4" s="78" customFormat="1">
      <c r="A1705" s="80"/>
      <c r="B1705" s="80"/>
      <c r="C1705" s="80"/>
      <c r="D1705" s="80"/>
    </row>
    <row r="1706" spans="1:4" s="78" customFormat="1">
      <c r="A1706" s="80"/>
      <c r="B1706" s="80"/>
      <c r="C1706" s="80"/>
      <c r="D1706" s="80"/>
    </row>
    <row r="1707" spans="1:4" s="78" customFormat="1">
      <c r="A1707" s="80"/>
      <c r="B1707" s="80"/>
      <c r="C1707" s="80"/>
      <c r="D1707" s="80"/>
    </row>
    <row r="1708" spans="1:4" s="78" customFormat="1">
      <c r="A1708" s="80"/>
      <c r="B1708" s="80"/>
      <c r="C1708" s="80"/>
      <c r="D1708" s="80"/>
    </row>
    <row r="1709" spans="1:4" s="78" customFormat="1">
      <c r="A1709" s="80"/>
      <c r="B1709" s="80"/>
      <c r="C1709" s="80"/>
      <c r="D1709" s="80"/>
    </row>
    <row r="1710" spans="1:4" s="78" customFormat="1">
      <c r="A1710" s="80"/>
      <c r="B1710" s="80"/>
      <c r="C1710" s="80"/>
      <c r="D1710" s="80"/>
    </row>
    <row r="1711" spans="1:4" s="78" customFormat="1">
      <c r="A1711" s="80"/>
      <c r="B1711" s="80"/>
      <c r="C1711" s="80"/>
      <c r="D1711" s="80"/>
    </row>
    <row r="1712" spans="1:4" s="78" customFormat="1">
      <c r="A1712" s="80"/>
      <c r="B1712" s="80"/>
      <c r="C1712" s="80"/>
      <c r="D1712" s="80"/>
    </row>
    <row r="1713" spans="1:4" s="78" customFormat="1">
      <c r="A1713" s="80"/>
      <c r="B1713" s="80"/>
      <c r="C1713" s="80"/>
      <c r="D1713" s="80"/>
    </row>
    <row r="1714" spans="1:4" s="78" customFormat="1">
      <c r="A1714" s="80"/>
      <c r="B1714" s="80"/>
      <c r="C1714" s="80"/>
      <c r="D1714" s="80"/>
    </row>
    <row r="1715" spans="1:4" s="78" customFormat="1">
      <c r="A1715" s="80"/>
      <c r="B1715" s="80"/>
      <c r="C1715" s="80"/>
      <c r="D1715" s="80"/>
    </row>
    <row r="1716" spans="1:4" s="78" customFormat="1">
      <c r="A1716" s="80"/>
      <c r="B1716" s="80"/>
      <c r="C1716" s="80"/>
      <c r="D1716" s="80"/>
    </row>
    <row r="1717" spans="1:4" s="78" customFormat="1">
      <c r="A1717" s="80"/>
      <c r="B1717" s="80"/>
      <c r="C1717" s="80"/>
      <c r="D1717" s="80"/>
    </row>
    <row r="1718" spans="1:4" s="78" customFormat="1">
      <c r="A1718" s="80"/>
      <c r="B1718" s="80"/>
      <c r="C1718" s="80"/>
      <c r="D1718" s="80"/>
    </row>
    <row r="1719" spans="1:4" s="78" customFormat="1">
      <c r="A1719" s="80"/>
      <c r="B1719" s="80"/>
      <c r="C1719" s="80"/>
      <c r="D1719" s="80"/>
    </row>
    <row r="1720" spans="1:4" s="78" customFormat="1">
      <c r="A1720" s="80"/>
      <c r="B1720" s="80"/>
      <c r="C1720" s="80"/>
      <c r="D1720" s="80"/>
    </row>
    <row r="1721" spans="1:4" s="78" customFormat="1">
      <c r="A1721" s="80"/>
      <c r="B1721" s="80"/>
      <c r="C1721" s="80"/>
      <c r="D1721" s="80"/>
    </row>
    <row r="1722" spans="1:4" s="78" customFormat="1">
      <c r="A1722" s="80"/>
      <c r="B1722" s="80"/>
      <c r="C1722" s="80"/>
      <c r="D1722" s="80"/>
    </row>
    <row r="1723" spans="1:4" s="78" customFormat="1">
      <c r="A1723" s="80"/>
      <c r="B1723" s="80"/>
      <c r="C1723" s="80"/>
      <c r="D1723" s="80"/>
    </row>
    <row r="1724" spans="1:4" s="78" customFormat="1">
      <c r="A1724" s="80"/>
      <c r="B1724" s="80"/>
      <c r="C1724" s="80"/>
      <c r="D1724" s="80"/>
    </row>
    <row r="1725" spans="1:4" s="78" customFormat="1">
      <c r="A1725" s="80"/>
      <c r="B1725" s="80"/>
      <c r="C1725" s="80"/>
      <c r="D1725" s="80"/>
    </row>
    <row r="1726" spans="1:4" s="78" customFormat="1">
      <c r="A1726" s="80"/>
      <c r="B1726" s="80"/>
      <c r="C1726" s="80"/>
      <c r="D1726" s="80"/>
    </row>
    <row r="1727" spans="1:4" s="78" customFormat="1">
      <c r="A1727" s="80"/>
      <c r="B1727" s="80"/>
      <c r="C1727" s="80"/>
      <c r="D1727" s="80"/>
    </row>
    <row r="1728" spans="1:4" s="78" customFormat="1">
      <c r="A1728" s="80"/>
      <c r="B1728" s="80"/>
      <c r="C1728" s="80"/>
      <c r="D1728" s="80"/>
    </row>
    <row r="1729" spans="1:4" s="78" customFormat="1">
      <c r="A1729" s="80"/>
      <c r="B1729" s="80"/>
      <c r="C1729" s="80"/>
      <c r="D1729" s="80"/>
    </row>
    <row r="1730" spans="1:4" s="78" customFormat="1">
      <c r="A1730" s="80"/>
      <c r="B1730" s="80"/>
      <c r="C1730" s="80"/>
      <c r="D1730" s="80"/>
    </row>
    <row r="1731" spans="1:4" s="78" customFormat="1">
      <c r="A1731" s="80"/>
      <c r="B1731" s="80"/>
      <c r="C1731" s="80"/>
      <c r="D1731" s="80"/>
    </row>
    <row r="1732" spans="1:4" s="78" customFormat="1">
      <c r="A1732" s="80"/>
      <c r="B1732" s="80"/>
      <c r="C1732" s="80"/>
      <c r="D1732" s="80"/>
    </row>
    <row r="1733" spans="1:4" s="78" customFormat="1">
      <c r="A1733" s="80"/>
      <c r="B1733" s="80"/>
      <c r="C1733" s="80"/>
      <c r="D1733" s="80"/>
    </row>
    <row r="1734" spans="1:4" s="78" customFormat="1">
      <c r="A1734" s="80"/>
      <c r="B1734" s="80"/>
      <c r="C1734" s="80"/>
      <c r="D1734" s="80"/>
    </row>
    <row r="1735" spans="1:4" s="78" customFormat="1">
      <c r="A1735" s="80"/>
      <c r="B1735" s="80"/>
      <c r="C1735" s="80"/>
      <c r="D1735" s="80"/>
    </row>
    <row r="1736" spans="1:4" s="78" customFormat="1">
      <c r="A1736" s="80"/>
      <c r="B1736" s="80"/>
      <c r="C1736" s="80"/>
      <c r="D1736" s="80"/>
    </row>
    <row r="1737" spans="1:4" s="78" customFormat="1">
      <c r="A1737" s="80"/>
      <c r="B1737" s="80"/>
      <c r="C1737" s="80"/>
      <c r="D1737" s="80"/>
    </row>
    <row r="1738" spans="1:4" s="78" customFormat="1">
      <c r="A1738" s="80"/>
      <c r="B1738" s="80"/>
      <c r="C1738" s="80"/>
      <c r="D1738" s="80"/>
    </row>
    <row r="1739" spans="1:4" s="78" customFormat="1">
      <c r="A1739" s="80"/>
      <c r="B1739" s="80"/>
      <c r="C1739" s="80"/>
      <c r="D1739" s="80"/>
    </row>
    <row r="1740" spans="1:4" s="78" customFormat="1">
      <c r="A1740" s="80"/>
      <c r="B1740" s="80"/>
      <c r="C1740" s="80"/>
      <c r="D1740" s="80"/>
    </row>
    <row r="1741" spans="1:4" s="78" customFormat="1">
      <c r="A1741" s="80"/>
      <c r="B1741" s="80"/>
      <c r="C1741" s="80"/>
      <c r="D1741" s="80"/>
    </row>
    <row r="1742" spans="1:4" s="78" customFormat="1">
      <c r="A1742" s="80"/>
      <c r="B1742" s="80"/>
      <c r="C1742" s="80"/>
      <c r="D1742" s="80"/>
    </row>
    <row r="1743" spans="1:4" s="78" customFormat="1">
      <c r="A1743" s="80"/>
      <c r="B1743" s="80"/>
      <c r="C1743" s="80"/>
      <c r="D1743" s="80"/>
    </row>
    <row r="1744" spans="1:4" s="78" customFormat="1">
      <c r="A1744" s="80"/>
      <c r="B1744" s="80"/>
      <c r="C1744" s="80"/>
      <c r="D1744" s="80"/>
    </row>
    <row r="1745" spans="1:4" s="78" customFormat="1">
      <c r="A1745" s="80"/>
      <c r="B1745" s="80"/>
      <c r="C1745" s="80"/>
      <c r="D1745" s="80"/>
    </row>
    <row r="1746" spans="1:4" s="78" customFormat="1">
      <c r="A1746" s="80"/>
      <c r="B1746" s="80"/>
      <c r="C1746" s="80"/>
      <c r="D1746" s="80"/>
    </row>
    <row r="1747" spans="1:4" s="78" customFormat="1">
      <c r="A1747" s="80"/>
      <c r="B1747" s="80"/>
      <c r="C1747" s="80"/>
      <c r="D1747" s="80"/>
    </row>
    <row r="1748" spans="1:4" s="78" customFormat="1">
      <c r="A1748" s="80"/>
      <c r="B1748" s="80"/>
      <c r="C1748" s="80"/>
      <c r="D1748" s="80"/>
    </row>
    <row r="1749" spans="1:4" s="78" customFormat="1">
      <c r="A1749" s="80"/>
      <c r="B1749" s="80"/>
      <c r="C1749" s="80"/>
      <c r="D1749" s="80"/>
    </row>
    <row r="1750" spans="1:4" s="78" customFormat="1">
      <c r="A1750" s="80"/>
      <c r="B1750" s="80"/>
      <c r="C1750" s="80"/>
      <c r="D1750" s="80"/>
    </row>
    <row r="1751" spans="1:4" s="78" customFormat="1">
      <c r="A1751" s="80"/>
      <c r="B1751" s="80"/>
      <c r="C1751" s="80"/>
      <c r="D1751" s="80"/>
    </row>
    <row r="1752" spans="1:4" s="78" customFormat="1">
      <c r="A1752" s="80"/>
      <c r="B1752" s="80"/>
      <c r="C1752" s="80"/>
      <c r="D1752" s="80"/>
    </row>
    <row r="1753" spans="1:4" s="78" customFormat="1">
      <c r="A1753" s="80"/>
      <c r="B1753" s="80"/>
      <c r="C1753" s="80"/>
      <c r="D1753" s="80"/>
    </row>
    <row r="1754" spans="1:4" s="78" customFormat="1">
      <c r="A1754" s="80"/>
      <c r="B1754" s="80"/>
      <c r="C1754" s="80"/>
      <c r="D1754" s="80"/>
    </row>
    <row r="1755" spans="1:4" s="78" customFormat="1">
      <c r="A1755" s="80"/>
      <c r="B1755" s="80"/>
      <c r="C1755" s="80"/>
      <c r="D1755" s="80"/>
    </row>
    <row r="1756" spans="1:4" s="78" customFormat="1">
      <c r="A1756" s="80"/>
      <c r="B1756" s="80"/>
      <c r="C1756" s="80"/>
      <c r="D1756" s="80"/>
    </row>
    <row r="1757" spans="1:4" s="78" customFormat="1">
      <c r="A1757" s="80"/>
      <c r="B1757" s="80"/>
      <c r="C1757" s="80"/>
      <c r="D1757" s="80"/>
    </row>
    <row r="1758" spans="1:4" s="78" customFormat="1">
      <c r="A1758" s="80"/>
      <c r="B1758" s="80"/>
      <c r="C1758" s="80"/>
      <c r="D1758" s="80"/>
    </row>
    <row r="1759" spans="1:4" s="78" customFormat="1">
      <c r="A1759" s="80"/>
      <c r="B1759" s="80"/>
      <c r="C1759" s="80"/>
      <c r="D1759" s="80"/>
    </row>
    <row r="1760" spans="1:4" s="78" customFormat="1">
      <c r="A1760" s="80"/>
      <c r="B1760" s="80"/>
      <c r="C1760" s="80"/>
      <c r="D1760" s="80"/>
    </row>
    <row r="1761" spans="1:4" s="78" customFormat="1">
      <c r="A1761" s="80"/>
      <c r="B1761" s="80"/>
      <c r="C1761" s="80"/>
      <c r="D1761" s="80"/>
    </row>
    <row r="1762" spans="1:4" s="78" customFormat="1">
      <c r="A1762" s="80"/>
      <c r="B1762" s="80"/>
      <c r="C1762" s="80"/>
      <c r="D1762" s="80"/>
    </row>
    <row r="1763" spans="1:4" s="78" customFormat="1">
      <c r="A1763" s="80"/>
      <c r="B1763" s="80"/>
      <c r="C1763" s="80"/>
      <c r="D1763" s="80"/>
    </row>
    <row r="1764" spans="1:4" s="78" customFormat="1">
      <c r="A1764" s="80"/>
      <c r="B1764" s="80"/>
      <c r="C1764" s="80"/>
      <c r="D1764" s="80"/>
    </row>
    <row r="1765" spans="1:4" s="78" customFormat="1">
      <c r="A1765" s="80"/>
      <c r="B1765" s="80"/>
      <c r="C1765" s="80"/>
      <c r="D1765" s="80"/>
    </row>
    <row r="1766" spans="1:4" s="78" customFormat="1">
      <c r="A1766" s="80"/>
      <c r="B1766" s="80"/>
      <c r="C1766" s="80"/>
      <c r="D1766" s="80"/>
    </row>
    <row r="1767" spans="1:4" s="78" customFormat="1">
      <c r="A1767" s="80"/>
      <c r="B1767" s="80"/>
      <c r="C1767" s="80"/>
      <c r="D1767" s="80"/>
    </row>
    <row r="1768" spans="1:4" s="78" customFormat="1">
      <c r="A1768" s="80"/>
      <c r="B1768" s="80"/>
      <c r="C1768" s="80"/>
      <c r="D1768" s="80"/>
    </row>
    <row r="1769" spans="1:4" s="78" customFormat="1">
      <c r="A1769" s="80"/>
      <c r="B1769" s="80"/>
      <c r="C1769" s="80"/>
      <c r="D1769" s="80"/>
    </row>
    <row r="1770" spans="1:4" s="78" customFormat="1">
      <c r="A1770" s="80"/>
      <c r="B1770" s="80"/>
      <c r="C1770" s="80"/>
      <c r="D1770" s="80"/>
    </row>
    <row r="1771" spans="1:4" s="78" customFormat="1">
      <c r="A1771" s="80"/>
      <c r="B1771" s="80"/>
      <c r="C1771" s="80"/>
      <c r="D1771" s="80"/>
    </row>
    <row r="1772" spans="1:4" s="78" customFormat="1">
      <c r="A1772" s="80"/>
      <c r="B1772" s="80"/>
      <c r="C1772" s="80"/>
      <c r="D1772" s="80"/>
    </row>
    <row r="1773" spans="1:4" s="78" customFormat="1">
      <c r="A1773" s="80"/>
      <c r="B1773" s="80"/>
      <c r="C1773" s="80"/>
      <c r="D1773" s="80"/>
    </row>
    <row r="1774" spans="1:4" s="78" customFormat="1">
      <c r="A1774" s="80"/>
      <c r="B1774" s="80"/>
      <c r="C1774" s="80"/>
      <c r="D1774" s="80"/>
    </row>
    <row r="1775" spans="1:4" s="78" customFormat="1">
      <c r="A1775" s="80"/>
      <c r="B1775" s="80"/>
      <c r="C1775" s="80"/>
      <c r="D1775" s="80"/>
    </row>
    <row r="1776" spans="1:4" s="78" customFormat="1">
      <c r="A1776" s="80"/>
      <c r="B1776" s="80"/>
      <c r="C1776" s="80"/>
      <c r="D1776" s="80"/>
    </row>
    <row r="1777" spans="1:4" s="78" customFormat="1">
      <c r="A1777" s="80"/>
      <c r="B1777" s="80"/>
      <c r="C1777" s="80"/>
      <c r="D1777" s="80"/>
    </row>
    <row r="1778" spans="1:4" s="78" customFormat="1">
      <c r="A1778" s="80"/>
      <c r="B1778" s="80"/>
      <c r="C1778" s="80"/>
      <c r="D1778" s="80"/>
    </row>
    <row r="1779" spans="1:4" s="78" customFormat="1">
      <c r="A1779" s="80"/>
      <c r="B1779" s="80"/>
      <c r="C1779" s="80"/>
      <c r="D1779" s="80"/>
    </row>
    <row r="1780" spans="1:4" s="78" customFormat="1">
      <c r="A1780" s="80"/>
      <c r="B1780" s="80"/>
      <c r="C1780" s="80"/>
      <c r="D1780" s="80"/>
    </row>
    <row r="1781" spans="1:4" s="78" customFormat="1">
      <c r="A1781" s="80"/>
      <c r="B1781" s="80"/>
      <c r="C1781" s="80"/>
      <c r="D1781" s="80"/>
    </row>
    <row r="1782" spans="1:4" s="78" customFormat="1">
      <c r="A1782" s="80"/>
      <c r="B1782" s="80"/>
      <c r="C1782" s="80"/>
      <c r="D1782" s="80"/>
    </row>
    <row r="1783" spans="1:4" s="78" customFormat="1">
      <c r="A1783" s="80"/>
      <c r="B1783" s="80"/>
      <c r="C1783" s="80"/>
      <c r="D1783" s="80"/>
    </row>
    <row r="1784" spans="1:4" s="78" customFormat="1">
      <c r="A1784" s="80"/>
      <c r="B1784" s="80"/>
      <c r="C1784" s="80"/>
      <c r="D1784" s="80"/>
    </row>
    <row r="1785" spans="1:4" s="78" customFormat="1">
      <c r="A1785" s="80"/>
      <c r="B1785" s="80"/>
      <c r="C1785" s="80"/>
      <c r="D1785" s="80"/>
    </row>
    <row r="1786" spans="1:4" s="78" customFormat="1">
      <c r="A1786" s="80"/>
      <c r="B1786" s="80"/>
      <c r="C1786" s="80"/>
      <c r="D1786" s="80"/>
    </row>
    <row r="1787" spans="1:4" s="78" customFormat="1">
      <c r="A1787" s="80"/>
      <c r="B1787" s="80"/>
      <c r="C1787" s="80"/>
      <c r="D1787" s="80"/>
    </row>
    <row r="1788" spans="1:4" s="78" customFormat="1">
      <c r="A1788" s="80"/>
      <c r="B1788" s="80"/>
      <c r="C1788" s="80"/>
      <c r="D1788" s="80"/>
    </row>
    <row r="1789" spans="1:4" s="78" customFormat="1">
      <c r="A1789" s="80"/>
      <c r="B1789" s="80"/>
      <c r="C1789" s="80"/>
      <c r="D1789" s="80"/>
    </row>
    <row r="1790" spans="1:4" s="78" customFormat="1">
      <c r="A1790" s="80"/>
      <c r="B1790" s="80"/>
      <c r="C1790" s="80"/>
      <c r="D1790" s="80"/>
    </row>
    <row r="1791" spans="1:4" s="78" customFormat="1">
      <c r="A1791" s="80"/>
      <c r="B1791" s="80"/>
      <c r="C1791" s="80"/>
      <c r="D1791" s="80"/>
    </row>
    <row r="1792" spans="1:4" s="78" customFormat="1">
      <c r="A1792" s="80"/>
      <c r="B1792" s="80"/>
      <c r="C1792" s="80"/>
      <c r="D1792" s="80"/>
    </row>
    <row r="1793" spans="1:4" s="78" customFormat="1">
      <c r="A1793" s="80"/>
      <c r="B1793" s="80"/>
      <c r="C1793" s="80"/>
      <c r="D1793" s="80"/>
    </row>
    <row r="1794" spans="1:4" s="78" customFormat="1">
      <c r="A1794" s="80"/>
      <c r="B1794" s="80"/>
      <c r="C1794" s="80"/>
      <c r="D1794" s="80"/>
    </row>
    <row r="1795" spans="1:4" s="78" customFormat="1">
      <c r="A1795" s="80"/>
      <c r="B1795" s="80"/>
      <c r="C1795" s="80"/>
      <c r="D1795" s="80"/>
    </row>
    <row r="1796" spans="1:4" s="78" customFormat="1">
      <c r="A1796" s="80"/>
      <c r="B1796" s="80"/>
      <c r="C1796" s="80"/>
      <c r="D1796" s="80"/>
    </row>
    <row r="1797" spans="1:4" s="78" customFormat="1">
      <c r="A1797" s="80"/>
      <c r="B1797" s="80"/>
      <c r="C1797" s="80"/>
      <c r="D1797" s="80"/>
    </row>
    <row r="1798" spans="1:4" s="78" customFormat="1">
      <c r="A1798" s="80"/>
      <c r="B1798" s="80"/>
      <c r="C1798" s="80"/>
      <c r="D1798" s="80"/>
    </row>
    <row r="1799" spans="1:4" s="78" customFormat="1">
      <c r="A1799" s="80"/>
      <c r="B1799" s="80"/>
      <c r="C1799" s="80"/>
      <c r="D1799" s="80"/>
    </row>
    <row r="1800" spans="1:4" s="78" customFormat="1">
      <c r="A1800" s="80"/>
      <c r="B1800" s="80"/>
      <c r="C1800" s="80"/>
      <c r="D1800" s="80"/>
    </row>
    <row r="1801" spans="1:4" s="78" customFormat="1">
      <c r="A1801" s="80"/>
      <c r="B1801" s="80"/>
      <c r="C1801" s="80"/>
      <c r="D1801" s="80"/>
    </row>
    <row r="1802" spans="1:4" s="78" customFormat="1">
      <c r="A1802" s="80"/>
      <c r="B1802" s="80"/>
      <c r="C1802" s="80"/>
      <c r="D1802" s="80"/>
    </row>
    <row r="1803" spans="1:4" s="78" customFormat="1">
      <c r="A1803" s="80"/>
      <c r="B1803" s="80"/>
      <c r="C1803" s="80"/>
      <c r="D1803" s="80"/>
    </row>
    <row r="1804" spans="1:4" s="78" customFormat="1">
      <c r="A1804" s="80"/>
      <c r="B1804" s="80"/>
      <c r="C1804" s="80"/>
      <c r="D1804" s="80"/>
    </row>
    <row r="1805" spans="1:4" s="78" customFormat="1">
      <c r="A1805" s="80"/>
      <c r="B1805" s="80"/>
      <c r="C1805" s="80"/>
      <c r="D1805" s="80"/>
    </row>
    <row r="1806" spans="1:4" s="78" customFormat="1">
      <c r="A1806" s="80"/>
      <c r="B1806" s="80"/>
      <c r="C1806" s="80"/>
      <c r="D1806" s="80"/>
    </row>
    <row r="1807" spans="1:4" s="78" customFormat="1">
      <c r="A1807" s="80"/>
      <c r="B1807" s="80"/>
      <c r="C1807" s="80"/>
      <c r="D1807" s="80"/>
    </row>
    <row r="1808" spans="1:4" s="78" customFormat="1">
      <c r="A1808" s="80"/>
      <c r="B1808" s="80"/>
      <c r="C1808" s="80"/>
      <c r="D1808" s="80"/>
    </row>
    <row r="1809" spans="1:4" s="78" customFormat="1">
      <c r="A1809" s="80"/>
      <c r="B1809" s="80"/>
      <c r="C1809" s="80"/>
      <c r="D1809" s="80"/>
    </row>
    <row r="1810" spans="1:4" s="78" customFormat="1">
      <c r="A1810" s="80"/>
      <c r="B1810" s="80"/>
      <c r="C1810" s="80"/>
      <c r="D1810" s="80"/>
    </row>
    <row r="1811" spans="1:4" s="78" customFormat="1">
      <c r="A1811" s="80"/>
      <c r="B1811" s="80"/>
      <c r="C1811" s="80"/>
      <c r="D1811" s="80"/>
    </row>
    <row r="1812" spans="1:4" s="78" customFormat="1">
      <c r="A1812" s="80"/>
      <c r="B1812" s="80"/>
      <c r="C1812" s="80"/>
      <c r="D1812" s="80"/>
    </row>
    <row r="1813" spans="1:4" s="78" customFormat="1">
      <c r="A1813" s="80"/>
      <c r="B1813" s="80"/>
      <c r="C1813" s="80"/>
      <c r="D1813" s="80"/>
    </row>
    <row r="1814" spans="1:4" s="78" customFormat="1">
      <c r="A1814" s="80"/>
      <c r="B1814" s="80"/>
      <c r="C1814" s="80"/>
      <c r="D1814" s="80"/>
    </row>
    <row r="1815" spans="1:4" s="78" customFormat="1">
      <c r="A1815" s="80"/>
      <c r="B1815" s="80"/>
      <c r="C1815" s="80"/>
      <c r="D1815" s="80"/>
    </row>
    <row r="1816" spans="1:4" s="78" customFormat="1">
      <c r="A1816" s="80"/>
      <c r="B1816" s="80"/>
      <c r="C1816" s="80"/>
      <c r="D1816" s="80"/>
    </row>
    <row r="1817" spans="1:4" s="78" customFormat="1">
      <c r="A1817" s="80"/>
      <c r="B1817" s="80"/>
      <c r="C1817" s="80"/>
      <c r="D1817" s="80"/>
    </row>
    <row r="1818" spans="1:4" s="78" customFormat="1">
      <c r="A1818" s="80"/>
      <c r="B1818" s="80"/>
      <c r="C1818" s="80"/>
      <c r="D1818" s="80"/>
    </row>
    <row r="1819" spans="1:4" s="78" customFormat="1">
      <c r="A1819" s="80"/>
      <c r="B1819" s="80"/>
      <c r="C1819" s="80"/>
      <c r="D1819" s="80"/>
    </row>
    <row r="1820" spans="1:4" s="78" customFormat="1">
      <c r="A1820" s="80"/>
      <c r="B1820" s="80"/>
      <c r="C1820" s="80"/>
      <c r="D1820" s="80"/>
    </row>
    <row r="1821" spans="1:4" s="78" customFormat="1">
      <c r="A1821" s="80"/>
      <c r="B1821" s="80"/>
      <c r="C1821" s="80"/>
      <c r="D1821" s="80"/>
    </row>
    <row r="1822" spans="1:4" s="78" customFormat="1">
      <c r="A1822" s="80"/>
      <c r="B1822" s="80"/>
      <c r="C1822" s="80"/>
      <c r="D1822" s="80"/>
    </row>
    <row r="1823" spans="1:4" s="78" customFormat="1">
      <c r="A1823" s="80"/>
      <c r="B1823" s="80"/>
      <c r="C1823" s="80"/>
      <c r="D1823" s="80"/>
    </row>
    <row r="1824" spans="1:4" s="78" customFormat="1">
      <c r="A1824" s="80"/>
      <c r="B1824" s="80"/>
      <c r="C1824" s="80"/>
      <c r="D1824" s="80"/>
    </row>
    <row r="1825" spans="1:4" s="78" customFormat="1">
      <c r="A1825" s="80"/>
      <c r="B1825" s="80"/>
      <c r="C1825" s="80"/>
      <c r="D1825" s="80"/>
    </row>
    <row r="1826" spans="1:4" s="78" customFormat="1">
      <c r="A1826" s="80"/>
      <c r="B1826" s="80"/>
      <c r="C1826" s="80"/>
      <c r="D1826" s="80"/>
    </row>
    <row r="1827" spans="1:4" s="78" customFormat="1">
      <c r="A1827" s="80"/>
      <c r="B1827" s="80"/>
      <c r="C1827" s="80"/>
      <c r="D1827" s="80"/>
    </row>
    <row r="1828" spans="1:4" s="78" customFormat="1">
      <c r="A1828" s="80"/>
      <c r="B1828" s="80"/>
      <c r="C1828" s="80"/>
      <c r="D1828" s="80"/>
    </row>
    <row r="1829" spans="1:4" s="78" customFormat="1">
      <c r="A1829" s="80"/>
      <c r="B1829" s="80"/>
      <c r="C1829" s="80"/>
      <c r="D1829" s="80"/>
    </row>
    <row r="1830" spans="1:4" s="78" customFormat="1">
      <c r="A1830" s="80"/>
      <c r="B1830" s="80"/>
      <c r="C1830" s="80"/>
      <c r="D1830" s="80"/>
    </row>
    <row r="1831" spans="1:4" s="78" customFormat="1">
      <c r="A1831" s="80"/>
      <c r="B1831" s="80"/>
      <c r="C1831" s="80"/>
      <c r="D1831" s="80"/>
    </row>
    <row r="1832" spans="1:4" s="78" customFormat="1">
      <c r="A1832" s="80"/>
      <c r="B1832" s="80"/>
      <c r="C1832" s="80"/>
      <c r="D1832" s="80"/>
    </row>
    <row r="1833" spans="1:4" s="78" customFormat="1">
      <c r="A1833" s="80"/>
      <c r="B1833" s="80"/>
      <c r="C1833" s="80"/>
      <c r="D1833" s="80"/>
    </row>
    <row r="1834" spans="1:4" s="78" customFormat="1">
      <c r="A1834" s="80"/>
      <c r="B1834" s="80"/>
      <c r="C1834" s="80"/>
      <c r="D1834" s="80"/>
    </row>
    <row r="1835" spans="1:4" s="78" customFormat="1">
      <c r="A1835" s="80"/>
      <c r="B1835" s="80"/>
      <c r="C1835" s="80"/>
      <c r="D1835" s="80"/>
    </row>
    <row r="1836" spans="1:4" s="78" customFormat="1">
      <c r="A1836" s="80"/>
      <c r="B1836" s="80"/>
      <c r="C1836" s="80"/>
      <c r="D1836" s="80"/>
    </row>
    <row r="1837" spans="1:4" s="78" customFormat="1">
      <c r="A1837" s="80"/>
      <c r="B1837" s="80"/>
      <c r="C1837" s="80"/>
      <c r="D1837" s="80"/>
    </row>
    <row r="1838" spans="1:4" s="78" customFormat="1">
      <c r="A1838" s="80"/>
      <c r="B1838" s="80"/>
      <c r="C1838" s="80"/>
      <c r="D1838" s="80"/>
    </row>
    <row r="1839" spans="1:4" s="78" customFormat="1">
      <c r="A1839" s="80"/>
      <c r="B1839" s="80"/>
      <c r="C1839" s="80"/>
      <c r="D1839" s="80"/>
    </row>
    <row r="1840" spans="1:4" s="78" customFormat="1">
      <c r="A1840" s="80"/>
      <c r="B1840" s="80"/>
      <c r="C1840" s="80"/>
      <c r="D1840" s="80"/>
    </row>
    <row r="1841" spans="1:4" s="78" customFormat="1">
      <c r="A1841" s="80"/>
      <c r="B1841" s="80"/>
      <c r="C1841" s="80"/>
      <c r="D1841" s="80"/>
    </row>
    <row r="1842" spans="1:4" s="78" customFormat="1">
      <c r="A1842" s="80"/>
      <c r="B1842" s="80"/>
      <c r="C1842" s="80"/>
      <c r="D1842" s="80"/>
    </row>
    <row r="1843" spans="1:4" s="78" customFormat="1">
      <c r="A1843" s="80"/>
      <c r="B1843" s="80"/>
      <c r="C1843" s="80"/>
      <c r="D1843" s="80"/>
    </row>
    <row r="1844" spans="1:4" s="78" customFormat="1">
      <c r="A1844" s="80"/>
      <c r="B1844" s="80"/>
      <c r="C1844" s="80"/>
      <c r="D1844" s="80"/>
    </row>
    <row r="1845" spans="1:4" s="78" customFormat="1">
      <c r="A1845" s="80"/>
      <c r="B1845" s="80"/>
      <c r="C1845" s="80"/>
      <c r="D1845" s="80"/>
    </row>
    <row r="1846" spans="1:4" s="78" customFormat="1">
      <c r="A1846" s="80"/>
      <c r="B1846" s="80"/>
      <c r="C1846" s="80"/>
      <c r="D1846" s="80"/>
    </row>
    <row r="1847" spans="1:4" s="78" customFormat="1">
      <c r="A1847" s="80"/>
      <c r="B1847" s="80"/>
      <c r="C1847" s="80"/>
      <c r="D1847" s="80"/>
    </row>
    <row r="1848" spans="1:4" s="78" customFormat="1">
      <c r="A1848" s="80"/>
      <c r="B1848" s="80"/>
      <c r="C1848" s="80"/>
      <c r="D1848" s="80"/>
    </row>
    <row r="1849" spans="1:4" s="78" customFormat="1">
      <c r="A1849" s="80"/>
      <c r="B1849" s="80"/>
      <c r="C1849" s="80"/>
      <c r="D1849" s="80"/>
    </row>
    <row r="1850" spans="1:4" s="78" customFormat="1">
      <c r="A1850" s="80"/>
      <c r="B1850" s="80"/>
      <c r="C1850" s="80"/>
      <c r="D1850" s="80"/>
    </row>
    <row r="1851" spans="1:4" s="78" customFormat="1">
      <c r="A1851" s="80"/>
      <c r="B1851" s="80"/>
      <c r="C1851" s="80"/>
      <c r="D1851" s="80"/>
    </row>
    <row r="1852" spans="1:4" s="78" customFormat="1">
      <c r="A1852" s="80"/>
      <c r="B1852" s="80"/>
      <c r="C1852" s="80"/>
      <c r="D1852" s="80"/>
    </row>
    <row r="1853" spans="1:4" s="78" customFormat="1">
      <c r="A1853" s="80"/>
      <c r="B1853" s="80"/>
      <c r="C1853" s="80"/>
      <c r="D1853" s="80"/>
    </row>
    <row r="1854" spans="1:4" s="78" customFormat="1">
      <c r="A1854" s="80"/>
      <c r="B1854" s="80"/>
      <c r="C1854" s="80"/>
      <c r="D1854" s="80"/>
    </row>
    <row r="1855" spans="1:4" s="78" customFormat="1">
      <c r="A1855" s="80"/>
      <c r="B1855" s="80"/>
      <c r="C1855" s="80"/>
      <c r="D1855" s="80"/>
    </row>
    <row r="1856" spans="1:4" s="78" customFormat="1">
      <c r="A1856" s="80"/>
      <c r="B1856" s="80"/>
      <c r="C1856" s="80"/>
      <c r="D1856" s="80"/>
    </row>
    <row r="1857" spans="1:4" s="78" customFormat="1">
      <c r="A1857" s="80"/>
      <c r="B1857" s="80"/>
      <c r="C1857" s="80"/>
      <c r="D1857" s="80"/>
    </row>
    <row r="1858" spans="1:4" s="78" customFormat="1">
      <c r="A1858" s="80"/>
      <c r="B1858" s="80"/>
      <c r="C1858" s="80"/>
      <c r="D1858" s="80"/>
    </row>
    <row r="1859" spans="1:4" s="78" customFormat="1">
      <c r="A1859" s="80"/>
      <c r="B1859" s="80"/>
      <c r="C1859" s="80"/>
      <c r="D1859" s="80"/>
    </row>
    <row r="1860" spans="1:4" s="78" customFormat="1">
      <c r="A1860" s="80"/>
      <c r="B1860" s="80"/>
      <c r="C1860" s="80"/>
      <c r="D1860" s="80"/>
    </row>
    <row r="1861" spans="1:4" s="78" customFormat="1">
      <c r="A1861" s="80"/>
      <c r="B1861" s="80"/>
      <c r="C1861" s="80"/>
      <c r="D1861" s="80"/>
    </row>
    <row r="1862" spans="1:4" s="78" customFormat="1">
      <c r="A1862" s="80"/>
      <c r="B1862" s="80"/>
      <c r="C1862" s="80"/>
      <c r="D1862" s="80"/>
    </row>
    <row r="1863" spans="1:4" s="78" customFormat="1">
      <c r="A1863" s="80"/>
      <c r="B1863" s="80"/>
      <c r="C1863" s="80"/>
      <c r="D1863" s="80"/>
    </row>
    <row r="1864" spans="1:4" s="78" customFormat="1">
      <c r="A1864" s="80"/>
      <c r="B1864" s="80"/>
      <c r="C1864" s="80"/>
      <c r="D1864" s="80"/>
    </row>
    <row r="1865" spans="1:4" s="78" customFormat="1">
      <c r="A1865" s="80"/>
      <c r="B1865" s="80"/>
      <c r="C1865" s="80"/>
      <c r="D1865" s="80"/>
    </row>
    <row r="1866" spans="1:4" s="78" customFormat="1">
      <c r="A1866" s="80"/>
      <c r="B1866" s="80"/>
      <c r="C1866" s="80"/>
      <c r="D1866" s="80"/>
    </row>
    <row r="1867" spans="1:4" s="78" customFormat="1">
      <c r="A1867" s="80"/>
      <c r="B1867" s="80"/>
      <c r="C1867" s="80"/>
      <c r="D1867" s="80"/>
    </row>
    <row r="1868" spans="1:4" s="78" customFormat="1">
      <c r="A1868" s="80"/>
      <c r="B1868" s="80"/>
      <c r="C1868" s="80"/>
      <c r="D1868" s="80"/>
    </row>
    <row r="1869" spans="1:4" s="78" customFormat="1">
      <c r="A1869" s="80"/>
      <c r="B1869" s="80"/>
      <c r="C1869" s="80"/>
      <c r="D1869" s="80"/>
    </row>
    <row r="1870" spans="1:4" s="78" customFormat="1">
      <c r="A1870" s="80"/>
      <c r="B1870" s="80"/>
      <c r="C1870" s="80"/>
      <c r="D1870" s="80"/>
    </row>
    <row r="1871" spans="1:4" s="78" customFormat="1">
      <c r="A1871" s="80"/>
      <c r="B1871" s="80"/>
      <c r="C1871" s="80"/>
      <c r="D1871" s="80"/>
    </row>
    <row r="1872" spans="1:4" s="78" customFormat="1">
      <c r="A1872" s="80"/>
      <c r="B1872" s="80"/>
      <c r="C1872" s="80"/>
      <c r="D1872" s="80"/>
    </row>
    <row r="1873" spans="1:4" s="78" customFormat="1">
      <c r="A1873" s="80"/>
      <c r="B1873" s="80"/>
      <c r="C1873" s="80"/>
      <c r="D1873" s="80"/>
    </row>
    <row r="1874" spans="1:4" s="78" customFormat="1">
      <c r="A1874" s="80"/>
      <c r="B1874" s="80"/>
      <c r="C1874" s="80"/>
      <c r="D1874" s="80"/>
    </row>
    <row r="1875" spans="1:4" s="78" customFormat="1">
      <c r="A1875" s="80"/>
      <c r="B1875" s="80"/>
      <c r="C1875" s="80"/>
      <c r="D1875" s="80"/>
    </row>
    <row r="1876" spans="1:4" s="78" customFormat="1">
      <c r="A1876" s="80"/>
      <c r="B1876" s="80"/>
      <c r="C1876" s="80"/>
      <c r="D1876" s="80"/>
    </row>
    <row r="1877" spans="1:4" s="78" customFormat="1">
      <c r="A1877" s="80"/>
      <c r="B1877" s="80"/>
      <c r="C1877" s="80"/>
      <c r="D1877" s="80"/>
    </row>
    <row r="1878" spans="1:4" s="78" customFormat="1">
      <c r="A1878" s="80"/>
      <c r="B1878" s="80"/>
      <c r="C1878" s="80"/>
      <c r="D1878" s="80"/>
    </row>
    <row r="1879" spans="1:4" s="78" customFormat="1">
      <c r="A1879" s="80"/>
      <c r="B1879" s="80"/>
      <c r="C1879" s="80"/>
      <c r="D1879" s="80"/>
    </row>
    <row r="1880" spans="1:4" s="78" customFormat="1">
      <c r="A1880" s="80"/>
      <c r="B1880" s="80"/>
      <c r="C1880" s="80"/>
      <c r="D1880" s="80"/>
    </row>
    <row r="1881" spans="1:4" s="78" customFormat="1">
      <c r="A1881" s="80"/>
      <c r="B1881" s="80"/>
      <c r="C1881" s="80"/>
      <c r="D1881" s="80"/>
    </row>
    <row r="1882" spans="1:4" s="78" customFormat="1">
      <c r="A1882" s="80"/>
      <c r="B1882" s="80"/>
      <c r="C1882" s="80"/>
      <c r="D1882" s="80"/>
    </row>
    <row r="1883" spans="1:4" s="78" customFormat="1">
      <c r="A1883" s="80"/>
      <c r="B1883" s="80"/>
      <c r="C1883" s="80"/>
      <c r="D1883" s="80"/>
    </row>
    <row r="1884" spans="1:4" s="78" customFormat="1">
      <c r="A1884" s="80"/>
      <c r="B1884" s="80"/>
      <c r="C1884" s="80"/>
      <c r="D1884" s="80"/>
    </row>
    <row r="1885" spans="1:4" s="78" customFormat="1">
      <c r="A1885" s="80"/>
      <c r="B1885" s="80"/>
      <c r="C1885" s="80"/>
      <c r="D1885" s="80"/>
    </row>
    <row r="1886" spans="1:4" s="78" customFormat="1">
      <c r="A1886" s="80"/>
      <c r="B1886" s="80"/>
      <c r="C1886" s="80"/>
      <c r="D1886" s="80"/>
    </row>
    <row r="1887" spans="1:4" s="78" customFormat="1">
      <c r="A1887" s="80"/>
      <c r="B1887" s="80"/>
      <c r="C1887" s="80"/>
      <c r="D1887" s="80"/>
    </row>
    <row r="1888" spans="1:4" s="78" customFormat="1">
      <c r="A1888" s="80"/>
      <c r="B1888" s="80"/>
      <c r="C1888" s="80"/>
      <c r="D1888" s="80"/>
    </row>
    <row r="1889" spans="1:4" s="78" customFormat="1">
      <c r="A1889" s="80"/>
      <c r="B1889" s="80"/>
      <c r="C1889" s="80"/>
      <c r="D1889" s="80"/>
    </row>
    <row r="1890" spans="1:4" s="78" customFormat="1">
      <c r="A1890" s="80"/>
      <c r="B1890" s="80"/>
      <c r="C1890" s="80"/>
      <c r="D1890" s="80"/>
    </row>
    <row r="1891" spans="1:4" s="78" customFormat="1">
      <c r="A1891" s="80"/>
      <c r="B1891" s="80"/>
      <c r="C1891" s="80"/>
      <c r="D1891" s="80"/>
    </row>
    <row r="1892" spans="1:4" s="78" customFormat="1">
      <c r="A1892" s="80"/>
      <c r="B1892" s="80"/>
      <c r="C1892" s="80"/>
      <c r="D1892" s="80"/>
    </row>
    <row r="1893" spans="1:4" s="78" customFormat="1">
      <c r="A1893" s="80"/>
      <c r="B1893" s="80"/>
      <c r="C1893" s="80"/>
      <c r="D1893" s="80"/>
    </row>
    <row r="1894" spans="1:4" s="78" customFormat="1">
      <c r="A1894" s="80"/>
      <c r="B1894" s="80"/>
      <c r="C1894" s="80"/>
      <c r="D1894" s="80"/>
    </row>
    <row r="1895" spans="1:4" s="78" customFormat="1">
      <c r="A1895" s="80"/>
      <c r="B1895" s="80"/>
      <c r="C1895" s="80"/>
      <c r="D1895" s="80"/>
    </row>
    <row r="1896" spans="1:4" s="78" customFormat="1">
      <c r="A1896" s="80"/>
      <c r="B1896" s="80"/>
      <c r="C1896" s="80"/>
      <c r="D1896" s="80"/>
    </row>
    <row r="1897" spans="1:4" s="78" customFormat="1">
      <c r="A1897" s="80"/>
      <c r="B1897" s="80"/>
      <c r="C1897" s="80"/>
      <c r="D1897" s="80"/>
    </row>
    <row r="1898" spans="1:4" s="78" customFormat="1">
      <c r="A1898" s="80"/>
      <c r="B1898" s="80"/>
      <c r="C1898" s="80"/>
      <c r="D1898" s="80"/>
    </row>
    <row r="1899" spans="1:4" s="78" customFormat="1">
      <c r="A1899" s="80"/>
      <c r="B1899" s="80"/>
      <c r="C1899" s="80"/>
      <c r="D1899" s="80"/>
    </row>
    <row r="1900" spans="1:4" s="78" customFormat="1">
      <c r="A1900" s="80"/>
      <c r="B1900" s="80"/>
      <c r="C1900" s="80"/>
      <c r="D1900" s="80"/>
    </row>
    <row r="1901" spans="1:4" s="78" customFormat="1">
      <c r="A1901" s="80"/>
      <c r="B1901" s="80"/>
      <c r="C1901" s="80"/>
      <c r="D1901" s="80"/>
    </row>
    <row r="1902" spans="1:4" s="78" customFormat="1">
      <c r="A1902" s="80"/>
      <c r="B1902" s="80"/>
      <c r="C1902" s="80"/>
      <c r="D1902" s="80"/>
    </row>
    <row r="1903" spans="1:4" s="78" customFormat="1">
      <c r="A1903" s="80"/>
      <c r="B1903" s="80"/>
      <c r="C1903" s="80"/>
      <c r="D1903" s="80"/>
    </row>
    <row r="1904" spans="1:4" s="78" customFormat="1">
      <c r="A1904" s="80"/>
      <c r="B1904" s="80"/>
      <c r="C1904" s="80"/>
      <c r="D1904" s="80"/>
    </row>
    <row r="1905" spans="1:4" s="78" customFormat="1">
      <c r="A1905" s="80"/>
      <c r="B1905" s="80"/>
      <c r="C1905" s="80"/>
      <c r="D1905" s="80"/>
    </row>
    <row r="1906" spans="1:4" s="78" customFormat="1">
      <c r="A1906" s="80"/>
      <c r="B1906" s="80"/>
      <c r="C1906" s="80"/>
      <c r="D1906" s="80"/>
    </row>
    <row r="1907" spans="1:4" s="78" customFormat="1">
      <c r="A1907" s="80"/>
      <c r="B1907" s="80"/>
      <c r="C1907" s="80"/>
      <c r="D1907" s="80"/>
    </row>
    <row r="1908" spans="1:4" s="78" customFormat="1">
      <c r="A1908" s="80"/>
      <c r="B1908" s="80"/>
      <c r="C1908" s="80"/>
      <c r="D1908" s="80"/>
    </row>
    <row r="1909" spans="1:4" s="78" customFormat="1">
      <c r="A1909" s="80"/>
      <c r="B1909" s="80"/>
      <c r="C1909" s="80"/>
      <c r="D1909" s="80"/>
    </row>
    <row r="1910" spans="1:4" s="78" customFormat="1">
      <c r="A1910" s="80"/>
      <c r="B1910" s="80"/>
      <c r="C1910" s="80"/>
      <c r="D1910" s="80"/>
    </row>
    <row r="1911" spans="1:4" s="78" customFormat="1">
      <c r="A1911" s="80"/>
      <c r="B1911" s="80"/>
      <c r="C1911" s="80"/>
      <c r="D1911" s="80"/>
    </row>
    <row r="1912" spans="1:4" s="78" customFormat="1">
      <c r="A1912" s="80"/>
      <c r="B1912" s="80"/>
      <c r="C1912" s="80"/>
      <c r="D1912" s="80"/>
    </row>
    <row r="1913" spans="1:4" s="78" customFormat="1">
      <c r="A1913" s="80"/>
      <c r="B1913" s="80"/>
      <c r="C1913" s="80"/>
      <c r="D1913" s="80"/>
    </row>
    <row r="1922" s="78" customFormat="1"/>
    <row r="1923" s="78" customFormat="1"/>
    <row r="1924" s="78" customFormat="1"/>
    <row r="1925" s="78" customFormat="1"/>
    <row r="1926" s="78" customFormat="1"/>
    <row r="1927" s="78" customFormat="1"/>
    <row r="1928" s="78" customFormat="1"/>
    <row r="1929" s="78" customFormat="1"/>
    <row r="1930" s="78" customFormat="1"/>
    <row r="1931" s="78" customFormat="1"/>
    <row r="1932" s="78" customFormat="1"/>
    <row r="1933" s="78" customFormat="1"/>
    <row r="1934" s="78" customFormat="1"/>
    <row r="1935" s="78" customFormat="1"/>
    <row r="1936" s="78" customFormat="1"/>
    <row r="1937" s="78" customFormat="1"/>
    <row r="1938" s="78" customFormat="1"/>
    <row r="1939" s="78" customFormat="1"/>
    <row r="1940" s="78" customFormat="1"/>
    <row r="1941" s="78" customFormat="1"/>
    <row r="1942" s="78" customFormat="1"/>
    <row r="1943" s="78" customFormat="1"/>
    <row r="1944" s="78" customFormat="1"/>
    <row r="1945" s="78" customFormat="1"/>
    <row r="1946" s="78" customFormat="1"/>
    <row r="1947" s="78" customFormat="1"/>
    <row r="1948" s="78" customFormat="1"/>
    <row r="1949" s="78" customFormat="1"/>
    <row r="1950" s="78" customFormat="1"/>
    <row r="1951" s="78" customFormat="1"/>
    <row r="1952" s="78" customFormat="1"/>
    <row r="1953" s="78" customFormat="1"/>
  </sheetData>
  <mergeCells count="4">
    <mergeCell ref="A2:D2"/>
    <mergeCell ref="A5:A6"/>
    <mergeCell ref="A1:D1"/>
    <mergeCell ref="B5:D5"/>
  </mergeCells>
  <pageMargins left="0.36" right="0.4" top="0.75" bottom="0.75" header="0.3" footer="0.3"/>
  <pageSetup paperSize="9" scale="82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0.39997558519241921"/>
  </sheetPr>
  <dimension ref="A1:F21"/>
  <sheetViews>
    <sheetView view="pageBreakPreview" zoomScale="90" zoomScaleNormal="80" zoomScaleSheetLayoutView="90" workbookViewId="0">
      <selection activeCell="D15" sqref="D15"/>
    </sheetView>
  </sheetViews>
  <sheetFormatPr defaultRowHeight="17.25"/>
  <cols>
    <col min="1" max="1" width="9.140625" style="14" customWidth="1"/>
    <col min="2" max="2" width="10.85546875" style="35" customWidth="1"/>
    <col min="3" max="3" width="75.5703125" style="14" customWidth="1"/>
    <col min="4" max="5" width="15.28515625" style="14" customWidth="1"/>
    <col min="6" max="6" width="15.28515625" style="36" customWidth="1"/>
    <col min="7" max="7" width="14.140625" style="14" customWidth="1"/>
    <col min="8" max="16384" width="9.140625" style="14"/>
  </cols>
  <sheetData>
    <row r="1" spans="1:6" ht="82.5" customHeight="1">
      <c r="A1" s="12"/>
      <c r="B1" s="13"/>
      <c r="C1" s="173" t="s">
        <v>82</v>
      </c>
      <c r="D1" s="173"/>
      <c r="E1" s="173"/>
      <c r="F1" s="173"/>
    </row>
    <row r="2" spans="1:6" ht="87" customHeight="1">
      <c r="A2" s="181" t="s">
        <v>85</v>
      </c>
      <c r="B2" s="181"/>
      <c r="C2" s="181"/>
      <c r="D2" s="181"/>
      <c r="E2" s="181"/>
      <c r="F2" s="181"/>
    </row>
    <row r="3" spans="1:6" ht="30" customHeight="1">
      <c r="A3" s="15"/>
      <c r="B3" s="16"/>
      <c r="C3" s="17"/>
      <c r="D3" s="17"/>
      <c r="E3" s="17"/>
      <c r="F3" s="92" t="s">
        <v>71</v>
      </c>
    </row>
    <row r="4" spans="1:6" ht="66.75" customHeight="1">
      <c r="A4" s="182" t="s">
        <v>7</v>
      </c>
      <c r="B4" s="182"/>
      <c r="C4" s="41" t="s">
        <v>17</v>
      </c>
      <c r="D4" s="177" t="s">
        <v>72</v>
      </c>
      <c r="E4" s="178"/>
      <c r="F4" s="179"/>
    </row>
    <row r="5" spans="1:6" ht="41.25" customHeight="1">
      <c r="A5" s="41" t="s">
        <v>18</v>
      </c>
      <c r="B5" s="41" t="s">
        <v>19</v>
      </c>
      <c r="C5" s="41" t="s">
        <v>20</v>
      </c>
      <c r="D5" s="102" t="s">
        <v>78</v>
      </c>
      <c r="E5" s="102" t="s">
        <v>79</v>
      </c>
      <c r="F5" s="103" t="s">
        <v>9</v>
      </c>
    </row>
    <row r="6" spans="1:6" ht="24" customHeight="1">
      <c r="A6" s="180"/>
      <c r="B6" s="180"/>
      <c r="C6" s="18" t="s">
        <v>11</v>
      </c>
      <c r="D6" s="136">
        <f>D7</f>
        <v>15942.895999999999</v>
      </c>
      <c r="E6" s="136">
        <f t="shared" ref="E6:F6" si="0">E7</f>
        <v>15942.895999999999</v>
      </c>
      <c r="F6" s="136">
        <f t="shared" si="0"/>
        <v>15942.895999999999</v>
      </c>
    </row>
    <row r="7" spans="1:6" s="21" customFormat="1" ht="24.75" customHeight="1">
      <c r="A7" s="19">
        <v>1155</v>
      </c>
      <c r="B7" s="20"/>
      <c r="C7" s="25" t="s">
        <v>21</v>
      </c>
      <c r="D7" s="124">
        <f>D14</f>
        <v>15942.895999999999</v>
      </c>
      <c r="E7" s="124">
        <f t="shared" ref="E7:F7" si="1">E14</f>
        <v>15942.895999999999</v>
      </c>
      <c r="F7" s="124">
        <f t="shared" si="1"/>
        <v>15942.895999999999</v>
      </c>
    </row>
    <row r="8" spans="1:6" s="24" customFormat="1" ht="38.25" customHeight="1">
      <c r="A8" s="22"/>
      <c r="B8" s="23"/>
      <c r="C8" s="31" t="s">
        <v>47</v>
      </c>
      <c r="D8" s="105"/>
      <c r="E8" s="105"/>
      <c r="F8" s="106"/>
    </row>
    <row r="9" spans="1:6" s="24" customFormat="1" ht="20.25" customHeight="1">
      <c r="A9" s="22"/>
      <c r="B9" s="23"/>
      <c r="C9" s="25" t="s">
        <v>22</v>
      </c>
      <c r="D9" s="104"/>
      <c r="E9" s="104"/>
      <c r="F9" s="106"/>
    </row>
    <row r="10" spans="1:6" s="24" customFormat="1" ht="44.25" customHeight="1">
      <c r="A10" s="22"/>
      <c r="B10" s="23"/>
      <c r="C10" s="31" t="s">
        <v>48</v>
      </c>
      <c r="D10" s="105"/>
      <c r="E10" s="105"/>
      <c r="F10" s="106"/>
    </row>
    <row r="11" spans="1:6" s="24" customFormat="1" ht="22.5" customHeight="1">
      <c r="A11" s="22"/>
      <c r="B11" s="23"/>
      <c r="C11" s="25" t="s">
        <v>23</v>
      </c>
      <c r="D11" s="104"/>
      <c r="E11" s="104"/>
      <c r="F11" s="106"/>
    </row>
    <row r="12" spans="1:6" s="24" customFormat="1" ht="41.25" customHeight="1">
      <c r="A12" s="22"/>
      <c r="B12" s="26"/>
      <c r="C12" s="31" t="s">
        <v>49</v>
      </c>
      <c r="D12" s="105"/>
      <c r="E12" s="105"/>
      <c r="F12" s="106"/>
    </row>
    <row r="13" spans="1:6" s="24" customFormat="1" ht="21.75" customHeight="1">
      <c r="A13" s="22"/>
      <c r="B13" s="27"/>
      <c r="C13" s="28" t="s">
        <v>24</v>
      </c>
      <c r="D13" s="107"/>
      <c r="E13" s="107"/>
      <c r="F13" s="108"/>
    </row>
    <row r="14" spans="1:6" s="24" customFormat="1" ht="23.25" customHeight="1">
      <c r="A14" s="22"/>
      <c r="B14" s="29">
        <v>12005</v>
      </c>
      <c r="C14" s="25" t="s">
        <v>25</v>
      </c>
      <c r="D14" s="124">
        <f>'N2'!B7</f>
        <v>15942.895999999999</v>
      </c>
      <c r="E14" s="124">
        <f>D14</f>
        <v>15942.895999999999</v>
      </c>
      <c r="F14" s="124">
        <f>E14</f>
        <v>15942.895999999999</v>
      </c>
    </row>
    <row r="15" spans="1:6" s="24" customFormat="1" ht="27" customHeight="1">
      <c r="A15" s="22"/>
      <c r="B15" s="30"/>
      <c r="C15" s="5" t="s">
        <v>51</v>
      </c>
      <c r="D15" s="105"/>
      <c r="E15" s="105"/>
      <c r="F15" s="106"/>
    </row>
    <row r="16" spans="1:6" s="24" customFormat="1" ht="23.25" customHeight="1">
      <c r="A16" s="22"/>
      <c r="B16" s="30"/>
      <c r="C16" s="25" t="s">
        <v>26</v>
      </c>
      <c r="D16" s="104"/>
      <c r="E16" s="104"/>
      <c r="F16" s="106"/>
    </row>
    <row r="17" spans="1:6" s="24" customFormat="1" ht="55.5" customHeight="1">
      <c r="A17" s="22"/>
      <c r="B17" s="30"/>
      <c r="C17" s="5" t="s">
        <v>61</v>
      </c>
      <c r="D17" s="105"/>
      <c r="E17" s="105"/>
      <c r="F17" s="106"/>
    </row>
    <row r="18" spans="1:6" s="24" customFormat="1" ht="21" customHeight="1">
      <c r="A18" s="22"/>
      <c r="B18" s="30"/>
      <c r="C18" s="25" t="s">
        <v>27</v>
      </c>
      <c r="D18" s="104"/>
      <c r="E18" s="104"/>
      <c r="F18" s="106"/>
    </row>
    <row r="19" spans="1:6" s="24" customFormat="1" ht="22.5" customHeight="1">
      <c r="A19" s="32"/>
      <c r="B19" s="33"/>
      <c r="C19" s="67" t="s">
        <v>52</v>
      </c>
      <c r="D19" s="105"/>
      <c r="E19" s="105"/>
      <c r="F19" s="106"/>
    </row>
    <row r="20" spans="1:6">
      <c r="F20" s="34"/>
    </row>
    <row r="21" spans="1:6">
      <c r="F21" s="34"/>
    </row>
  </sheetData>
  <mergeCells count="5">
    <mergeCell ref="A6:B6"/>
    <mergeCell ref="C1:F1"/>
    <mergeCell ref="A2:F2"/>
    <mergeCell ref="A4:B4"/>
    <mergeCell ref="D4:F4"/>
  </mergeCells>
  <pageMargins left="0.2" right="0.2" top="0.48" bottom="0.2" header="0.27" footer="0.24"/>
  <pageSetup paperSize="9" scale="7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0.39997558519241921"/>
  </sheetPr>
  <dimension ref="A1:I20"/>
  <sheetViews>
    <sheetView view="pageBreakPreview" topLeftCell="A7" zoomScale="70" zoomScaleNormal="80" zoomScaleSheetLayoutView="70" workbookViewId="0">
      <selection activeCell="J5" sqref="J5"/>
    </sheetView>
  </sheetViews>
  <sheetFormatPr defaultRowHeight="17.25"/>
  <cols>
    <col min="1" max="3" width="4.7109375" style="24" customWidth="1"/>
    <col min="4" max="4" width="7.7109375" style="24" customWidth="1"/>
    <col min="5" max="5" width="10.42578125" style="24" customWidth="1"/>
    <col min="6" max="6" width="69.28515625" style="24" customWidth="1"/>
    <col min="7" max="7" width="12.28515625" style="66" customWidth="1"/>
    <col min="8" max="8" width="13.42578125" style="66" customWidth="1"/>
    <col min="9" max="9" width="12" style="40" customWidth="1"/>
    <col min="10" max="10" width="27.140625" style="24" customWidth="1"/>
    <col min="11" max="16384" width="9.140625" style="24"/>
  </cols>
  <sheetData>
    <row r="1" spans="1:9" ht="69" customHeight="1">
      <c r="F1" s="173" t="s">
        <v>81</v>
      </c>
      <c r="G1" s="173"/>
      <c r="H1" s="173"/>
      <c r="I1" s="173"/>
    </row>
    <row r="2" spans="1:9" ht="17.25" customHeight="1">
      <c r="D2" s="189"/>
      <c r="E2" s="189"/>
      <c r="F2" s="189"/>
      <c r="G2" s="189"/>
      <c r="H2" s="189"/>
      <c r="I2" s="189"/>
    </row>
    <row r="3" spans="1:9" ht="60" customHeight="1">
      <c r="A3" s="190" t="s">
        <v>86</v>
      </c>
      <c r="B3" s="190"/>
      <c r="C3" s="190"/>
      <c r="D3" s="190"/>
      <c r="E3" s="190"/>
      <c r="F3" s="190"/>
      <c r="G3" s="190"/>
      <c r="H3" s="190"/>
      <c r="I3" s="190"/>
    </row>
    <row r="4" spans="1:9" ht="39.75" customHeight="1">
      <c r="D4" s="37"/>
      <c r="E4" s="37"/>
      <c r="F4" s="37"/>
      <c r="G4" s="37"/>
      <c r="H4" s="196" t="s">
        <v>71</v>
      </c>
      <c r="I4" s="196"/>
    </row>
    <row r="5" spans="1:9" ht="60" customHeight="1">
      <c r="A5" s="191" t="s">
        <v>28</v>
      </c>
      <c r="B5" s="191" t="s">
        <v>29</v>
      </c>
      <c r="C5" s="191" t="s">
        <v>30</v>
      </c>
      <c r="D5" s="192" t="s">
        <v>31</v>
      </c>
      <c r="E5" s="192"/>
      <c r="F5" s="192" t="s">
        <v>32</v>
      </c>
      <c r="G5" s="193" t="s">
        <v>73</v>
      </c>
      <c r="H5" s="194"/>
      <c r="I5" s="195"/>
    </row>
    <row r="6" spans="1:9" ht="49.5" customHeight="1">
      <c r="A6" s="191"/>
      <c r="B6" s="191"/>
      <c r="C6" s="191"/>
      <c r="D6" s="125" t="s">
        <v>33</v>
      </c>
      <c r="E6" s="125" t="s">
        <v>34</v>
      </c>
      <c r="F6" s="192"/>
      <c r="G6" s="125" t="s">
        <v>78</v>
      </c>
      <c r="H6" s="125" t="s">
        <v>79</v>
      </c>
      <c r="I6" s="93" t="s">
        <v>9</v>
      </c>
    </row>
    <row r="7" spans="1:9" ht="38.25" customHeight="1">
      <c r="A7" s="38" t="s">
        <v>35</v>
      </c>
      <c r="B7" s="183"/>
      <c r="C7" s="184"/>
      <c r="D7" s="184"/>
      <c r="E7" s="184"/>
      <c r="F7" s="126" t="s">
        <v>36</v>
      </c>
      <c r="G7" s="127">
        <f t="shared" ref="G7:I11" si="0">G8</f>
        <v>15942.895999999999</v>
      </c>
      <c r="H7" s="127">
        <f t="shared" si="0"/>
        <v>15942.895999999999</v>
      </c>
      <c r="I7" s="127">
        <f t="shared" si="0"/>
        <v>15942.895999999999</v>
      </c>
    </row>
    <row r="8" spans="1:9" ht="56.25" customHeight="1">
      <c r="A8" s="39"/>
      <c r="B8" s="38" t="s">
        <v>40</v>
      </c>
      <c r="C8" s="183"/>
      <c r="D8" s="184"/>
      <c r="E8" s="184"/>
      <c r="F8" s="100" t="s">
        <v>41</v>
      </c>
      <c r="G8" s="128">
        <f t="shared" si="0"/>
        <v>15942.895999999999</v>
      </c>
      <c r="H8" s="128">
        <f t="shared" si="0"/>
        <v>15942.895999999999</v>
      </c>
      <c r="I8" s="128">
        <f t="shared" si="0"/>
        <v>15942.895999999999</v>
      </c>
    </row>
    <row r="9" spans="1:9" ht="48" customHeight="1">
      <c r="A9" s="39"/>
      <c r="B9" s="39"/>
      <c r="C9" s="54" t="s">
        <v>37</v>
      </c>
      <c r="D9" s="185"/>
      <c r="E9" s="186"/>
      <c r="F9" s="100" t="s">
        <v>42</v>
      </c>
      <c r="G9" s="128">
        <f t="shared" si="0"/>
        <v>15942.895999999999</v>
      </c>
      <c r="H9" s="128">
        <f t="shared" si="0"/>
        <v>15942.895999999999</v>
      </c>
      <c r="I9" s="128">
        <f t="shared" si="0"/>
        <v>15942.895999999999</v>
      </c>
    </row>
    <row r="10" spans="1:9" ht="38.25" customHeight="1">
      <c r="A10" s="39"/>
      <c r="B10" s="39"/>
      <c r="C10" s="55"/>
      <c r="D10" s="187"/>
      <c r="E10" s="188"/>
      <c r="F10" s="100" t="s">
        <v>38</v>
      </c>
      <c r="G10" s="129">
        <f t="shared" si="0"/>
        <v>15942.895999999999</v>
      </c>
      <c r="H10" s="129">
        <f t="shared" si="0"/>
        <v>15942.895999999999</v>
      </c>
      <c r="I10" s="129">
        <f t="shared" si="0"/>
        <v>15942.895999999999</v>
      </c>
    </row>
    <row r="11" spans="1:9" ht="41.25" customHeight="1">
      <c r="A11" s="39"/>
      <c r="B11" s="39"/>
      <c r="C11" s="55"/>
      <c r="D11" s="48">
        <v>1155</v>
      </c>
      <c r="E11" s="46"/>
      <c r="F11" s="100" t="s">
        <v>14</v>
      </c>
      <c r="G11" s="130">
        <f t="shared" si="0"/>
        <v>15942.895999999999</v>
      </c>
      <c r="H11" s="130">
        <f t="shared" si="0"/>
        <v>15942.895999999999</v>
      </c>
      <c r="I11" s="130">
        <f t="shared" si="0"/>
        <v>15942.895999999999</v>
      </c>
    </row>
    <row r="12" spans="1:9" ht="27" customHeight="1">
      <c r="A12" s="50"/>
      <c r="B12" s="50"/>
      <c r="C12" s="52"/>
      <c r="D12" s="52"/>
      <c r="E12" s="48">
        <v>12005</v>
      </c>
      <c r="F12" s="101" t="s">
        <v>51</v>
      </c>
      <c r="G12" s="131">
        <f>G14</f>
        <v>15942.895999999999</v>
      </c>
      <c r="H12" s="131">
        <f>H14</f>
        <v>15942.895999999999</v>
      </c>
      <c r="I12" s="131">
        <f>I14</f>
        <v>15942.895999999999</v>
      </c>
    </row>
    <row r="13" spans="1:9" ht="24" customHeight="1">
      <c r="A13" s="50"/>
      <c r="B13" s="50"/>
      <c r="C13" s="52"/>
      <c r="D13" s="52"/>
      <c r="E13" s="47"/>
      <c r="F13" s="10" t="s">
        <v>12</v>
      </c>
      <c r="G13" s="76"/>
      <c r="H13" s="76"/>
      <c r="I13" s="76"/>
    </row>
    <row r="14" spans="1:9" ht="27" customHeight="1">
      <c r="A14" s="50"/>
      <c r="B14" s="50"/>
      <c r="C14" s="52"/>
      <c r="D14" s="52"/>
      <c r="E14" s="47"/>
      <c r="F14" s="44" t="s">
        <v>11</v>
      </c>
      <c r="G14" s="132">
        <f>+G16</f>
        <v>15942.895999999999</v>
      </c>
      <c r="H14" s="132">
        <f>+H16</f>
        <v>15942.895999999999</v>
      </c>
      <c r="I14" s="132">
        <f>+I16</f>
        <v>15942.895999999999</v>
      </c>
    </row>
    <row r="15" spans="1:9" ht="41.25" customHeight="1">
      <c r="A15" s="50"/>
      <c r="B15" s="50"/>
      <c r="C15" s="52"/>
      <c r="D15" s="52"/>
      <c r="E15" s="47"/>
      <c r="F15" s="45" t="s">
        <v>13</v>
      </c>
      <c r="G15" s="133"/>
      <c r="H15" s="133"/>
      <c r="I15" s="133"/>
    </row>
    <row r="16" spans="1:9" ht="22.5" customHeight="1">
      <c r="A16" s="50"/>
      <c r="B16" s="50"/>
      <c r="C16" s="52"/>
      <c r="D16" s="52"/>
      <c r="E16" s="47"/>
      <c r="F16" s="45" t="s">
        <v>8</v>
      </c>
      <c r="G16" s="133">
        <f t="shared" ref="G16:I18" si="1">G17</f>
        <v>15942.895999999999</v>
      </c>
      <c r="H16" s="133">
        <f t="shared" si="1"/>
        <v>15942.895999999999</v>
      </c>
      <c r="I16" s="133">
        <f t="shared" si="1"/>
        <v>15942.895999999999</v>
      </c>
    </row>
    <row r="17" spans="1:9" ht="24" customHeight="1">
      <c r="A17" s="50"/>
      <c r="B17" s="50"/>
      <c r="C17" s="52"/>
      <c r="D17" s="52"/>
      <c r="E17" s="47"/>
      <c r="F17" s="45" t="s">
        <v>16</v>
      </c>
      <c r="G17" s="133">
        <f t="shared" si="1"/>
        <v>15942.895999999999</v>
      </c>
      <c r="H17" s="133">
        <f t="shared" si="1"/>
        <v>15942.895999999999</v>
      </c>
      <c r="I17" s="133">
        <f t="shared" si="1"/>
        <v>15942.895999999999</v>
      </c>
    </row>
    <row r="18" spans="1:9" ht="19.5" customHeight="1">
      <c r="A18" s="50"/>
      <c r="B18" s="50"/>
      <c r="C18" s="52"/>
      <c r="D18" s="52"/>
      <c r="E18" s="47"/>
      <c r="F18" s="45" t="s">
        <v>50</v>
      </c>
      <c r="G18" s="133">
        <f t="shared" si="1"/>
        <v>15942.895999999999</v>
      </c>
      <c r="H18" s="133">
        <f t="shared" si="1"/>
        <v>15942.895999999999</v>
      </c>
      <c r="I18" s="133">
        <f t="shared" si="1"/>
        <v>15942.895999999999</v>
      </c>
    </row>
    <row r="19" spans="1:9" ht="30" customHeight="1">
      <c r="A19" s="50"/>
      <c r="B19" s="50"/>
      <c r="C19" s="52"/>
      <c r="D19" s="52"/>
      <c r="E19" s="47"/>
      <c r="F19" s="45" t="s">
        <v>53</v>
      </c>
      <c r="G19" s="134">
        <f>SUM(G20:G20)</f>
        <v>15942.895999999999</v>
      </c>
      <c r="H19" s="134">
        <f>SUM(H20:H20)</f>
        <v>15942.895999999999</v>
      </c>
      <c r="I19" s="134">
        <f>SUM(I20:I20)</f>
        <v>15942.895999999999</v>
      </c>
    </row>
    <row r="20" spans="1:9" ht="27.75" customHeight="1">
      <c r="A20" s="51"/>
      <c r="B20" s="51"/>
      <c r="C20" s="53"/>
      <c r="D20" s="53"/>
      <c r="E20" s="49"/>
      <c r="F20" s="45" t="s">
        <v>54</v>
      </c>
      <c r="G20" s="135">
        <f>'N3'!D14</f>
        <v>15942.895999999999</v>
      </c>
      <c r="H20" s="135">
        <f>G20</f>
        <v>15942.895999999999</v>
      </c>
      <c r="I20" s="135">
        <f>H20</f>
        <v>15942.895999999999</v>
      </c>
    </row>
  </sheetData>
  <mergeCells count="14">
    <mergeCell ref="B7:E7"/>
    <mergeCell ref="C8:E8"/>
    <mergeCell ref="D9:E9"/>
    <mergeCell ref="D10:E10"/>
    <mergeCell ref="F1:I1"/>
    <mergeCell ref="D2:I2"/>
    <mergeCell ref="A3:I3"/>
    <mergeCell ref="A5:A6"/>
    <mergeCell ref="B5:B6"/>
    <mergeCell ref="C5:C6"/>
    <mergeCell ref="D5:E5"/>
    <mergeCell ref="F5:F6"/>
    <mergeCell ref="G5:I5"/>
    <mergeCell ref="H4:I4"/>
  </mergeCells>
  <pageMargins left="0.24" right="0.19" top="0.37" bottom="0.25" header="0.27" footer="0.2"/>
  <pageSetup paperSize="9" scale="70" orientation="portrait" r:id="rId1"/>
  <ignoredErrors>
    <ignoredError sqref="J8:J20 B8 B13:F15 C8:E8 B9:E10 A7:E7 F7 A8:A20 B12:D12 I21:J24 I7 B11:C11 E11 I9:I19 B16:E20 F9:F11 B21:F24" numberStoredAsText="1"/>
  </ignoredError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0.39997558519241921"/>
  </sheetPr>
  <dimension ref="A1:G34"/>
  <sheetViews>
    <sheetView zoomScale="80" zoomScaleNormal="80" zoomScaleSheetLayoutView="70" workbookViewId="0">
      <selection activeCell="G7" sqref="G7"/>
    </sheetView>
  </sheetViews>
  <sheetFormatPr defaultRowHeight="17.25"/>
  <cols>
    <col min="1" max="1" width="13.140625" style="66" customWidth="1"/>
    <col min="2" max="2" width="11.42578125" style="66" customWidth="1"/>
    <col min="3" max="3" width="43.140625" style="66" customWidth="1"/>
    <col min="4" max="4" width="11.28515625" style="66" customWidth="1"/>
    <col min="5" max="5" width="9.140625" style="66" hidden="1" customWidth="1"/>
    <col min="6" max="6" width="34" style="66" customWidth="1"/>
    <col min="7" max="7" width="28.5703125" style="66" customWidth="1"/>
    <col min="8" max="16384" width="9.140625" style="66"/>
  </cols>
  <sheetData>
    <row r="1" spans="1:7" ht="69" customHeight="1">
      <c r="A1" s="64" t="s">
        <v>43</v>
      </c>
      <c r="B1" s="64"/>
      <c r="C1" s="64"/>
      <c r="D1" s="64"/>
      <c r="E1" s="64"/>
      <c r="F1" s="200" t="s">
        <v>80</v>
      </c>
      <c r="G1" s="200"/>
    </row>
    <row r="2" spans="1:7" ht="60.75" customHeight="1">
      <c r="A2" s="204" t="s">
        <v>87</v>
      </c>
      <c r="B2" s="204"/>
      <c r="C2" s="204"/>
      <c r="D2" s="204"/>
      <c r="E2" s="204"/>
      <c r="F2" s="204"/>
      <c r="G2" s="204"/>
    </row>
    <row r="3" spans="1:7" ht="18" customHeight="1">
      <c r="A3" s="14"/>
      <c r="B3" s="14"/>
      <c r="C3" s="14"/>
      <c r="D3" s="14"/>
      <c r="E3" s="14"/>
      <c r="F3" s="14"/>
      <c r="G3" s="68" t="s">
        <v>55</v>
      </c>
    </row>
    <row r="4" spans="1:7" ht="95.25" customHeight="1">
      <c r="A4" s="205" t="s">
        <v>7</v>
      </c>
      <c r="B4" s="205"/>
      <c r="C4" s="205" t="s">
        <v>56</v>
      </c>
      <c r="D4" s="205"/>
      <c r="E4" s="205"/>
      <c r="F4" s="205" t="s">
        <v>57</v>
      </c>
      <c r="G4" s="69" t="s">
        <v>46</v>
      </c>
    </row>
    <row r="5" spans="1:7" ht="66.75" customHeight="1">
      <c r="A5" s="69" t="s">
        <v>18</v>
      </c>
      <c r="B5" s="69" t="s">
        <v>19</v>
      </c>
      <c r="C5" s="205"/>
      <c r="D5" s="205"/>
      <c r="E5" s="205"/>
      <c r="F5" s="205"/>
      <c r="G5" s="65" t="s">
        <v>45</v>
      </c>
    </row>
    <row r="6" spans="1:7" ht="40.5" customHeight="1">
      <c r="A6" s="206" t="s">
        <v>58</v>
      </c>
      <c r="B6" s="207"/>
      <c r="C6" s="207"/>
      <c r="D6" s="207"/>
      <c r="E6" s="207"/>
      <c r="F6" s="207"/>
      <c r="G6" s="75">
        <f>G7</f>
        <v>15942.895999999999</v>
      </c>
    </row>
    <row r="7" spans="1:7" ht="40.5" customHeight="1">
      <c r="A7" s="69">
        <v>1155</v>
      </c>
      <c r="B7" s="208" t="s">
        <v>59</v>
      </c>
      <c r="C7" s="209"/>
      <c r="D7" s="209"/>
      <c r="E7" s="210"/>
      <c r="F7" s="69"/>
      <c r="G7" s="75">
        <f>G8</f>
        <v>15942.895999999999</v>
      </c>
    </row>
    <row r="8" spans="1:7" s="21" customFormat="1" ht="45.75" customHeight="1">
      <c r="A8" s="70"/>
      <c r="B8" s="71">
        <v>12005</v>
      </c>
      <c r="C8" s="201" t="str">
        <f>'N3'!C15</f>
        <v>«Սևան» ազգային պարկ» ՊՈԱԿ-ին  աջակցության տրամադրում</v>
      </c>
      <c r="D8" s="202"/>
      <c r="E8" s="203"/>
      <c r="F8" s="71" t="s">
        <v>58</v>
      </c>
      <c r="G8" s="75">
        <f>G9</f>
        <v>15942.895999999999</v>
      </c>
    </row>
    <row r="9" spans="1:7" s="21" customFormat="1" ht="34.5" customHeight="1">
      <c r="A9" s="72"/>
      <c r="B9" s="71"/>
      <c r="C9" s="197"/>
      <c r="D9" s="198"/>
      <c r="E9" s="199"/>
      <c r="F9" s="73" t="s">
        <v>60</v>
      </c>
      <c r="G9" s="74">
        <f>'N4 '!I20</f>
        <v>15942.895999999999</v>
      </c>
    </row>
    <row r="10" spans="1:7" s="21" customFormat="1" ht="36.75" customHeight="1"/>
    <row r="11" spans="1:7" s="21" customFormat="1" ht="21.75" customHeight="1"/>
    <row r="12" spans="1:7" s="21" customFormat="1" ht="39.75" customHeight="1"/>
    <row r="13" spans="1:7" ht="24.75" customHeight="1"/>
    <row r="14" spans="1:7" ht="20.25" customHeight="1"/>
    <row r="15" spans="1:7" ht="18.75" customHeight="1"/>
    <row r="16" spans="1:7" ht="39" customHeight="1"/>
    <row r="20" ht="22.5" customHeight="1"/>
    <row r="21" ht="38.25" customHeight="1"/>
    <row r="22" ht="61.5" customHeight="1"/>
    <row r="23" ht="59.25" customHeight="1"/>
    <row r="24" ht="38.25" customHeight="1"/>
    <row r="25" ht="41.25" customHeight="1"/>
    <row r="26" ht="50.25" customHeight="1"/>
    <row r="27" ht="24" customHeight="1"/>
    <row r="28" ht="27" customHeight="1"/>
    <row r="29" ht="41.25" customHeight="1"/>
    <row r="30" ht="22.5" customHeight="1"/>
    <row r="31" ht="24" customHeight="1"/>
    <row r="32" ht="19.5" customHeight="1"/>
    <row r="33" ht="40.5" customHeight="1"/>
    <row r="34" ht="37.5" customHeight="1"/>
  </sheetData>
  <mergeCells count="9">
    <mergeCell ref="C9:E9"/>
    <mergeCell ref="F1:G1"/>
    <mergeCell ref="C8:E8"/>
    <mergeCell ref="A2:G2"/>
    <mergeCell ref="A4:B4"/>
    <mergeCell ref="C4:E5"/>
    <mergeCell ref="F4:F5"/>
    <mergeCell ref="A6:F6"/>
    <mergeCell ref="B7:E7"/>
  </mergeCells>
  <pageMargins left="0.24" right="0.19" top="0.37" bottom="0.25" header="0.27" footer="0.2"/>
  <pageSetup paperSize="9" scale="70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0.39997558519241921"/>
  </sheetPr>
  <dimension ref="A1:F20"/>
  <sheetViews>
    <sheetView tabSelected="1" zoomScale="80" zoomScaleNormal="80" workbookViewId="0">
      <selection activeCell="N8" sqref="N8"/>
    </sheetView>
  </sheetViews>
  <sheetFormatPr defaultColWidth="9.140625" defaultRowHeight="17.25"/>
  <cols>
    <col min="1" max="1" width="34.42578125" style="2" customWidth="1"/>
    <col min="2" max="2" width="71.7109375" style="2" customWidth="1"/>
    <col min="3" max="4" width="14.42578125" style="2" customWidth="1"/>
    <col min="5" max="5" width="14.42578125" style="9" customWidth="1"/>
    <col min="6" max="6" width="14.5703125" style="9" customWidth="1"/>
    <col min="7" max="7" width="18.5703125" style="2" customWidth="1"/>
    <col min="8" max="16384" width="9.140625" style="2"/>
  </cols>
  <sheetData>
    <row r="1" spans="1:6" ht="66.75" customHeight="1">
      <c r="B1" s="211" t="s">
        <v>77</v>
      </c>
      <c r="C1" s="211"/>
      <c r="D1" s="211"/>
      <c r="E1" s="211"/>
      <c r="F1" s="61"/>
    </row>
    <row r="2" spans="1:6" s="7" customFormat="1" ht="10.5" customHeight="1">
      <c r="A2" s="57"/>
      <c r="B2" s="57"/>
      <c r="C2" s="57"/>
      <c r="D2" s="57"/>
      <c r="E2" s="59"/>
    </row>
    <row r="3" spans="1:6" s="3" customFormat="1" ht="51" customHeight="1">
      <c r="A3" s="212" t="s">
        <v>76</v>
      </c>
      <c r="B3" s="212"/>
      <c r="C3" s="212"/>
      <c r="D3" s="212"/>
      <c r="E3" s="212"/>
      <c r="F3" s="61"/>
    </row>
    <row r="4" spans="1:6" s="3" customFormat="1" ht="18.75" customHeight="1">
      <c r="A4" s="215" t="s">
        <v>10</v>
      </c>
      <c r="B4" s="215"/>
      <c r="C4" s="215"/>
      <c r="D4" s="215"/>
      <c r="E4" s="215"/>
      <c r="F4" s="215"/>
    </row>
    <row r="5" spans="1:6" s="3" customFormat="1" ht="18" customHeight="1">
      <c r="A5" s="95" t="s">
        <v>70</v>
      </c>
      <c r="B5" s="11"/>
      <c r="C5" s="57"/>
      <c r="D5" s="57"/>
      <c r="E5" s="8"/>
      <c r="F5" s="8"/>
    </row>
    <row r="6" spans="1:6" s="43" customFormat="1" ht="24" customHeight="1">
      <c r="A6" s="42" t="s">
        <v>39</v>
      </c>
      <c r="B6" s="42" t="s">
        <v>15</v>
      </c>
      <c r="C6" s="97"/>
      <c r="D6" s="97"/>
    </row>
    <row r="7" spans="1:6" s="43" customFormat="1" ht="42" customHeight="1">
      <c r="A7" s="58">
        <v>1155</v>
      </c>
      <c r="B7" s="63" t="str">
        <f>'N3'!C8</f>
        <v xml:space="preserve"> Բնական պաշարների և բնության հատուկ պահպանվող տարածքների կառավարում և պահպանում</v>
      </c>
      <c r="C7" s="98"/>
      <c r="D7" s="98"/>
    </row>
    <row r="8" spans="1:6" s="3" customFormat="1" ht="18" customHeight="1">
      <c r="A8" s="57"/>
      <c r="B8" s="57"/>
      <c r="C8" s="57"/>
      <c r="D8" s="57"/>
      <c r="E8" s="8"/>
    </row>
    <row r="9" spans="1:6" ht="24.75" customHeight="1">
      <c r="A9" s="62" t="s">
        <v>44</v>
      </c>
      <c r="B9" s="62"/>
      <c r="C9" s="62"/>
      <c r="D9" s="62"/>
      <c r="E9" s="94"/>
      <c r="F9" s="62"/>
    </row>
    <row r="10" spans="1:6" ht="53.25" customHeight="1">
      <c r="A10" s="4" t="s">
        <v>0</v>
      </c>
      <c r="B10" s="4">
        <v>1155</v>
      </c>
      <c r="C10" s="219" t="s">
        <v>46</v>
      </c>
      <c r="D10" s="220"/>
      <c r="E10" s="221"/>
      <c r="F10" s="2"/>
    </row>
    <row r="11" spans="1:6" ht="36" customHeight="1">
      <c r="A11" s="5" t="s">
        <v>1</v>
      </c>
      <c r="B11" s="56">
        <v>12005</v>
      </c>
      <c r="C11" s="99" t="s">
        <v>78</v>
      </c>
      <c r="D11" s="99" t="s">
        <v>79</v>
      </c>
      <c r="E11" s="99" t="s">
        <v>9</v>
      </c>
      <c r="F11" s="2"/>
    </row>
    <row r="12" spans="1:6" ht="27.75" customHeight="1">
      <c r="A12" s="5" t="s">
        <v>2</v>
      </c>
      <c r="B12" s="56" t="str">
        <f>'N3'!C15</f>
        <v>«Սևան» ազգային պարկ» ՊՈԱԿ-ին  աջակցության տրամադրում</v>
      </c>
      <c r="C12" s="222"/>
      <c r="D12" s="222"/>
      <c r="E12" s="216"/>
      <c r="F12" s="2"/>
    </row>
    <row r="13" spans="1:6" ht="55.5" customHeight="1">
      <c r="A13" s="5" t="s">
        <v>3</v>
      </c>
      <c r="B13" s="56" t="str">
        <f>'N3'!C17</f>
        <v>«Սևան» ազգային պարկ» ՊՈԱԿ-ին աջակցության տրամադրում՝ դատարանի օրինական ուժի մեջ մտած դատական ակտով սահմանված պարտավորության մարման նպատակով</v>
      </c>
      <c r="C13" s="223"/>
      <c r="D13" s="223"/>
      <c r="E13" s="216"/>
      <c r="F13" s="2"/>
    </row>
    <row r="14" spans="1:6" ht="23.25" customHeight="1">
      <c r="A14" s="5" t="s">
        <v>4</v>
      </c>
      <c r="B14" s="56" t="str">
        <f>'N3'!C19</f>
        <v xml:space="preserve"> Տրանսֆերտների տրամադրում </v>
      </c>
      <c r="C14" s="223"/>
      <c r="D14" s="223"/>
      <c r="E14" s="216"/>
      <c r="F14" s="2"/>
    </row>
    <row r="15" spans="1:6" ht="47.25" customHeight="1">
      <c r="A15" s="77" t="s">
        <v>62</v>
      </c>
      <c r="B15" s="60" t="s">
        <v>75</v>
      </c>
      <c r="C15" s="224"/>
      <c r="D15" s="224"/>
      <c r="E15" s="216"/>
      <c r="F15" s="2"/>
    </row>
    <row r="16" spans="1:6" ht="22.5" customHeight="1">
      <c r="A16" s="214" t="s">
        <v>5</v>
      </c>
      <c r="B16" s="214"/>
      <c r="C16" s="96"/>
      <c r="D16" s="96"/>
      <c r="E16" s="6"/>
      <c r="F16" s="2"/>
    </row>
    <row r="17" spans="1:6" ht="39.75" customHeight="1">
      <c r="A17" s="217" t="s">
        <v>74</v>
      </c>
      <c r="B17" s="218"/>
      <c r="C17" s="241">
        <v>1</v>
      </c>
      <c r="D17" s="241">
        <v>1</v>
      </c>
      <c r="E17" s="241">
        <v>1</v>
      </c>
      <c r="F17" s="2"/>
    </row>
    <row r="18" spans="1:6" ht="22.5" customHeight="1">
      <c r="A18" s="213" t="s">
        <v>6</v>
      </c>
      <c r="B18" s="213"/>
      <c r="C18" s="65">
        <v>15942.895999999999</v>
      </c>
      <c r="D18" s="65">
        <v>15942.895999999999</v>
      </c>
      <c r="E18" s="242">
        <f>'N5 '!G9</f>
        <v>15942.895999999999</v>
      </c>
      <c r="F18" s="2"/>
    </row>
    <row r="19" spans="1:6" ht="23.25" customHeight="1">
      <c r="A19" s="57"/>
      <c r="B19" s="57"/>
      <c r="C19" s="57"/>
      <c r="D19" s="57"/>
      <c r="E19" s="59"/>
      <c r="F19" s="2"/>
    </row>
    <row r="20" spans="1:6" ht="21" customHeight="1">
      <c r="A20" s="57"/>
      <c r="B20" s="57"/>
      <c r="C20" s="57"/>
      <c r="D20" s="57"/>
      <c r="E20" s="59"/>
      <c r="F20" s="2"/>
    </row>
  </sheetData>
  <mergeCells count="10">
    <mergeCell ref="B1:E1"/>
    <mergeCell ref="A3:E3"/>
    <mergeCell ref="A18:B18"/>
    <mergeCell ref="A16:B16"/>
    <mergeCell ref="A4:F4"/>
    <mergeCell ref="E12:E15"/>
    <mergeCell ref="A17:B17"/>
    <mergeCell ref="C10:E10"/>
    <mergeCell ref="C12:C15"/>
    <mergeCell ref="D12:D15"/>
  </mergeCells>
  <pageMargins left="0.2" right="0.2" top="0.33" bottom="0.21" header="0.2" footer="0.2"/>
  <pageSetup paperSize="9" scale="95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0.39997558519241921"/>
  </sheetPr>
  <dimension ref="A1:K14"/>
  <sheetViews>
    <sheetView zoomScale="90" zoomScaleNormal="90" workbookViewId="0">
      <selection activeCell="C4" sqref="C4"/>
    </sheetView>
  </sheetViews>
  <sheetFormatPr defaultRowHeight="16.5"/>
  <cols>
    <col min="1" max="1" width="9.28515625" style="154" bestFit="1" customWidth="1"/>
    <col min="2" max="2" width="57.5703125" style="154" customWidth="1"/>
    <col min="3" max="3" width="21.5703125" style="154" customWidth="1"/>
    <col min="4" max="4" width="14" style="154" customWidth="1"/>
    <col min="5" max="5" width="13.85546875" style="154" customWidth="1"/>
    <col min="6" max="6" width="13" style="154" customWidth="1"/>
    <col min="7" max="7" width="9.28515625" style="154" bestFit="1" customWidth="1"/>
    <col min="8" max="16384" width="9.140625" style="154"/>
  </cols>
  <sheetData>
    <row r="1" spans="1:11" ht="64.5" customHeight="1">
      <c r="C1" s="231" t="s">
        <v>103</v>
      </c>
      <c r="D1" s="231"/>
      <c r="E1" s="231"/>
      <c r="F1" s="231"/>
    </row>
    <row r="2" spans="1:11" ht="23.25" customHeight="1">
      <c r="C2" s="155"/>
      <c r="D2" s="155"/>
      <c r="E2" s="155"/>
      <c r="F2" s="155"/>
    </row>
    <row r="3" spans="1:11" s="3" customFormat="1" ht="68.25" customHeight="1">
      <c r="A3" s="212" t="s">
        <v>102</v>
      </c>
      <c r="B3" s="212"/>
      <c r="C3" s="212"/>
      <c r="D3" s="212"/>
      <c r="E3" s="212"/>
      <c r="F3" s="212"/>
    </row>
    <row r="4" spans="1:11" s="141" customFormat="1">
      <c r="A4" s="137"/>
      <c r="B4" s="138"/>
      <c r="C4" s="139"/>
      <c r="D4" s="140"/>
      <c r="E4" s="232" t="s">
        <v>91</v>
      </c>
      <c r="F4" s="232"/>
    </row>
    <row r="5" spans="1:11" s="141" customFormat="1" ht="44.25" customHeight="1">
      <c r="A5" s="233"/>
      <c r="B5" s="235" t="s">
        <v>92</v>
      </c>
      <c r="C5" s="237" t="s">
        <v>93</v>
      </c>
      <c r="D5" s="239" t="s">
        <v>46</v>
      </c>
      <c r="E5" s="239"/>
      <c r="F5" s="240"/>
    </row>
    <row r="6" spans="1:11" s="143" customFormat="1" ht="44.25" customHeight="1">
      <c r="A6" s="234"/>
      <c r="B6" s="236"/>
      <c r="C6" s="238"/>
      <c r="D6" s="142" t="s">
        <v>94</v>
      </c>
      <c r="E6" s="142" t="s">
        <v>95</v>
      </c>
      <c r="F6" s="142" t="s">
        <v>45</v>
      </c>
    </row>
    <row r="7" spans="1:11" s="143" customFormat="1" ht="24.75" customHeight="1">
      <c r="A7" s="144"/>
      <c r="B7" s="145" t="s">
        <v>96</v>
      </c>
      <c r="C7" s="144">
        <v>1</v>
      </c>
      <c r="D7" s="144">
        <v>3</v>
      </c>
      <c r="E7" s="144">
        <v>4</v>
      </c>
      <c r="F7" s="144">
        <v>5</v>
      </c>
    </row>
    <row r="8" spans="1:11" s="162" customFormat="1" ht="26.25" customHeight="1">
      <c r="A8" s="227" t="s">
        <v>97</v>
      </c>
      <c r="B8" s="228"/>
      <c r="C8" s="146"/>
      <c r="D8" s="161">
        <f>D10</f>
        <v>6887.2060000000001</v>
      </c>
      <c r="E8" s="161">
        <f t="shared" ref="E8:F8" si="0">E10</f>
        <v>6887.2060000000001</v>
      </c>
      <c r="F8" s="161">
        <f t="shared" si="0"/>
        <v>6887.2060000000001</v>
      </c>
      <c r="H8" s="163"/>
      <c r="I8" s="164"/>
    </row>
    <row r="9" spans="1:11" s="147" customFormat="1" ht="21" customHeight="1">
      <c r="A9" s="229" t="s">
        <v>98</v>
      </c>
      <c r="B9" s="230"/>
      <c r="C9" s="149"/>
      <c r="D9" s="142"/>
      <c r="E9" s="142"/>
      <c r="F9" s="142"/>
      <c r="H9" s="148"/>
      <c r="I9" s="150"/>
      <c r="J9" s="150"/>
      <c r="K9" s="151"/>
    </row>
    <row r="10" spans="1:11" s="147" customFormat="1" ht="159" customHeight="1">
      <c r="A10" s="152">
        <v>1</v>
      </c>
      <c r="B10" s="153" t="s">
        <v>99</v>
      </c>
      <c r="C10" s="142" t="s">
        <v>100</v>
      </c>
      <c r="D10" s="142">
        <f>'N2'!D9</f>
        <v>6887.2060000000001</v>
      </c>
      <c r="E10" s="142">
        <f>D10</f>
        <v>6887.2060000000001</v>
      </c>
      <c r="F10" s="142">
        <f>E10</f>
        <v>6887.2060000000001</v>
      </c>
    </row>
    <row r="11" spans="1:11" s="171" customFormat="1" ht="30" customHeight="1">
      <c r="A11" s="225" t="s">
        <v>107</v>
      </c>
      <c r="B11" s="226"/>
      <c r="C11" s="169"/>
      <c r="D11" s="161">
        <f>D13</f>
        <v>9055.6899999999987</v>
      </c>
      <c r="E11" s="161">
        <f t="shared" ref="E11:F11" si="1">E13</f>
        <v>9055.6899999999987</v>
      </c>
      <c r="F11" s="161">
        <f t="shared" si="1"/>
        <v>9055.6899999999987</v>
      </c>
      <c r="G11" s="170"/>
    </row>
    <row r="12" spans="1:11" s="166" customFormat="1" ht="23.25" customHeight="1">
      <c r="A12" s="167"/>
      <c r="B12" s="168" t="s">
        <v>98</v>
      </c>
      <c r="C12" s="165"/>
      <c r="D12" s="142"/>
      <c r="E12" s="142"/>
      <c r="F12" s="142"/>
      <c r="G12" s="158"/>
    </row>
    <row r="13" spans="1:11" s="159" customFormat="1" ht="33">
      <c r="A13" s="156">
        <v>5.6</v>
      </c>
      <c r="B13" s="153" t="s">
        <v>105</v>
      </c>
      <c r="C13" s="156"/>
      <c r="D13" s="142">
        <f>D14</f>
        <v>9055.6899999999987</v>
      </c>
      <c r="E13" s="142">
        <f t="shared" ref="E13:F13" si="2">E14</f>
        <v>9055.6899999999987</v>
      </c>
      <c r="F13" s="142">
        <f t="shared" si="2"/>
        <v>9055.6899999999987</v>
      </c>
      <c r="G13" s="158"/>
    </row>
    <row r="14" spans="1:11" s="159" customFormat="1" ht="49.5">
      <c r="A14" s="156" t="s">
        <v>106</v>
      </c>
      <c r="B14" s="157"/>
      <c r="C14" s="160" t="s">
        <v>101</v>
      </c>
      <c r="D14" s="142">
        <f>'N2'!D10</f>
        <v>9055.6899999999987</v>
      </c>
      <c r="E14" s="142">
        <f>D14</f>
        <v>9055.6899999999987</v>
      </c>
      <c r="F14" s="142">
        <f>E14</f>
        <v>9055.6899999999987</v>
      </c>
      <c r="G14" s="158"/>
    </row>
  </sheetData>
  <mergeCells count="10">
    <mergeCell ref="A11:B11"/>
    <mergeCell ref="A8:B8"/>
    <mergeCell ref="A9:B9"/>
    <mergeCell ref="C1:F1"/>
    <mergeCell ref="A3:F3"/>
    <mergeCell ref="E4:F4"/>
    <mergeCell ref="A5:A6"/>
    <mergeCell ref="B5:B6"/>
    <mergeCell ref="C5:C6"/>
    <mergeCell ref="D5:F5"/>
  </mergeCells>
  <pageMargins left="0.7" right="0.7" top="0.75" bottom="0.75" header="0.3" footer="0.3"/>
  <pageSetup paperSize="9" orientation="portrait" verticalDpi="0" r:id="rId1"/>
  <ignoredErrors>
    <ignoredError sqref="E13:F13" formula="1"/>
    <ignoredError sqref="A14" twoDigitTextYear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3</vt:i4>
      </vt:variant>
    </vt:vector>
  </HeadingPairs>
  <TitlesOfParts>
    <vt:vector size="10" baseType="lpstr">
      <vt:lpstr>N1</vt:lpstr>
      <vt:lpstr>N2</vt:lpstr>
      <vt:lpstr>N3</vt:lpstr>
      <vt:lpstr>N4 </vt:lpstr>
      <vt:lpstr>N5 </vt:lpstr>
      <vt:lpstr> N6</vt:lpstr>
      <vt:lpstr>N7</vt:lpstr>
      <vt:lpstr>'N1'!Print_Area</vt:lpstr>
      <vt:lpstr>'N3'!Print_Area</vt:lpstr>
      <vt:lpstr>'N4 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2023-04-05T15:53:57Z</dcterms:modified>
</cp:coreProperties>
</file>