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ԱՆԻՖ\"/>
    </mc:Choice>
  </mc:AlternateContent>
  <bookViews>
    <workbookView xWindow="0" yWindow="0" windowWidth="28800" windowHeight="11880" tabRatio="836"/>
  </bookViews>
  <sheets>
    <sheet name="ՀԱՎԵԼՎԱԾ № 1" sheetId="55" r:id="rId1"/>
    <sheet name="ՀԱՎԵԼՎԱԾ № 2" sheetId="56" r:id="rId2"/>
    <sheet name="ՀԱՎԵԼՎԱԾ № 3" sheetId="57" r:id="rId3"/>
  </sheets>
  <externalReferences>
    <externalReference r:id="rId4"/>
  </externalReferences>
  <definedNames>
    <definedName name="AgencyCode">#REF!</definedName>
    <definedName name="AgencyName">#REF!</definedName>
    <definedName name="davit">#REF!</definedName>
    <definedName name="Functional1">#REF!</definedName>
    <definedName name="ggg">#REF!</definedName>
    <definedName name="hav">#REF!</definedName>
    <definedName name="PANature">#REF!</definedName>
    <definedName name="PAType">#REF!</definedName>
    <definedName name="Performance2">#REF!</definedName>
    <definedName name="PerformanceType">#REF!</definedName>
    <definedName name="_xlnm.Print_Area" localSheetId="0">'ՀԱՎԵԼՎԱԾ № 1'!$A$1:$E$20</definedName>
    <definedName name="_xlnm.Print_Area" localSheetId="1">'ՀԱՎԵԼՎԱԾ № 2'!$A$1:$G$24</definedName>
    <definedName name="_xlnm.Print_Area" localSheetId="2">'ՀԱՎԵԼՎԱԾ № 3'!$A$1:$G$25</definedName>
    <definedName name="Հավելված">#REF!</definedName>
    <definedName name="Մաս">#REF!</definedName>
    <definedName name="շախմատիստ">#REF!</definedName>
    <definedName name="վֆյգյգ">#REF!</definedName>
  </definedNames>
  <calcPr calcId="162913"/>
</workbook>
</file>

<file path=xl/calcChain.xml><?xml version="1.0" encoding="utf-8"?>
<calcChain xmlns="http://schemas.openxmlformats.org/spreadsheetml/2006/main">
  <c r="E12" i="56" l="1"/>
  <c r="D12" i="56"/>
  <c r="E10" i="56"/>
  <c r="E8" i="56" s="1"/>
  <c r="D10" i="56"/>
  <c r="D8" i="56" s="1"/>
  <c r="C17" i="55" l="1"/>
  <c r="C16" i="55"/>
  <c r="C14" i="55"/>
  <c r="B14" i="55"/>
  <c r="B12" i="55" s="1"/>
  <c r="B10" i="55" s="1"/>
  <c r="C12" i="55"/>
  <c r="C10" i="55" s="1"/>
  <c r="F49" i="57" l="1"/>
  <c r="F20" i="57"/>
  <c r="E20" i="57"/>
  <c r="G12" i="56"/>
  <c r="G10" i="56" s="1"/>
  <c r="G8" i="56" s="1"/>
  <c r="F12" i="56"/>
  <c r="F10" i="56" s="1"/>
  <c r="F8" i="56" s="1"/>
  <c r="E17" i="55" l="1"/>
  <c r="D17" i="55"/>
  <c r="E16" i="55" l="1"/>
  <c r="E14" i="55"/>
  <c r="E12" i="55" s="1"/>
  <c r="E10" i="55" s="1"/>
  <c r="D16" i="55"/>
  <c r="D14" i="55"/>
  <c r="D12" i="55" s="1"/>
  <c r="D10" i="55" s="1"/>
</calcChain>
</file>

<file path=xl/sharedStrings.xml><?xml version="1.0" encoding="utf-8"?>
<sst xmlns="http://schemas.openxmlformats.org/spreadsheetml/2006/main" count="194" uniqueCount="95">
  <si>
    <t>Միջոցառման անվանումը՝</t>
  </si>
  <si>
    <t>Միջոցառման տեսակը՝</t>
  </si>
  <si>
    <t>Տարի</t>
  </si>
  <si>
    <t>Ինն ամիս</t>
  </si>
  <si>
    <t>Ծրագրի դասիչը</t>
  </si>
  <si>
    <t>Ծրագրի անվանումը</t>
  </si>
  <si>
    <t>Ծրագրի դասիչը՝</t>
  </si>
  <si>
    <t>Միջոցառման դասիչը՝</t>
  </si>
  <si>
    <t>Նկարագրությունը՝</t>
  </si>
  <si>
    <t>Արդյունքի չափորոշիչներ</t>
  </si>
  <si>
    <t>Միջոցառման վրա կատարվող ծախսը (հազար դրամ)</t>
  </si>
  <si>
    <t>Ծրագիր</t>
  </si>
  <si>
    <t>Միջոցառում</t>
  </si>
  <si>
    <t>ՀԱՎԵԼՎԱԾ №1</t>
  </si>
  <si>
    <t xml:space="preserve">   __________ «____» -ի   
</t>
  </si>
  <si>
    <t>N_____  -Ն որոշման</t>
  </si>
  <si>
    <t>(հազ. դրամ)</t>
  </si>
  <si>
    <t>Պետական  բյուջեի  դեֆիցիտի ֆինանսավորման աղբյուրներն ու դրանց տարրերի անվանումները</t>
  </si>
  <si>
    <t xml:space="preserve"> Տարի </t>
  </si>
  <si>
    <t xml:space="preserve">  ԸՆԴԱՄԵՆԸ</t>
  </si>
  <si>
    <t xml:space="preserve">         այդ թվում`</t>
  </si>
  <si>
    <t>Ա.Ներքին աղբյուրներ-ընդամենը</t>
  </si>
  <si>
    <t xml:space="preserve">        այդ թվում`</t>
  </si>
  <si>
    <t>2.Ֆինանսական զուտ ակտիվներ</t>
  </si>
  <si>
    <t>ՄԱՍ 2. ՊԵՏԱԿԱՆ ՄԱՐՄՆԻ ԳԾՈՎ ԱՐԴՅՈՒՆՔԱՅԻՆ (ԿԱՏԱՐՈՂԱԿԱՆ) ՑՈՒՑԱՆԻՇՆԵՐԸ</t>
  </si>
  <si>
    <t>Միջոցառումն իրականացնողի անվանումը՝</t>
  </si>
  <si>
    <t>2.2. Բաժնետոմսերի և կապիտալում այլ մասնակցության ձեռքբերում</t>
  </si>
  <si>
    <t>որից`</t>
  </si>
  <si>
    <t>ՀՀ Վարչապետի աշխատակազմ</t>
  </si>
  <si>
    <t xml:space="preserve">        ------------  N ---------- որոշման</t>
  </si>
  <si>
    <t>(հազար դրամ)</t>
  </si>
  <si>
    <t>Ծրագրային դասիչը</t>
  </si>
  <si>
    <t>Բյուջետային հատկացումների գլխավոր կարգադրիչների, ծրագրերի և միջոցառումների անվանումները</t>
  </si>
  <si>
    <t xml:space="preserve"> Ինն ամիս</t>
  </si>
  <si>
    <t xml:space="preserve"> Տարի</t>
  </si>
  <si>
    <t/>
  </si>
  <si>
    <t xml:space="preserve">  Ը  Ն  Դ  Ա  Մ  Ե  Ն  Ը  </t>
  </si>
  <si>
    <t xml:space="preserve">  </t>
  </si>
  <si>
    <t>Ծրագրի անվանումը`</t>
  </si>
  <si>
    <t>Տնտեսական երկարաժամկետ զարգացմանն ուղղված  ծրագիր</t>
  </si>
  <si>
    <t>Ծրագրի նպատակը`</t>
  </si>
  <si>
    <t>Մասնավոր ներդրումների աճի խթանում</t>
  </si>
  <si>
    <t>Վերջնական արդյունքի նկարագրությունը`</t>
  </si>
  <si>
    <t>Ներդրումների ծավալների աճ</t>
  </si>
  <si>
    <t>Ծրագրի միջոցառումներ</t>
  </si>
  <si>
    <t>Միջոցառման անվանումը`</t>
  </si>
  <si>
    <t>Տնտեսական երկարաժամկետ զարգացմանն ուղղված առաջին միջոցառում</t>
  </si>
  <si>
    <t>Միջոցառման նկարագրությունը`</t>
  </si>
  <si>
    <t>Ներդրումների խթանում</t>
  </si>
  <si>
    <t>Բաժնեմասերի ձեռքբերում</t>
  </si>
  <si>
    <t>ՀՀ Էկոնոմիկայի նախարարություն</t>
  </si>
  <si>
    <t xml:space="preserve"> ՀՀ վարչապետի աշխատակազմ</t>
  </si>
  <si>
    <t xml:space="preserve"> Ծրագրի միջոցառումները </t>
  </si>
  <si>
    <t>Ներդրումային ֆոնդի ներդրումների քանակը (հատ)</t>
  </si>
  <si>
    <t>«ԱԱԲ Պրոեկտ» ՍՊԸ</t>
  </si>
  <si>
    <t>«Էս ընդ Էյ Մայնինգ» ՍՊԸ</t>
  </si>
  <si>
    <t>«Դենտալ Իմպորտ» ՍՊԸ</t>
  </si>
  <si>
    <t>«Սուարդի» ԲԸ Հ/Մ</t>
  </si>
  <si>
    <t>«Միրադա» ՍՊԸ</t>
  </si>
  <si>
    <t>«Կամուրջշին» ՓԲԸ</t>
  </si>
  <si>
    <t>«Բետոնիկա» ՍՊԸ</t>
  </si>
  <si>
    <t>«Շին Թրեյդ» ՍՊԸ</t>
  </si>
  <si>
    <t>«Ապառաժ» ՍՊԸ</t>
  </si>
  <si>
    <t>«ՄԼ Մայնինգ» ՍՊԸ</t>
  </si>
  <si>
    <t>«Տնա-Շին Աշոտ» ՍՊԸ</t>
  </si>
  <si>
    <t>«Աննա Ավետիսյան» ԱՁ</t>
  </si>
  <si>
    <t>«Ռաֆայել» ՍՊԸ</t>
  </si>
  <si>
    <t>«Կամա» ՍՊԸ</t>
  </si>
  <si>
    <t>«Տեր-Հայրապետյանշին» ՍՊԸ</t>
  </si>
  <si>
    <t>«Ժակշին» ՍՊԸ</t>
  </si>
  <si>
    <t>«Ինքնաթափ» ՍՊԸ</t>
  </si>
  <si>
    <t>«Բիզնես Ալտերնատիվ» ՍՊԸ</t>
  </si>
  <si>
    <t>«Քաջ-Տրանս» ՍՊԸ</t>
  </si>
  <si>
    <t xml:space="preserve">«Նաիրի ՃՇՇ» ԲԲԸ  </t>
  </si>
  <si>
    <t>«Դանոյան Յուրա» ԱՁ</t>
  </si>
  <si>
    <t>«Գագիկ Երանոսյան» ԱՁ</t>
  </si>
  <si>
    <t>«Ավետիք Սարգսյան» ԱՁ</t>
  </si>
  <si>
    <t>«Բետպռո»  ՍՊԸ</t>
  </si>
  <si>
    <t>«Քեյ դի էյջ»  ՍՊԸ</t>
  </si>
  <si>
    <t>«Պյոտր Բլոխին» ԱՁ</t>
  </si>
  <si>
    <t>«Արարատ Թորոսյան» ԱՁ</t>
  </si>
  <si>
    <t>«Պատվական Ասոյան» ԱՁ</t>
  </si>
  <si>
    <t xml:space="preserve">Ցուցանիշների փոփոխությունը 
(ավելացումները նշված են դրական նշանով, իսկ նվազեցումները՝ փակագծերում) </t>
  </si>
  <si>
    <t>Հավելված 3</t>
  </si>
  <si>
    <t>Ցուցանիշների փոփոխությունը 
(ավելացումները նշված են դրական նշանով)</t>
  </si>
  <si>
    <t>2.3. Ելքերի ֆինանսավորմանն ուղղվող պետական բյուջեի տարեսկզբի ազատ մնացորդի միջոցներ</t>
  </si>
  <si>
    <t>Առաջին եռամսյակ</t>
  </si>
  <si>
    <t>Առաջին կիսամյակ</t>
  </si>
  <si>
    <t xml:space="preserve"> ՀՀ կառավարության 2023 թվականի                                                                                     </t>
  </si>
  <si>
    <t>Հավելված 2</t>
  </si>
  <si>
    <t xml:space="preserve">ՀՀ կառավարության 2023 թվականի </t>
  </si>
  <si>
    <t>«ՀԱՅԱՍՏԱՆԻ ՀԱՆՐԱՊԵՏՈՒԹՅԱՆ 2023 ԹՎԱԿԱՆԻ ՊԵՏԱԿԱՆ ԲՅՈՒՋԵԻ ՄԱՍԻՆ» ՀԱՅԱՍՏԱՆԻ ՀԱՆՐԱՊԵՏՈՒԹՅԱՆ ՕՐԵՆՔԻ N 3 ՀԱՎԵԼՎԱԾԻ N 1.1 ԱՂՅՈՒՍԱԿՈՒՄ ԵՎ ՀԱՅԱՍՏԱՆԻ ՀԱՆՐԱՊԵՏՈՒԹՅԱՆ ԿԱՌԱՎԱՐՈՒԹՅԱՆ 2022 ԹՎԱԿԱՆԻ ԴԵԿՏԵՄԲԵՐԻ 29-Ի N 2111-Ն ՈՐՈՇՄԱՆ N 1 ՀԱՎԵԼՎԱԾԻ N 2 ԱՂՅՈՒՍԱԿՈՒՄ ԿԱՏԱՐՎՈՂ ԼՐԱՑՈՒՄԸ</t>
  </si>
  <si>
    <t>ՀԱՅԱՍՏԱՆԻ ՀԱՆՐԱՊԵՏՈՒԹՅԱՆ ԿԱՌԱՎԱՐՈՒԹՅԱՆ 2022 ԹՎԱԿԱՆԻ ԴԵԿՏԵՄԲԵՐԻ 29-Ի N 2111-Ն ՈՐՈՇՄԱՆ  N1 ՀԱՎԵԼՎԱԾԻ N 5 ԱՂՅՈՒՍԱԿՈՒՄ ԿԱՏԱՐՎՈՂ ԼՐԱՑՈՒՄԸ</t>
  </si>
  <si>
    <t xml:space="preserve"> «ՀԱՅԱՍՏԱՆԻ ՀԱՆՐԱՊԵՏՈՒԹՅԱՆ 2023 ԹՎԱԿԱՆԻ ՊԵՏԱԿԱՆ ԲՅՈՒՋԵԻ ՄԱՍԻՆ» ՀԱՅԱՍՏԱՆԻ ՀԱՆՐԱՊԵՏՈՒԹՅԱՆ N 3 ՀԱՎԵԼՎԱԾԻ N 1 ԱՂՅՈՒՍԱԿՈՒՄ ԵՎ ՀԱՅԱՍՏԱՆԻ ՀԱՆՐԱՊԵՏՈՒԹՅԱՆ ԿԱՌԱՎԱՐՈՒԹՅԱՆ 2022 ԹՎԱԿԱՆԻ ԴԵԿՏԵՄԲԵՐԻ 29-Ի N 2111-Ն ՈՐՈՇՄԱՆ N 1 ՀԱՎԵԼՎԱԾԻ N 1 ԱՂՅՈՒՍԱԿՈՒՄ ԿԱՏԱՐՎՈՂ ԼՐԱՑՈՒՄՆԵՐԸ ԵՎ ՓՈՓՈԽՈՒԹՅՈՒՆՆԵՐԸ</t>
  </si>
  <si>
    <t>«Ձեռնարկատեր+Պետություն հակաճգնաժամային ներդրումներ» ոչ հրապարակային, փակ, մասնագիտացված, պայմանագրային ներդրումային ֆոնդ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</si>
</sst>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_-* #,##0.00_р_._-;\-* #,##0.00_р_._-;_-* &quot;-&quot;??_р_._-;_-@_-"/>
    <numFmt numFmtId="165" formatCode="##,##0.0;\(##,##0.0\);\-"/>
    <numFmt numFmtId="166" formatCode="#,##0.0_);\(#,##0.0\)"/>
    <numFmt numFmtId="167" formatCode="_(* #,##0.0_);_(* \(#,##0.0\);_(* &quot;-&quot;??_);_(@_)"/>
    <numFmt numFmtId="168" formatCode="#,##0.0"/>
    <numFmt numFmtId="169" formatCode="_ * #,##0.00_)_ _ ;_ * \(#,##0.00\)_ _ ;_ * &quot;-&quot;??_)_ _ ;_ @_ "/>
    <numFmt numFmtId="170" formatCode="_-* #,##0.0&quot; &quot;_ _-;\-* #,##0.0&quot; &quot;_ _-;_-* &quot;-&quot;??&quot; &quot;_ _-;_-@_-"/>
  </numFmts>
  <fonts count="26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Times Armenian"/>
      <family val="1"/>
    </font>
    <font>
      <sz val="8"/>
      <name val="GHEA Grapalat"/>
      <family val="2"/>
    </font>
    <font>
      <sz val="11"/>
      <name val="GHEA Grapalat"/>
      <family val="3"/>
    </font>
    <font>
      <sz val="11"/>
      <color rgb="FF000000"/>
      <name val="GHEA Grapalat"/>
      <family val="3"/>
    </font>
    <font>
      <sz val="10"/>
      <name val="Arial Unicode"/>
      <family val="2"/>
    </font>
    <font>
      <sz val="12"/>
      <name val="GHEA Grapalat"/>
      <family val="3"/>
    </font>
    <font>
      <sz val="11"/>
      <color indexed="60"/>
      <name val="Calibri"/>
      <family val="2"/>
    </font>
    <font>
      <sz val="10"/>
      <name val="Arial"/>
      <family val="2"/>
      <charset val="204"/>
    </font>
    <font>
      <sz val="12"/>
      <color indexed="8"/>
      <name val="GHEA Grapalat"/>
      <family val="3"/>
    </font>
    <font>
      <sz val="10"/>
      <color rgb="FF000000"/>
      <name val="Times New Roman"/>
      <family val="1"/>
    </font>
    <font>
      <sz val="11"/>
      <color indexed="9"/>
      <name val="GHEA Grapalat"/>
      <family val="3"/>
    </font>
    <font>
      <sz val="11"/>
      <color indexed="8"/>
      <name val="GHEA Grapalat"/>
      <family val="3"/>
    </font>
    <font>
      <sz val="10"/>
      <color indexed="8"/>
      <name val="GHEA Grapalat"/>
      <family val="3"/>
    </font>
    <font>
      <sz val="11"/>
      <color theme="1"/>
      <name val="GHEA Grapalat"/>
      <family val="3"/>
    </font>
    <font>
      <i/>
      <sz val="11"/>
      <name val="GHEA Grapalat"/>
      <family val="3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3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</borders>
  <cellStyleXfs count="30">
    <xf numFmtId="0" fontId="0" fillId="0" borderId="0"/>
    <xf numFmtId="0" fontId="4" fillId="0" borderId="0"/>
    <xf numFmtId="9" fontId="5" fillId="0" borderId="0" applyFont="0" applyFill="0" applyBorder="0" applyAlignment="0" applyProtection="0"/>
    <xf numFmtId="0" fontId="6" fillId="0" borderId="0"/>
    <xf numFmtId="0" fontId="7" fillId="0" borderId="0">
      <alignment horizontal="left" vertical="top" wrapText="1"/>
    </xf>
    <xf numFmtId="0" fontId="8" fillId="0" borderId="0"/>
    <xf numFmtId="0" fontId="9" fillId="0" borderId="0"/>
    <xf numFmtId="164" fontId="10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0" fontId="3" fillId="0" borderId="0"/>
    <xf numFmtId="0" fontId="8" fillId="0" borderId="0"/>
    <xf numFmtId="0" fontId="2" fillId="0" borderId="0"/>
    <xf numFmtId="0" fontId="12" fillId="0" borderId="0">
      <alignment horizontal="left" vertical="top" wrapText="1"/>
    </xf>
    <xf numFmtId="165" fontId="12" fillId="0" borderId="0" applyFill="0" applyBorder="0" applyProtection="0">
      <alignment horizontal="right" vertical="top"/>
    </xf>
    <xf numFmtId="0" fontId="1" fillId="0" borderId="0"/>
    <xf numFmtId="0" fontId="6" fillId="0" borderId="0"/>
    <xf numFmtId="43" fontId="9" fillId="0" borderId="0" applyFont="0" applyFill="0" applyBorder="0" applyAlignment="0" applyProtection="0"/>
    <xf numFmtId="0" fontId="12" fillId="0" borderId="0">
      <alignment horizontal="left" vertical="top" wrapText="1"/>
    </xf>
    <xf numFmtId="0" fontId="15" fillId="0" borderId="0"/>
    <xf numFmtId="0" fontId="12" fillId="0" borderId="0">
      <alignment horizontal="left" vertical="top" wrapText="1"/>
    </xf>
    <xf numFmtId="0" fontId="17" fillId="4" borderId="0" applyNumberFormat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4" fillId="0" borderId="0"/>
    <xf numFmtId="9" fontId="18" fillId="0" borderId="0" applyFont="0" applyFill="0" applyBorder="0" applyAlignment="0" applyProtection="0"/>
    <xf numFmtId="0" fontId="20" fillId="0" borderId="0"/>
    <xf numFmtId="43" fontId="9" fillId="0" borderId="0" applyFont="0" applyFill="0" applyBorder="0" applyAlignment="0" applyProtection="0"/>
    <xf numFmtId="43" fontId="11" fillId="0" borderId="0" applyFont="0" applyFill="0" applyBorder="0" applyAlignment="0" applyProtection="0"/>
  </cellStyleXfs>
  <cellXfs count="91">
    <xf numFmtId="0" fontId="0" fillId="0" borderId="0" xfId="0"/>
    <xf numFmtId="0" fontId="16" fillId="0" borderId="0" xfId="23" applyFont="1"/>
    <xf numFmtId="0" fontId="16" fillId="0" borderId="0" xfId="23" applyFont="1" applyAlignment="1">
      <alignment horizontal="center" vertical="center"/>
    </xf>
    <xf numFmtId="167" fontId="19" fillId="0" borderId="3" xfId="23" applyNumberFormat="1" applyFont="1" applyBorder="1" applyAlignment="1">
      <alignment horizontal="center" vertical="center" wrapText="1"/>
    </xf>
    <xf numFmtId="0" fontId="16" fillId="0" borderId="3" xfId="23" applyFont="1" applyBorder="1" applyAlignment="1">
      <alignment horizontal="left" vertical="center" wrapText="1"/>
    </xf>
    <xf numFmtId="166" fontId="16" fillId="0" borderId="3" xfId="24" applyNumberFormat="1" applyFont="1" applyFill="1" applyBorder="1" applyAlignment="1" applyProtection="1">
      <alignment horizontal="right" vertical="center" wrapText="1"/>
      <protection locked="0"/>
    </xf>
    <xf numFmtId="0" fontId="16" fillId="0" borderId="3" xfId="23" applyFont="1" applyBorder="1" applyAlignment="1">
      <alignment vertical="center" wrapText="1"/>
    </xf>
    <xf numFmtId="43" fontId="16" fillId="0" borderId="0" xfId="24" applyFont="1" applyFill="1" applyBorder="1"/>
    <xf numFmtId="169" fontId="16" fillId="0" borderId="0" xfId="23" applyNumberFormat="1" applyFont="1"/>
    <xf numFmtId="0" fontId="16" fillId="2" borderId="3" xfId="23" applyFont="1" applyFill="1" applyBorder="1" applyAlignment="1">
      <alignment vertical="center" wrapText="1"/>
    </xf>
    <xf numFmtId="166" fontId="16" fillId="2" borderId="3" xfId="24" applyNumberFormat="1" applyFont="1" applyFill="1" applyBorder="1" applyAlignment="1" applyProtection="1">
      <alignment horizontal="right" vertical="center" wrapText="1"/>
      <protection locked="0"/>
    </xf>
    <xf numFmtId="166" fontId="16" fillId="0" borderId="3" xfId="24" applyNumberFormat="1" applyFont="1" applyBorder="1" applyAlignment="1">
      <alignment horizontal="right" vertical="center"/>
    </xf>
    <xf numFmtId="166" fontId="16" fillId="0" borderId="3" xfId="23" applyNumberFormat="1" applyFont="1" applyBorder="1" applyAlignment="1">
      <alignment vertical="center"/>
    </xf>
    <xf numFmtId="0" fontId="16" fillId="0" borderId="0" xfId="23" applyFont="1" applyAlignment="1">
      <alignment wrapText="1"/>
    </xf>
    <xf numFmtId="0" fontId="16" fillId="0" borderId="3" xfId="23" applyFont="1" applyBorder="1" applyAlignment="1">
      <alignment horizontal="center" vertical="center" wrapText="1"/>
    </xf>
    <xf numFmtId="0" fontId="16" fillId="0" borderId="0" xfId="23" applyFont="1" applyAlignment="1">
      <alignment horizontal="center" wrapText="1"/>
    </xf>
    <xf numFmtId="167" fontId="16" fillId="0" borderId="0" xfId="23" applyNumberFormat="1" applyFont="1"/>
    <xf numFmtId="166" fontId="16" fillId="0" borderId="3" xfId="24" applyNumberFormat="1" applyFont="1" applyFill="1" applyBorder="1" applyAlignment="1">
      <alignment horizontal="right" vertical="center"/>
    </xf>
    <xf numFmtId="166" fontId="16" fillId="3" borderId="3" xfId="24" applyNumberFormat="1" applyFont="1" applyFill="1" applyBorder="1" applyAlignment="1" applyProtection="1">
      <alignment horizontal="right" vertical="center" wrapText="1"/>
      <protection locked="0"/>
    </xf>
    <xf numFmtId="0" fontId="16" fillId="0" borderId="0" xfId="23" applyFont="1" applyBorder="1" applyAlignment="1">
      <alignment horizontal="right" wrapText="1"/>
    </xf>
    <xf numFmtId="0" fontId="21" fillId="0" borderId="0" xfId="12" applyFont="1"/>
    <xf numFmtId="0" fontId="22" fillId="0" borderId="0" xfId="12" applyFont="1"/>
    <xf numFmtId="0" fontId="23" fillId="0" borderId="0" xfId="12" applyFont="1"/>
    <xf numFmtId="0" fontId="13" fillId="0" borderId="3" xfId="0" applyFont="1" applyBorder="1" applyAlignment="1">
      <alignment horizontal="center" vertical="center" wrapText="1"/>
    </xf>
    <xf numFmtId="0" fontId="24" fillId="0" borderId="0" xfId="12" applyFont="1"/>
    <xf numFmtId="0" fontId="13" fillId="0" borderId="10" xfId="0" applyFont="1" applyBorder="1" applyAlignment="1">
      <alignment horizontal="left" vertical="top" wrapText="1"/>
    </xf>
    <xf numFmtId="0" fontId="13" fillId="0" borderId="0" xfId="12" applyFont="1"/>
    <xf numFmtId="0" fontId="25" fillId="0" borderId="10" xfId="0" applyFont="1" applyBorder="1" applyAlignment="1">
      <alignment horizontal="left" vertical="top" wrapText="1"/>
    </xf>
    <xf numFmtId="165" fontId="13" fillId="0" borderId="10" xfId="0" applyNumberFormat="1" applyFont="1" applyBorder="1" applyAlignment="1">
      <alignment horizontal="right" vertical="top"/>
    </xf>
    <xf numFmtId="0" fontId="13" fillId="0" borderId="10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top" wrapText="1"/>
    </xf>
    <xf numFmtId="0" fontId="25" fillId="0" borderId="10" xfId="0" applyFont="1" applyBorder="1" applyAlignment="1">
      <alignment horizontal="center" vertical="top" wrapText="1"/>
    </xf>
    <xf numFmtId="0" fontId="16" fillId="3" borderId="0" xfId="0" applyFont="1" applyFill="1" applyAlignment="1"/>
    <xf numFmtId="0" fontId="4" fillId="3" borderId="0" xfId="0" applyFont="1" applyFill="1"/>
    <xf numFmtId="0" fontId="13" fillId="0" borderId="0" xfId="0" applyFont="1" applyFill="1" applyAlignment="1">
      <alignment horizontal="left" vertical="top" wrapText="1"/>
    </xf>
    <xf numFmtId="0" fontId="24" fillId="0" borderId="0" xfId="0" applyFont="1" applyFill="1" applyAlignment="1">
      <alignment horizontal="left" vertical="top" wrapText="1"/>
    </xf>
    <xf numFmtId="0" fontId="13" fillId="0" borderId="12" xfId="0" applyFont="1" applyFill="1" applyBorder="1" applyAlignment="1">
      <alignment horizontal="left" vertical="center" wrapText="1"/>
    </xf>
    <xf numFmtId="0" fontId="25" fillId="0" borderId="12" xfId="0" applyFont="1" applyFill="1" applyBorder="1" applyAlignment="1">
      <alignment horizontal="left" vertical="center" wrapText="1"/>
    </xf>
    <xf numFmtId="0" fontId="25" fillId="0" borderId="12" xfId="0" applyFont="1" applyFill="1" applyBorder="1" applyAlignment="1">
      <alignment horizontal="left" vertical="top" wrapText="1"/>
    </xf>
    <xf numFmtId="0" fontId="13" fillId="0" borderId="12" xfId="0" applyFont="1" applyFill="1" applyBorder="1" applyAlignment="1">
      <alignment vertical="center" wrapText="1"/>
    </xf>
    <xf numFmtId="0" fontId="13" fillId="0" borderId="13" xfId="0" applyFont="1" applyFill="1" applyBorder="1" applyAlignment="1">
      <alignment vertical="top" wrapText="1"/>
    </xf>
    <xf numFmtId="0" fontId="13" fillId="0" borderId="9" xfId="0" applyFont="1" applyFill="1" applyBorder="1" applyAlignment="1">
      <alignment vertical="top" wrapText="1"/>
    </xf>
    <xf numFmtId="0" fontId="13" fillId="0" borderId="9" xfId="0" applyFont="1" applyFill="1" applyBorder="1" applyAlignment="1">
      <alignment horizontal="left" vertical="top"/>
    </xf>
    <xf numFmtId="168" fontId="14" fillId="0" borderId="12" xfId="0" applyNumberFormat="1" applyFont="1" applyFill="1" applyBorder="1" applyAlignment="1">
      <alignment horizontal="center" vertical="center"/>
    </xf>
    <xf numFmtId="168" fontId="24" fillId="0" borderId="0" xfId="0" applyNumberFormat="1" applyFont="1" applyFill="1" applyAlignment="1">
      <alignment horizontal="center" wrapText="1"/>
    </xf>
    <xf numFmtId="0" fontId="13" fillId="0" borderId="0" xfId="0" applyFont="1" applyFill="1" applyBorder="1" applyAlignment="1">
      <alignment horizontal="left" vertical="top" wrapText="1"/>
    </xf>
    <xf numFmtId="43" fontId="25" fillId="0" borderId="0" xfId="29" applyNumberFormat="1" applyFont="1" applyFill="1" applyBorder="1" applyAlignment="1">
      <alignment horizontal="right" vertical="top" wrapText="1"/>
    </xf>
    <xf numFmtId="0" fontId="13" fillId="0" borderId="0" xfId="0" applyFont="1" applyFill="1" applyAlignment="1">
      <alignment horizontal="right" vertical="top" wrapText="1"/>
    </xf>
    <xf numFmtId="0" fontId="24" fillId="0" borderId="12" xfId="0" applyFont="1" applyFill="1" applyBorder="1" applyAlignment="1">
      <alignment vertical="top" wrapText="1"/>
    </xf>
    <xf numFmtId="0" fontId="13" fillId="0" borderId="13" xfId="0" applyFont="1" applyFill="1" applyBorder="1" applyAlignment="1">
      <alignment horizontal="left" vertical="center"/>
    </xf>
    <xf numFmtId="167" fontId="13" fillId="0" borderId="9" xfId="8" applyNumberFormat="1" applyFont="1" applyFill="1" applyBorder="1" applyAlignment="1">
      <alignment horizontal="center" vertical="center"/>
    </xf>
    <xf numFmtId="167" fontId="13" fillId="0" borderId="12" xfId="8" applyNumberFormat="1" applyFont="1" applyFill="1" applyBorder="1" applyAlignment="1">
      <alignment horizontal="center" vertical="top"/>
    </xf>
    <xf numFmtId="0" fontId="24" fillId="3" borderId="0" xfId="0" applyFont="1" applyFill="1" applyAlignment="1">
      <alignment horizontal="left" vertical="top" wrapText="1"/>
    </xf>
    <xf numFmtId="0" fontId="24" fillId="3" borderId="0" xfId="0" applyFont="1" applyFill="1" applyAlignment="1">
      <alignment horizontal="center" vertical="top" wrapText="1"/>
    </xf>
    <xf numFmtId="4" fontId="14" fillId="3" borderId="12" xfId="0" applyNumberFormat="1" applyFont="1" applyFill="1" applyBorder="1" applyAlignment="1">
      <alignment horizontal="center" vertical="center"/>
    </xf>
    <xf numFmtId="0" fontId="13" fillId="3" borderId="0" xfId="0" applyFont="1" applyFill="1" applyAlignment="1">
      <alignment horizontal="left" vertical="top" wrapText="1"/>
    </xf>
    <xf numFmtId="0" fontId="13" fillId="0" borderId="0" xfId="0" applyFont="1" applyFill="1" applyAlignment="1">
      <alignment horizontal="left" vertical="top" wrapText="1"/>
    </xf>
    <xf numFmtId="0" fontId="16" fillId="0" borderId="12" xfId="23" applyFont="1" applyBorder="1" applyAlignment="1">
      <alignment horizontal="center" vertical="center" wrapText="1"/>
    </xf>
    <xf numFmtId="0" fontId="24" fillId="0" borderId="12" xfId="0" applyFont="1" applyFill="1" applyBorder="1" applyAlignment="1">
      <alignment horizontal="left" vertical="top" wrapText="1"/>
    </xf>
    <xf numFmtId="0" fontId="16" fillId="0" borderId="3" xfId="23" applyFont="1" applyBorder="1" applyAlignment="1">
      <alignment horizontal="center" vertical="center" wrapText="1"/>
    </xf>
    <xf numFmtId="0" fontId="16" fillId="0" borderId="0" xfId="23" applyFont="1" applyAlignment="1">
      <alignment horizontal="right" wrapText="1"/>
    </xf>
    <xf numFmtId="0" fontId="16" fillId="3" borderId="0" xfId="23" applyFont="1" applyFill="1" applyAlignment="1">
      <alignment horizontal="center" vertical="center" wrapText="1"/>
    </xf>
    <xf numFmtId="0" fontId="16" fillId="0" borderId="0" xfId="23" applyFont="1" applyBorder="1" applyAlignment="1">
      <alignment horizontal="right" wrapText="1"/>
    </xf>
    <xf numFmtId="0" fontId="16" fillId="0" borderId="13" xfId="23" applyFont="1" applyBorder="1" applyAlignment="1">
      <alignment horizontal="center" vertical="center" wrapText="1"/>
    </xf>
    <xf numFmtId="0" fontId="16" fillId="0" borderId="8" xfId="23" applyFont="1" applyBorder="1" applyAlignment="1">
      <alignment horizontal="center" vertical="center" wrapText="1"/>
    </xf>
    <xf numFmtId="0" fontId="16" fillId="0" borderId="9" xfId="23" applyFont="1" applyBorder="1" applyAlignment="1">
      <alignment horizontal="center" vertical="center" wrapText="1"/>
    </xf>
    <xf numFmtId="0" fontId="16" fillId="3" borderId="0" xfId="0" applyFont="1" applyFill="1" applyAlignment="1">
      <alignment horizontal="right"/>
    </xf>
    <xf numFmtId="0" fontId="13" fillId="3" borderId="0" xfId="0" applyFont="1" applyFill="1" applyAlignment="1">
      <alignment horizontal="right"/>
    </xf>
    <xf numFmtId="0" fontId="24" fillId="3" borderId="0" xfId="0" applyFont="1" applyFill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3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center" vertical="center"/>
    </xf>
    <xf numFmtId="0" fontId="25" fillId="0" borderId="13" xfId="0" applyFont="1" applyFill="1" applyBorder="1" applyAlignment="1">
      <alignment horizontal="left" vertical="top" wrapText="1"/>
    </xf>
    <xf numFmtId="0" fontId="25" fillId="0" borderId="9" xfId="0" applyFont="1" applyFill="1" applyBorder="1" applyAlignment="1">
      <alignment horizontal="left" vertical="top" wrapText="1"/>
    </xf>
    <xf numFmtId="0" fontId="13" fillId="0" borderId="14" xfId="0" applyFont="1" applyFill="1" applyBorder="1" applyAlignment="1">
      <alignment horizontal="center" vertical="top" wrapText="1"/>
    </xf>
    <xf numFmtId="0" fontId="13" fillId="0" borderId="1" xfId="0" applyFont="1" applyFill="1" applyBorder="1" applyAlignment="1">
      <alignment horizontal="center" vertical="top" wrapText="1"/>
    </xf>
    <xf numFmtId="0" fontId="13" fillId="0" borderId="2" xfId="0" applyFont="1" applyFill="1" applyBorder="1" applyAlignment="1">
      <alignment horizontal="center" vertical="top" wrapText="1"/>
    </xf>
    <xf numFmtId="0" fontId="13" fillId="0" borderId="0" xfId="0" applyFont="1" applyFill="1" applyAlignment="1">
      <alignment horizontal="left" vertical="center" wrapText="1"/>
    </xf>
    <xf numFmtId="0" fontId="24" fillId="0" borderId="4" xfId="0" applyFont="1" applyFill="1" applyBorder="1" applyAlignment="1">
      <alignment horizontal="right" wrapText="1"/>
    </xf>
    <xf numFmtId="0" fontId="24" fillId="0" borderId="12" xfId="0" applyFont="1" applyFill="1" applyBorder="1" applyAlignment="1">
      <alignment horizontal="left" vertical="top" wrapText="1"/>
    </xf>
    <xf numFmtId="0" fontId="13" fillId="0" borderId="0" xfId="0" applyFont="1" applyFill="1" applyAlignment="1">
      <alignment horizontal="left" vertical="top" wrapText="1"/>
    </xf>
    <xf numFmtId="0" fontId="13" fillId="0" borderId="13" xfId="0" applyFont="1" applyFill="1" applyBorder="1" applyAlignment="1">
      <alignment horizontal="center" wrapText="1"/>
    </xf>
    <xf numFmtId="0" fontId="13" fillId="0" borderId="8" xfId="0" applyFont="1" applyFill="1" applyBorder="1" applyAlignment="1">
      <alignment horizontal="center" wrapText="1"/>
    </xf>
    <xf numFmtId="0" fontId="13" fillId="0" borderId="9" xfId="0" applyFont="1" applyFill="1" applyBorder="1" applyAlignment="1">
      <alignment horizontal="center" wrapText="1"/>
    </xf>
    <xf numFmtId="170" fontId="13" fillId="0" borderId="12" xfId="28" applyNumberFormat="1" applyFont="1" applyFill="1" applyBorder="1" applyAlignment="1">
      <alignment horizontal="right" wrapText="1"/>
    </xf>
  </cellXfs>
  <cellStyles count="30">
    <cellStyle name="Comma" xfId="8" builtinId="3"/>
    <cellStyle name="Comma 15" xfId="18"/>
    <cellStyle name="Comma 2" xfId="10"/>
    <cellStyle name="Comma 2 2 2" xfId="28"/>
    <cellStyle name="Comma 3" xfId="24"/>
    <cellStyle name="Comma 4" xfId="29"/>
    <cellStyle name="Neutral 3" xfId="22"/>
    <cellStyle name="Normal" xfId="0" builtinId="0"/>
    <cellStyle name="Normal 10" xfId="4"/>
    <cellStyle name="Normal 11" xfId="23"/>
    <cellStyle name="Normal 12" xfId="19"/>
    <cellStyle name="Normal 13" xfId="27"/>
    <cellStyle name="Normal 2" xfId="1"/>
    <cellStyle name="Normal 2 2" xfId="12"/>
    <cellStyle name="Normal 2 2 2" xfId="25"/>
    <cellStyle name="Normal 3" xfId="3"/>
    <cellStyle name="Normal 4" xfId="5"/>
    <cellStyle name="Normal 5" xfId="9"/>
    <cellStyle name="Normal 5 2" xfId="17"/>
    <cellStyle name="Normal 6" xfId="11"/>
    <cellStyle name="Normal 7" xfId="13"/>
    <cellStyle name="Normal 8" xfId="14"/>
    <cellStyle name="Normal 8 2" xfId="20"/>
    <cellStyle name="Normal 9" xfId="16"/>
    <cellStyle name="Percent 2" xfId="2"/>
    <cellStyle name="Percent 3" xfId="26"/>
    <cellStyle name="SN_241" xfId="15"/>
    <cellStyle name="Обычный 2" xfId="6"/>
    <cellStyle name="Обычный 4" xfId="21"/>
    <cellStyle name="Финансовый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ine.Gochumyan.MINFIN2012/Downloads/Havelvac%205%20mlrd%20(1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հավելված 2"/>
      <sheetName val="հավելված 3"/>
    </sheetNames>
    <sheetDataSet>
      <sheetData sheetId="0" refreshError="1">
        <row r="19">
          <cell r="E19">
            <v>5000000</v>
          </cell>
          <cell r="F19">
            <v>5000000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1"/>
  <sheetViews>
    <sheetView tabSelected="1" topLeftCell="A10" workbookViewId="0">
      <selection activeCell="B23" sqref="B23"/>
    </sheetView>
  </sheetViews>
  <sheetFormatPr defaultColWidth="10" defaultRowHeight="17.25"/>
  <cols>
    <col min="1" max="1" width="41.42578125" style="1" customWidth="1"/>
    <col min="2" max="3" width="16.7109375" style="1" customWidth="1"/>
    <col min="4" max="4" width="16.28515625" style="1" customWidth="1"/>
    <col min="5" max="5" width="16.140625" style="1" customWidth="1"/>
    <col min="6" max="6" width="10.85546875" style="1" customWidth="1"/>
    <col min="7" max="7" width="11.7109375" style="1" customWidth="1"/>
    <col min="8" max="256" width="10" style="1"/>
    <col min="257" max="257" width="45" style="1" customWidth="1"/>
    <col min="258" max="258" width="17.42578125" style="1" customWidth="1"/>
    <col min="259" max="261" width="16.42578125" style="1" customWidth="1"/>
    <col min="262" max="262" width="10.85546875" style="1" customWidth="1"/>
    <col min="263" max="263" width="11.7109375" style="1" customWidth="1"/>
    <col min="264" max="512" width="10" style="1"/>
    <col min="513" max="513" width="45" style="1" customWidth="1"/>
    <col min="514" max="514" width="17.42578125" style="1" customWidth="1"/>
    <col min="515" max="517" width="16.42578125" style="1" customWidth="1"/>
    <col min="518" max="518" width="10.85546875" style="1" customWidth="1"/>
    <col min="519" max="519" width="11.7109375" style="1" customWidth="1"/>
    <col min="520" max="768" width="10" style="1"/>
    <col min="769" max="769" width="45" style="1" customWidth="1"/>
    <col min="770" max="770" width="17.42578125" style="1" customWidth="1"/>
    <col min="771" max="773" width="16.42578125" style="1" customWidth="1"/>
    <col min="774" max="774" width="10.85546875" style="1" customWidth="1"/>
    <col min="775" max="775" width="11.7109375" style="1" customWidth="1"/>
    <col min="776" max="1024" width="10" style="1"/>
    <col min="1025" max="1025" width="45" style="1" customWidth="1"/>
    <col min="1026" max="1026" width="17.42578125" style="1" customWidth="1"/>
    <col min="1027" max="1029" width="16.42578125" style="1" customWidth="1"/>
    <col min="1030" max="1030" width="10.85546875" style="1" customWidth="1"/>
    <col min="1031" max="1031" width="11.7109375" style="1" customWidth="1"/>
    <col min="1032" max="1280" width="10" style="1"/>
    <col min="1281" max="1281" width="45" style="1" customWidth="1"/>
    <col min="1282" max="1282" width="17.42578125" style="1" customWidth="1"/>
    <col min="1283" max="1285" width="16.42578125" style="1" customWidth="1"/>
    <col min="1286" max="1286" width="10.85546875" style="1" customWidth="1"/>
    <col min="1287" max="1287" width="11.7109375" style="1" customWidth="1"/>
    <col min="1288" max="1536" width="10" style="1"/>
    <col min="1537" max="1537" width="45" style="1" customWidth="1"/>
    <col min="1538" max="1538" width="17.42578125" style="1" customWidth="1"/>
    <col min="1539" max="1541" width="16.42578125" style="1" customWidth="1"/>
    <col min="1542" max="1542" width="10.85546875" style="1" customWidth="1"/>
    <col min="1543" max="1543" width="11.7109375" style="1" customWidth="1"/>
    <col min="1544" max="1792" width="10" style="1"/>
    <col min="1793" max="1793" width="45" style="1" customWidth="1"/>
    <col min="1794" max="1794" width="17.42578125" style="1" customWidth="1"/>
    <col min="1795" max="1797" width="16.42578125" style="1" customWidth="1"/>
    <col min="1798" max="1798" width="10.85546875" style="1" customWidth="1"/>
    <col min="1799" max="1799" width="11.7109375" style="1" customWidth="1"/>
    <col min="1800" max="2048" width="10" style="1"/>
    <col min="2049" max="2049" width="45" style="1" customWidth="1"/>
    <col min="2050" max="2050" width="17.42578125" style="1" customWidth="1"/>
    <col min="2051" max="2053" width="16.42578125" style="1" customWidth="1"/>
    <col min="2054" max="2054" width="10.85546875" style="1" customWidth="1"/>
    <col min="2055" max="2055" width="11.7109375" style="1" customWidth="1"/>
    <col min="2056" max="2304" width="10" style="1"/>
    <col min="2305" max="2305" width="45" style="1" customWidth="1"/>
    <col min="2306" max="2306" width="17.42578125" style="1" customWidth="1"/>
    <col min="2307" max="2309" width="16.42578125" style="1" customWidth="1"/>
    <col min="2310" max="2310" width="10.85546875" style="1" customWidth="1"/>
    <col min="2311" max="2311" width="11.7109375" style="1" customWidth="1"/>
    <col min="2312" max="2560" width="10" style="1"/>
    <col min="2561" max="2561" width="45" style="1" customWidth="1"/>
    <col min="2562" max="2562" width="17.42578125" style="1" customWidth="1"/>
    <col min="2563" max="2565" width="16.42578125" style="1" customWidth="1"/>
    <col min="2566" max="2566" width="10.85546875" style="1" customWidth="1"/>
    <col min="2567" max="2567" width="11.7109375" style="1" customWidth="1"/>
    <col min="2568" max="2816" width="10" style="1"/>
    <col min="2817" max="2817" width="45" style="1" customWidth="1"/>
    <col min="2818" max="2818" width="17.42578125" style="1" customWidth="1"/>
    <col min="2819" max="2821" width="16.42578125" style="1" customWidth="1"/>
    <col min="2822" max="2822" width="10.85546875" style="1" customWidth="1"/>
    <col min="2823" max="2823" width="11.7109375" style="1" customWidth="1"/>
    <col min="2824" max="3072" width="10" style="1"/>
    <col min="3073" max="3073" width="45" style="1" customWidth="1"/>
    <col min="3074" max="3074" width="17.42578125" style="1" customWidth="1"/>
    <col min="3075" max="3077" width="16.42578125" style="1" customWidth="1"/>
    <col min="3078" max="3078" width="10.85546875" style="1" customWidth="1"/>
    <col min="3079" max="3079" width="11.7109375" style="1" customWidth="1"/>
    <col min="3080" max="3328" width="10" style="1"/>
    <col min="3329" max="3329" width="45" style="1" customWidth="1"/>
    <col min="3330" max="3330" width="17.42578125" style="1" customWidth="1"/>
    <col min="3331" max="3333" width="16.42578125" style="1" customWidth="1"/>
    <col min="3334" max="3334" width="10.85546875" style="1" customWidth="1"/>
    <col min="3335" max="3335" width="11.7109375" style="1" customWidth="1"/>
    <col min="3336" max="3584" width="10" style="1"/>
    <col min="3585" max="3585" width="45" style="1" customWidth="1"/>
    <col min="3586" max="3586" width="17.42578125" style="1" customWidth="1"/>
    <col min="3587" max="3589" width="16.42578125" style="1" customWidth="1"/>
    <col min="3590" max="3590" width="10.85546875" style="1" customWidth="1"/>
    <col min="3591" max="3591" width="11.7109375" style="1" customWidth="1"/>
    <col min="3592" max="3840" width="10" style="1"/>
    <col min="3841" max="3841" width="45" style="1" customWidth="1"/>
    <col min="3842" max="3842" width="17.42578125" style="1" customWidth="1"/>
    <col min="3843" max="3845" width="16.42578125" style="1" customWidth="1"/>
    <col min="3846" max="3846" width="10.85546875" style="1" customWidth="1"/>
    <col min="3847" max="3847" width="11.7109375" style="1" customWidth="1"/>
    <col min="3848" max="4096" width="10" style="1"/>
    <col min="4097" max="4097" width="45" style="1" customWidth="1"/>
    <col min="4098" max="4098" width="17.42578125" style="1" customWidth="1"/>
    <col min="4099" max="4101" width="16.42578125" style="1" customWidth="1"/>
    <col min="4102" max="4102" width="10.85546875" style="1" customWidth="1"/>
    <col min="4103" max="4103" width="11.7109375" style="1" customWidth="1"/>
    <col min="4104" max="4352" width="10" style="1"/>
    <col min="4353" max="4353" width="45" style="1" customWidth="1"/>
    <col min="4354" max="4354" width="17.42578125" style="1" customWidth="1"/>
    <col min="4355" max="4357" width="16.42578125" style="1" customWidth="1"/>
    <col min="4358" max="4358" width="10.85546875" style="1" customWidth="1"/>
    <col min="4359" max="4359" width="11.7109375" style="1" customWidth="1"/>
    <col min="4360" max="4608" width="10" style="1"/>
    <col min="4609" max="4609" width="45" style="1" customWidth="1"/>
    <col min="4610" max="4610" width="17.42578125" style="1" customWidth="1"/>
    <col min="4611" max="4613" width="16.42578125" style="1" customWidth="1"/>
    <col min="4614" max="4614" width="10.85546875" style="1" customWidth="1"/>
    <col min="4615" max="4615" width="11.7109375" style="1" customWidth="1"/>
    <col min="4616" max="4864" width="10" style="1"/>
    <col min="4865" max="4865" width="45" style="1" customWidth="1"/>
    <col min="4866" max="4866" width="17.42578125" style="1" customWidth="1"/>
    <col min="4867" max="4869" width="16.42578125" style="1" customWidth="1"/>
    <col min="4870" max="4870" width="10.85546875" style="1" customWidth="1"/>
    <col min="4871" max="4871" width="11.7109375" style="1" customWidth="1"/>
    <col min="4872" max="5120" width="10" style="1"/>
    <col min="5121" max="5121" width="45" style="1" customWidth="1"/>
    <col min="5122" max="5122" width="17.42578125" style="1" customWidth="1"/>
    <col min="5123" max="5125" width="16.42578125" style="1" customWidth="1"/>
    <col min="5126" max="5126" width="10.85546875" style="1" customWidth="1"/>
    <col min="5127" max="5127" width="11.7109375" style="1" customWidth="1"/>
    <col min="5128" max="5376" width="10" style="1"/>
    <col min="5377" max="5377" width="45" style="1" customWidth="1"/>
    <col min="5378" max="5378" width="17.42578125" style="1" customWidth="1"/>
    <col min="5379" max="5381" width="16.42578125" style="1" customWidth="1"/>
    <col min="5382" max="5382" width="10.85546875" style="1" customWidth="1"/>
    <col min="5383" max="5383" width="11.7109375" style="1" customWidth="1"/>
    <col min="5384" max="5632" width="10" style="1"/>
    <col min="5633" max="5633" width="45" style="1" customWidth="1"/>
    <col min="5634" max="5634" width="17.42578125" style="1" customWidth="1"/>
    <col min="5635" max="5637" width="16.42578125" style="1" customWidth="1"/>
    <col min="5638" max="5638" width="10.85546875" style="1" customWidth="1"/>
    <col min="5639" max="5639" width="11.7109375" style="1" customWidth="1"/>
    <col min="5640" max="5888" width="10" style="1"/>
    <col min="5889" max="5889" width="45" style="1" customWidth="1"/>
    <col min="5890" max="5890" width="17.42578125" style="1" customWidth="1"/>
    <col min="5891" max="5893" width="16.42578125" style="1" customWidth="1"/>
    <col min="5894" max="5894" width="10.85546875" style="1" customWidth="1"/>
    <col min="5895" max="5895" width="11.7109375" style="1" customWidth="1"/>
    <col min="5896" max="6144" width="10" style="1"/>
    <col min="6145" max="6145" width="45" style="1" customWidth="1"/>
    <col min="6146" max="6146" width="17.42578125" style="1" customWidth="1"/>
    <col min="6147" max="6149" width="16.42578125" style="1" customWidth="1"/>
    <col min="6150" max="6150" width="10.85546875" style="1" customWidth="1"/>
    <col min="6151" max="6151" width="11.7109375" style="1" customWidth="1"/>
    <col min="6152" max="6400" width="10" style="1"/>
    <col min="6401" max="6401" width="45" style="1" customWidth="1"/>
    <col min="6402" max="6402" width="17.42578125" style="1" customWidth="1"/>
    <col min="6403" max="6405" width="16.42578125" style="1" customWidth="1"/>
    <col min="6406" max="6406" width="10.85546875" style="1" customWidth="1"/>
    <col min="6407" max="6407" width="11.7109375" style="1" customWidth="1"/>
    <col min="6408" max="6656" width="10" style="1"/>
    <col min="6657" max="6657" width="45" style="1" customWidth="1"/>
    <col min="6658" max="6658" width="17.42578125" style="1" customWidth="1"/>
    <col min="6659" max="6661" width="16.42578125" style="1" customWidth="1"/>
    <col min="6662" max="6662" width="10.85546875" style="1" customWidth="1"/>
    <col min="6663" max="6663" width="11.7109375" style="1" customWidth="1"/>
    <col min="6664" max="6912" width="10" style="1"/>
    <col min="6913" max="6913" width="45" style="1" customWidth="1"/>
    <col min="6914" max="6914" width="17.42578125" style="1" customWidth="1"/>
    <col min="6915" max="6917" width="16.42578125" style="1" customWidth="1"/>
    <col min="6918" max="6918" width="10.85546875" style="1" customWidth="1"/>
    <col min="6919" max="6919" width="11.7109375" style="1" customWidth="1"/>
    <col min="6920" max="7168" width="10" style="1"/>
    <col min="7169" max="7169" width="45" style="1" customWidth="1"/>
    <col min="7170" max="7170" width="17.42578125" style="1" customWidth="1"/>
    <col min="7171" max="7173" width="16.42578125" style="1" customWidth="1"/>
    <col min="7174" max="7174" width="10.85546875" style="1" customWidth="1"/>
    <col min="7175" max="7175" width="11.7109375" style="1" customWidth="1"/>
    <col min="7176" max="7424" width="10" style="1"/>
    <col min="7425" max="7425" width="45" style="1" customWidth="1"/>
    <col min="7426" max="7426" width="17.42578125" style="1" customWidth="1"/>
    <col min="7427" max="7429" width="16.42578125" style="1" customWidth="1"/>
    <col min="7430" max="7430" width="10.85546875" style="1" customWidth="1"/>
    <col min="7431" max="7431" width="11.7109375" style="1" customWidth="1"/>
    <col min="7432" max="7680" width="10" style="1"/>
    <col min="7681" max="7681" width="45" style="1" customWidth="1"/>
    <col min="7682" max="7682" width="17.42578125" style="1" customWidth="1"/>
    <col min="7683" max="7685" width="16.42578125" style="1" customWidth="1"/>
    <col min="7686" max="7686" width="10.85546875" style="1" customWidth="1"/>
    <col min="7687" max="7687" width="11.7109375" style="1" customWidth="1"/>
    <col min="7688" max="7936" width="10" style="1"/>
    <col min="7937" max="7937" width="45" style="1" customWidth="1"/>
    <col min="7938" max="7938" width="17.42578125" style="1" customWidth="1"/>
    <col min="7939" max="7941" width="16.42578125" style="1" customWidth="1"/>
    <col min="7942" max="7942" width="10.85546875" style="1" customWidth="1"/>
    <col min="7943" max="7943" width="11.7109375" style="1" customWidth="1"/>
    <col min="7944" max="8192" width="10" style="1"/>
    <col min="8193" max="8193" width="45" style="1" customWidth="1"/>
    <col min="8194" max="8194" width="17.42578125" style="1" customWidth="1"/>
    <col min="8195" max="8197" width="16.42578125" style="1" customWidth="1"/>
    <col min="8198" max="8198" width="10.85546875" style="1" customWidth="1"/>
    <col min="8199" max="8199" width="11.7109375" style="1" customWidth="1"/>
    <col min="8200" max="8448" width="10" style="1"/>
    <col min="8449" max="8449" width="45" style="1" customWidth="1"/>
    <col min="8450" max="8450" width="17.42578125" style="1" customWidth="1"/>
    <col min="8451" max="8453" width="16.42578125" style="1" customWidth="1"/>
    <col min="8454" max="8454" width="10.85546875" style="1" customWidth="1"/>
    <col min="8455" max="8455" width="11.7109375" style="1" customWidth="1"/>
    <col min="8456" max="8704" width="10" style="1"/>
    <col min="8705" max="8705" width="45" style="1" customWidth="1"/>
    <col min="8706" max="8706" width="17.42578125" style="1" customWidth="1"/>
    <col min="8707" max="8709" width="16.42578125" style="1" customWidth="1"/>
    <col min="8710" max="8710" width="10.85546875" style="1" customWidth="1"/>
    <col min="8711" max="8711" width="11.7109375" style="1" customWidth="1"/>
    <col min="8712" max="8960" width="10" style="1"/>
    <col min="8961" max="8961" width="45" style="1" customWidth="1"/>
    <col min="8962" max="8962" width="17.42578125" style="1" customWidth="1"/>
    <col min="8963" max="8965" width="16.42578125" style="1" customWidth="1"/>
    <col min="8966" max="8966" width="10.85546875" style="1" customWidth="1"/>
    <col min="8967" max="8967" width="11.7109375" style="1" customWidth="1"/>
    <col min="8968" max="9216" width="10" style="1"/>
    <col min="9217" max="9217" width="45" style="1" customWidth="1"/>
    <col min="9218" max="9218" width="17.42578125" style="1" customWidth="1"/>
    <col min="9219" max="9221" width="16.42578125" style="1" customWidth="1"/>
    <col min="9222" max="9222" width="10.85546875" style="1" customWidth="1"/>
    <col min="9223" max="9223" width="11.7109375" style="1" customWidth="1"/>
    <col min="9224" max="9472" width="10" style="1"/>
    <col min="9473" max="9473" width="45" style="1" customWidth="1"/>
    <col min="9474" max="9474" width="17.42578125" style="1" customWidth="1"/>
    <col min="9475" max="9477" width="16.42578125" style="1" customWidth="1"/>
    <col min="9478" max="9478" width="10.85546875" style="1" customWidth="1"/>
    <col min="9479" max="9479" width="11.7109375" style="1" customWidth="1"/>
    <col min="9480" max="9728" width="10" style="1"/>
    <col min="9729" max="9729" width="45" style="1" customWidth="1"/>
    <col min="9730" max="9730" width="17.42578125" style="1" customWidth="1"/>
    <col min="9731" max="9733" width="16.42578125" style="1" customWidth="1"/>
    <col min="9734" max="9734" width="10.85546875" style="1" customWidth="1"/>
    <col min="9735" max="9735" width="11.7109375" style="1" customWidth="1"/>
    <col min="9736" max="9984" width="10" style="1"/>
    <col min="9985" max="9985" width="45" style="1" customWidth="1"/>
    <col min="9986" max="9986" width="17.42578125" style="1" customWidth="1"/>
    <col min="9987" max="9989" width="16.42578125" style="1" customWidth="1"/>
    <col min="9990" max="9990" width="10.85546875" style="1" customWidth="1"/>
    <col min="9991" max="9991" width="11.7109375" style="1" customWidth="1"/>
    <col min="9992" max="10240" width="10" style="1"/>
    <col min="10241" max="10241" width="45" style="1" customWidth="1"/>
    <col min="10242" max="10242" width="17.42578125" style="1" customWidth="1"/>
    <col min="10243" max="10245" width="16.42578125" style="1" customWidth="1"/>
    <col min="10246" max="10246" width="10.85546875" style="1" customWidth="1"/>
    <col min="10247" max="10247" width="11.7109375" style="1" customWidth="1"/>
    <col min="10248" max="10496" width="10" style="1"/>
    <col min="10497" max="10497" width="45" style="1" customWidth="1"/>
    <col min="10498" max="10498" width="17.42578125" style="1" customWidth="1"/>
    <col min="10499" max="10501" width="16.42578125" style="1" customWidth="1"/>
    <col min="10502" max="10502" width="10.85546875" style="1" customWidth="1"/>
    <col min="10503" max="10503" width="11.7109375" style="1" customWidth="1"/>
    <col min="10504" max="10752" width="10" style="1"/>
    <col min="10753" max="10753" width="45" style="1" customWidth="1"/>
    <col min="10754" max="10754" width="17.42578125" style="1" customWidth="1"/>
    <col min="10755" max="10757" width="16.42578125" style="1" customWidth="1"/>
    <col min="10758" max="10758" width="10.85546875" style="1" customWidth="1"/>
    <col min="10759" max="10759" width="11.7109375" style="1" customWidth="1"/>
    <col min="10760" max="11008" width="10" style="1"/>
    <col min="11009" max="11009" width="45" style="1" customWidth="1"/>
    <col min="11010" max="11010" width="17.42578125" style="1" customWidth="1"/>
    <col min="11011" max="11013" width="16.42578125" style="1" customWidth="1"/>
    <col min="11014" max="11014" width="10.85546875" style="1" customWidth="1"/>
    <col min="11015" max="11015" width="11.7109375" style="1" customWidth="1"/>
    <col min="11016" max="11264" width="10" style="1"/>
    <col min="11265" max="11265" width="45" style="1" customWidth="1"/>
    <col min="11266" max="11266" width="17.42578125" style="1" customWidth="1"/>
    <col min="11267" max="11269" width="16.42578125" style="1" customWidth="1"/>
    <col min="11270" max="11270" width="10.85546875" style="1" customWidth="1"/>
    <col min="11271" max="11271" width="11.7109375" style="1" customWidth="1"/>
    <col min="11272" max="11520" width="10" style="1"/>
    <col min="11521" max="11521" width="45" style="1" customWidth="1"/>
    <col min="11522" max="11522" width="17.42578125" style="1" customWidth="1"/>
    <col min="11523" max="11525" width="16.42578125" style="1" customWidth="1"/>
    <col min="11526" max="11526" width="10.85546875" style="1" customWidth="1"/>
    <col min="11527" max="11527" width="11.7109375" style="1" customWidth="1"/>
    <col min="11528" max="11776" width="10" style="1"/>
    <col min="11777" max="11777" width="45" style="1" customWidth="1"/>
    <col min="11778" max="11778" width="17.42578125" style="1" customWidth="1"/>
    <col min="11779" max="11781" width="16.42578125" style="1" customWidth="1"/>
    <col min="11782" max="11782" width="10.85546875" style="1" customWidth="1"/>
    <col min="11783" max="11783" width="11.7109375" style="1" customWidth="1"/>
    <col min="11784" max="12032" width="10" style="1"/>
    <col min="12033" max="12033" width="45" style="1" customWidth="1"/>
    <col min="12034" max="12034" width="17.42578125" style="1" customWidth="1"/>
    <col min="12035" max="12037" width="16.42578125" style="1" customWidth="1"/>
    <col min="12038" max="12038" width="10.85546875" style="1" customWidth="1"/>
    <col min="12039" max="12039" width="11.7109375" style="1" customWidth="1"/>
    <col min="12040" max="12288" width="10" style="1"/>
    <col min="12289" max="12289" width="45" style="1" customWidth="1"/>
    <col min="12290" max="12290" width="17.42578125" style="1" customWidth="1"/>
    <col min="12291" max="12293" width="16.42578125" style="1" customWidth="1"/>
    <col min="12294" max="12294" width="10.85546875" style="1" customWidth="1"/>
    <col min="12295" max="12295" width="11.7109375" style="1" customWidth="1"/>
    <col min="12296" max="12544" width="10" style="1"/>
    <col min="12545" max="12545" width="45" style="1" customWidth="1"/>
    <col min="12546" max="12546" width="17.42578125" style="1" customWidth="1"/>
    <col min="12547" max="12549" width="16.42578125" style="1" customWidth="1"/>
    <col min="12550" max="12550" width="10.85546875" style="1" customWidth="1"/>
    <col min="12551" max="12551" width="11.7109375" style="1" customWidth="1"/>
    <col min="12552" max="12800" width="10" style="1"/>
    <col min="12801" max="12801" width="45" style="1" customWidth="1"/>
    <col min="12802" max="12802" width="17.42578125" style="1" customWidth="1"/>
    <col min="12803" max="12805" width="16.42578125" style="1" customWidth="1"/>
    <col min="12806" max="12806" width="10.85546875" style="1" customWidth="1"/>
    <col min="12807" max="12807" width="11.7109375" style="1" customWidth="1"/>
    <col min="12808" max="13056" width="10" style="1"/>
    <col min="13057" max="13057" width="45" style="1" customWidth="1"/>
    <col min="13058" max="13058" width="17.42578125" style="1" customWidth="1"/>
    <col min="13059" max="13061" width="16.42578125" style="1" customWidth="1"/>
    <col min="13062" max="13062" width="10.85546875" style="1" customWidth="1"/>
    <col min="13063" max="13063" width="11.7109375" style="1" customWidth="1"/>
    <col min="13064" max="13312" width="10" style="1"/>
    <col min="13313" max="13313" width="45" style="1" customWidth="1"/>
    <col min="13314" max="13314" width="17.42578125" style="1" customWidth="1"/>
    <col min="13315" max="13317" width="16.42578125" style="1" customWidth="1"/>
    <col min="13318" max="13318" width="10.85546875" style="1" customWidth="1"/>
    <col min="13319" max="13319" width="11.7109375" style="1" customWidth="1"/>
    <col min="13320" max="13568" width="10" style="1"/>
    <col min="13569" max="13569" width="45" style="1" customWidth="1"/>
    <col min="13570" max="13570" width="17.42578125" style="1" customWidth="1"/>
    <col min="13571" max="13573" width="16.42578125" style="1" customWidth="1"/>
    <col min="13574" max="13574" width="10.85546875" style="1" customWidth="1"/>
    <col min="13575" max="13575" width="11.7109375" style="1" customWidth="1"/>
    <col min="13576" max="13824" width="10" style="1"/>
    <col min="13825" max="13825" width="45" style="1" customWidth="1"/>
    <col min="13826" max="13826" width="17.42578125" style="1" customWidth="1"/>
    <col min="13827" max="13829" width="16.42578125" style="1" customWidth="1"/>
    <col min="13830" max="13830" width="10.85546875" style="1" customWidth="1"/>
    <col min="13831" max="13831" width="11.7109375" style="1" customWidth="1"/>
    <col min="13832" max="14080" width="10" style="1"/>
    <col min="14081" max="14081" width="45" style="1" customWidth="1"/>
    <col min="14082" max="14082" width="17.42578125" style="1" customWidth="1"/>
    <col min="14083" max="14085" width="16.42578125" style="1" customWidth="1"/>
    <col min="14086" max="14086" width="10.85546875" style="1" customWidth="1"/>
    <col min="14087" max="14087" width="11.7109375" style="1" customWidth="1"/>
    <col min="14088" max="14336" width="10" style="1"/>
    <col min="14337" max="14337" width="45" style="1" customWidth="1"/>
    <col min="14338" max="14338" width="17.42578125" style="1" customWidth="1"/>
    <col min="14339" max="14341" width="16.42578125" style="1" customWidth="1"/>
    <col min="14342" max="14342" width="10.85546875" style="1" customWidth="1"/>
    <col min="14343" max="14343" width="11.7109375" style="1" customWidth="1"/>
    <col min="14344" max="14592" width="10" style="1"/>
    <col min="14593" max="14593" width="45" style="1" customWidth="1"/>
    <col min="14594" max="14594" width="17.42578125" style="1" customWidth="1"/>
    <col min="14595" max="14597" width="16.42578125" style="1" customWidth="1"/>
    <col min="14598" max="14598" width="10.85546875" style="1" customWidth="1"/>
    <col min="14599" max="14599" width="11.7109375" style="1" customWidth="1"/>
    <col min="14600" max="14848" width="10" style="1"/>
    <col min="14849" max="14849" width="45" style="1" customWidth="1"/>
    <col min="14850" max="14850" width="17.42578125" style="1" customWidth="1"/>
    <col min="14851" max="14853" width="16.42578125" style="1" customWidth="1"/>
    <col min="14854" max="14854" width="10.85546875" style="1" customWidth="1"/>
    <col min="14855" max="14855" width="11.7109375" style="1" customWidth="1"/>
    <col min="14856" max="15104" width="10" style="1"/>
    <col min="15105" max="15105" width="45" style="1" customWidth="1"/>
    <col min="15106" max="15106" width="17.42578125" style="1" customWidth="1"/>
    <col min="15107" max="15109" width="16.42578125" style="1" customWidth="1"/>
    <col min="15110" max="15110" width="10.85546875" style="1" customWidth="1"/>
    <col min="15111" max="15111" width="11.7109375" style="1" customWidth="1"/>
    <col min="15112" max="15360" width="10" style="1"/>
    <col min="15361" max="15361" width="45" style="1" customWidth="1"/>
    <col min="15362" max="15362" width="17.42578125" style="1" customWidth="1"/>
    <col min="15363" max="15365" width="16.42578125" style="1" customWidth="1"/>
    <col min="15366" max="15366" width="10.85546875" style="1" customWidth="1"/>
    <col min="15367" max="15367" width="11.7109375" style="1" customWidth="1"/>
    <col min="15368" max="15616" width="10" style="1"/>
    <col min="15617" max="15617" width="45" style="1" customWidth="1"/>
    <col min="15618" max="15618" width="17.42578125" style="1" customWidth="1"/>
    <col min="15619" max="15621" width="16.42578125" style="1" customWidth="1"/>
    <col min="15622" max="15622" width="10.85546875" style="1" customWidth="1"/>
    <col min="15623" max="15623" width="11.7109375" style="1" customWidth="1"/>
    <col min="15624" max="15872" width="10" style="1"/>
    <col min="15873" max="15873" width="45" style="1" customWidth="1"/>
    <col min="15874" max="15874" width="17.42578125" style="1" customWidth="1"/>
    <col min="15875" max="15877" width="16.42578125" style="1" customWidth="1"/>
    <col min="15878" max="15878" width="10.85546875" style="1" customWidth="1"/>
    <col min="15879" max="15879" width="11.7109375" style="1" customWidth="1"/>
    <col min="15880" max="16128" width="10" style="1"/>
    <col min="16129" max="16129" width="45" style="1" customWidth="1"/>
    <col min="16130" max="16130" width="17.42578125" style="1" customWidth="1"/>
    <col min="16131" max="16133" width="16.42578125" style="1" customWidth="1"/>
    <col min="16134" max="16134" width="10.85546875" style="1" customWidth="1"/>
    <col min="16135" max="16135" width="11.7109375" style="1" customWidth="1"/>
    <col min="16136" max="16384" width="10" style="1"/>
  </cols>
  <sheetData>
    <row r="1" spans="1:8">
      <c r="D1" s="60" t="s">
        <v>13</v>
      </c>
      <c r="E1" s="60"/>
    </row>
    <row r="2" spans="1:8" ht="22.5" customHeight="1">
      <c r="A2" s="60" t="s">
        <v>88</v>
      </c>
      <c r="B2" s="60"/>
      <c r="C2" s="60"/>
      <c r="D2" s="60"/>
      <c r="E2" s="60"/>
    </row>
    <row r="3" spans="1:8" ht="37.5" customHeight="1">
      <c r="A3" s="60" t="s">
        <v>14</v>
      </c>
      <c r="B3" s="60"/>
      <c r="C3" s="60"/>
      <c r="D3" s="60"/>
      <c r="E3" s="60"/>
    </row>
    <row r="4" spans="1:8" ht="15.75" customHeight="1">
      <c r="A4" s="60" t="s">
        <v>15</v>
      </c>
      <c r="B4" s="60"/>
      <c r="C4" s="60"/>
      <c r="D4" s="60"/>
      <c r="E4" s="60"/>
    </row>
    <row r="5" spans="1:8" ht="100.5" customHeight="1">
      <c r="A5" s="61" t="s">
        <v>93</v>
      </c>
      <c r="B5" s="61"/>
      <c r="C5" s="61"/>
      <c r="D5" s="61"/>
      <c r="E5" s="61"/>
    </row>
    <row r="6" spans="1:8" s="2" customFormat="1" ht="29.25" customHeight="1">
      <c r="A6" s="15"/>
      <c r="B6" s="15"/>
      <c r="C6" s="15"/>
      <c r="D6" s="62"/>
      <c r="E6" s="62"/>
    </row>
    <row r="7" spans="1:8" s="2" customFormat="1" ht="29.25" customHeight="1">
      <c r="A7" s="15"/>
      <c r="B7" s="15"/>
      <c r="C7" s="15"/>
      <c r="D7" s="19"/>
      <c r="E7" s="19" t="s">
        <v>16</v>
      </c>
    </row>
    <row r="8" spans="1:8" s="2" customFormat="1" ht="84" customHeight="1">
      <c r="A8" s="59" t="s">
        <v>17</v>
      </c>
      <c r="B8" s="63" t="s">
        <v>82</v>
      </c>
      <c r="C8" s="64"/>
      <c r="D8" s="64"/>
      <c r="E8" s="65"/>
    </row>
    <row r="9" spans="1:8" s="2" customFormat="1" ht="33" customHeight="1">
      <c r="A9" s="59"/>
      <c r="B9" s="57" t="s">
        <v>86</v>
      </c>
      <c r="C9" s="57" t="s">
        <v>87</v>
      </c>
      <c r="D9" s="3" t="s">
        <v>3</v>
      </c>
      <c r="E9" s="3" t="s">
        <v>18</v>
      </c>
    </row>
    <row r="10" spans="1:8" ht="18.75" customHeight="1">
      <c r="A10" s="14" t="s">
        <v>19</v>
      </c>
      <c r="B10" s="5">
        <f t="shared" ref="B10:C10" si="0">B12</f>
        <v>0</v>
      </c>
      <c r="C10" s="5">
        <f t="shared" si="0"/>
        <v>0</v>
      </c>
      <c r="D10" s="5">
        <f t="shared" ref="D10:E10" si="1">D12</f>
        <v>0</v>
      </c>
      <c r="E10" s="5">
        <f t="shared" si="1"/>
        <v>0</v>
      </c>
      <c r="G10" s="16"/>
    </row>
    <row r="11" spans="1:8">
      <c r="A11" s="4" t="s">
        <v>20</v>
      </c>
      <c r="B11" s="5"/>
      <c r="C11" s="5"/>
      <c r="D11" s="5"/>
      <c r="E11" s="5"/>
    </row>
    <row r="12" spans="1:8" ht="22.5" customHeight="1">
      <c r="A12" s="6" t="s">
        <v>21</v>
      </c>
      <c r="B12" s="5">
        <f>B14</f>
        <v>0</v>
      </c>
      <c r="C12" s="5">
        <f>C14</f>
        <v>0</v>
      </c>
      <c r="D12" s="5">
        <f>D14</f>
        <v>0</v>
      </c>
      <c r="E12" s="5">
        <f>E14</f>
        <v>0</v>
      </c>
    </row>
    <row r="13" spans="1:8" ht="21" customHeight="1">
      <c r="A13" s="6" t="s">
        <v>22</v>
      </c>
      <c r="B13" s="17"/>
      <c r="C13" s="17"/>
      <c r="D13" s="17"/>
      <c r="E13" s="17"/>
      <c r="G13" s="7"/>
    </row>
    <row r="14" spans="1:8" ht="29.25" customHeight="1">
      <c r="A14" s="9" t="s">
        <v>23</v>
      </c>
      <c r="B14" s="10">
        <f>B17+B20</f>
        <v>0</v>
      </c>
      <c r="C14" s="10">
        <f>C17+C20</f>
        <v>0</v>
      </c>
      <c r="D14" s="10">
        <f>D17+D20</f>
        <v>0</v>
      </c>
      <c r="E14" s="10">
        <f>E17+E20</f>
        <v>0</v>
      </c>
      <c r="G14" s="8"/>
    </row>
    <row r="15" spans="1:8" ht="23.25" customHeight="1">
      <c r="A15" s="9" t="s">
        <v>22</v>
      </c>
      <c r="B15" s="10"/>
      <c r="C15" s="10"/>
      <c r="D15" s="10"/>
      <c r="E15" s="10"/>
      <c r="G15" s="8"/>
    </row>
    <row r="16" spans="1:8" ht="34.5">
      <c r="A16" s="6" t="s">
        <v>26</v>
      </c>
      <c r="B16" s="18">
        <v>0</v>
      </c>
      <c r="C16" s="18">
        <f>C17</f>
        <v>-5000000</v>
      </c>
      <c r="D16" s="18">
        <f>D17</f>
        <v>-5000000</v>
      </c>
      <c r="E16" s="18">
        <f>E17</f>
        <v>-5000000</v>
      </c>
      <c r="H16" s="2"/>
    </row>
    <row r="17" spans="1:5">
      <c r="A17" s="9" t="s">
        <v>28</v>
      </c>
      <c r="B17" s="11">
        <v>0</v>
      </c>
      <c r="C17" s="11">
        <f>C19</f>
        <v>-5000000</v>
      </c>
      <c r="D17" s="11">
        <f>D19</f>
        <v>-5000000</v>
      </c>
      <c r="E17" s="11">
        <f>E19</f>
        <v>-5000000</v>
      </c>
    </row>
    <row r="18" spans="1:5">
      <c r="A18" s="9" t="s">
        <v>27</v>
      </c>
      <c r="B18" s="12"/>
      <c r="C18" s="12"/>
      <c r="D18" s="12"/>
      <c r="E18" s="12"/>
    </row>
    <row r="19" spans="1:5" ht="103.5">
      <c r="A19" s="6" t="s">
        <v>94</v>
      </c>
      <c r="B19" s="11">
        <v>0</v>
      </c>
      <c r="C19" s="11">
        <v>-5000000</v>
      </c>
      <c r="D19" s="11">
        <v>-5000000</v>
      </c>
      <c r="E19" s="11">
        <v>-5000000</v>
      </c>
    </row>
    <row r="20" spans="1:5" ht="69">
      <c r="A20" s="6" t="s">
        <v>85</v>
      </c>
      <c r="B20" s="51">
        <v>0</v>
      </c>
      <c r="C20" s="51">
        <v>5000000</v>
      </c>
      <c r="D20" s="51">
        <v>5000000</v>
      </c>
      <c r="E20" s="51">
        <v>5000000</v>
      </c>
    </row>
    <row r="21" spans="1:5">
      <c r="A21" s="13"/>
      <c r="B21" s="13"/>
      <c r="C21" s="13"/>
    </row>
    <row r="22" spans="1:5">
      <c r="A22" s="13"/>
      <c r="B22" s="13"/>
      <c r="C22" s="13"/>
    </row>
    <row r="23" spans="1:5">
      <c r="A23" s="13"/>
      <c r="B23" s="13"/>
      <c r="C23" s="13"/>
    </row>
    <row r="24" spans="1:5">
      <c r="A24" s="13"/>
      <c r="B24" s="13"/>
      <c r="C24" s="13"/>
    </row>
    <row r="25" spans="1:5">
      <c r="A25" s="13"/>
      <c r="B25" s="13"/>
      <c r="C25" s="13"/>
    </row>
    <row r="26" spans="1:5">
      <c r="A26" s="13"/>
      <c r="B26" s="13"/>
      <c r="C26" s="13"/>
    </row>
    <row r="27" spans="1:5">
      <c r="A27" s="13"/>
      <c r="B27" s="13"/>
      <c r="C27" s="13"/>
    </row>
    <row r="28" spans="1:5">
      <c r="A28" s="13"/>
      <c r="B28" s="13"/>
      <c r="C28" s="13"/>
    </row>
    <row r="29" spans="1:5">
      <c r="A29" s="13"/>
      <c r="B29" s="13"/>
      <c r="C29" s="13"/>
    </row>
    <row r="30" spans="1:5">
      <c r="A30" s="13"/>
      <c r="B30" s="13"/>
      <c r="C30" s="13"/>
    </row>
    <row r="31" spans="1:5">
      <c r="A31" s="13"/>
      <c r="B31" s="13"/>
      <c r="C31" s="13"/>
    </row>
    <row r="32" spans="1:5">
      <c r="A32" s="13"/>
      <c r="B32" s="13"/>
      <c r="C32" s="13"/>
    </row>
    <row r="33" spans="1:3">
      <c r="A33" s="13"/>
      <c r="B33" s="13"/>
      <c r="C33" s="13"/>
    </row>
    <row r="34" spans="1:3">
      <c r="A34" s="13"/>
      <c r="B34" s="13"/>
      <c r="C34" s="13"/>
    </row>
    <row r="35" spans="1:3">
      <c r="A35" s="13"/>
      <c r="B35" s="13"/>
      <c r="C35" s="13"/>
    </row>
    <row r="36" spans="1:3">
      <c r="A36" s="13"/>
      <c r="B36" s="13"/>
      <c r="C36" s="13"/>
    </row>
    <row r="37" spans="1:3">
      <c r="A37" s="13"/>
      <c r="B37" s="13"/>
      <c r="C37" s="13"/>
    </row>
    <row r="38" spans="1:3">
      <c r="A38" s="13"/>
      <c r="B38" s="13"/>
      <c r="C38" s="13"/>
    </row>
    <row r="39" spans="1:3">
      <c r="A39" s="13"/>
      <c r="B39" s="13"/>
      <c r="C39" s="13"/>
    </row>
    <row r="40" spans="1:3">
      <c r="A40" s="13"/>
      <c r="B40" s="13"/>
      <c r="C40" s="13"/>
    </row>
    <row r="41" spans="1:3">
      <c r="A41" s="13"/>
      <c r="B41" s="13"/>
      <c r="C41" s="13"/>
    </row>
    <row r="42" spans="1:3">
      <c r="A42" s="13"/>
      <c r="B42" s="13"/>
      <c r="C42" s="13"/>
    </row>
    <row r="43" spans="1:3">
      <c r="A43" s="13"/>
      <c r="B43" s="13"/>
      <c r="C43" s="13"/>
    </row>
    <row r="44" spans="1:3">
      <c r="A44" s="13"/>
      <c r="B44" s="13"/>
      <c r="C44" s="13"/>
    </row>
    <row r="45" spans="1:3">
      <c r="A45" s="13"/>
      <c r="B45" s="13"/>
      <c r="C45" s="13"/>
    </row>
    <row r="46" spans="1:3">
      <c r="A46" s="13"/>
      <c r="B46" s="13"/>
      <c r="C46" s="13"/>
    </row>
    <row r="47" spans="1:3">
      <c r="A47" s="13"/>
      <c r="B47" s="13"/>
      <c r="C47" s="13"/>
    </row>
    <row r="48" spans="1:3">
      <c r="A48" s="13"/>
      <c r="B48" s="13"/>
      <c r="C48" s="13"/>
    </row>
    <row r="49" spans="1:3">
      <c r="A49" s="13"/>
      <c r="B49" s="13"/>
      <c r="C49" s="13"/>
    </row>
    <row r="50" spans="1:3">
      <c r="A50" s="13"/>
      <c r="B50" s="13"/>
      <c r="C50" s="13"/>
    </row>
    <row r="51" spans="1:3">
      <c r="A51" s="13"/>
      <c r="B51" s="13"/>
      <c r="C51" s="13"/>
    </row>
    <row r="52" spans="1:3">
      <c r="A52" s="13"/>
      <c r="B52" s="13"/>
      <c r="C52" s="13"/>
    </row>
    <row r="53" spans="1:3">
      <c r="A53" s="13"/>
      <c r="B53" s="13"/>
      <c r="C53" s="13"/>
    </row>
    <row r="54" spans="1:3">
      <c r="A54" s="13"/>
      <c r="B54" s="13"/>
      <c r="C54" s="13"/>
    </row>
    <row r="55" spans="1:3">
      <c r="A55" s="13"/>
      <c r="B55" s="13"/>
      <c r="C55" s="13"/>
    </row>
    <row r="56" spans="1:3">
      <c r="A56" s="13"/>
      <c r="B56" s="13"/>
      <c r="C56" s="13"/>
    </row>
    <row r="57" spans="1:3">
      <c r="A57" s="13"/>
      <c r="B57" s="13"/>
      <c r="C57" s="13"/>
    </row>
    <row r="58" spans="1:3">
      <c r="A58" s="13"/>
      <c r="B58" s="13"/>
      <c r="C58" s="13"/>
    </row>
    <row r="59" spans="1:3">
      <c r="A59" s="13"/>
      <c r="B59" s="13"/>
      <c r="C59" s="13"/>
    </row>
    <row r="60" spans="1:3">
      <c r="A60" s="13"/>
      <c r="B60" s="13"/>
      <c r="C60" s="13"/>
    </row>
    <row r="61" spans="1:3">
      <c r="A61" s="13"/>
      <c r="B61" s="13"/>
      <c r="C61" s="13"/>
    </row>
  </sheetData>
  <mergeCells count="8">
    <mergeCell ref="A8:A9"/>
    <mergeCell ref="D1:E1"/>
    <mergeCell ref="A2:E2"/>
    <mergeCell ref="A3:E3"/>
    <mergeCell ref="A4:E4"/>
    <mergeCell ref="A5:E5"/>
    <mergeCell ref="D6:E6"/>
    <mergeCell ref="B8:E8"/>
  </mergeCells>
  <pageMargins left="0" right="0" top="0.734251969" bottom="0.734251969" header="0.511811023622047" footer="0.511811023622047"/>
  <pageSetup paperSize="9" scale="90" orientation="portrait" r:id="rId1"/>
  <headerFooter alignWithMargins="0"/>
  <ignoredErrors>
    <ignoredError sqref="D10:D16 E10:E16 B10:C15 C16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zoomScaleNormal="100" workbookViewId="0">
      <selection activeCell="L15" sqref="L15"/>
    </sheetView>
  </sheetViews>
  <sheetFormatPr defaultRowHeight="16.5"/>
  <cols>
    <col min="1" max="1" width="8.140625" style="21" customWidth="1"/>
    <col min="2" max="2" width="9.7109375" style="21" customWidth="1"/>
    <col min="3" max="3" width="41.85546875" style="21" customWidth="1"/>
    <col min="4" max="4" width="13.85546875" style="21" customWidth="1"/>
    <col min="5" max="5" width="13.5703125" style="21" customWidth="1"/>
    <col min="6" max="6" width="13.85546875" style="21" customWidth="1"/>
    <col min="7" max="7" width="13.7109375" style="21" customWidth="1"/>
    <col min="8" max="9" width="16.7109375" style="20" customWidth="1"/>
    <col min="10" max="10" width="16.7109375" style="21" customWidth="1"/>
    <col min="11" max="257" width="9.140625" style="21"/>
    <col min="258" max="258" width="10.85546875" style="21" customWidth="1"/>
    <col min="259" max="259" width="15" style="21" customWidth="1"/>
    <col min="260" max="260" width="64.42578125" style="21" customWidth="1"/>
    <col min="261" max="261" width="17.28515625" style="21" customWidth="1"/>
    <col min="262" max="262" width="17.42578125" style="21" customWidth="1"/>
    <col min="263" max="266" width="16.7109375" style="21" customWidth="1"/>
    <col min="267" max="513" width="9.140625" style="21"/>
    <col min="514" max="514" width="10.85546875" style="21" customWidth="1"/>
    <col min="515" max="515" width="15" style="21" customWidth="1"/>
    <col min="516" max="516" width="64.42578125" style="21" customWidth="1"/>
    <col min="517" max="517" width="17.28515625" style="21" customWidth="1"/>
    <col min="518" max="518" width="17.42578125" style="21" customWidth="1"/>
    <col min="519" max="522" width="16.7109375" style="21" customWidth="1"/>
    <col min="523" max="769" width="9.140625" style="21"/>
    <col min="770" max="770" width="10.85546875" style="21" customWidth="1"/>
    <col min="771" max="771" width="15" style="21" customWidth="1"/>
    <col min="772" max="772" width="64.42578125" style="21" customWidth="1"/>
    <col min="773" max="773" width="17.28515625" style="21" customWidth="1"/>
    <col min="774" max="774" width="17.42578125" style="21" customWidth="1"/>
    <col min="775" max="778" width="16.7109375" style="21" customWidth="1"/>
    <col min="779" max="1025" width="9.140625" style="21"/>
    <col min="1026" max="1026" width="10.85546875" style="21" customWidth="1"/>
    <col min="1027" max="1027" width="15" style="21" customWidth="1"/>
    <col min="1028" max="1028" width="64.42578125" style="21" customWidth="1"/>
    <col min="1029" max="1029" width="17.28515625" style="21" customWidth="1"/>
    <col min="1030" max="1030" width="17.42578125" style="21" customWidth="1"/>
    <col min="1031" max="1034" width="16.7109375" style="21" customWidth="1"/>
    <col min="1035" max="1281" width="9.140625" style="21"/>
    <col min="1282" max="1282" width="10.85546875" style="21" customWidth="1"/>
    <col min="1283" max="1283" width="15" style="21" customWidth="1"/>
    <col min="1284" max="1284" width="64.42578125" style="21" customWidth="1"/>
    <col min="1285" max="1285" width="17.28515625" style="21" customWidth="1"/>
    <col min="1286" max="1286" width="17.42578125" style="21" customWidth="1"/>
    <col min="1287" max="1290" width="16.7109375" style="21" customWidth="1"/>
    <col min="1291" max="1537" width="9.140625" style="21"/>
    <col min="1538" max="1538" width="10.85546875" style="21" customWidth="1"/>
    <col min="1539" max="1539" width="15" style="21" customWidth="1"/>
    <col min="1540" max="1540" width="64.42578125" style="21" customWidth="1"/>
    <col min="1541" max="1541" width="17.28515625" style="21" customWidth="1"/>
    <col min="1542" max="1542" width="17.42578125" style="21" customWidth="1"/>
    <col min="1543" max="1546" width="16.7109375" style="21" customWidth="1"/>
    <col min="1547" max="1793" width="9.140625" style="21"/>
    <col min="1794" max="1794" width="10.85546875" style="21" customWidth="1"/>
    <col min="1795" max="1795" width="15" style="21" customWidth="1"/>
    <col min="1796" max="1796" width="64.42578125" style="21" customWidth="1"/>
    <col min="1797" max="1797" width="17.28515625" style="21" customWidth="1"/>
    <col min="1798" max="1798" width="17.42578125" style="21" customWidth="1"/>
    <col min="1799" max="1802" width="16.7109375" style="21" customWidth="1"/>
    <col min="1803" max="2049" width="9.140625" style="21"/>
    <col min="2050" max="2050" width="10.85546875" style="21" customWidth="1"/>
    <col min="2051" max="2051" width="15" style="21" customWidth="1"/>
    <col min="2052" max="2052" width="64.42578125" style="21" customWidth="1"/>
    <col min="2053" max="2053" width="17.28515625" style="21" customWidth="1"/>
    <col min="2054" max="2054" width="17.42578125" style="21" customWidth="1"/>
    <col min="2055" max="2058" width="16.7109375" style="21" customWidth="1"/>
    <col min="2059" max="2305" width="9.140625" style="21"/>
    <col min="2306" max="2306" width="10.85546875" style="21" customWidth="1"/>
    <col min="2307" max="2307" width="15" style="21" customWidth="1"/>
    <col min="2308" max="2308" width="64.42578125" style="21" customWidth="1"/>
    <col min="2309" max="2309" width="17.28515625" style="21" customWidth="1"/>
    <col min="2310" max="2310" width="17.42578125" style="21" customWidth="1"/>
    <col min="2311" max="2314" width="16.7109375" style="21" customWidth="1"/>
    <col min="2315" max="2561" width="9.140625" style="21"/>
    <col min="2562" max="2562" width="10.85546875" style="21" customWidth="1"/>
    <col min="2563" max="2563" width="15" style="21" customWidth="1"/>
    <col min="2564" max="2564" width="64.42578125" style="21" customWidth="1"/>
    <col min="2565" max="2565" width="17.28515625" style="21" customWidth="1"/>
    <col min="2566" max="2566" width="17.42578125" style="21" customWidth="1"/>
    <col min="2567" max="2570" width="16.7109375" style="21" customWidth="1"/>
    <col min="2571" max="2817" width="9.140625" style="21"/>
    <col min="2818" max="2818" width="10.85546875" style="21" customWidth="1"/>
    <col min="2819" max="2819" width="15" style="21" customWidth="1"/>
    <col min="2820" max="2820" width="64.42578125" style="21" customWidth="1"/>
    <col min="2821" max="2821" width="17.28515625" style="21" customWidth="1"/>
    <col min="2822" max="2822" width="17.42578125" style="21" customWidth="1"/>
    <col min="2823" max="2826" width="16.7109375" style="21" customWidth="1"/>
    <col min="2827" max="3073" width="9.140625" style="21"/>
    <col min="3074" max="3074" width="10.85546875" style="21" customWidth="1"/>
    <col min="3075" max="3075" width="15" style="21" customWidth="1"/>
    <col min="3076" max="3076" width="64.42578125" style="21" customWidth="1"/>
    <col min="3077" max="3077" width="17.28515625" style="21" customWidth="1"/>
    <col min="3078" max="3078" width="17.42578125" style="21" customWidth="1"/>
    <col min="3079" max="3082" width="16.7109375" style="21" customWidth="1"/>
    <col min="3083" max="3329" width="9.140625" style="21"/>
    <col min="3330" max="3330" width="10.85546875" style="21" customWidth="1"/>
    <col min="3331" max="3331" width="15" style="21" customWidth="1"/>
    <col min="3332" max="3332" width="64.42578125" style="21" customWidth="1"/>
    <col min="3333" max="3333" width="17.28515625" style="21" customWidth="1"/>
    <col min="3334" max="3334" width="17.42578125" style="21" customWidth="1"/>
    <col min="3335" max="3338" width="16.7109375" style="21" customWidth="1"/>
    <col min="3339" max="3585" width="9.140625" style="21"/>
    <col min="3586" max="3586" width="10.85546875" style="21" customWidth="1"/>
    <col min="3587" max="3587" width="15" style="21" customWidth="1"/>
    <col min="3588" max="3588" width="64.42578125" style="21" customWidth="1"/>
    <col min="3589" max="3589" width="17.28515625" style="21" customWidth="1"/>
    <col min="3590" max="3590" width="17.42578125" style="21" customWidth="1"/>
    <col min="3591" max="3594" width="16.7109375" style="21" customWidth="1"/>
    <col min="3595" max="3841" width="9.140625" style="21"/>
    <col min="3842" max="3842" width="10.85546875" style="21" customWidth="1"/>
    <col min="3843" max="3843" width="15" style="21" customWidth="1"/>
    <col min="3844" max="3844" width="64.42578125" style="21" customWidth="1"/>
    <col min="3845" max="3845" width="17.28515625" style="21" customWidth="1"/>
    <col min="3846" max="3846" width="17.42578125" style="21" customWidth="1"/>
    <col min="3847" max="3850" width="16.7109375" style="21" customWidth="1"/>
    <col min="3851" max="4097" width="9.140625" style="21"/>
    <col min="4098" max="4098" width="10.85546875" style="21" customWidth="1"/>
    <col min="4099" max="4099" width="15" style="21" customWidth="1"/>
    <col min="4100" max="4100" width="64.42578125" style="21" customWidth="1"/>
    <col min="4101" max="4101" width="17.28515625" style="21" customWidth="1"/>
    <col min="4102" max="4102" width="17.42578125" style="21" customWidth="1"/>
    <col min="4103" max="4106" width="16.7109375" style="21" customWidth="1"/>
    <col min="4107" max="4353" width="9.140625" style="21"/>
    <col min="4354" max="4354" width="10.85546875" style="21" customWidth="1"/>
    <col min="4355" max="4355" width="15" style="21" customWidth="1"/>
    <col min="4356" max="4356" width="64.42578125" style="21" customWidth="1"/>
    <col min="4357" max="4357" width="17.28515625" style="21" customWidth="1"/>
    <col min="4358" max="4358" width="17.42578125" style="21" customWidth="1"/>
    <col min="4359" max="4362" width="16.7109375" style="21" customWidth="1"/>
    <col min="4363" max="4609" width="9.140625" style="21"/>
    <col min="4610" max="4610" width="10.85546875" style="21" customWidth="1"/>
    <col min="4611" max="4611" width="15" style="21" customWidth="1"/>
    <col min="4612" max="4612" width="64.42578125" style="21" customWidth="1"/>
    <col min="4613" max="4613" width="17.28515625" style="21" customWidth="1"/>
    <col min="4614" max="4614" width="17.42578125" style="21" customWidth="1"/>
    <col min="4615" max="4618" width="16.7109375" style="21" customWidth="1"/>
    <col min="4619" max="4865" width="9.140625" style="21"/>
    <col min="4866" max="4866" width="10.85546875" style="21" customWidth="1"/>
    <col min="4867" max="4867" width="15" style="21" customWidth="1"/>
    <col min="4868" max="4868" width="64.42578125" style="21" customWidth="1"/>
    <col min="4869" max="4869" width="17.28515625" style="21" customWidth="1"/>
    <col min="4870" max="4870" width="17.42578125" style="21" customWidth="1"/>
    <col min="4871" max="4874" width="16.7109375" style="21" customWidth="1"/>
    <col min="4875" max="5121" width="9.140625" style="21"/>
    <col min="5122" max="5122" width="10.85546875" style="21" customWidth="1"/>
    <col min="5123" max="5123" width="15" style="21" customWidth="1"/>
    <col min="5124" max="5124" width="64.42578125" style="21" customWidth="1"/>
    <col min="5125" max="5125" width="17.28515625" style="21" customWidth="1"/>
    <col min="5126" max="5126" width="17.42578125" style="21" customWidth="1"/>
    <col min="5127" max="5130" width="16.7109375" style="21" customWidth="1"/>
    <col min="5131" max="5377" width="9.140625" style="21"/>
    <col min="5378" max="5378" width="10.85546875" style="21" customWidth="1"/>
    <col min="5379" max="5379" width="15" style="21" customWidth="1"/>
    <col min="5380" max="5380" width="64.42578125" style="21" customWidth="1"/>
    <col min="5381" max="5381" width="17.28515625" style="21" customWidth="1"/>
    <col min="5382" max="5382" width="17.42578125" style="21" customWidth="1"/>
    <col min="5383" max="5386" width="16.7109375" style="21" customWidth="1"/>
    <col min="5387" max="5633" width="9.140625" style="21"/>
    <col min="5634" max="5634" width="10.85546875" style="21" customWidth="1"/>
    <col min="5635" max="5635" width="15" style="21" customWidth="1"/>
    <col min="5636" max="5636" width="64.42578125" style="21" customWidth="1"/>
    <col min="5637" max="5637" width="17.28515625" style="21" customWidth="1"/>
    <col min="5638" max="5638" width="17.42578125" style="21" customWidth="1"/>
    <col min="5639" max="5642" width="16.7109375" style="21" customWidth="1"/>
    <col min="5643" max="5889" width="9.140625" style="21"/>
    <col min="5890" max="5890" width="10.85546875" style="21" customWidth="1"/>
    <col min="5891" max="5891" width="15" style="21" customWidth="1"/>
    <col min="5892" max="5892" width="64.42578125" style="21" customWidth="1"/>
    <col min="5893" max="5893" width="17.28515625" style="21" customWidth="1"/>
    <col min="5894" max="5894" width="17.42578125" style="21" customWidth="1"/>
    <col min="5895" max="5898" width="16.7109375" style="21" customWidth="1"/>
    <col min="5899" max="6145" width="9.140625" style="21"/>
    <col min="6146" max="6146" width="10.85546875" style="21" customWidth="1"/>
    <col min="6147" max="6147" width="15" style="21" customWidth="1"/>
    <col min="6148" max="6148" width="64.42578125" style="21" customWidth="1"/>
    <col min="6149" max="6149" width="17.28515625" style="21" customWidth="1"/>
    <col min="6150" max="6150" width="17.42578125" style="21" customWidth="1"/>
    <col min="6151" max="6154" width="16.7109375" style="21" customWidth="1"/>
    <col min="6155" max="6401" width="9.140625" style="21"/>
    <col min="6402" max="6402" width="10.85546875" style="21" customWidth="1"/>
    <col min="6403" max="6403" width="15" style="21" customWidth="1"/>
    <col min="6404" max="6404" width="64.42578125" style="21" customWidth="1"/>
    <col min="6405" max="6405" width="17.28515625" style="21" customWidth="1"/>
    <col min="6406" max="6406" width="17.42578125" style="21" customWidth="1"/>
    <col min="6407" max="6410" width="16.7109375" style="21" customWidth="1"/>
    <col min="6411" max="6657" width="9.140625" style="21"/>
    <col min="6658" max="6658" width="10.85546875" style="21" customWidth="1"/>
    <col min="6659" max="6659" width="15" style="21" customWidth="1"/>
    <col min="6660" max="6660" width="64.42578125" style="21" customWidth="1"/>
    <col min="6661" max="6661" width="17.28515625" style="21" customWidth="1"/>
    <col min="6662" max="6662" width="17.42578125" style="21" customWidth="1"/>
    <col min="6663" max="6666" width="16.7109375" style="21" customWidth="1"/>
    <col min="6667" max="6913" width="9.140625" style="21"/>
    <col min="6914" max="6914" width="10.85546875" style="21" customWidth="1"/>
    <col min="6915" max="6915" width="15" style="21" customWidth="1"/>
    <col min="6916" max="6916" width="64.42578125" style="21" customWidth="1"/>
    <col min="6917" max="6917" width="17.28515625" style="21" customWidth="1"/>
    <col min="6918" max="6918" width="17.42578125" style="21" customWidth="1"/>
    <col min="6919" max="6922" width="16.7109375" style="21" customWidth="1"/>
    <col min="6923" max="7169" width="9.140625" style="21"/>
    <col min="7170" max="7170" width="10.85546875" style="21" customWidth="1"/>
    <col min="7171" max="7171" width="15" style="21" customWidth="1"/>
    <col min="7172" max="7172" width="64.42578125" style="21" customWidth="1"/>
    <col min="7173" max="7173" width="17.28515625" style="21" customWidth="1"/>
    <col min="7174" max="7174" width="17.42578125" style="21" customWidth="1"/>
    <col min="7175" max="7178" width="16.7109375" style="21" customWidth="1"/>
    <col min="7179" max="7425" width="9.140625" style="21"/>
    <col min="7426" max="7426" width="10.85546875" style="21" customWidth="1"/>
    <col min="7427" max="7427" width="15" style="21" customWidth="1"/>
    <col min="7428" max="7428" width="64.42578125" style="21" customWidth="1"/>
    <col min="7429" max="7429" width="17.28515625" style="21" customWidth="1"/>
    <col min="7430" max="7430" width="17.42578125" style="21" customWidth="1"/>
    <col min="7431" max="7434" width="16.7109375" style="21" customWidth="1"/>
    <col min="7435" max="7681" width="9.140625" style="21"/>
    <col min="7682" max="7682" width="10.85546875" style="21" customWidth="1"/>
    <col min="7683" max="7683" width="15" style="21" customWidth="1"/>
    <col min="7684" max="7684" width="64.42578125" style="21" customWidth="1"/>
    <col min="7685" max="7685" width="17.28515625" style="21" customWidth="1"/>
    <col min="7686" max="7686" width="17.42578125" style="21" customWidth="1"/>
    <col min="7687" max="7690" width="16.7109375" style="21" customWidth="1"/>
    <col min="7691" max="7937" width="9.140625" style="21"/>
    <col min="7938" max="7938" width="10.85546875" style="21" customWidth="1"/>
    <col min="7939" max="7939" width="15" style="21" customWidth="1"/>
    <col min="7940" max="7940" width="64.42578125" style="21" customWidth="1"/>
    <col min="7941" max="7941" width="17.28515625" style="21" customWidth="1"/>
    <col min="7942" max="7942" width="17.42578125" style="21" customWidth="1"/>
    <col min="7943" max="7946" width="16.7109375" style="21" customWidth="1"/>
    <col min="7947" max="8193" width="9.140625" style="21"/>
    <col min="8194" max="8194" width="10.85546875" style="21" customWidth="1"/>
    <col min="8195" max="8195" width="15" style="21" customWidth="1"/>
    <col min="8196" max="8196" width="64.42578125" style="21" customWidth="1"/>
    <col min="8197" max="8197" width="17.28515625" style="21" customWidth="1"/>
    <col min="8198" max="8198" width="17.42578125" style="21" customWidth="1"/>
    <col min="8199" max="8202" width="16.7109375" style="21" customWidth="1"/>
    <col min="8203" max="8449" width="9.140625" style="21"/>
    <col min="8450" max="8450" width="10.85546875" style="21" customWidth="1"/>
    <col min="8451" max="8451" width="15" style="21" customWidth="1"/>
    <col min="8452" max="8452" width="64.42578125" style="21" customWidth="1"/>
    <col min="8453" max="8453" width="17.28515625" style="21" customWidth="1"/>
    <col min="8454" max="8454" width="17.42578125" style="21" customWidth="1"/>
    <col min="8455" max="8458" width="16.7109375" style="21" customWidth="1"/>
    <col min="8459" max="8705" width="9.140625" style="21"/>
    <col min="8706" max="8706" width="10.85546875" style="21" customWidth="1"/>
    <col min="8707" max="8707" width="15" style="21" customWidth="1"/>
    <col min="8708" max="8708" width="64.42578125" style="21" customWidth="1"/>
    <col min="8709" max="8709" width="17.28515625" style="21" customWidth="1"/>
    <col min="8710" max="8710" width="17.42578125" style="21" customWidth="1"/>
    <col min="8711" max="8714" width="16.7109375" style="21" customWidth="1"/>
    <col min="8715" max="8961" width="9.140625" style="21"/>
    <col min="8962" max="8962" width="10.85546875" style="21" customWidth="1"/>
    <col min="8963" max="8963" width="15" style="21" customWidth="1"/>
    <col min="8964" max="8964" width="64.42578125" style="21" customWidth="1"/>
    <col min="8965" max="8965" width="17.28515625" style="21" customWidth="1"/>
    <col min="8966" max="8966" width="17.42578125" style="21" customWidth="1"/>
    <col min="8967" max="8970" width="16.7109375" style="21" customWidth="1"/>
    <col min="8971" max="9217" width="9.140625" style="21"/>
    <col min="9218" max="9218" width="10.85546875" style="21" customWidth="1"/>
    <col min="9219" max="9219" width="15" style="21" customWidth="1"/>
    <col min="9220" max="9220" width="64.42578125" style="21" customWidth="1"/>
    <col min="9221" max="9221" width="17.28515625" style="21" customWidth="1"/>
    <col min="9222" max="9222" width="17.42578125" style="21" customWidth="1"/>
    <col min="9223" max="9226" width="16.7109375" style="21" customWidth="1"/>
    <col min="9227" max="9473" width="9.140625" style="21"/>
    <col min="9474" max="9474" width="10.85546875" style="21" customWidth="1"/>
    <col min="9475" max="9475" width="15" style="21" customWidth="1"/>
    <col min="9476" max="9476" width="64.42578125" style="21" customWidth="1"/>
    <col min="9477" max="9477" width="17.28515625" style="21" customWidth="1"/>
    <col min="9478" max="9478" width="17.42578125" style="21" customWidth="1"/>
    <col min="9479" max="9482" width="16.7109375" style="21" customWidth="1"/>
    <col min="9483" max="9729" width="9.140625" style="21"/>
    <col min="9730" max="9730" width="10.85546875" style="21" customWidth="1"/>
    <col min="9731" max="9731" width="15" style="21" customWidth="1"/>
    <col min="9732" max="9732" width="64.42578125" style="21" customWidth="1"/>
    <col min="9733" max="9733" width="17.28515625" style="21" customWidth="1"/>
    <col min="9734" max="9734" width="17.42578125" style="21" customWidth="1"/>
    <col min="9735" max="9738" width="16.7109375" style="21" customWidth="1"/>
    <col min="9739" max="9985" width="9.140625" style="21"/>
    <col min="9986" max="9986" width="10.85546875" style="21" customWidth="1"/>
    <col min="9987" max="9987" width="15" style="21" customWidth="1"/>
    <col min="9988" max="9988" width="64.42578125" style="21" customWidth="1"/>
    <col min="9989" max="9989" width="17.28515625" style="21" customWidth="1"/>
    <col min="9990" max="9990" width="17.42578125" style="21" customWidth="1"/>
    <col min="9991" max="9994" width="16.7109375" style="21" customWidth="1"/>
    <col min="9995" max="10241" width="9.140625" style="21"/>
    <col min="10242" max="10242" width="10.85546875" style="21" customWidth="1"/>
    <col min="10243" max="10243" width="15" style="21" customWidth="1"/>
    <col min="10244" max="10244" width="64.42578125" style="21" customWidth="1"/>
    <col min="10245" max="10245" width="17.28515625" style="21" customWidth="1"/>
    <col min="10246" max="10246" width="17.42578125" style="21" customWidth="1"/>
    <col min="10247" max="10250" width="16.7109375" style="21" customWidth="1"/>
    <col min="10251" max="10497" width="9.140625" style="21"/>
    <col min="10498" max="10498" width="10.85546875" style="21" customWidth="1"/>
    <col min="10499" max="10499" width="15" style="21" customWidth="1"/>
    <col min="10500" max="10500" width="64.42578125" style="21" customWidth="1"/>
    <col min="10501" max="10501" width="17.28515625" style="21" customWidth="1"/>
    <col min="10502" max="10502" width="17.42578125" style="21" customWidth="1"/>
    <col min="10503" max="10506" width="16.7109375" style="21" customWidth="1"/>
    <col min="10507" max="10753" width="9.140625" style="21"/>
    <col min="10754" max="10754" width="10.85546875" style="21" customWidth="1"/>
    <col min="10755" max="10755" width="15" style="21" customWidth="1"/>
    <col min="10756" max="10756" width="64.42578125" style="21" customWidth="1"/>
    <col min="10757" max="10757" width="17.28515625" style="21" customWidth="1"/>
    <col min="10758" max="10758" width="17.42578125" style="21" customWidth="1"/>
    <col min="10759" max="10762" width="16.7109375" style="21" customWidth="1"/>
    <col min="10763" max="11009" width="9.140625" style="21"/>
    <col min="11010" max="11010" width="10.85546875" style="21" customWidth="1"/>
    <col min="11011" max="11011" width="15" style="21" customWidth="1"/>
    <col min="11012" max="11012" width="64.42578125" style="21" customWidth="1"/>
    <col min="11013" max="11013" width="17.28515625" style="21" customWidth="1"/>
    <col min="11014" max="11014" width="17.42578125" style="21" customWidth="1"/>
    <col min="11015" max="11018" width="16.7109375" style="21" customWidth="1"/>
    <col min="11019" max="11265" width="9.140625" style="21"/>
    <col min="11266" max="11266" width="10.85546875" style="21" customWidth="1"/>
    <col min="11267" max="11267" width="15" style="21" customWidth="1"/>
    <col min="11268" max="11268" width="64.42578125" style="21" customWidth="1"/>
    <col min="11269" max="11269" width="17.28515625" style="21" customWidth="1"/>
    <col min="11270" max="11270" width="17.42578125" style="21" customWidth="1"/>
    <col min="11271" max="11274" width="16.7109375" style="21" customWidth="1"/>
    <col min="11275" max="11521" width="9.140625" style="21"/>
    <col min="11522" max="11522" width="10.85546875" style="21" customWidth="1"/>
    <col min="11523" max="11523" width="15" style="21" customWidth="1"/>
    <col min="11524" max="11524" width="64.42578125" style="21" customWidth="1"/>
    <col min="11525" max="11525" width="17.28515625" style="21" customWidth="1"/>
    <col min="11526" max="11526" width="17.42578125" style="21" customWidth="1"/>
    <col min="11527" max="11530" width="16.7109375" style="21" customWidth="1"/>
    <col min="11531" max="11777" width="9.140625" style="21"/>
    <col min="11778" max="11778" width="10.85546875" style="21" customWidth="1"/>
    <col min="11779" max="11779" width="15" style="21" customWidth="1"/>
    <col min="11780" max="11780" width="64.42578125" style="21" customWidth="1"/>
    <col min="11781" max="11781" width="17.28515625" style="21" customWidth="1"/>
    <col min="11782" max="11782" width="17.42578125" style="21" customWidth="1"/>
    <col min="11783" max="11786" width="16.7109375" style="21" customWidth="1"/>
    <col min="11787" max="12033" width="9.140625" style="21"/>
    <col min="12034" max="12034" width="10.85546875" style="21" customWidth="1"/>
    <col min="12035" max="12035" width="15" style="21" customWidth="1"/>
    <col min="12036" max="12036" width="64.42578125" style="21" customWidth="1"/>
    <col min="12037" max="12037" width="17.28515625" style="21" customWidth="1"/>
    <col min="12038" max="12038" width="17.42578125" style="21" customWidth="1"/>
    <col min="12039" max="12042" width="16.7109375" style="21" customWidth="1"/>
    <col min="12043" max="12289" width="9.140625" style="21"/>
    <col min="12290" max="12290" width="10.85546875" style="21" customWidth="1"/>
    <col min="12291" max="12291" width="15" style="21" customWidth="1"/>
    <col min="12292" max="12292" width="64.42578125" style="21" customWidth="1"/>
    <col min="12293" max="12293" width="17.28515625" style="21" customWidth="1"/>
    <col min="12294" max="12294" width="17.42578125" style="21" customWidth="1"/>
    <col min="12295" max="12298" width="16.7109375" style="21" customWidth="1"/>
    <col min="12299" max="12545" width="9.140625" style="21"/>
    <col min="12546" max="12546" width="10.85546875" style="21" customWidth="1"/>
    <col min="12547" max="12547" width="15" style="21" customWidth="1"/>
    <col min="12548" max="12548" width="64.42578125" style="21" customWidth="1"/>
    <col min="12549" max="12549" width="17.28515625" style="21" customWidth="1"/>
    <col min="12550" max="12550" width="17.42578125" style="21" customWidth="1"/>
    <col min="12551" max="12554" width="16.7109375" style="21" customWidth="1"/>
    <col min="12555" max="12801" width="9.140625" style="21"/>
    <col min="12802" max="12802" width="10.85546875" style="21" customWidth="1"/>
    <col min="12803" max="12803" width="15" style="21" customWidth="1"/>
    <col min="12804" max="12804" width="64.42578125" style="21" customWidth="1"/>
    <col min="12805" max="12805" width="17.28515625" style="21" customWidth="1"/>
    <col min="12806" max="12806" width="17.42578125" style="21" customWidth="1"/>
    <col min="12807" max="12810" width="16.7109375" style="21" customWidth="1"/>
    <col min="12811" max="13057" width="9.140625" style="21"/>
    <col min="13058" max="13058" width="10.85546875" style="21" customWidth="1"/>
    <col min="13059" max="13059" width="15" style="21" customWidth="1"/>
    <col min="13060" max="13060" width="64.42578125" style="21" customWidth="1"/>
    <col min="13061" max="13061" width="17.28515625" style="21" customWidth="1"/>
    <col min="13062" max="13062" width="17.42578125" style="21" customWidth="1"/>
    <col min="13063" max="13066" width="16.7109375" style="21" customWidth="1"/>
    <col min="13067" max="13313" width="9.140625" style="21"/>
    <col min="13314" max="13314" width="10.85546875" style="21" customWidth="1"/>
    <col min="13315" max="13315" width="15" style="21" customWidth="1"/>
    <col min="13316" max="13316" width="64.42578125" style="21" customWidth="1"/>
    <col min="13317" max="13317" width="17.28515625" style="21" customWidth="1"/>
    <col min="13318" max="13318" width="17.42578125" style="21" customWidth="1"/>
    <col min="13319" max="13322" width="16.7109375" style="21" customWidth="1"/>
    <col min="13323" max="13569" width="9.140625" style="21"/>
    <col min="13570" max="13570" width="10.85546875" style="21" customWidth="1"/>
    <col min="13571" max="13571" width="15" style="21" customWidth="1"/>
    <col min="13572" max="13572" width="64.42578125" style="21" customWidth="1"/>
    <col min="13573" max="13573" width="17.28515625" style="21" customWidth="1"/>
    <col min="13574" max="13574" width="17.42578125" style="21" customWidth="1"/>
    <col min="13575" max="13578" width="16.7109375" style="21" customWidth="1"/>
    <col min="13579" max="13825" width="9.140625" style="21"/>
    <col min="13826" max="13826" width="10.85546875" style="21" customWidth="1"/>
    <col min="13827" max="13827" width="15" style="21" customWidth="1"/>
    <col min="13828" max="13828" width="64.42578125" style="21" customWidth="1"/>
    <col min="13829" max="13829" width="17.28515625" style="21" customWidth="1"/>
    <col min="13830" max="13830" width="17.42578125" style="21" customWidth="1"/>
    <col min="13831" max="13834" width="16.7109375" style="21" customWidth="1"/>
    <col min="13835" max="14081" width="9.140625" style="21"/>
    <col min="14082" max="14082" width="10.85546875" style="21" customWidth="1"/>
    <col min="14083" max="14083" width="15" style="21" customWidth="1"/>
    <col min="14084" max="14084" width="64.42578125" style="21" customWidth="1"/>
    <col min="14085" max="14085" width="17.28515625" style="21" customWidth="1"/>
    <col min="14086" max="14086" width="17.42578125" style="21" customWidth="1"/>
    <col min="14087" max="14090" width="16.7109375" style="21" customWidth="1"/>
    <col min="14091" max="14337" width="9.140625" style="21"/>
    <col min="14338" max="14338" width="10.85546875" style="21" customWidth="1"/>
    <col min="14339" max="14339" width="15" style="21" customWidth="1"/>
    <col min="14340" max="14340" width="64.42578125" style="21" customWidth="1"/>
    <col min="14341" max="14341" width="17.28515625" style="21" customWidth="1"/>
    <col min="14342" max="14342" width="17.42578125" style="21" customWidth="1"/>
    <col min="14343" max="14346" width="16.7109375" style="21" customWidth="1"/>
    <col min="14347" max="14593" width="9.140625" style="21"/>
    <col min="14594" max="14594" width="10.85546875" style="21" customWidth="1"/>
    <col min="14595" max="14595" width="15" style="21" customWidth="1"/>
    <col min="14596" max="14596" width="64.42578125" style="21" customWidth="1"/>
    <col min="14597" max="14597" width="17.28515625" style="21" customWidth="1"/>
    <col min="14598" max="14598" width="17.42578125" style="21" customWidth="1"/>
    <col min="14599" max="14602" width="16.7109375" style="21" customWidth="1"/>
    <col min="14603" max="14849" width="9.140625" style="21"/>
    <col min="14850" max="14850" width="10.85546875" style="21" customWidth="1"/>
    <col min="14851" max="14851" width="15" style="21" customWidth="1"/>
    <col min="14852" max="14852" width="64.42578125" style="21" customWidth="1"/>
    <col min="14853" max="14853" width="17.28515625" style="21" customWidth="1"/>
    <col min="14854" max="14854" width="17.42578125" style="21" customWidth="1"/>
    <col min="14855" max="14858" width="16.7109375" style="21" customWidth="1"/>
    <col min="14859" max="15105" width="9.140625" style="21"/>
    <col min="15106" max="15106" width="10.85546875" style="21" customWidth="1"/>
    <col min="15107" max="15107" width="15" style="21" customWidth="1"/>
    <col min="15108" max="15108" width="64.42578125" style="21" customWidth="1"/>
    <col min="15109" max="15109" width="17.28515625" style="21" customWidth="1"/>
    <col min="15110" max="15110" width="17.42578125" style="21" customWidth="1"/>
    <col min="15111" max="15114" width="16.7109375" style="21" customWidth="1"/>
    <col min="15115" max="15361" width="9.140625" style="21"/>
    <col min="15362" max="15362" width="10.85546875" style="21" customWidth="1"/>
    <col min="15363" max="15363" width="15" style="21" customWidth="1"/>
    <col min="15364" max="15364" width="64.42578125" style="21" customWidth="1"/>
    <col min="15365" max="15365" width="17.28515625" style="21" customWidth="1"/>
    <col min="15366" max="15366" width="17.42578125" style="21" customWidth="1"/>
    <col min="15367" max="15370" width="16.7109375" style="21" customWidth="1"/>
    <col min="15371" max="15617" width="9.140625" style="21"/>
    <col min="15618" max="15618" width="10.85546875" style="21" customWidth="1"/>
    <col min="15619" max="15619" width="15" style="21" customWidth="1"/>
    <col min="15620" max="15620" width="64.42578125" style="21" customWidth="1"/>
    <col min="15621" max="15621" width="17.28515625" style="21" customWidth="1"/>
    <col min="15622" max="15622" width="17.42578125" style="21" customWidth="1"/>
    <col min="15623" max="15626" width="16.7109375" style="21" customWidth="1"/>
    <col min="15627" max="15873" width="9.140625" style="21"/>
    <col min="15874" max="15874" width="10.85546875" style="21" customWidth="1"/>
    <col min="15875" max="15875" width="15" style="21" customWidth="1"/>
    <col min="15876" max="15876" width="64.42578125" style="21" customWidth="1"/>
    <col min="15877" max="15877" width="17.28515625" style="21" customWidth="1"/>
    <col min="15878" max="15878" width="17.42578125" style="21" customWidth="1"/>
    <col min="15879" max="15882" width="16.7109375" style="21" customWidth="1"/>
    <col min="15883" max="16129" width="9.140625" style="21"/>
    <col min="16130" max="16130" width="10.85546875" style="21" customWidth="1"/>
    <col min="16131" max="16131" width="15" style="21" customWidth="1"/>
    <col min="16132" max="16132" width="64.42578125" style="21" customWidth="1"/>
    <col min="16133" max="16133" width="17.28515625" style="21" customWidth="1"/>
    <col min="16134" max="16134" width="17.42578125" style="21" customWidth="1"/>
    <col min="16135" max="16138" width="16.7109375" style="21" customWidth="1"/>
    <col min="16139" max="16384" width="9.140625" style="21"/>
  </cols>
  <sheetData>
    <row r="1" spans="1:8" ht="21.75" customHeight="1">
      <c r="A1" s="66" t="s">
        <v>89</v>
      </c>
      <c r="B1" s="66"/>
      <c r="C1" s="66"/>
      <c r="D1" s="66"/>
      <c r="E1" s="66"/>
      <c r="F1" s="66"/>
      <c r="G1" s="66"/>
    </row>
    <row r="2" spans="1:8" ht="21.75" customHeight="1">
      <c r="A2" s="67" t="s">
        <v>90</v>
      </c>
      <c r="B2" s="67"/>
      <c r="C2" s="67"/>
      <c r="D2" s="67"/>
      <c r="E2" s="67"/>
      <c r="F2" s="67"/>
      <c r="G2" s="67"/>
    </row>
    <row r="3" spans="1:8" ht="18.75" customHeight="1">
      <c r="A3" s="67" t="s">
        <v>29</v>
      </c>
      <c r="B3" s="67"/>
      <c r="C3" s="67"/>
      <c r="D3" s="67"/>
      <c r="E3" s="67"/>
      <c r="F3" s="67"/>
      <c r="G3" s="67"/>
    </row>
    <row r="4" spans="1:8" ht="63.75" customHeight="1">
      <c r="A4" s="68" t="s">
        <v>91</v>
      </c>
      <c r="B4" s="68"/>
      <c r="C4" s="68"/>
      <c r="D4" s="68"/>
      <c r="E4" s="68"/>
      <c r="F4" s="68"/>
      <c r="G4" s="68"/>
    </row>
    <row r="5" spans="1:8" ht="24" customHeight="1">
      <c r="G5" s="22" t="s">
        <v>30</v>
      </c>
    </row>
    <row r="6" spans="1:8" ht="90.75" customHeight="1">
      <c r="A6" s="69" t="s">
        <v>31</v>
      </c>
      <c r="B6" s="70"/>
      <c r="C6" s="71" t="s">
        <v>32</v>
      </c>
      <c r="D6" s="73" t="s">
        <v>84</v>
      </c>
      <c r="E6" s="74"/>
      <c r="F6" s="74"/>
      <c r="G6" s="75"/>
    </row>
    <row r="7" spans="1:8" ht="38.25" customHeight="1">
      <c r="A7" s="29" t="s">
        <v>11</v>
      </c>
      <c r="B7" s="29" t="s">
        <v>12</v>
      </c>
      <c r="C7" s="72"/>
      <c r="D7" s="57" t="s">
        <v>86</v>
      </c>
      <c r="E7" s="57" t="s">
        <v>87</v>
      </c>
      <c r="F7" s="23" t="s">
        <v>33</v>
      </c>
      <c r="G7" s="23" t="s">
        <v>34</v>
      </c>
      <c r="H7" s="24"/>
    </row>
    <row r="8" spans="1:8">
      <c r="A8" s="30" t="s">
        <v>35</v>
      </c>
      <c r="B8" s="30" t="s">
        <v>35</v>
      </c>
      <c r="C8" s="30" t="s">
        <v>36</v>
      </c>
      <c r="D8" s="28">
        <f>+D10</f>
        <v>0</v>
      </c>
      <c r="E8" s="28">
        <f>+E10</f>
        <v>5000000</v>
      </c>
      <c r="F8" s="28">
        <f>+F10</f>
        <v>5000000</v>
      </c>
      <c r="G8" s="28">
        <f>+G10</f>
        <v>5000000</v>
      </c>
    </row>
    <row r="9" spans="1:8" ht="11.25" customHeight="1">
      <c r="A9" s="30" t="s">
        <v>35</v>
      </c>
      <c r="B9" s="30" t="s">
        <v>35</v>
      </c>
      <c r="C9" s="25" t="s">
        <v>35</v>
      </c>
      <c r="D9" s="25" t="s">
        <v>37</v>
      </c>
      <c r="E9" s="25" t="s">
        <v>37</v>
      </c>
      <c r="F9" s="25" t="s">
        <v>37</v>
      </c>
      <c r="G9" s="25" t="s">
        <v>37</v>
      </c>
    </row>
    <row r="10" spans="1:8">
      <c r="A10" s="30" t="s">
        <v>35</v>
      </c>
      <c r="B10" s="30" t="s">
        <v>35</v>
      </c>
      <c r="C10" s="30" t="s">
        <v>50</v>
      </c>
      <c r="D10" s="28">
        <f>+D12</f>
        <v>0</v>
      </c>
      <c r="E10" s="28">
        <f>+E12</f>
        <v>5000000</v>
      </c>
      <c r="F10" s="28">
        <f>+F12</f>
        <v>5000000</v>
      </c>
      <c r="G10" s="28">
        <f>+G12</f>
        <v>5000000</v>
      </c>
      <c r="H10" s="26"/>
    </row>
    <row r="11" spans="1:8">
      <c r="A11" s="30" t="s">
        <v>35</v>
      </c>
      <c r="B11" s="30" t="s">
        <v>35</v>
      </c>
      <c r="C11" s="25" t="s">
        <v>35</v>
      </c>
      <c r="D11" s="25" t="s">
        <v>37</v>
      </c>
      <c r="E11" s="25" t="s">
        <v>37</v>
      </c>
      <c r="F11" s="25" t="s">
        <v>37</v>
      </c>
      <c r="G11" s="25" t="s">
        <v>37</v>
      </c>
    </row>
    <row r="12" spans="1:8">
      <c r="A12" s="30">
        <v>1226</v>
      </c>
      <c r="B12" s="30" t="s">
        <v>35</v>
      </c>
      <c r="C12" s="27" t="s">
        <v>38</v>
      </c>
      <c r="D12" s="28">
        <f>+D19</f>
        <v>0</v>
      </c>
      <c r="E12" s="28">
        <f>+E19</f>
        <v>5000000</v>
      </c>
      <c r="F12" s="28">
        <f>+F19</f>
        <v>5000000</v>
      </c>
      <c r="G12" s="28">
        <f>+G19</f>
        <v>5000000</v>
      </c>
    </row>
    <row r="13" spans="1:8" ht="33" customHeight="1">
      <c r="A13" s="30" t="s">
        <v>35</v>
      </c>
      <c r="B13" s="30" t="s">
        <v>35</v>
      </c>
      <c r="C13" s="25" t="s">
        <v>39</v>
      </c>
      <c r="D13" s="25" t="s">
        <v>37</v>
      </c>
      <c r="E13" s="25" t="s">
        <v>37</v>
      </c>
      <c r="F13" s="25" t="s">
        <v>37</v>
      </c>
      <c r="G13" s="25" t="s">
        <v>37</v>
      </c>
    </row>
    <row r="14" spans="1:8">
      <c r="A14" s="30" t="s">
        <v>35</v>
      </c>
      <c r="B14" s="30" t="s">
        <v>35</v>
      </c>
      <c r="C14" s="27" t="s">
        <v>40</v>
      </c>
      <c r="D14" s="25" t="s">
        <v>37</v>
      </c>
      <c r="E14" s="25" t="s">
        <v>37</v>
      </c>
      <c r="F14" s="25" t="s">
        <v>37</v>
      </c>
      <c r="G14" s="25" t="s">
        <v>37</v>
      </c>
    </row>
    <row r="15" spans="1:8">
      <c r="A15" s="30" t="s">
        <v>35</v>
      </c>
      <c r="B15" s="30" t="s">
        <v>35</v>
      </c>
      <c r="C15" s="25" t="s">
        <v>41</v>
      </c>
      <c r="D15" s="25" t="s">
        <v>37</v>
      </c>
      <c r="E15" s="25" t="s">
        <v>37</v>
      </c>
      <c r="F15" s="25" t="s">
        <v>37</v>
      </c>
      <c r="G15" s="25" t="s">
        <v>37</v>
      </c>
    </row>
    <row r="16" spans="1:8" ht="33">
      <c r="A16" s="30" t="s">
        <v>35</v>
      </c>
      <c r="B16" s="30" t="s">
        <v>35</v>
      </c>
      <c r="C16" s="27" t="s">
        <v>42</v>
      </c>
      <c r="D16" s="25" t="s">
        <v>37</v>
      </c>
      <c r="E16" s="25" t="s">
        <v>37</v>
      </c>
      <c r="F16" s="25" t="s">
        <v>37</v>
      </c>
      <c r="G16" s="25" t="s">
        <v>37</v>
      </c>
    </row>
    <row r="17" spans="1:7">
      <c r="A17" s="30" t="s">
        <v>35</v>
      </c>
      <c r="B17" s="30" t="s">
        <v>35</v>
      </c>
      <c r="C17" s="25" t="s">
        <v>43</v>
      </c>
      <c r="D17" s="25" t="s">
        <v>37</v>
      </c>
      <c r="E17" s="25" t="s">
        <v>37</v>
      </c>
      <c r="F17" s="25" t="s">
        <v>37</v>
      </c>
      <c r="G17" s="25" t="s">
        <v>37</v>
      </c>
    </row>
    <row r="18" spans="1:7">
      <c r="A18" s="30" t="s">
        <v>35</v>
      </c>
      <c r="B18" s="30" t="s">
        <v>35</v>
      </c>
      <c r="C18" s="31" t="s">
        <v>44</v>
      </c>
      <c r="D18" s="25" t="s">
        <v>37</v>
      </c>
      <c r="E18" s="25" t="s">
        <v>37</v>
      </c>
      <c r="F18" s="25" t="s">
        <v>37</v>
      </c>
      <c r="G18" s="25" t="s">
        <v>37</v>
      </c>
    </row>
    <row r="19" spans="1:7">
      <c r="A19" s="30" t="s">
        <v>35</v>
      </c>
      <c r="B19" s="30">
        <v>44001</v>
      </c>
      <c r="C19" s="27" t="s">
        <v>45</v>
      </c>
      <c r="D19" s="28">
        <v>0</v>
      </c>
      <c r="E19" s="28">
        <v>5000000</v>
      </c>
      <c r="F19" s="28">
        <v>5000000</v>
      </c>
      <c r="G19" s="28">
        <v>5000000</v>
      </c>
    </row>
    <row r="20" spans="1:7" ht="49.5">
      <c r="A20" s="30" t="s">
        <v>35</v>
      </c>
      <c r="B20" s="30" t="s">
        <v>35</v>
      </c>
      <c r="C20" s="25" t="s">
        <v>46</v>
      </c>
      <c r="D20" s="25" t="s">
        <v>37</v>
      </c>
      <c r="E20" s="25" t="s">
        <v>37</v>
      </c>
      <c r="F20" s="25" t="s">
        <v>37</v>
      </c>
      <c r="G20" s="25" t="s">
        <v>37</v>
      </c>
    </row>
    <row r="21" spans="1:7">
      <c r="A21" s="30" t="s">
        <v>35</v>
      </c>
      <c r="B21" s="30" t="s">
        <v>35</v>
      </c>
      <c r="C21" s="27" t="s">
        <v>47</v>
      </c>
      <c r="D21" s="25" t="s">
        <v>37</v>
      </c>
      <c r="E21" s="25" t="s">
        <v>37</v>
      </c>
      <c r="F21" s="25" t="s">
        <v>37</v>
      </c>
      <c r="G21" s="25" t="s">
        <v>37</v>
      </c>
    </row>
    <row r="22" spans="1:7">
      <c r="A22" s="30" t="s">
        <v>35</v>
      </c>
      <c r="B22" s="30" t="s">
        <v>35</v>
      </c>
      <c r="C22" s="25" t="s">
        <v>48</v>
      </c>
      <c r="D22" s="25" t="s">
        <v>37</v>
      </c>
      <c r="E22" s="25" t="s">
        <v>37</v>
      </c>
      <c r="F22" s="25" t="s">
        <v>37</v>
      </c>
      <c r="G22" s="25" t="s">
        <v>37</v>
      </c>
    </row>
    <row r="23" spans="1:7">
      <c r="A23" s="30" t="s">
        <v>35</v>
      </c>
      <c r="B23" s="30" t="s">
        <v>35</v>
      </c>
      <c r="C23" s="27" t="s">
        <v>1</v>
      </c>
      <c r="D23" s="25" t="s">
        <v>37</v>
      </c>
      <c r="E23" s="25" t="s">
        <v>37</v>
      </c>
      <c r="F23" s="25" t="s">
        <v>37</v>
      </c>
      <c r="G23" s="25" t="s">
        <v>37</v>
      </c>
    </row>
    <row r="24" spans="1:7">
      <c r="A24" s="30" t="s">
        <v>35</v>
      </c>
      <c r="B24" s="30" t="s">
        <v>35</v>
      </c>
      <c r="C24" s="25" t="s">
        <v>49</v>
      </c>
      <c r="D24" s="25" t="s">
        <v>37</v>
      </c>
      <c r="E24" s="25" t="s">
        <v>37</v>
      </c>
      <c r="F24" s="25" t="s">
        <v>37</v>
      </c>
      <c r="G24" s="25" t="s">
        <v>37</v>
      </c>
    </row>
  </sheetData>
  <mergeCells count="7">
    <mergeCell ref="A1:G1"/>
    <mergeCell ref="A2:G2"/>
    <mergeCell ref="A3:G3"/>
    <mergeCell ref="A4:G4"/>
    <mergeCell ref="A6:B6"/>
    <mergeCell ref="C6:C7"/>
    <mergeCell ref="D6:G6"/>
  </mergeCells>
  <pageMargins left="0" right="0" top="0.23622047244094499" bottom="0.23622047244094499" header="0.23622047244094499" footer="0.23622047244094499"/>
  <pageSetup paperSize="9" scale="8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workbookViewId="0">
      <selection activeCell="G14" sqref="G14"/>
    </sheetView>
  </sheetViews>
  <sheetFormatPr defaultRowHeight="16.5"/>
  <cols>
    <col min="1" max="1" width="23.42578125" style="34" customWidth="1"/>
    <col min="2" max="2" width="45.5703125" style="34" customWidth="1"/>
    <col min="3" max="3" width="15.7109375" style="56" customWidth="1"/>
    <col min="4" max="4" width="16.5703125" style="56" customWidth="1"/>
    <col min="5" max="5" width="15.5703125" style="34" customWidth="1"/>
    <col min="6" max="6" width="15.85546875" style="34" customWidth="1"/>
    <col min="7" max="7" width="42.5703125" style="34" customWidth="1"/>
    <col min="8" max="10" width="17.42578125" style="34" customWidth="1"/>
    <col min="11" max="257" width="9.140625" style="34"/>
    <col min="258" max="258" width="34.140625" style="34" customWidth="1"/>
    <col min="259" max="259" width="54.85546875" style="34" customWidth="1"/>
    <col min="260" max="262" width="19" style="34" customWidth="1"/>
    <col min="263" max="263" width="42.5703125" style="34" customWidth="1"/>
    <col min="264" max="266" width="17.42578125" style="34" customWidth="1"/>
    <col min="267" max="513" width="9.140625" style="34"/>
    <col min="514" max="514" width="34.140625" style="34" customWidth="1"/>
    <col min="515" max="515" width="54.85546875" style="34" customWidth="1"/>
    <col min="516" max="518" width="19" style="34" customWidth="1"/>
    <col min="519" max="519" width="42.5703125" style="34" customWidth="1"/>
    <col min="520" max="522" width="17.42578125" style="34" customWidth="1"/>
    <col min="523" max="769" width="9.140625" style="34"/>
    <col min="770" max="770" width="34.140625" style="34" customWidth="1"/>
    <col min="771" max="771" width="54.85546875" style="34" customWidth="1"/>
    <col min="772" max="774" width="19" style="34" customWidth="1"/>
    <col min="775" max="775" width="42.5703125" style="34" customWidth="1"/>
    <col min="776" max="778" width="17.42578125" style="34" customWidth="1"/>
    <col min="779" max="1025" width="9.140625" style="34"/>
    <col min="1026" max="1026" width="34.140625" style="34" customWidth="1"/>
    <col min="1027" max="1027" width="54.85546875" style="34" customWidth="1"/>
    <col min="1028" max="1030" width="19" style="34" customWidth="1"/>
    <col min="1031" max="1031" width="42.5703125" style="34" customWidth="1"/>
    <col min="1032" max="1034" width="17.42578125" style="34" customWidth="1"/>
    <col min="1035" max="1281" width="9.140625" style="34"/>
    <col min="1282" max="1282" width="34.140625" style="34" customWidth="1"/>
    <col min="1283" max="1283" width="54.85546875" style="34" customWidth="1"/>
    <col min="1284" max="1286" width="19" style="34" customWidth="1"/>
    <col min="1287" max="1287" width="42.5703125" style="34" customWidth="1"/>
    <col min="1288" max="1290" width="17.42578125" style="34" customWidth="1"/>
    <col min="1291" max="1537" width="9.140625" style="34"/>
    <col min="1538" max="1538" width="34.140625" style="34" customWidth="1"/>
    <col min="1539" max="1539" width="54.85546875" style="34" customWidth="1"/>
    <col min="1540" max="1542" width="19" style="34" customWidth="1"/>
    <col min="1543" max="1543" width="42.5703125" style="34" customWidth="1"/>
    <col min="1544" max="1546" width="17.42578125" style="34" customWidth="1"/>
    <col min="1547" max="1793" width="9.140625" style="34"/>
    <col min="1794" max="1794" width="34.140625" style="34" customWidth="1"/>
    <col min="1795" max="1795" width="54.85546875" style="34" customWidth="1"/>
    <col min="1796" max="1798" width="19" style="34" customWidth="1"/>
    <col min="1799" max="1799" width="42.5703125" style="34" customWidth="1"/>
    <col min="1800" max="1802" width="17.42578125" style="34" customWidth="1"/>
    <col min="1803" max="2049" width="9.140625" style="34"/>
    <col min="2050" max="2050" width="34.140625" style="34" customWidth="1"/>
    <col min="2051" max="2051" width="54.85546875" style="34" customWidth="1"/>
    <col min="2052" max="2054" width="19" style="34" customWidth="1"/>
    <col min="2055" max="2055" width="42.5703125" style="34" customWidth="1"/>
    <col min="2056" max="2058" width="17.42578125" style="34" customWidth="1"/>
    <col min="2059" max="2305" width="9.140625" style="34"/>
    <col min="2306" max="2306" width="34.140625" style="34" customWidth="1"/>
    <col min="2307" max="2307" width="54.85546875" style="34" customWidth="1"/>
    <col min="2308" max="2310" width="19" style="34" customWidth="1"/>
    <col min="2311" max="2311" width="42.5703125" style="34" customWidth="1"/>
    <col min="2312" max="2314" width="17.42578125" style="34" customWidth="1"/>
    <col min="2315" max="2561" width="9.140625" style="34"/>
    <col min="2562" max="2562" width="34.140625" style="34" customWidth="1"/>
    <col min="2563" max="2563" width="54.85546875" style="34" customWidth="1"/>
    <col min="2564" max="2566" width="19" style="34" customWidth="1"/>
    <col min="2567" max="2567" width="42.5703125" style="34" customWidth="1"/>
    <col min="2568" max="2570" width="17.42578125" style="34" customWidth="1"/>
    <col min="2571" max="2817" width="9.140625" style="34"/>
    <col min="2818" max="2818" width="34.140625" style="34" customWidth="1"/>
    <col min="2819" max="2819" width="54.85546875" style="34" customWidth="1"/>
    <col min="2820" max="2822" width="19" style="34" customWidth="1"/>
    <col min="2823" max="2823" width="42.5703125" style="34" customWidth="1"/>
    <col min="2824" max="2826" width="17.42578125" style="34" customWidth="1"/>
    <col min="2827" max="3073" width="9.140625" style="34"/>
    <col min="3074" max="3074" width="34.140625" style="34" customWidth="1"/>
    <col min="3075" max="3075" width="54.85546875" style="34" customWidth="1"/>
    <col min="3076" max="3078" width="19" style="34" customWidth="1"/>
    <col min="3079" max="3079" width="42.5703125" style="34" customWidth="1"/>
    <col min="3080" max="3082" width="17.42578125" style="34" customWidth="1"/>
    <col min="3083" max="3329" width="9.140625" style="34"/>
    <col min="3330" max="3330" width="34.140625" style="34" customWidth="1"/>
    <col min="3331" max="3331" width="54.85546875" style="34" customWidth="1"/>
    <col min="3332" max="3334" width="19" style="34" customWidth="1"/>
    <col min="3335" max="3335" width="42.5703125" style="34" customWidth="1"/>
    <col min="3336" max="3338" width="17.42578125" style="34" customWidth="1"/>
    <col min="3339" max="3585" width="9.140625" style="34"/>
    <col min="3586" max="3586" width="34.140625" style="34" customWidth="1"/>
    <col min="3587" max="3587" width="54.85546875" style="34" customWidth="1"/>
    <col min="3588" max="3590" width="19" style="34" customWidth="1"/>
    <col min="3591" max="3591" width="42.5703125" style="34" customWidth="1"/>
    <col min="3592" max="3594" width="17.42578125" style="34" customWidth="1"/>
    <col min="3595" max="3841" width="9.140625" style="34"/>
    <col min="3842" max="3842" width="34.140625" style="34" customWidth="1"/>
    <col min="3843" max="3843" width="54.85546875" style="34" customWidth="1"/>
    <col min="3844" max="3846" width="19" style="34" customWidth="1"/>
    <col min="3847" max="3847" width="42.5703125" style="34" customWidth="1"/>
    <col min="3848" max="3850" width="17.42578125" style="34" customWidth="1"/>
    <col min="3851" max="4097" width="9.140625" style="34"/>
    <col min="4098" max="4098" width="34.140625" style="34" customWidth="1"/>
    <col min="4099" max="4099" width="54.85546875" style="34" customWidth="1"/>
    <col min="4100" max="4102" width="19" style="34" customWidth="1"/>
    <col min="4103" max="4103" width="42.5703125" style="34" customWidth="1"/>
    <col min="4104" max="4106" width="17.42578125" style="34" customWidth="1"/>
    <col min="4107" max="4353" width="9.140625" style="34"/>
    <col min="4354" max="4354" width="34.140625" style="34" customWidth="1"/>
    <col min="4355" max="4355" width="54.85546875" style="34" customWidth="1"/>
    <col min="4356" max="4358" width="19" style="34" customWidth="1"/>
    <col min="4359" max="4359" width="42.5703125" style="34" customWidth="1"/>
    <col min="4360" max="4362" width="17.42578125" style="34" customWidth="1"/>
    <col min="4363" max="4609" width="9.140625" style="34"/>
    <col min="4610" max="4610" width="34.140625" style="34" customWidth="1"/>
    <col min="4611" max="4611" width="54.85546875" style="34" customWidth="1"/>
    <col min="4612" max="4614" width="19" style="34" customWidth="1"/>
    <col min="4615" max="4615" width="42.5703125" style="34" customWidth="1"/>
    <col min="4616" max="4618" width="17.42578125" style="34" customWidth="1"/>
    <col min="4619" max="4865" width="9.140625" style="34"/>
    <col min="4866" max="4866" width="34.140625" style="34" customWidth="1"/>
    <col min="4867" max="4867" width="54.85546875" style="34" customWidth="1"/>
    <col min="4868" max="4870" width="19" style="34" customWidth="1"/>
    <col min="4871" max="4871" width="42.5703125" style="34" customWidth="1"/>
    <col min="4872" max="4874" width="17.42578125" style="34" customWidth="1"/>
    <col min="4875" max="5121" width="9.140625" style="34"/>
    <col min="5122" max="5122" width="34.140625" style="34" customWidth="1"/>
    <col min="5123" max="5123" width="54.85546875" style="34" customWidth="1"/>
    <col min="5124" max="5126" width="19" style="34" customWidth="1"/>
    <col min="5127" max="5127" width="42.5703125" style="34" customWidth="1"/>
    <col min="5128" max="5130" width="17.42578125" style="34" customWidth="1"/>
    <col min="5131" max="5377" width="9.140625" style="34"/>
    <col min="5378" max="5378" width="34.140625" style="34" customWidth="1"/>
    <col min="5379" max="5379" width="54.85546875" style="34" customWidth="1"/>
    <col min="5380" max="5382" width="19" style="34" customWidth="1"/>
    <col min="5383" max="5383" width="42.5703125" style="34" customWidth="1"/>
    <col min="5384" max="5386" width="17.42578125" style="34" customWidth="1"/>
    <col min="5387" max="5633" width="9.140625" style="34"/>
    <col min="5634" max="5634" width="34.140625" style="34" customWidth="1"/>
    <col min="5635" max="5635" width="54.85546875" style="34" customWidth="1"/>
    <col min="5636" max="5638" width="19" style="34" customWidth="1"/>
    <col min="5639" max="5639" width="42.5703125" style="34" customWidth="1"/>
    <col min="5640" max="5642" width="17.42578125" style="34" customWidth="1"/>
    <col min="5643" max="5889" width="9.140625" style="34"/>
    <col min="5890" max="5890" width="34.140625" style="34" customWidth="1"/>
    <col min="5891" max="5891" width="54.85546875" style="34" customWidth="1"/>
    <col min="5892" max="5894" width="19" style="34" customWidth="1"/>
    <col min="5895" max="5895" width="42.5703125" style="34" customWidth="1"/>
    <col min="5896" max="5898" width="17.42578125" style="34" customWidth="1"/>
    <col min="5899" max="6145" width="9.140625" style="34"/>
    <col min="6146" max="6146" width="34.140625" style="34" customWidth="1"/>
    <col min="6147" max="6147" width="54.85546875" style="34" customWidth="1"/>
    <col min="6148" max="6150" width="19" style="34" customWidth="1"/>
    <col min="6151" max="6151" width="42.5703125" style="34" customWidth="1"/>
    <col min="6152" max="6154" width="17.42578125" style="34" customWidth="1"/>
    <col min="6155" max="6401" width="9.140625" style="34"/>
    <col min="6402" max="6402" width="34.140625" style="34" customWidth="1"/>
    <col min="6403" max="6403" width="54.85546875" style="34" customWidth="1"/>
    <col min="6404" max="6406" width="19" style="34" customWidth="1"/>
    <col min="6407" max="6407" width="42.5703125" style="34" customWidth="1"/>
    <col min="6408" max="6410" width="17.42578125" style="34" customWidth="1"/>
    <col min="6411" max="6657" width="9.140625" style="34"/>
    <col min="6658" max="6658" width="34.140625" style="34" customWidth="1"/>
    <col min="6659" max="6659" width="54.85546875" style="34" customWidth="1"/>
    <col min="6660" max="6662" width="19" style="34" customWidth="1"/>
    <col min="6663" max="6663" width="42.5703125" style="34" customWidth="1"/>
    <col min="6664" max="6666" width="17.42578125" style="34" customWidth="1"/>
    <col min="6667" max="6913" width="9.140625" style="34"/>
    <col min="6914" max="6914" width="34.140625" style="34" customWidth="1"/>
    <col min="6915" max="6915" width="54.85546875" style="34" customWidth="1"/>
    <col min="6916" max="6918" width="19" style="34" customWidth="1"/>
    <col min="6919" max="6919" width="42.5703125" style="34" customWidth="1"/>
    <col min="6920" max="6922" width="17.42578125" style="34" customWidth="1"/>
    <col min="6923" max="7169" width="9.140625" style="34"/>
    <col min="7170" max="7170" width="34.140625" style="34" customWidth="1"/>
    <col min="7171" max="7171" width="54.85546875" style="34" customWidth="1"/>
    <col min="7172" max="7174" width="19" style="34" customWidth="1"/>
    <col min="7175" max="7175" width="42.5703125" style="34" customWidth="1"/>
    <col min="7176" max="7178" width="17.42578125" style="34" customWidth="1"/>
    <col min="7179" max="7425" width="9.140625" style="34"/>
    <col min="7426" max="7426" width="34.140625" style="34" customWidth="1"/>
    <col min="7427" max="7427" width="54.85546875" style="34" customWidth="1"/>
    <col min="7428" max="7430" width="19" style="34" customWidth="1"/>
    <col min="7431" max="7431" width="42.5703125" style="34" customWidth="1"/>
    <col min="7432" max="7434" width="17.42578125" style="34" customWidth="1"/>
    <col min="7435" max="7681" width="9.140625" style="34"/>
    <col min="7682" max="7682" width="34.140625" style="34" customWidth="1"/>
    <col min="7683" max="7683" width="54.85546875" style="34" customWidth="1"/>
    <col min="7684" max="7686" width="19" style="34" customWidth="1"/>
    <col min="7687" max="7687" width="42.5703125" style="34" customWidth="1"/>
    <col min="7688" max="7690" width="17.42578125" style="34" customWidth="1"/>
    <col min="7691" max="7937" width="9.140625" style="34"/>
    <col min="7938" max="7938" width="34.140625" style="34" customWidth="1"/>
    <col min="7939" max="7939" width="54.85546875" style="34" customWidth="1"/>
    <col min="7940" max="7942" width="19" style="34" customWidth="1"/>
    <col min="7943" max="7943" width="42.5703125" style="34" customWidth="1"/>
    <col min="7944" max="7946" width="17.42578125" style="34" customWidth="1"/>
    <col min="7947" max="8193" width="9.140625" style="34"/>
    <col min="8194" max="8194" width="34.140625" style="34" customWidth="1"/>
    <col min="8195" max="8195" width="54.85546875" style="34" customWidth="1"/>
    <col min="8196" max="8198" width="19" style="34" customWidth="1"/>
    <col min="8199" max="8199" width="42.5703125" style="34" customWidth="1"/>
    <col min="8200" max="8202" width="17.42578125" style="34" customWidth="1"/>
    <col min="8203" max="8449" width="9.140625" style="34"/>
    <col min="8450" max="8450" width="34.140625" style="34" customWidth="1"/>
    <col min="8451" max="8451" width="54.85546875" style="34" customWidth="1"/>
    <col min="8452" max="8454" width="19" style="34" customWidth="1"/>
    <col min="8455" max="8455" width="42.5703125" style="34" customWidth="1"/>
    <col min="8456" max="8458" width="17.42578125" style="34" customWidth="1"/>
    <col min="8459" max="8705" width="9.140625" style="34"/>
    <col min="8706" max="8706" width="34.140625" style="34" customWidth="1"/>
    <col min="8707" max="8707" width="54.85546875" style="34" customWidth="1"/>
    <col min="8708" max="8710" width="19" style="34" customWidth="1"/>
    <col min="8711" max="8711" width="42.5703125" style="34" customWidth="1"/>
    <col min="8712" max="8714" width="17.42578125" style="34" customWidth="1"/>
    <col min="8715" max="8961" width="9.140625" style="34"/>
    <col min="8962" max="8962" width="34.140625" style="34" customWidth="1"/>
    <col min="8963" max="8963" width="54.85546875" style="34" customWidth="1"/>
    <col min="8964" max="8966" width="19" style="34" customWidth="1"/>
    <col min="8967" max="8967" width="42.5703125" style="34" customWidth="1"/>
    <col min="8968" max="8970" width="17.42578125" style="34" customWidth="1"/>
    <col min="8971" max="9217" width="9.140625" style="34"/>
    <col min="9218" max="9218" width="34.140625" style="34" customWidth="1"/>
    <col min="9219" max="9219" width="54.85546875" style="34" customWidth="1"/>
    <col min="9220" max="9222" width="19" style="34" customWidth="1"/>
    <col min="9223" max="9223" width="42.5703125" style="34" customWidth="1"/>
    <col min="9224" max="9226" width="17.42578125" style="34" customWidth="1"/>
    <col min="9227" max="9473" width="9.140625" style="34"/>
    <col min="9474" max="9474" width="34.140625" style="34" customWidth="1"/>
    <col min="9475" max="9475" width="54.85546875" style="34" customWidth="1"/>
    <col min="9476" max="9478" width="19" style="34" customWidth="1"/>
    <col min="9479" max="9479" width="42.5703125" style="34" customWidth="1"/>
    <col min="9480" max="9482" width="17.42578125" style="34" customWidth="1"/>
    <col min="9483" max="9729" width="9.140625" style="34"/>
    <col min="9730" max="9730" width="34.140625" style="34" customWidth="1"/>
    <col min="9731" max="9731" width="54.85546875" style="34" customWidth="1"/>
    <col min="9732" max="9734" width="19" style="34" customWidth="1"/>
    <col min="9735" max="9735" width="42.5703125" style="34" customWidth="1"/>
    <col min="9736" max="9738" width="17.42578125" style="34" customWidth="1"/>
    <col min="9739" max="9985" width="9.140625" style="34"/>
    <col min="9986" max="9986" width="34.140625" style="34" customWidth="1"/>
    <col min="9987" max="9987" width="54.85546875" style="34" customWidth="1"/>
    <col min="9988" max="9990" width="19" style="34" customWidth="1"/>
    <col min="9991" max="9991" width="42.5703125" style="34" customWidth="1"/>
    <col min="9992" max="9994" width="17.42578125" style="34" customWidth="1"/>
    <col min="9995" max="10241" width="9.140625" style="34"/>
    <col min="10242" max="10242" width="34.140625" style="34" customWidth="1"/>
    <col min="10243" max="10243" width="54.85546875" style="34" customWidth="1"/>
    <col min="10244" max="10246" width="19" style="34" customWidth="1"/>
    <col min="10247" max="10247" width="42.5703125" style="34" customWidth="1"/>
    <col min="10248" max="10250" width="17.42578125" style="34" customWidth="1"/>
    <col min="10251" max="10497" width="9.140625" style="34"/>
    <col min="10498" max="10498" width="34.140625" style="34" customWidth="1"/>
    <col min="10499" max="10499" width="54.85546875" style="34" customWidth="1"/>
    <col min="10500" max="10502" width="19" style="34" customWidth="1"/>
    <col min="10503" max="10503" width="42.5703125" style="34" customWidth="1"/>
    <col min="10504" max="10506" width="17.42578125" style="34" customWidth="1"/>
    <col min="10507" max="10753" width="9.140625" style="34"/>
    <col min="10754" max="10754" width="34.140625" style="34" customWidth="1"/>
    <col min="10755" max="10755" width="54.85546875" style="34" customWidth="1"/>
    <col min="10756" max="10758" width="19" style="34" customWidth="1"/>
    <col min="10759" max="10759" width="42.5703125" style="34" customWidth="1"/>
    <col min="10760" max="10762" width="17.42578125" style="34" customWidth="1"/>
    <col min="10763" max="11009" width="9.140625" style="34"/>
    <col min="11010" max="11010" width="34.140625" style="34" customWidth="1"/>
    <col min="11011" max="11011" width="54.85546875" style="34" customWidth="1"/>
    <col min="11012" max="11014" width="19" style="34" customWidth="1"/>
    <col min="11015" max="11015" width="42.5703125" style="34" customWidth="1"/>
    <col min="11016" max="11018" width="17.42578125" style="34" customWidth="1"/>
    <col min="11019" max="11265" width="9.140625" style="34"/>
    <col min="11266" max="11266" width="34.140625" style="34" customWidth="1"/>
    <col min="11267" max="11267" width="54.85546875" style="34" customWidth="1"/>
    <col min="11268" max="11270" width="19" style="34" customWidth="1"/>
    <col min="11271" max="11271" width="42.5703125" style="34" customWidth="1"/>
    <col min="11272" max="11274" width="17.42578125" style="34" customWidth="1"/>
    <col min="11275" max="11521" width="9.140625" style="34"/>
    <col min="11522" max="11522" width="34.140625" style="34" customWidth="1"/>
    <col min="11523" max="11523" width="54.85546875" style="34" customWidth="1"/>
    <col min="11524" max="11526" width="19" style="34" customWidth="1"/>
    <col min="11527" max="11527" width="42.5703125" style="34" customWidth="1"/>
    <col min="11528" max="11530" width="17.42578125" style="34" customWidth="1"/>
    <col min="11531" max="11777" width="9.140625" style="34"/>
    <col min="11778" max="11778" width="34.140625" style="34" customWidth="1"/>
    <col min="11779" max="11779" width="54.85546875" style="34" customWidth="1"/>
    <col min="11780" max="11782" width="19" style="34" customWidth="1"/>
    <col min="11783" max="11783" width="42.5703125" style="34" customWidth="1"/>
    <col min="11784" max="11786" width="17.42578125" style="34" customWidth="1"/>
    <col min="11787" max="12033" width="9.140625" style="34"/>
    <col min="12034" max="12034" width="34.140625" style="34" customWidth="1"/>
    <col min="12035" max="12035" width="54.85546875" style="34" customWidth="1"/>
    <col min="12036" max="12038" width="19" style="34" customWidth="1"/>
    <col min="12039" max="12039" width="42.5703125" style="34" customWidth="1"/>
    <col min="12040" max="12042" width="17.42578125" style="34" customWidth="1"/>
    <col min="12043" max="12289" width="9.140625" style="34"/>
    <col min="12290" max="12290" width="34.140625" style="34" customWidth="1"/>
    <col min="12291" max="12291" width="54.85546875" style="34" customWidth="1"/>
    <col min="12292" max="12294" width="19" style="34" customWidth="1"/>
    <col min="12295" max="12295" width="42.5703125" style="34" customWidth="1"/>
    <col min="12296" max="12298" width="17.42578125" style="34" customWidth="1"/>
    <col min="12299" max="12545" width="9.140625" style="34"/>
    <col min="12546" max="12546" width="34.140625" style="34" customWidth="1"/>
    <col min="12547" max="12547" width="54.85546875" style="34" customWidth="1"/>
    <col min="12548" max="12550" width="19" style="34" customWidth="1"/>
    <col min="12551" max="12551" width="42.5703125" style="34" customWidth="1"/>
    <col min="12552" max="12554" width="17.42578125" style="34" customWidth="1"/>
    <col min="12555" max="12801" width="9.140625" style="34"/>
    <col min="12802" max="12802" width="34.140625" style="34" customWidth="1"/>
    <col min="12803" max="12803" width="54.85546875" style="34" customWidth="1"/>
    <col min="12804" max="12806" width="19" style="34" customWidth="1"/>
    <col min="12807" max="12807" width="42.5703125" style="34" customWidth="1"/>
    <col min="12808" max="12810" width="17.42578125" style="34" customWidth="1"/>
    <col min="12811" max="13057" width="9.140625" style="34"/>
    <col min="13058" max="13058" width="34.140625" style="34" customWidth="1"/>
    <col min="13059" max="13059" width="54.85546875" style="34" customWidth="1"/>
    <col min="13060" max="13062" width="19" style="34" customWidth="1"/>
    <col min="13063" max="13063" width="42.5703125" style="34" customWidth="1"/>
    <col min="13064" max="13066" width="17.42578125" style="34" customWidth="1"/>
    <col min="13067" max="13313" width="9.140625" style="34"/>
    <col min="13314" max="13314" width="34.140625" style="34" customWidth="1"/>
    <col min="13315" max="13315" width="54.85546875" style="34" customWidth="1"/>
    <col min="13316" max="13318" width="19" style="34" customWidth="1"/>
    <col min="13319" max="13319" width="42.5703125" style="34" customWidth="1"/>
    <col min="13320" max="13322" width="17.42578125" style="34" customWidth="1"/>
    <col min="13323" max="13569" width="9.140625" style="34"/>
    <col min="13570" max="13570" width="34.140625" style="34" customWidth="1"/>
    <col min="13571" max="13571" width="54.85546875" style="34" customWidth="1"/>
    <col min="13572" max="13574" width="19" style="34" customWidth="1"/>
    <col min="13575" max="13575" width="42.5703125" style="34" customWidth="1"/>
    <col min="13576" max="13578" width="17.42578125" style="34" customWidth="1"/>
    <col min="13579" max="13825" width="9.140625" style="34"/>
    <col min="13826" max="13826" width="34.140625" style="34" customWidth="1"/>
    <col min="13827" max="13827" width="54.85546875" style="34" customWidth="1"/>
    <col min="13828" max="13830" width="19" style="34" customWidth="1"/>
    <col min="13831" max="13831" width="42.5703125" style="34" customWidth="1"/>
    <col min="13832" max="13834" width="17.42578125" style="34" customWidth="1"/>
    <col min="13835" max="14081" width="9.140625" style="34"/>
    <col min="14082" max="14082" width="34.140625" style="34" customWidth="1"/>
    <col min="14083" max="14083" width="54.85546875" style="34" customWidth="1"/>
    <col min="14084" max="14086" width="19" style="34" customWidth="1"/>
    <col min="14087" max="14087" width="42.5703125" style="34" customWidth="1"/>
    <col min="14088" max="14090" width="17.42578125" style="34" customWidth="1"/>
    <col min="14091" max="14337" width="9.140625" style="34"/>
    <col min="14338" max="14338" width="34.140625" style="34" customWidth="1"/>
    <col min="14339" max="14339" width="54.85546875" style="34" customWidth="1"/>
    <col min="14340" max="14342" width="19" style="34" customWidth="1"/>
    <col min="14343" max="14343" width="42.5703125" style="34" customWidth="1"/>
    <col min="14344" max="14346" width="17.42578125" style="34" customWidth="1"/>
    <col min="14347" max="14593" width="9.140625" style="34"/>
    <col min="14594" max="14594" width="34.140625" style="34" customWidth="1"/>
    <col min="14595" max="14595" width="54.85546875" style="34" customWidth="1"/>
    <col min="14596" max="14598" width="19" style="34" customWidth="1"/>
    <col min="14599" max="14599" width="42.5703125" style="34" customWidth="1"/>
    <col min="14600" max="14602" width="17.42578125" style="34" customWidth="1"/>
    <col min="14603" max="14849" width="9.140625" style="34"/>
    <col min="14850" max="14850" width="34.140625" style="34" customWidth="1"/>
    <col min="14851" max="14851" width="54.85546875" style="34" customWidth="1"/>
    <col min="14852" max="14854" width="19" style="34" customWidth="1"/>
    <col min="14855" max="14855" width="42.5703125" style="34" customWidth="1"/>
    <col min="14856" max="14858" width="17.42578125" style="34" customWidth="1"/>
    <col min="14859" max="15105" width="9.140625" style="34"/>
    <col min="15106" max="15106" width="34.140625" style="34" customWidth="1"/>
    <col min="15107" max="15107" width="54.85546875" style="34" customWidth="1"/>
    <col min="15108" max="15110" width="19" style="34" customWidth="1"/>
    <col min="15111" max="15111" width="42.5703125" style="34" customWidth="1"/>
    <col min="15112" max="15114" width="17.42578125" style="34" customWidth="1"/>
    <col min="15115" max="15361" width="9.140625" style="34"/>
    <col min="15362" max="15362" width="34.140625" style="34" customWidth="1"/>
    <col min="15363" max="15363" width="54.85546875" style="34" customWidth="1"/>
    <col min="15364" max="15366" width="19" style="34" customWidth="1"/>
    <col min="15367" max="15367" width="42.5703125" style="34" customWidth="1"/>
    <col min="15368" max="15370" width="17.42578125" style="34" customWidth="1"/>
    <col min="15371" max="15617" width="9.140625" style="34"/>
    <col min="15618" max="15618" width="34.140625" style="34" customWidth="1"/>
    <col min="15619" max="15619" width="54.85546875" style="34" customWidth="1"/>
    <col min="15620" max="15622" width="19" style="34" customWidth="1"/>
    <col min="15623" max="15623" width="42.5703125" style="34" customWidth="1"/>
    <col min="15624" max="15626" width="17.42578125" style="34" customWidth="1"/>
    <col min="15627" max="15873" width="9.140625" style="34"/>
    <col min="15874" max="15874" width="34.140625" style="34" customWidth="1"/>
    <col min="15875" max="15875" width="54.85546875" style="34" customWidth="1"/>
    <col min="15876" max="15878" width="19" style="34" customWidth="1"/>
    <col min="15879" max="15879" width="42.5703125" style="34" customWidth="1"/>
    <col min="15880" max="15882" width="17.42578125" style="34" customWidth="1"/>
    <col min="15883" max="16129" width="9.140625" style="34"/>
    <col min="16130" max="16130" width="34.140625" style="34" customWidth="1"/>
    <col min="16131" max="16131" width="54.85546875" style="34" customWidth="1"/>
    <col min="16132" max="16134" width="19" style="34" customWidth="1"/>
    <col min="16135" max="16135" width="42.5703125" style="34" customWidth="1"/>
    <col min="16136" max="16138" width="17.42578125" style="34" customWidth="1"/>
    <col min="16139" max="16384" width="9.140625" style="34"/>
  </cols>
  <sheetData>
    <row r="1" spans="1:8" s="33" customFormat="1" ht="17.25">
      <c r="A1" s="66" t="s">
        <v>83</v>
      </c>
      <c r="B1" s="66"/>
      <c r="C1" s="66"/>
      <c r="D1" s="66"/>
      <c r="E1" s="66"/>
      <c r="F1" s="66"/>
      <c r="G1" s="32"/>
      <c r="H1" s="32"/>
    </row>
    <row r="2" spans="1:8" s="33" customFormat="1" ht="17.25">
      <c r="A2" s="66" t="s">
        <v>90</v>
      </c>
      <c r="B2" s="66"/>
      <c r="C2" s="66"/>
      <c r="D2" s="66"/>
      <c r="E2" s="66"/>
      <c r="F2" s="66"/>
      <c r="G2" s="32"/>
      <c r="H2" s="32"/>
    </row>
    <row r="3" spans="1:8" s="33" customFormat="1" ht="17.25">
      <c r="A3" s="66" t="s">
        <v>29</v>
      </c>
      <c r="B3" s="66"/>
      <c r="C3" s="66"/>
      <c r="D3" s="66"/>
      <c r="E3" s="66"/>
      <c r="F3" s="66"/>
      <c r="G3" s="32"/>
      <c r="H3" s="32"/>
    </row>
    <row r="4" spans="1:8">
      <c r="F4" s="47"/>
    </row>
    <row r="5" spans="1:8" ht="42.75" customHeight="1">
      <c r="A5" s="76" t="s">
        <v>92</v>
      </c>
      <c r="B5" s="76"/>
      <c r="C5" s="76"/>
      <c r="D5" s="76"/>
      <c r="E5" s="76"/>
      <c r="F5" s="76"/>
    </row>
    <row r="6" spans="1:8" s="35" customFormat="1" ht="20.25" customHeight="1">
      <c r="A6" s="77" t="s">
        <v>51</v>
      </c>
      <c r="B6" s="77"/>
      <c r="C6" s="77"/>
      <c r="D6" s="77"/>
      <c r="E6" s="77"/>
      <c r="F6" s="77"/>
    </row>
    <row r="7" spans="1:8" s="35" customFormat="1" ht="26.25" customHeight="1">
      <c r="A7" s="83" t="s">
        <v>24</v>
      </c>
      <c r="B7" s="83"/>
      <c r="C7" s="83"/>
      <c r="D7" s="83"/>
      <c r="E7" s="83"/>
      <c r="F7" s="83"/>
    </row>
    <row r="8" spans="1:8" s="35" customFormat="1">
      <c r="B8" s="84"/>
      <c r="C8" s="84"/>
      <c r="D8" s="84"/>
      <c r="E8" s="84"/>
      <c r="F8" s="84"/>
    </row>
    <row r="9" spans="1:8" s="35" customFormat="1" ht="23.25" customHeight="1">
      <c r="A9" s="48" t="s">
        <v>4</v>
      </c>
      <c r="B9" s="85" t="s">
        <v>5</v>
      </c>
      <c r="C9" s="85"/>
      <c r="D9" s="85"/>
      <c r="E9" s="85"/>
      <c r="F9" s="85"/>
    </row>
    <row r="10" spans="1:8" s="35" customFormat="1" ht="28.5" customHeight="1">
      <c r="A10" s="58">
        <v>1226</v>
      </c>
      <c r="B10" s="85" t="s">
        <v>39</v>
      </c>
      <c r="C10" s="85"/>
      <c r="D10" s="85"/>
      <c r="E10" s="85"/>
      <c r="F10" s="85"/>
    </row>
    <row r="11" spans="1:8" s="35" customFormat="1" ht="27" customHeight="1">
      <c r="A11" s="86" t="s">
        <v>52</v>
      </c>
      <c r="B11" s="86"/>
      <c r="C11" s="86"/>
      <c r="D11" s="86"/>
      <c r="E11" s="86"/>
      <c r="F11" s="86"/>
    </row>
    <row r="12" spans="1:8" s="35" customFormat="1" ht="47.25" customHeight="1">
      <c r="A12" s="36" t="s">
        <v>6</v>
      </c>
      <c r="B12" s="37">
        <v>1226</v>
      </c>
      <c r="C12" s="87" t="s">
        <v>84</v>
      </c>
      <c r="D12" s="88"/>
      <c r="E12" s="88"/>
      <c r="F12" s="89"/>
    </row>
    <row r="13" spans="1:8" s="35" customFormat="1" ht="49.5" customHeight="1">
      <c r="A13" s="36" t="s">
        <v>7</v>
      </c>
      <c r="B13" s="38">
        <v>44001</v>
      </c>
      <c r="C13" s="80" t="s">
        <v>86</v>
      </c>
      <c r="D13" s="80" t="s">
        <v>87</v>
      </c>
      <c r="E13" s="80" t="s">
        <v>3</v>
      </c>
      <c r="F13" s="80" t="s">
        <v>2</v>
      </c>
    </row>
    <row r="14" spans="1:8" s="35" customFormat="1" ht="42.75" customHeight="1">
      <c r="A14" s="36" t="s">
        <v>0</v>
      </c>
      <c r="B14" s="39" t="s">
        <v>46</v>
      </c>
      <c r="C14" s="81"/>
      <c r="D14" s="81"/>
      <c r="E14" s="81"/>
      <c r="F14" s="81"/>
    </row>
    <row r="15" spans="1:8" s="35" customFormat="1" ht="26.25" customHeight="1">
      <c r="A15" s="36" t="s">
        <v>8</v>
      </c>
      <c r="B15" s="36" t="s">
        <v>48</v>
      </c>
      <c r="C15" s="81"/>
      <c r="D15" s="81"/>
      <c r="E15" s="81"/>
      <c r="F15" s="81"/>
    </row>
    <row r="16" spans="1:8" s="35" customFormat="1" ht="24" customHeight="1">
      <c r="A16" s="36" t="s">
        <v>1</v>
      </c>
      <c r="B16" s="37" t="s">
        <v>49</v>
      </c>
      <c r="C16" s="81"/>
      <c r="D16" s="81"/>
      <c r="E16" s="81"/>
      <c r="F16" s="81"/>
      <c r="G16" s="52"/>
      <c r="H16" s="52"/>
    </row>
    <row r="17" spans="1:8" s="35" customFormat="1" ht="98.25" customHeight="1">
      <c r="A17" s="37" t="s">
        <v>25</v>
      </c>
      <c r="B17" s="38" t="s">
        <v>94</v>
      </c>
      <c r="C17" s="81"/>
      <c r="D17" s="81"/>
      <c r="E17" s="81"/>
      <c r="F17" s="81"/>
      <c r="G17" s="52"/>
      <c r="H17" s="52"/>
    </row>
    <row r="18" spans="1:8" s="35" customFormat="1" ht="21.75" customHeight="1">
      <c r="A18" s="40"/>
      <c r="B18" s="41" t="s">
        <v>9</v>
      </c>
      <c r="C18" s="82"/>
      <c r="D18" s="82"/>
      <c r="E18" s="82"/>
      <c r="F18" s="82"/>
      <c r="G18" s="52"/>
      <c r="H18" s="52"/>
    </row>
    <row r="19" spans="1:8" s="35" customFormat="1" ht="30.75" customHeight="1">
      <c r="A19" s="78" t="s">
        <v>53</v>
      </c>
      <c r="B19" s="79"/>
      <c r="C19" s="90">
        <v>0</v>
      </c>
      <c r="D19" s="90">
        <v>5</v>
      </c>
      <c r="E19" s="90">
        <v>5</v>
      </c>
      <c r="F19" s="90">
        <v>5</v>
      </c>
      <c r="G19" s="53"/>
      <c r="H19" s="52"/>
    </row>
    <row r="20" spans="1:8" s="35" customFormat="1" ht="27" customHeight="1">
      <c r="A20" s="49" t="s">
        <v>10</v>
      </c>
      <c r="B20" s="42"/>
      <c r="C20" s="50">
        <v>0</v>
      </c>
      <c r="D20" s="50">
        <v>5000000</v>
      </c>
      <c r="E20" s="50">
        <f>+'[1]հավելված 2'!E19</f>
        <v>5000000</v>
      </c>
      <c r="F20" s="50">
        <f>+'[1]հավելված 2'!F19</f>
        <v>5000000</v>
      </c>
      <c r="G20" s="52"/>
      <c r="H20" s="52"/>
    </row>
    <row r="21" spans="1:8" s="35" customFormat="1" ht="16.5" hidden="1" customHeight="1">
      <c r="A21" s="38"/>
      <c r="B21" s="38" t="s">
        <v>54</v>
      </c>
      <c r="C21" s="38"/>
      <c r="D21" s="38"/>
      <c r="E21" s="38"/>
      <c r="F21" s="43">
        <v>574491.80000000005</v>
      </c>
      <c r="G21" s="54">
        <v>574491.74100000004</v>
      </c>
      <c r="H21" s="52"/>
    </row>
    <row r="22" spans="1:8" s="35" customFormat="1" ht="16.5" hidden="1" customHeight="1">
      <c r="A22" s="38"/>
      <c r="B22" s="38" t="s">
        <v>55</v>
      </c>
      <c r="C22" s="38"/>
      <c r="D22" s="38"/>
      <c r="E22" s="38"/>
      <c r="F22" s="43">
        <v>253504.10200000001</v>
      </c>
      <c r="G22" s="54">
        <v>253504.10200000001</v>
      </c>
      <c r="H22" s="52"/>
    </row>
    <row r="23" spans="1:8" s="35" customFormat="1" ht="16.5" hidden="1" customHeight="1">
      <c r="A23" s="38"/>
      <c r="B23" s="38" t="s">
        <v>56</v>
      </c>
      <c r="C23" s="38"/>
      <c r="D23" s="38"/>
      <c r="E23" s="38"/>
      <c r="F23" s="43">
        <v>233816</v>
      </c>
      <c r="G23" s="54">
        <v>233815.92300000001</v>
      </c>
      <c r="H23" s="52"/>
    </row>
    <row r="24" spans="1:8" s="35" customFormat="1" ht="16.5" hidden="1" customHeight="1">
      <c r="A24" s="38"/>
      <c r="B24" s="38" t="s">
        <v>57</v>
      </c>
      <c r="C24" s="38"/>
      <c r="D24" s="38"/>
      <c r="E24" s="38"/>
      <c r="F24" s="43">
        <v>219559.59599999999</v>
      </c>
      <c r="G24" s="54">
        <v>219559.59599999999</v>
      </c>
      <c r="H24" s="52"/>
    </row>
    <row r="25" spans="1:8" s="35" customFormat="1" ht="16.5" hidden="1" customHeight="1">
      <c r="A25" s="38"/>
      <c r="B25" s="38" t="s">
        <v>58</v>
      </c>
      <c r="C25" s="38"/>
      <c r="D25" s="38"/>
      <c r="E25" s="38"/>
      <c r="F25" s="43">
        <v>192064.5</v>
      </c>
      <c r="G25" s="54">
        <v>192064.443</v>
      </c>
      <c r="H25" s="52"/>
    </row>
    <row r="26" spans="1:8" s="35" customFormat="1" ht="16.5" hidden="1" customHeight="1">
      <c r="A26" s="38"/>
      <c r="B26" s="38" t="s">
        <v>59</v>
      </c>
      <c r="C26" s="38"/>
      <c r="D26" s="38"/>
      <c r="E26" s="38"/>
      <c r="F26" s="43">
        <v>131325.20000000001</v>
      </c>
      <c r="G26" s="54">
        <v>131325.16099999999</v>
      </c>
      <c r="H26" s="52"/>
    </row>
    <row r="27" spans="1:8" s="35" customFormat="1" ht="16.5" hidden="1" customHeight="1">
      <c r="A27" s="38"/>
      <c r="B27" s="38" t="s">
        <v>60</v>
      </c>
      <c r="C27" s="38"/>
      <c r="D27" s="38"/>
      <c r="E27" s="38"/>
      <c r="F27" s="43">
        <v>115501.4</v>
      </c>
      <c r="G27" s="54">
        <v>115501.315</v>
      </c>
      <c r="H27" s="52"/>
    </row>
    <row r="28" spans="1:8" s="35" customFormat="1" ht="16.5" hidden="1" customHeight="1">
      <c r="A28" s="38"/>
      <c r="B28" s="38" t="s">
        <v>61</v>
      </c>
      <c r="C28" s="38"/>
      <c r="D28" s="38"/>
      <c r="E28" s="38"/>
      <c r="F28" s="43">
        <v>98612.4</v>
      </c>
      <c r="G28" s="54">
        <v>98612.370999999999</v>
      </c>
      <c r="H28" s="52"/>
    </row>
    <row r="29" spans="1:8" s="35" customFormat="1" ht="16.5" hidden="1" customHeight="1">
      <c r="A29" s="38"/>
      <c r="B29" s="38" t="s">
        <v>62</v>
      </c>
      <c r="C29" s="38"/>
      <c r="D29" s="38"/>
      <c r="E29" s="38"/>
      <c r="F29" s="43">
        <v>81160.100000000006</v>
      </c>
      <c r="G29" s="54">
        <v>81160.038</v>
      </c>
      <c r="H29" s="52"/>
    </row>
    <row r="30" spans="1:8" s="35" customFormat="1" ht="16.5" hidden="1" customHeight="1">
      <c r="A30" s="38"/>
      <c r="B30" s="38" t="s">
        <v>63</v>
      </c>
      <c r="C30" s="38"/>
      <c r="D30" s="38"/>
      <c r="E30" s="38"/>
      <c r="F30" s="43">
        <v>60132.5</v>
      </c>
      <c r="G30" s="54">
        <v>60132.468000000001</v>
      </c>
      <c r="H30" s="52"/>
    </row>
    <row r="31" spans="1:8" s="35" customFormat="1" ht="16.5" hidden="1" customHeight="1">
      <c r="A31" s="38"/>
      <c r="B31" s="38" t="s">
        <v>64</v>
      </c>
      <c r="C31" s="38"/>
      <c r="D31" s="38"/>
      <c r="E31" s="38"/>
      <c r="F31" s="43">
        <v>50614</v>
      </c>
      <c r="G31" s="54">
        <v>50613.97</v>
      </c>
      <c r="H31" s="52"/>
    </row>
    <row r="32" spans="1:8" s="35" customFormat="1" ht="16.5" hidden="1" customHeight="1">
      <c r="A32" s="38"/>
      <c r="B32" s="38" t="s">
        <v>65</v>
      </c>
      <c r="C32" s="38"/>
      <c r="D32" s="38"/>
      <c r="E32" s="38"/>
      <c r="F32" s="43">
        <v>31168</v>
      </c>
      <c r="G32" s="54">
        <v>31167.91</v>
      </c>
      <c r="H32" s="52"/>
    </row>
    <row r="33" spans="1:8" s="35" customFormat="1" ht="16.5" hidden="1" customHeight="1">
      <c r="A33" s="38"/>
      <c r="B33" s="38" t="s">
        <v>66</v>
      </c>
      <c r="C33" s="38"/>
      <c r="D33" s="38"/>
      <c r="E33" s="38"/>
      <c r="F33" s="43">
        <v>29053.4</v>
      </c>
      <c r="G33" s="54">
        <v>29053.32</v>
      </c>
      <c r="H33" s="52"/>
    </row>
    <row r="34" spans="1:8" s="35" customFormat="1" ht="16.5" hidden="1" customHeight="1">
      <c r="A34" s="38"/>
      <c r="B34" s="38" t="s">
        <v>67</v>
      </c>
      <c r="C34" s="38"/>
      <c r="D34" s="38"/>
      <c r="E34" s="38"/>
      <c r="F34" s="43">
        <v>26127.5</v>
      </c>
      <c r="G34" s="54">
        <v>26127.5</v>
      </c>
      <c r="H34" s="52"/>
    </row>
    <row r="35" spans="1:8" s="35" customFormat="1" ht="16.5" hidden="1" customHeight="1">
      <c r="A35" s="38"/>
      <c r="B35" s="38" t="s">
        <v>68</v>
      </c>
      <c r="C35" s="38"/>
      <c r="D35" s="38"/>
      <c r="E35" s="38"/>
      <c r="F35" s="43">
        <v>22412.902999999998</v>
      </c>
      <c r="G35" s="54">
        <v>22412.902999999998</v>
      </c>
      <c r="H35" s="52"/>
    </row>
    <row r="36" spans="1:8" s="35" customFormat="1" ht="18.75" hidden="1" customHeight="1">
      <c r="A36" s="38"/>
      <c r="B36" s="38" t="s">
        <v>69</v>
      </c>
      <c r="C36" s="38"/>
      <c r="D36" s="38"/>
      <c r="E36" s="38"/>
      <c r="F36" s="43">
        <v>21953.199000000001</v>
      </c>
      <c r="G36" s="54">
        <v>21953.199000000001</v>
      </c>
      <c r="H36" s="52"/>
    </row>
    <row r="37" spans="1:8" s="35" customFormat="1" ht="18.75" hidden="1" customHeight="1">
      <c r="A37" s="38"/>
      <c r="B37" s="38" t="s">
        <v>70</v>
      </c>
      <c r="C37" s="38"/>
      <c r="D37" s="38"/>
      <c r="E37" s="38"/>
      <c r="F37" s="43">
        <v>19297.2</v>
      </c>
      <c r="G37" s="54">
        <v>19297.2</v>
      </c>
      <c r="H37" s="52"/>
    </row>
    <row r="38" spans="1:8" s="35" customFormat="1" ht="18.75" hidden="1" customHeight="1">
      <c r="A38" s="38"/>
      <c r="B38" s="38" t="s">
        <v>71</v>
      </c>
      <c r="C38" s="38"/>
      <c r="D38" s="38"/>
      <c r="E38" s="38"/>
      <c r="F38" s="43">
        <v>15801.4</v>
      </c>
      <c r="G38" s="54">
        <v>15801.4</v>
      </c>
      <c r="H38" s="52"/>
    </row>
    <row r="39" spans="1:8" s="35" customFormat="1" ht="18.75" hidden="1" customHeight="1">
      <c r="A39" s="38"/>
      <c r="B39" s="38" t="s">
        <v>72</v>
      </c>
      <c r="C39" s="38"/>
      <c r="D39" s="38"/>
      <c r="E39" s="38"/>
      <c r="F39" s="43">
        <v>12061</v>
      </c>
      <c r="G39" s="54">
        <v>12060.94</v>
      </c>
      <c r="H39" s="52"/>
    </row>
    <row r="40" spans="1:8" s="35" customFormat="1" ht="18.75" hidden="1" customHeight="1">
      <c r="A40" s="38"/>
      <c r="B40" s="38" t="s">
        <v>73</v>
      </c>
      <c r="C40" s="38"/>
      <c r="D40" s="38"/>
      <c r="E40" s="38"/>
      <c r="F40" s="43">
        <v>11781.701999999999</v>
      </c>
      <c r="G40" s="54">
        <v>11781.701999999999</v>
      </c>
      <c r="H40" s="52"/>
    </row>
    <row r="41" spans="1:8" s="35" customFormat="1" ht="18.75" hidden="1" customHeight="1">
      <c r="A41" s="38"/>
      <c r="B41" s="38" t="s">
        <v>74</v>
      </c>
      <c r="C41" s="38"/>
      <c r="D41" s="38"/>
      <c r="E41" s="38"/>
      <c r="F41" s="43">
        <v>7407</v>
      </c>
      <c r="G41" s="54">
        <v>7407</v>
      </c>
      <c r="H41" s="52"/>
    </row>
    <row r="42" spans="1:8" s="35" customFormat="1" ht="18.75" hidden="1" customHeight="1">
      <c r="A42" s="38"/>
      <c r="B42" s="38" t="s">
        <v>75</v>
      </c>
      <c r="C42" s="38"/>
      <c r="D42" s="38"/>
      <c r="E42" s="38"/>
      <c r="F42" s="43">
        <v>6712.5</v>
      </c>
      <c r="G42" s="54">
        <v>6712.5</v>
      </c>
      <c r="H42" s="52"/>
    </row>
    <row r="43" spans="1:8" s="35" customFormat="1" ht="18.75" hidden="1" customHeight="1">
      <c r="A43" s="38"/>
      <c r="B43" s="38" t="s">
        <v>76</v>
      </c>
      <c r="C43" s="38"/>
      <c r="D43" s="38"/>
      <c r="E43" s="38"/>
      <c r="F43" s="43">
        <v>3469.6</v>
      </c>
      <c r="G43" s="54">
        <v>3469.5340000000001</v>
      </c>
      <c r="H43" s="52"/>
    </row>
    <row r="44" spans="1:8" s="35" customFormat="1" ht="18.75" hidden="1" customHeight="1">
      <c r="A44" s="38"/>
      <c r="B44" s="38" t="s">
        <v>77</v>
      </c>
      <c r="C44" s="38"/>
      <c r="D44" s="38"/>
      <c r="E44" s="38"/>
      <c r="F44" s="43">
        <v>2625.5</v>
      </c>
      <c r="G44" s="54">
        <v>2625.48</v>
      </c>
      <c r="H44" s="52"/>
    </row>
    <row r="45" spans="1:8" s="35" customFormat="1" ht="18.75" hidden="1" customHeight="1">
      <c r="A45" s="38"/>
      <c r="B45" s="38" t="s">
        <v>78</v>
      </c>
      <c r="C45" s="38"/>
      <c r="D45" s="38"/>
      <c r="E45" s="38"/>
      <c r="F45" s="43">
        <v>2554</v>
      </c>
      <c r="G45" s="54">
        <v>2554</v>
      </c>
      <c r="H45" s="52"/>
    </row>
    <row r="46" spans="1:8" s="35" customFormat="1" ht="18.75" hidden="1" customHeight="1">
      <c r="A46" s="38"/>
      <c r="B46" s="38" t="s">
        <v>79</v>
      </c>
      <c r="C46" s="38"/>
      <c r="D46" s="38"/>
      <c r="E46" s="38"/>
      <c r="F46" s="43">
        <v>2210</v>
      </c>
      <c r="G46" s="54">
        <v>2210</v>
      </c>
      <c r="H46" s="52"/>
    </row>
    <row r="47" spans="1:8" s="35" customFormat="1" ht="18.75" hidden="1" customHeight="1">
      <c r="A47" s="38"/>
      <c r="B47" s="38" t="s">
        <v>80</v>
      </c>
      <c r="C47" s="38"/>
      <c r="D47" s="38"/>
      <c r="E47" s="38"/>
      <c r="F47" s="43">
        <v>2164</v>
      </c>
      <c r="G47" s="54">
        <v>2164</v>
      </c>
      <c r="H47" s="52"/>
    </row>
    <row r="48" spans="1:8" s="35" customFormat="1" ht="18.75" hidden="1" customHeight="1">
      <c r="A48" s="38"/>
      <c r="B48" s="38" t="s">
        <v>81</v>
      </c>
      <c r="C48" s="38"/>
      <c r="D48" s="38"/>
      <c r="E48" s="38"/>
      <c r="F48" s="43">
        <v>969.5</v>
      </c>
      <c r="G48" s="54">
        <v>969.5</v>
      </c>
      <c r="H48" s="52"/>
    </row>
    <row r="49" spans="1:8" s="35" customFormat="1" ht="23.25" hidden="1" customHeight="1">
      <c r="F49" s="44">
        <f>SUM(F21:F48)</f>
        <v>2228550.0019999999</v>
      </c>
      <c r="G49" s="52"/>
      <c r="H49" s="52"/>
    </row>
    <row r="50" spans="1:8" s="35" customFormat="1" ht="11.25" hidden="1" customHeight="1">
      <c r="A50" s="45"/>
      <c r="B50" s="45"/>
      <c r="C50" s="45"/>
      <c r="D50" s="45"/>
      <c r="E50" s="45"/>
      <c r="F50" s="46"/>
      <c r="G50" s="52"/>
      <c r="H50" s="52"/>
    </row>
    <row r="51" spans="1:8" hidden="1">
      <c r="G51" s="55"/>
      <c r="H51" s="55"/>
    </row>
    <row r="52" spans="1:8">
      <c r="G52" s="55"/>
      <c r="H52" s="55"/>
    </row>
    <row r="53" spans="1:8">
      <c r="G53" s="55"/>
      <c r="H53" s="55"/>
    </row>
  </sheetData>
  <mergeCells count="16">
    <mergeCell ref="A19:B19"/>
    <mergeCell ref="E13:E18"/>
    <mergeCell ref="F13:F18"/>
    <mergeCell ref="A7:F7"/>
    <mergeCell ref="B8:F8"/>
    <mergeCell ref="B9:F9"/>
    <mergeCell ref="B10:F10"/>
    <mergeCell ref="A11:F11"/>
    <mergeCell ref="C12:F12"/>
    <mergeCell ref="D13:D18"/>
    <mergeCell ref="C13:C18"/>
    <mergeCell ref="A1:F1"/>
    <mergeCell ref="A2:F2"/>
    <mergeCell ref="A3:F3"/>
    <mergeCell ref="A5:F5"/>
    <mergeCell ref="A6:F6"/>
  </mergeCells>
  <pageMargins left="0.27559055118110198" right="0.196850393700787" top="0.23622047244094499" bottom="0.23622047244094499" header="0.23622047244094499" footer="0.23622047244094499"/>
  <pageSetup paperSize="9" scale="9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ՀԱՎԵԼՎԱԾ № 1</vt:lpstr>
      <vt:lpstr>ՀԱՎԵԼՎԱԾ № 2</vt:lpstr>
      <vt:lpstr>ՀԱՎԵԼՎԱԾ № 3</vt:lpstr>
      <vt:lpstr>'ՀԱՎԵԼՎԱԾ № 1'!Print_Area</vt:lpstr>
      <vt:lpstr>'ՀԱՎԵԼՎԱԾ № 2'!Print_Area</vt:lpstr>
      <vt:lpstr>'ՀԱՎԵԼՎԱԾ № 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Arpine Martirosyan</dc:creator>
  <cp:keywords>Mulberry 2.0</cp:keywords>
  <cp:lastModifiedBy>Arpine Martirosyan</cp:lastModifiedBy>
  <cp:lastPrinted>2023-03-13T11:00:43Z</cp:lastPrinted>
  <dcterms:created xsi:type="dcterms:W3CDTF">2019-11-13T13:19:06Z</dcterms:created>
  <dcterms:modified xsi:type="dcterms:W3CDTF">2023-03-30T05:07:38Z</dcterms:modified>
</cp:coreProperties>
</file>