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bc34a29c38f99421b718c0f3d0253f1cffb4e99c5294a6fe93ccc37261c97f8f\Naxagic kar - Copy\"/>
    </mc:Choice>
  </mc:AlternateContent>
  <bookViews>
    <workbookView xWindow="-120" yWindow="-120" windowWidth="29040" windowHeight="15840" tabRatio="753" activeTab="2"/>
  </bookViews>
  <sheets>
    <sheet name="հ1" sheetId="53" r:id="rId1"/>
    <sheet name="հ2" sheetId="32" r:id="rId2"/>
    <sheet name="h3" sheetId="57" r:id="rId3"/>
    <sheet name="h4" sheetId="29" r:id="rId4"/>
    <sheet name="h5" sheetId="56" r:id="rId5"/>
  </sheets>
  <definedNames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AgencyCode" localSheetId="1">#REF!</definedName>
    <definedName name="AgencyCode">#REF!</definedName>
    <definedName name="AgencyName" localSheetId="1">#REF!</definedName>
    <definedName name="AgencyName">#REF!</definedName>
    <definedName name="åû">#REF!</definedName>
    <definedName name="davit">#REF!</definedName>
    <definedName name="Functional1" localSheetId="1">#REF!</definedName>
    <definedName name="Functional1">#REF!</definedName>
    <definedName name="ggg">#REF!</definedName>
    <definedName name="mas">#REF!</definedName>
    <definedName name="mass">#REF!</definedName>
    <definedName name="PANature" localSheetId="1">#REF!</definedName>
    <definedName name="PANature">#REF!</definedName>
    <definedName name="par_count">#REF!,#REF!,#REF!,#REF!,#REF!,#REF!,#REF!,#REF!,#REF!,#REF!,#REF!,#REF!,#REF!,#REF!,#REF!</definedName>
    <definedName name="par_qual">#REF!,#REF!,#REF!,#REF!,#REF!</definedName>
    <definedName name="par_time">#REF!,#REF!,#REF!,#REF!</definedName>
    <definedName name="par2.12s">#REF!</definedName>
    <definedName name="par2.4s">#REF!,#REF!,#REF!,#REF!,#REF!,#REF!,#REF!,#REF!,#REF!,#REF!,#REF!,#REF!,#REF!,#REF!,#REF!,#REF!</definedName>
    <definedName name="par2.5s">#REF!,#REF!</definedName>
    <definedName name="par2.6s">#REF!,#REF!,#REF!,#REF!</definedName>
    <definedName name="par2.7s">#REF!,#REF!</definedName>
    <definedName name="par2.9s">#REF!,#REF!,#REF!,#REF!,#REF!,#REF!,#REF!,#REF!,#REF!,#REF!,#REF!,#REF!,#REF!,#REF!,#REF!,#REF!</definedName>
    <definedName name="par4.10s">#REF!,#REF!</definedName>
    <definedName name="par4.11d">#REF!,#REF!,#REF!,#REF!,#REF!</definedName>
    <definedName name="par4.12d">#REF!</definedName>
    <definedName name="par4.13s">#REF!</definedName>
    <definedName name="par4.14">#REF!,#REF!,#REF!,#REF!,#REF!,#REF!</definedName>
    <definedName name="par4.15">#REF!,#REF!,#REF!</definedName>
    <definedName name="par4.16">#REF!,#REF!,#REF!</definedName>
    <definedName name="par4.17">#REF!,#REF!,#REF!,#REF!</definedName>
    <definedName name="par4.18d">#REF!,#REF!</definedName>
    <definedName name="par4.19s">#REF!</definedName>
    <definedName name="par4.20f">#REF!</definedName>
    <definedName name="par4.21f">#REF!</definedName>
    <definedName name="par4.22">#REF!</definedName>
    <definedName name="par4.4">#REF!</definedName>
    <definedName name="par4.5">#REF!</definedName>
    <definedName name="par4.6s">#REF!</definedName>
    <definedName name="par4.7s">#REF!</definedName>
    <definedName name="par4.8">#REF!,#REF!,#REF!,#REF!,#REF!</definedName>
    <definedName name="par4.9">#REF!,#REF!,#REF!,#REF!,#REF!,#REF!</definedName>
    <definedName name="par5.1">#REF!,#REF!</definedName>
    <definedName name="par5.3">#REF!,#REF!,#REF!,#REF!,#REF!,#REF!</definedName>
    <definedName name="par5.4">#REF!,#REF!,#REF!,#REF!,#REF!</definedName>
    <definedName name="par5.5">#REF!</definedName>
    <definedName name="par5.6">#REF!,#REF!</definedName>
    <definedName name="PAType" localSheetId="1">#REF!</definedName>
    <definedName name="PAType">#REF!</definedName>
    <definedName name="Performance2" localSheetId="1">#REF!</definedName>
    <definedName name="Performance2">#REF!</definedName>
    <definedName name="PerformanceType" localSheetId="1">#REF!</definedName>
    <definedName name="PerformanceType">#REF!</definedName>
    <definedName name="_xlnm.Print_Area" localSheetId="2">'h3'!$A$1:$G$25</definedName>
    <definedName name="_xlnm.Print_Area" localSheetId="3">'h4'!$A$1:$G$74</definedName>
    <definedName name="_xlnm.Print_Area" localSheetId="0">հ1!$A$1:$H$56</definedName>
    <definedName name="_xlnm.Print_Area" localSheetId="1">հ2!$A$1:$J$64</definedName>
    <definedName name="program">#REF!,#REF!,#REF!,#REF!,#REF!,#REF!,#REF!,#REF!,#REF!,#REF!,#REF!,#REF!,#REF!,#REF!,#REF!,#REF!,#REF!,#REF!,#REF!,#REF!</definedName>
    <definedName name="x">#REF!</definedName>
    <definedName name="Հավելված">#REF!</definedName>
    <definedName name="Մաս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23" i="57" l="1"/>
  <c r="F23" i="57"/>
  <c r="E23" i="57"/>
  <c r="D23" i="57"/>
  <c r="F19" i="57" l="1"/>
  <c r="F17" i="57" s="1"/>
  <c r="G19" i="57"/>
  <c r="G17" i="57" s="1"/>
  <c r="E19" i="57"/>
  <c r="E17" i="57" s="1"/>
  <c r="D19" i="57"/>
  <c r="E8" i="57"/>
  <c r="D8" i="57"/>
  <c r="G15" i="57" l="1"/>
  <c r="G13" i="57" s="1"/>
  <c r="G11" i="57" s="1"/>
  <c r="G9" i="57" s="1"/>
  <c r="F15" i="57"/>
  <c r="F13" i="57" s="1"/>
  <c r="F11" i="57" s="1"/>
  <c r="F9" i="57" s="1"/>
  <c r="E15" i="57"/>
  <c r="E13" i="57" s="1"/>
  <c r="E11" i="57" s="1"/>
  <c r="E9" i="57" s="1"/>
  <c r="D53" i="29"/>
  <c r="E64" i="56"/>
  <c r="F64" i="56"/>
  <c r="G64" i="56"/>
  <c r="D64" i="56"/>
  <c r="E78" i="56"/>
  <c r="F78" i="56"/>
  <c r="G78" i="56"/>
  <c r="D78" i="56"/>
  <c r="C42" i="56"/>
  <c r="C40" i="56"/>
  <c r="C35" i="56"/>
  <c r="D35" i="29"/>
  <c r="E60" i="29"/>
  <c r="F60" i="29"/>
  <c r="G60" i="29"/>
  <c r="D60" i="29"/>
  <c r="E74" i="29"/>
  <c r="F74" i="29"/>
  <c r="G74" i="29"/>
  <c r="D74" i="29"/>
  <c r="I51" i="32"/>
  <c r="I49" i="32" s="1"/>
  <c r="I47" i="32" s="1"/>
  <c r="I45" i="32" s="1"/>
  <c r="I43" i="32" s="1"/>
  <c r="I42" i="32" s="1"/>
  <c r="J51" i="32"/>
  <c r="J49" i="32" s="1"/>
  <c r="J47" i="32" s="1"/>
  <c r="J45" i="32" s="1"/>
  <c r="J43" i="32" s="1"/>
  <c r="J42" i="32" s="1"/>
  <c r="I53" i="32"/>
  <c r="J53" i="32"/>
  <c r="H45" i="32"/>
  <c r="H43" i="32" s="1"/>
  <c r="H42" i="32" s="1"/>
  <c r="H47" i="32"/>
  <c r="H49" i="32"/>
  <c r="H51" i="32"/>
  <c r="H53" i="32"/>
  <c r="H60" i="32"/>
  <c r="I60" i="32"/>
  <c r="J60" i="32"/>
  <c r="G60" i="32"/>
  <c r="G59" i="32" s="1"/>
  <c r="H64" i="32"/>
  <c r="I64" i="32"/>
  <c r="J64" i="32"/>
  <c r="G64" i="32"/>
  <c r="G61" i="32" s="1"/>
  <c r="J63" i="32"/>
  <c r="J62" i="32" s="1"/>
  <c r="J61" i="32" s="1"/>
  <c r="I63" i="32"/>
  <c r="H63" i="32"/>
  <c r="I62" i="32"/>
  <c r="H62" i="32"/>
  <c r="I61" i="32"/>
  <c r="H61" i="32"/>
  <c r="J59" i="32"/>
  <c r="J58" i="32" s="1"/>
  <c r="J57" i="32" s="1"/>
  <c r="J55" i="32" s="1"/>
  <c r="I59" i="32"/>
  <c r="H59" i="32"/>
  <c r="I58" i="32"/>
  <c r="H58" i="32"/>
  <c r="I57" i="32"/>
  <c r="H57" i="32"/>
  <c r="G57" i="32"/>
  <c r="I55" i="32"/>
  <c r="H55" i="32"/>
  <c r="G55" i="32"/>
  <c r="G53" i="32"/>
  <c r="G51" i="32"/>
  <c r="G49" i="32"/>
  <c r="G47" i="32"/>
  <c r="G45" i="32"/>
  <c r="G43" i="32" s="1"/>
  <c r="G42" i="32" s="1"/>
  <c r="F10" i="53"/>
  <c r="F11" i="53"/>
  <c r="G33" i="53"/>
  <c r="H33" i="53"/>
  <c r="E33" i="53"/>
  <c r="F33" i="53"/>
  <c r="G46" i="53"/>
  <c r="H46" i="53" s="1"/>
  <c r="G40" i="53"/>
  <c r="H40" i="53" s="1"/>
  <c r="C31" i="29"/>
  <c r="C38" i="29"/>
  <c r="C37" i="29"/>
  <c r="C41" i="56" s="1"/>
  <c r="C36" i="29"/>
  <c r="D27" i="29"/>
  <c r="D28" i="56" s="1"/>
  <c r="E42" i="29"/>
  <c r="D42" i="29"/>
  <c r="D46" i="56" s="1"/>
  <c r="C35" i="29"/>
  <c r="C39" i="56" s="1"/>
  <c r="B35" i="56" s="1"/>
  <c r="E25" i="53"/>
  <c r="F25" i="53"/>
  <c r="G41" i="32"/>
  <c r="G40" i="32" s="1"/>
  <c r="H41" i="32"/>
  <c r="H40" i="32" s="1"/>
  <c r="F21" i="32"/>
  <c r="F23" i="32"/>
  <c r="G19" i="53"/>
  <c r="H19" i="53" s="1"/>
  <c r="J31" i="32" s="1"/>
  <c r="H31" i="32"/>
  <c r="G58" i="32" l="1"/>
  <c r="G63" i="32"/>
  <c r="G62" i="32"/>
  <c r="B31" i="29"/>
  <c r="I31" i="32"/>
  <c r="B9" i="56"/>
  <c r="F27" i="29"/>
  <c r="F28" i="56" s="1"/>
  <c r="G27" i="53" l="1"/>
  <c r="G12" i="53"/>
  <c r="F12" i="53"/>
  <c r="F42" i="29" l="1"/>
  <c r="F46" i="56" s="1"/>
  <c r="G25" i="53"/>
  <c r="H27" i="53"/>
  <c r="I41" i="32"/>
  <c r="I40" i="32" s="1"/>
  <c r="G11" i="53"/>
  <c r="E27" i="29"/>
  <c r="E28" i="56" s="1"/>
  <c r="C23" i="29"/>
  <c r="C24" i="56" s="1"/>
  <c r="C22" i="29"/>
  <c r="C23" i="56" s="1"/>
  <c r="C21" i="29"/>
  <c r="C22" i="56" s="1"/>
  <c r="C20" i="29"/>
  <c r="C21" i="56" s="1"/>
  <c r="C19" i="29"/>
  <c r="C20" i="56" s="1"/>
  <c r="B15" i="29"/>
  <c r="B16" i="56" s="1"/>
  <c r="C15" i="29"/>
  <c r="C16" i="56" s="1"/>
  <c r="J41" i="32" l="1"/>
  <c r="J40" i="32" s="1"/>
  <c r="G42" i="29"/>
  <c r="H25" i="53"/>
  <c r="E23" i="32"/>
  <c r="I30" i="32" l="1"/>
  <c r="I29" i="32" s="1"/>
  <c r="I28" i="32" s="1"/>
  <c r="I27" i="32" s="1"/>
  <c r="I25" i="32" s="1"/>
  <c r="I23" i="32" s="1"/>
  <c r="I21" i="32" s="1"/>
  <c r="I19" i="32" s="1"/>
  <c r="I17" i="32" s="1"/>
  <c r="I15" i="32" s="1"/>
  <c r="I13" i="32" s="1"/>
  <c r="I12" i="32" s="1"/>
  <c r="F36" i="29" l="1"/>
  <c r="E36" i="29"/>
  <c r="D36" i="29"/>
  <c r="G30" i="32" l="1"/>
  <c r="G29" i="32" s="1"/>
  <c r="G28" i="32" s="1"/>
  <c r="G27" i="32" s="1"/>
  <c r="G25" i="32" s="1"/>
  <c r="H30" i="32"/>
  <c r="H29" i="32" s="1"/>
  <c r="H28" i="32" s="1"/>
  <c r="H27" i="32" s="1"/>
  <c r="H25" i="32" s="1"/>
  <c r="H23" i="32" s="1"/>
  <c r="H21" i="32" s="1"/>
  <c r="H19" i="32" s="1"/>
  <c r="H17" i="32" s="1"/>
  <c r="H15" i="32" s="1"/>
  <c r="H13" i="32" s="1"/>
  <c r="H12" i="32" s="1"/>
  <c r="F20" i="29"/>
  <c r="E20" i="29"/>
  <c r="D20" i="29"/>
  <c r="I9" i="32"/>
  <c r="H9" i="32"/>
  <c r="G9" i="32"/>
  <c r="G23" i="32" l="1"/>
  <c r="G21" i="32" s="1"/>
  <c r="G19" i="32" s="1"/>
  <c r="G17" i="32" s="1"/>
  <c r="G15" i="32" s="1"/>
  <c r="G13" i="32" s="1"/>
  <c r="G12" i="32" s="1"/>
  <c r="G37" i="32"/>
  <c r="G33" i="32"/>
  <c r="G32" i="32" s="1"/>
  <c r="G38" i="32"/>
  <c r="G35" i="32"/>
  <c r="G39" i="32"/>
  <c r="J30" i="32" l="1"/>
  <c r="J29" i="32" s="1"/>
  <c r="J28" i="32" s="1"/>
  <c r="J27" i="32" s="1"/>
  <c r="J25" i="32" s="1"/>
  <c r="J23" i="32" s="1"/>
  <c r="J21" i="32" s="1"/>
  <c r="J19" i="32" s="1"/>
  <c r="J17" i="32" s="1"/>
  <c r="J15" i="32" s="1"/>
  <c r="J13" i="32" s="1"/>
  <c r="J12" i="32" s="1"/>
  <c r="D21" i="32" l="1"/>
  <c r="G10" i="32" l="1"/>
  <c r="E46" i="56"/>
  <c r="H35" i="32" l="1"/>
  <c r="H33" i="32"/>
  <c r="H32" i="32" s="1"/>
  <c r="H10" i="32" s="1"/>
  <c r="H37" i="32"/>
  <c r="H39" i="32"/>
  <c r="H38" i="32"/>
  <c r="I37" i="32" l="1"/>
  <c r="I35" i="32"/>
  <c r="I39" i="32"/>
  <c r="I33" i="32"/>
  <c r="I32" i="32" s="1"/>
  <c r="I38" i="32"/>
  <c r="G27" i="29"/>
  <c r="G28" i="56" s="1"/>
  <c r="H12" i="53"/>
  <c r="H11" i="53" s="1"/>
  <c r="H10" i="53" l="1"/>
  <c r="G46" i="56" l="1"/>
  <c r="J39" i="32" l="1"/>
  <c r="J38" i="32" s="1"/>
  <c r="J37" i="32" l="1"/>
  <c r="J35" i="32" s="1"/>
  <c r="J33" i="32" s="1"/>
  <c r="J32" i="32" s="1"/>
  <c r="J10" i="32" s="1"/>
</calcChain>
</file>

<file path=xl/sharedStrings.xml><?xml version="1.0" encoding="utf-8"?>
<sst xmlns="http://schemas.openxmlformats.org/spreadsheetml/2006/main" count="357" uniqueCount="136">
  <si>
    <t>Արդյունքի չափորոշիչներ</t>
  </si>
  <si>
    <t>______________ ի    ___Ն որոշման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</si>
  <si>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</si>
  <si>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</si>
  <si>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Միջոցառում</t>
  </si>
  <si>
    <t xml:space="preserve"> այդ թվում`</t>
  </si>
  <si>
    <t xml:space="preserve"> ԸՆԴԱՄԵՆԸ ԾԱԽՍԵՐ</t>
  </si>
  <si>
    <t xml:space="preserve"> ԸՆԴԱՄԵՆԸ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</si>
  <si>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</si>
  <si>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</si>
  <si>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</si>
  <si>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</si>
  <si>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</si>
  <si>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</si>
  <si>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</si>
  <si>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</si>
  <si>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</si>
  <si>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</si>
  <si>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>այդ թվում</t>
  </si>
  <si>
    <t xml:space="preserve"> այդ թվում`բյուջետային ծախսերի տնտեսագիտական դասակարգման հոդվածներ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</si>
  <si>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</si>
  <si>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</si>
  <si>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ՀՀ տարածքային կառավարման և ենթակառուցվածքների նախարարություն</t>
  </si>
  <si>
    <t xml:space="preserve">ՀՀ տարածքային կառավարման և ենթակառուցվածքների նախարարություն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</si>
  <si>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</si>
  <si>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</si>
  <si>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</si>
  <si>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</si>
  <si>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</si>
  <si>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</si>
  <si>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</si>
  <si>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</si>
  <si>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Միջոցառման վրա կատարվող ծախսը (հազար դրամ) </t>
  </si>
  <si>
    <t xml:space="preserve"> ՄԱՍ 1. ՊԵՏԱԿԱՆ ՄԱՐՄՆԻ ԳԾՈՎ ԱՐԴՅՈՒՆՔԱՅԻՆ (ԿԱՏԱՐՈՂԱԿԱՆ) ՑՈՒՑԱՆԻՇՆԵՐԸ </t>
  </si>
  <si>
    <t>Ցուցանիշների փոփոխությունը (ավելացումները նշված են դրական նշանով)</t>
  </si>
  <si>
    <t>Ծրագիր</t>
  </si>
  <si>
    <t>Միջոցառում</t>
  </si>
  <si>
    <t>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</si>
  <si>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ՄԱՍ 2. ՊԵՏԱԿԱՆ ՄԱՐՄՆԻ ԳԾՈՎ ԱՐԴՅՈՒՆՔԱՅԻՆ (ԿԱՏԱՐՈՂԱԿԱՆ) ՑՈՒՑԱՆԻՇՆԵՐԸ </t>
  </si>
  <si>
    <t>Աղյուսակ 9.7</t>
  </si>
  <si>
    <t>հազ. դրամ</t>
  </si>
  <si>
    <t>ԸՆԴԱՄԵՆԸ</t>
  </si>
  <si>
    <t>Տարի</t>
  </si>
  <si>
    <t xml:space="preserve">Հավելված N2 </t>
  </si>
  <si>
    <t>ՀՀ տարածքային կառավարման և ենթակառուցվածքների նախարարություն</t>
  </si>
  <si>
    <t xml:space="preserve"> ԸՆԹԱՑԻԿ ԾԱԽՍԵՐ</t>
  </si>
  <si>
    <t>հազար դրամ</t>
  </si>
  <si>
    <t xml:space="preserve">                ՀԱՅԱՍՏԱՆԻ ՀԱՆՐԱՊԵՏՈՒԹՅԱՆ</t>
  </si>
  <si>
    <t xml:space="preserve">                   ՎԱՐՉԱՊԵՏԻ ԱՇԽԱՏԱԿԱԶՄԻ</t>
  </si>
  <si>
    <t xml:space="preserve">                 ՂԵԿԱՎԱՐ ՝                                                                   Ա. ՀԱՐՈՒԹՅՈՒՆՅԱՆ</t>
  </si>
  <si>
    <t xml:space="preserve"> Ծրագրի միջոցառումներ</t>
  </si>
  <si>
    <t xml:space="preserve"> Տարի </t>
  </si>
  <si>
    <t xml:space="preserve"> Միջոցառումն իրականացնողի անվանումը </t>
  </si>
  <si>
    <t xml:space="preserve"> Արդյունքի չափորոշիչներ </t>
  </si>
  <si>
    <t>ՀՀ ԿԱՌԱՎԱՐՈՒԹՅՈՒՆ</t>
  </si>
  <si>
    <t xml:space="preserve"> ՀՀ կառավարություն</t>
  </si>
  <si>
    <t>Ցուցանիշների փոփոխությունը
(ավելացումները նշված են դրական նշանով)</t>
  </si>
  <si>
    <t xml:space="preserve">ՀՀ կառավարություն </t>
  </si>
  <si>
    <t xml:space="preserve"> 1139 </t>
  </si>
  <si>
    <t xml:space="preserve"> ՀՀ կառավարության պահուստային ֆոնդ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</si>
  <si>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</si>
  <si>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</si>
  <si>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 xml:space="preserve"> ՀՀ կառավարություն </t>
  </si>
  <si>
    <t>Հավելված N1</t>
  </si>
  <si>
    <t>Աղյուսակ 9.1.58</t>
  </si>
  <si>
    <t>ՀԱՅԱՍՏԱՆԻ ՀԱՆՐԱՊԵՏՈՒԹՅԱՆ ԿԱՌԱՎԱՐՈՒԹՅԱՆ 2022 ԹՎԱԿԱՆԻ ԴԵԿՏԵՄԲԵՐԻ 29-Ի N 2111-Ն ՈՐՈՇՄԱՆ N 3 ԵՎ N 4 ՀԱՎԵԼՎԱԾՆԵՐՈՒՄ ԿԱՏԱՐՎՈՂ  ՓՈՓՈԽՈՒԹՅՈՒՆՆԵՐԸ ԵՎ ԼՐԱՑՈՒՄՆԵՐԸ</t>
  </si>
  <si>
    <t xml:space="preserve">«ՀԱՅԱՍՏԱՆԻ ՀԱՆՐԱՊԵՏՈՒԹՅԱՆ 2023 ԹՎԱԿԱՆԻ ՊԵՏԱԿԱՆ ԲՅՈՒՋԵԻ ՄԱՍԻՆ» ՕՐԵՆՔԻ N 1 ՀԱՎԵԼՎԱԾԻ N 2 ԱՂՅՈՒՍԱԿՈՒՄ ՎԵՐԱԲԱՇԽՈՒՄ ԵՎ ՀԱՅԱՍՏԱՆԻ ՀԱՆՐԱՊԵՏՈՒԹՅԱՆ ԿԱՌԱՎԱՐՈՒԹՅԱՆ 2022 ԹՎԱԿԱՆԻ ԴԵԿՏԵՄԲԵՐԻ 29-Ի N 2111-Ն ՈՐՈՇՄԱՆ N 5 ՀԱՎԵԼՎԱԾԻ N 1 ԱՂՅՈՒՍԱԿՈՒՄ ԿԱՏԱՐՎՈՂ ՓՈՓՈԽՈՒԹՅՈՒՆՆԵՐԸ ԵՎ ԼՐԱՑՈՒՄՆԵՐԸ  </t>
  </si>
  <si>
    <t>ՀՀ կառավարության  2023 թվականի</t>
  </si>
  <si>
    <t xml:space="preserve">ՀՀ կառավարության  2023 թվականի </t>
  </si>
  <si>
    <t>Ցուցանիշների փոփոխությունը (ավելացումները նշված են դրական նշանով, իսկ նվազեցումները` փակագծերում)</t>
  </si>
  <si>
    <t>Առաջին եռամսյակ</t>
  </si>
  <si>
    <t>Առաջին կիսամյակ</t>
  </si>
  <si>
    <t>Ինն ամիս</t>
  </si>
  <si>
    <t>-</t>
  </si>
  <si>
    <t>Ցուցանիշների փոփոխությունը  (նվազեցումները նշված են փակագծերում)</t>
  </si>
  <si>
    <t>ԸՆԹԱՑԻԿ ԾԱԽՍԵՐ</t>
  </si>
  <si>
    <t xml:space="preserve">ԴՐԱՄԱՇՆՈՐՀՆԵՐ </t>
  </si>
  <si>
    <t xml:space="preserve">  </t>
  </si>
  <si>
    <t>ՀՀ Արագածոտնի մարզպետարան</t>
  </si>
  <si>
    <t>Աղյուսակ 9.1.48</t>
  </si>
  <si>
    <t>Կապիտալ դրամաշնորհներ  պետական հատվածի այլ մակարդակներին</t>
  </si>
  <si>
    <t xml:space="preserve">Տարածքային զարգացում </t>
  </si>
  <si>
    <t xml:space="preserve">Տարածքային համաչափ զարգացման խթանում </t>
  </si>
  <si>
    <t xml:space="preserve">ՀՀ համայնքների կառավարման արդյունավետության բարձրացում և տնտեսական գործունեության խթանում </t>
  </si>
  <si>
    <t xml:space="preserve">Մարզերում առաջնահերթ լուծում պահանջող հիմնախնդիրների լուծում </t>
  </si>
  <si>
    <t>Մարզերում առաջնահերթ լուծում պահանջող ծրագրերի իրականացում, որի արդյունքում լուծում կտրվի բնակչության եւ համայնքների  սոցիալական նշանակություն ունեցող հիմնախնդիրներին:</t>
  </si>
  <si>
    <t xml:space="preserve">Տրանսֆերտների տրամադրում </t>
  </si>
  <si>
    <t>01</t>
  </si>
  <si>
    <t>08</t>
  </si>
  <si>
    <t xml:space="preserve">ԸՆԴՀԱՆՈՒՐ ԲՆՈՒՅԹԻ ՀԱՆՐԱՅԻՆ ԾԱՌԱՅՈՒԹՅՈՒՆՆԵՐ </t>
  </si>
  <si>
    <t>Կառավարության տարբեր մակարդակների միջև իրականացվող  ընդհանուր բնույթի տրանսֆերտներ</t>
  </si>
  <si>
    <t>ՀԱՅԱՍՏԱՆԻ ՀԱՆՐԱՊԵՏՈՒԹՅԱՆ ԿԱՌԱՎԱՐՈՒԹՅԱՆ 2022 ԹՎԱԿԱՆԻ ԴԵԿՏԵՄԲԵՐԻ 29-Ի N 2111-Ն ՈՐՈՇՄԱՆ N 9.1 ՀԱՎԵԼՎԱԾԻ NN  9.1.48 ԵՎ 9․1․58 ԱՂՅՈՒՍԱԿՆԵՐՈՒՄ ԿԱՏԱՐՎՈՂ ՓՈՓՈԽՈՒԹՅՈՒՆՆԵՐԸ ԵՎ ԼՐԱՑՈՒՄՆԵՐԸ</t>
  </si>
  <si>
    <t xml:space="preserve"> Շահառուների ընտրության չափանիշները`</t>
  </si>
  <si>
    <t xml:space="preserve"> Համայնք</t>
  </si>
  <si>
    <t>Համայնքի թիվ</t>
  </si>
  <si>
    <t xml:space="preserve"> Ազդակիր բնակավայրերի և համայնքների բյուջեներին հատկացվող համայնքային մասհանումներ</t>
  </si>
  <si>
    <t xml:space="preserve"> ԴՐԱՄԱՇՆՈՐՀՆԵՐ</t>
  </si>
  <si>
    <t xml:space="preserve"> Կապիտալ դրամաշնորհներ պետական հատվածի այլ մակարդակներին</t>
  </si>
  <si>
    <t xml:space="preserve"> - Կապիտալ սուբվենցիաներ համայնքներին</t>
  </si>
  <si>
    <t xml:space="preserve"> Օրենսդրությամբ նախատեսված՛ հաշվետու տարում ռոյալթի վճարողի կողմից օրենքով սահմանված չափով և կարգով պետական բյուջե վճարված ռոյալթիի չափի երկու տոկոսից փոխհատուցումներ տեղական ինքնակառավարման մարմիններին</t>
  </si>
  <si>
    <t xml:space="preserve"> Տրանսֆերտների տրամադրում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</si>
  <si>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</si>
  <si>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</si>
  <si>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</si>
  <si>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</si>
  <si>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</si>
  <si>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</si>
  <si>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Ծառայությունների մատուցում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</si>
  <si>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</si>
  <si>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</si>
  <si>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</si>
  <si>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</si>
  <si>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ԱՅԼ  ԾԱԽՍԵՐ</t>
  </si>
  <si>
    <t xml:space="preserve"> Պահուստային միջոցներ</t>
  </si>
  <si>
    <t>Աղյուսակ 9.47</t>
  </si>
  <si>
    <t xml:space="preserve">                                            ՀՀ ԿԱՌԱՎԱՐՈՒԹՅՈՒՆ</t>
  </si>
  <si>
    <t xml:space="preserve"> 11001 </t>
  </si>
  <si>
    <t>ՀԱՅԱՍՏԱՆԻ ՀԱՆՐԱՊԵՏՈՒԹՅԱՆ ԿԱՌԱՎԱՐՈՒԹՅԱՆ 2022 ԹՎԱԿԱՆԻ ԴԵԿՏԵՄԲԵՐԻ 29-Ի N 2111-Ն ՈՐՈՇՄԱՆ N 9 ՀԱՎԵԼՎԱԾԻ   NN 9.7 և 9.47 ԱՂՅՈՒՍԱԿՆԵՐՈՒՄ ԿԱՏԱՐՎՈՂ ՓՈՓՈԽՈՒԹՅՈՒՆՆԵՐԸ ԵՎ ԼՐԱՑՈՒՄՆԵՐԸ</t>
  </si>
  <si>
    <t xml:space="preserve">ՀՀ կառավարության  2021 թվականի </t>
  </si>
  <si>
    <t>հազ. դրամներով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</si>
  <si>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</si>
  <si>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 (ավելացումները նշված են դրական նշանով, իսկ նվազեցումները` փակագծերում)</t>
  </si>
  <si>
    <t xml:space="preserve"> Ծրագիր</t>
  </si>
  <si>
    <t xml:space="preserve"> ԸՆԴԱՄԵՆԸ </t>
  </si>
  <si>
    <t xml:space="preserve"> Կապիտալ սուբվենցիաներ համայնքներին</t>
  </si>
  <si>
    <t>այդ թվում`</t>
  </si>
  <si>
    <t xml:space="preserve"> Տարածքային զարգացում</t>
  </si>
  <si>
    <t xml:space="preserve">Մարզերում առաջնահերթ լուծում պահանջող հիմնախնդիրների լուծում
</t>
  </si>
  <si>
    <t>այդ թվում` ըստ ուղղությունների</t>
  </si>
  <si>
    <t>Թալին համայնքի ոռոգման և խմելու ջրի ներքին ցանցերի հիմնանորոգման ու կառուցման աշխատանքներ</t>
  </si>
  <si>
    <t>Ազդակիր բնակավայրերի և համայնքների բյուջեներին հատկացվող համայնքային մասհանումներ</t>
  </si>
  <si>
    <t>Հավելված 3</t>
  </si>
  <si>
    <t>Հավելված N4</t>
  </si>
  <si>
    <t>Հավելված 5</t>
  </si>
  <si>
    <t xml:space="preserve"> «ՀԱՅԱՍՏԱՆԻ  ՀԱՆՐԱՊԵՏՈՒԹՅԱՆ 2023 ԹՎԱԿԱՆԻ  ՊԵՏԱԿԱՆ ԲՅՈՒՋԵԻ ՄԱՍԻՆ» ՕՐԵՆՔԻ N 1 ՀԱՎԵԼՎԱԾԻ N 7  ԱՂՅՈՒՍԱԿՈՒՄ ԿԱՏԱՐՎՈՂ ՎԵՐԱԲԱՇԽՈՒՄԸ  ԵՎ ՀԱՅԱՍՏԱՆԻ ՀԱՆՐԱՊԵՏՈՒԹՅԱՆ ԿԱՌԱՎԱՐՈՒԹՅԱՆ 2022 ԹՎԱԿԱՆԻ  ԴԵԿՏԵՄԲԵՐԻ 29-Ի N 2111-Ն ՈՐՈՇՄԱՆ N 5 ՀԱՎԵԼՎԱԾԻ N 6 ԱՂՅՈՒՍԱԿՈՒՄ ԿԱՏԱՐՎՈՂ ՓՈՓՈԽՈՒԹՅՈՒՆՆԵՐԸ ԵՎ ԼՐԱՑՈՒՄՆԵՐԸ</t>
  </si>
  <si>
    <t>Թալին համայնքի մի շարք բնակավայրերում նախատեսվում է իրականացնել ասֆալտապատման աշխատանքներ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</si>
</sst>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֏_-;\-* #,##0.00\ _֏_-;_-* &quot;-&quot;??\ _֏_-;_-@_-"/>
    <numFmt numFmtId="166" formatCode="_ * #,##0.00_)\ _€_ ;_ * \(#,##0.00\)\ _€_ ;_ * &quot;-&quot;??_)\ _€_ ;_ @_ "/>
    <numFmt numFmtId="167" formatCode="_-* #,##0.00\ _₽_-;\-* #,##0.00\ _₽_-;_-* &quot;-&quot;??\ _₽_-;_-@_-"/>
    <numFmt numFmtId="168" formatCode="##,##0.0;\(##,##0.0\);\-"/>
    <numFmt numFmtId="169" formatCode="#,##0.0"/>
    <numFmt numFmtId="170" formatCode="#,##0.0_);\(#,##0.0\)"/>
    <numFmt numFmtId="171" formatCode="_-* #,##0.00_р_._-;\-* #,##0.00_р_._-;_-* &quot;-&quot;??_р_._-;_-@_-"/>
    <numFmt numFmtId="172" formatCode="_(* #,##0.0_);_(* \(#,##0.0\);_(* &quot;-&quot;??_);_(@_)"/>
    <numFmt numFmtId="173" formatCode="0.0"/>
    <numFmt numFmtId="174" formatCode="_-* #,##0.00\ _ _-;\-* #,##0.00\ _ _-;_-* &quot;-&quot;??\ _ _-;_-@_-"/>
    <numFmt numFmtId="175" formatCode="_ * #,##0.00_)\ _ _ ;_ * \(#,##0.00\)\ _ _ ;_ * &quot;-&quot;??_)\ _ _ ;_ @_ "/>
    <numFmt numFmtId="176" formatCode="_ * #,##0.00_)\ _ _ ;_ * \(#,##0.00\)\ _ _ ;_ * &quot;-&quot;??_)\ _ _ ;_ @_ "/>
    <numFmt numFmtId="177" formatCode="General_)"/>
    <numFmt numFmtId="178" formatCode="_ * #,##0.00_)_€_ ;_ * \(#,##0.00\)_€_ ;_ * &quot;-&quot;??_)_€_ ;_ @_ "/>
    <numFmt numFmtId="179" formatCode="00"/>
    <numFmt numFmtId="180" formatCode="_-* #,##0.00&quot;р.&quot;_-;\-* #,##0.00&quot;р.&quot;_-;_-* &quot;-&quot;??&quot;р.&quot;_-;_-@_-"/>
  </numFmts>
  <fonts count="15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0"/>
      <name val="Arial Armenian"/>
      <family val="2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0"/>
      <color indexed="8"/>
      <name val="MS Sans Serif"/>
      <family val="2"/>
      <charset val="204"/>
    </font>
    <font>
      <sz val="12"/>
      <color theme="1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  <charset val="204"/>
    </font>
    <font>
      <sz val="12"/>
      <name val="GHEA Grapalat"/>
      <family val="3"/>
      <charset val="204"/>
    </font>
    <font>
      <i/>
      <sz val="12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2"/>
      <name val="GHEA Grapalat"/>
      <family val="3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indexed="9"/>
      <name val="Calibri"/>
      <family val="2"/>
      <charset val="204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0"/>
      <name val="Arial LatArm"/>
      <family val="2"/>
    </font>
    <font>
      <sz val="10"/>
      <name val="Arial Cyr"/>
      <family val="2"/>
      <charset val="204"/>
    </font>
    <font>
      <sz val="10"/>
      <color theme="1"/>
      <name val="Arial Armenian"/>
      <family val="2"/>
    </font>
    <font>
      <b/>
      <sz val="11"/>
      <color rgb="FF3F3F3F"/>
      <name val="Times Armenian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b/>
      <sz val="10"/>
      <color indexed="12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Arial LatArm"/>
      <family val="2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9"/>
      <name val="Arial Armenian"/>
      <family val="2"/>
    </font>
    <font>
      <sz val="11"/>
      <color theme="1"/>
      <name val="Sylfaen"/>
      <family val="2"/>
    </font>
    <font>
      <sz val="11"/>
      <color indexed="8"/>
      <name val="Arial Armenian"/>
      <family val="2"/>
    </font>
    <font>
      <sz val="10"/>
      <name val="Helv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</font>
    <font>
      <sz val="12"/>
      <name val="GHEA Grapalat"/>
      <family val="2"/>
    </font>
    <font>
      <sz val="12"/>
      <color indexed="8"/>
      <name val="GHEA Grapalat"/>
      <family val="3"/>
    </font>
    <font>
      <sz val="8"/>
      <name val="Calibri"/>
      <family val="2"/>
      <charset val="1"/>
      <scheme val="minor"/>
    </font>
    <font>
      <b/>
      <sz val="14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i/>
      <sz val="12"/>
      <color rgb="FFFF0000"/>
      <name val="GHEA Grapalat"/>
      <family val="3"/>
    </font>
    <font>
      <b/>
      <sz val="8"/>
      <name val="GHEA Grapalat"/>
      <family val="2"/>
    </font>
    <font>
      <i/>
      <sz val="12"/>
      <color theme="1"/>
      <name val="GHEA Grapalat"/>
      <family val="3"/>
    </font>
    <font>
      <sz val="12"/>
      <color theme="1"/>
      <name val="Calibri"/>
      <family val="2"/>
      <charset val="1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98">
    <xf numFmtId="0" fontId="0" fillId="0" borderId="0"/>
    <xf numFmtId="0" fontId="13" fillId="0" borderId="0"/>
    <xf numFmtId="9" fontId="14" fillId="0" borderId="0" applyFont="0" applyFill="0" applyBorder="0" applyAlignment="0" applyProtection="0"/>
    <xf numFmtId="0" fontId="15" fillId="0" borderId="0"/>
    <xf numFmtId="0" fontId="16" fillId="0" borderId="0">
      <alignment horizontal="left" vertical="top" wrapText="1"/>
    </xf>
    <xf numFmtId="0" fontId="17" fillId="0" borderId="0"/>
    <xf numFmtId="168" fontId="18" fillId="0" borderId="0" applyFill="0" applyBorder="0" applyProtection="0">
      <alignment horizontal="right" vertical="top"/>
    </xf>
    <xf numFmtId="43" fontId="17" fillId="0" borderId="0" applyFont="0" applyFill="0" applyBorder="0" applyAlignment="0" applyProtection="0"/>
    <xf numFmtId="0" fontId="18" fillId="0" borderId="0">
      <alignment horizontal="left" vertical="top" wrapText="1"/>
    </xf>
    <xf numFmtId="0" fontId="19" fillId="0" borderId="0"/>
    <xf numFmtId="43" fontId="19" fillId="0" borderId="0" applyFont="0" applyFill="0" applyBorder="0" applyAlignment="0" applyProtection="0"/>
    <xf numFmtId="0" fontId="20" fillId="0" borderId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7" fillId="5" borderId="6" applyNumberFormat="0" applyAlignment="0" applyProtection="0"/>
    <xf numFmtId="0" fontId="28" fillId="6" borderId="7" applyNumberFormat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31" fillId="7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5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5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5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12" fillId="8" borderId="10" applyNumberFormat="0" applyFont="0" applyAlignment="0" applyProtection="0"/>
    <xf numFmtId="0" fontId="37" fillId="32" borderId="0" applyNumberFormat="0" applyBorder="0" applyAlignment="0" applyProtection="0"/>
    <xf numFmtId="0" fontId="37" fillId="20" borderId="0" applyNumberFormat="0" applyBorder="0" applyAlignment="0" applyProtection="0"/>
    <xf numFmtId="0" fontId="37" fillId="9" borderId="0" applyNumberFormat="0" applyBorder="0" applyAlignment="0" applyProtection="0"/>
    <xf numFmtId="0" fontId="3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3" fillId="0" borderId="3" applyNumberFormat="0" applyFill="0" applyAlignment="0" applyProtection="0"/>
    <xf numFmtId="0" fontId="37" fillId="24" borderId="0" applyNumberFormat="0" applyBorder="0" applyAlignment="0" applyProtection="0"/>
    <xf numFmtId="0" fontId="45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47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37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48" fillId="4" borderId="0" applyNumberFormat="0" applyBorder="0" applyAlignment="0" applyProtection="0"/>
    <xf numFmtId="0" fontId="17" fillId="27" borderId="0" applyNumberFormat="0" applyBorder="0" applyAlignment="0" applyProtection="0"/>
    <xf numFmtId="0" fontId="17" fillId="23" borderId="0" applyNumberFormat="0" applyBorder="0" applyAlignment="0" applyProtection="0"/>
    <xf numFmtId="0" fontId="39" fillId="6" borderId="6" applyNumberFormat="0" applyAlignment="0" applyProtection="0"/>
    <xf numFmtId="0" fontId="42" fillId="2" borderId="0" applyNumberFormat="0" applyBorder="0" applyAlignment="0" applyProtection="0"/>
    <xf numFmtId="0" fontId="49" fillId="6" borderId="7" applyNumberFormat="0" applyAlignment="0" applyProtection="0"/>
    <xf numFmtId="0" fontId="46" fillId="5" borderId="6" applyNumberFormat="0" applyAlignment="0" applyProtection="0"/>
    <xf numFmtId="0" fontId="44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40" fillId="7" borderId="9" applyNumberFormat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51" fillId="0" borderId="11" applyNumberFormat="0" applyFill="0" applyAlignment="0" applyProtection="0"/>
    <xf numFmtId="0" fontId="37" fillId="17" borderId="0" applyNumberFormat="0" applyBorder="0" applyAlignment="0" applyProtection="0"/>
    <xf numFmtId="0" fontId="17" fillId="26" borderId="0" applyNumberFormat="0" applyBorder="0" applyAlignment="0" applyProtection="0"/>
    <xf numFmtId="0" fontId="38" fillId="3" borderId="0" applyNumberFormat="0" applyBorder="0" applyAlignment="0" applyProtection="0"/>
    <xf numFmtId="0" fontId="17" fillId="11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4" fillId="0" borderId="0"/>
    <xf numFmtId="0" fontId="55" fillId="4" borderId="0" applyNumberFormat="0" applyBorder="0" applyAlignment="0" applyProtection="0"/>
    <xf numFmtId="0" fontId="20" fillId="0" borderId="0"/>
    <xf numFmtId="0" fontId="15" fillId="0" borderId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37" borderId="0" applyNumberFormat="0" applyBorder="0" applyAlignment="0" applyProtection="0"/>
    <xf numFmtId="0" fontId="5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3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38" borderId="0" applyNumberFormat="0" applyBorder="0" applyAlignment="0" applyProtection="0"/>
    <xf numFmtId="0" fontId="56" fillId="46" borderId="0" applyNumberFormat="0" applyBorder="0" applyAlignment="0" applyProtection="0"/>
    <xf numFmtId="0" fontId="56" fillId="50" borderId="0" applyNumberFormat="0" applyBorder="0" applyAlignment="0" applyProtection="0"/>
    <xf numFmtId="0" fontId="57" fillId="34" borderId="0" applyNumberFormat="0" applyBorder="0" applyAlignment="0" applyProtection="0"/>
    <xf numFmtId="0" fontId="58" fillId="51" borderId="12" applyNumberFormat="0" applyAlignment="0" applyProtection="0"/>
    <xf numFmtId="0" fontId="59" fillId="52" borderId="13" applyNumberFormat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65" fillId="41" borderId="12" applyNumberFormat="0" applyAlignment="0" applyProtection="0"/>
    <xf numFmtId="0" fontId="66" fillId="0" borderId="17" applyNumberFormat="0" applyFill="0" applyAlignment="0" applyProtection="0"/>
    <xf numFmtId="0" fontId="67" fillId="53" borderId="0" applyNumberFormat="0" applyBorder="0" applyAlignment="0" applyProtection="0"/>
    <xf numFmtId="1" fontId="73" fillId="0" borderId="0"/>
    <xf numFmtId="1" fontId="73" fillId="0" borderId="0"/>
    <xf numFmtId="1" fontId="73" fillId="0" borderId="0"/>
    <xf numFmtId="0" fontId="11" fillId="0" borderId="0"/>
    <xf numFmtId="0" fontId="15" fillId="0" borderId="0"/>
    <xf numFmtId="0" fontId="15" fillId="0" borderId="0"/>
    <xf numFmtId="0" fontId="19" fillId="54" borderId="18" applyNumberFormat="0" applyFont="0" applyAlignment="0" applyProtection="0"/>
    <xf numFmtId="0" fontId="68" fillId="51" borderId="19" applyNumberFormat="0" applyAlignment="0" applyProtection="0"/>
    <xf numFmtId="0" fontId="72" fillId="0" borderId="0"/>
    <xf numFmtId="0" fontId="72" fillId="0" borderId="0"/>
    <xf numFmtId="0" fontId="72" fillId="0" borderId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54" fillId="0" borderId="0"/>
    <xf numFmtId="1" fontId="73" fillId="0" borderId="0"/>
    <xf numFmtId="0" fontId="74" fillId="0" borderId="0"/>
    <xf numFmtId="0" fontId="15" fillId="0" borderId="0"/>
    <xf numFmtId="0" fontId="11" fillId="0" borderId="0"/>
    <xf numFmtId="0" fontId="18" fillId="0" borderId="0">
      <alignment horizontal="left" vertical="top" wrapText="1"/>
    </xf>
    <xf numFmtId="0" fontId="10" fillId="8" borderId="10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72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8" borderId="10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0" fillId="0" borderId="0"/>
    <xf numFmtId="167" fontId="2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54" fillId="0" borderId="0" applyFon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0" fontId="18" fillId="0" borderId="0">
      <alignment horizontal="left" vertical="top" wrapText="1"/>
    </xf>
    <xf numFmtId="0" fontId="18" fillId="0" borderId="0">
      <alignment horizontal="left" vertical="top" wrapText="1"/>
    </xf>
    <xf numFmtId="0" fontId="36" fillId="0" borderId="0" applyNumberFormat="0" applyFill="0" applyBorder="0" applyAlignment="0" applyProtection="0"/>
    <xf numFmtId="0" fontId="7" fillId="8" borderId="10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27" fillId="5" borderId="6" applyNumberFormat="0" applyAlignment="0" applyProtection="0"/>
    <xf numFmtId="0" fontId="28" fillId="6" borderId="7" applyNumberFormat="0" applyAlignment="0" applyProtection="0"/>
    <xf numFmtId="0" fontId="29" fillId="6" borderId="6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1" fillId="7" borderId="9" applyNumberFormat="0" applyAlignment="0" applyProtection="0"/>
    <xf numFmtId="0" fontId="26" fillId="4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75" fillId="0" borderId="0"/>
    <xf numFmtId="0" fontId="3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8" fillId="0" borderId="0">
      <alignment horizontal="left" vertical="top" wrapText="1"/>
    </xf>
    <xf numFmtId="0" fontId="81" fillId="0" borderId="0"/>
    <xf numFmtId="0" fontId="15" fillId="0" borderId="0"/>
    <xf numFmtId="0" fontId="20" fillId="0" borderId="0"/>
    <xf numFmtId="43" fontId="2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4" borderId="0" applyNumberFormat="0" applyBorder="0" applyAlignment="0" applyProtection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43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8" fillId="51" borderId="52" applyNumberFormat="0" applyAlignment="0" applyProtection="0"/>
    <xf numFmtId="0" fontId="65" fillId="41" borderId="52" applyNumberFormat="0" applyAlignment="0" applyProtection="0"/>
    <xf numFmtId="0" fontId="68" fillId="51" borderId="30" applyNumberFormat="0" applyAlignment="0" applyProtection="0"/>
    <xf numFmtId="0" fontId="58" fillId="51" borderId="28" applyNumberFormat="0" applyAlignment="0" applyProtection="0"/>
    <xf numFmtId="0" fontId="19" fillId="54" borderId="37" applyNumberFormat="0" applyFont="0" applyAlignment="0" applyProtection="0"/>
    <xf numFmtId="0" fontId="19" fillId="54" borderId="57" applyNumberFormat="0" applyFont="0" applyAlignment="0" applyProtection="0"/>
    <xf numFmtId="0" fontId="58" fillId="51" borderId="24" applyNumberFormat="0" applyAlignment="0" applyProtection="0"/>
    <xf numFmtId="0" fontId="6" fillId="8" borderId="10" applyNumberFormat="0" applyFont="0" applyAlignment="0" applyProtection="0"/>
    <xf numFmtId="0" fontId="58" fillId="51" borderId="56" applyNumberFormat="0" applyAlignment="0" applyProtection="0"/>
    <xf numFmtId="0" fontId="58" fillId="51" borderId="40" applyNumberFormat="0" applyAlignment="0" applyProtection="0"/>
    <xf numFmtId="0" fontId="70" fillId="0" borderId="27" applyNumberFormat="0" applyFill="0" applyAlignment="0" applyProtection="0"/>
    <xf numFmtId="0" fontId="68" fillId="51" borderId="54" applyNumberFormat="0" applyAlignment="0" applyProtection="0"/>
    <xf numFmtId="0" fontId="19" fillId="54" borderId="65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70" fillId="0" borderId="67" applyNumberFormat="0" applyFill="0" applyAlignment="0" applyProtection="0"/>
    <xf numFmtId="0" fontId="68" fillId="51" borderId="38" applyNumberFormat="0" applyAlignment="0" applyProtection="0"/>
    <xf numFmtId="0" fontId="58" fillId="51" borderId="60" applyNumberFormat="0" applyAlignment="0" applyProtection="0"/>
    <xf numFmtId="0" fontId="70" fillId="0" borderId="43" applyNumberFormat="0" applyFill="0" applyAlignment="0" applyProtection="0"/>
    <xf numFmtId="0" fontId="68" fillId="51" borderId="50" applyNumberFormat="0" applyAlignment="0" applyProtection="0"/>
    <xf numFmtId="0" fontId="68" fillId="51" borderId="26" applyNumberFormat="0" applyAlignment="0" applyProtection="0"/>
    <xf numFmtId="0" fontId="65" fillId="41" borderId="24" applyNumberFormat="0" applyAlignment="0" applyProtection="0"/>
    <xf numFmtId="43" fontId="6" fillId="0" borderId="0" applyFont="0" applyFill="0" applyBorder="0" applyAlignment="0" applyProtection="0"/>
    <xf numFmtId="0" fontId="68" fillId="51" borderId="62" applyNumberFormat="0" applyAlignment="0" applyProtection="0"/>
    <xf numFmtId="0" fontId="65" fillId="41" borderId="28" applyNumberFormat="0" applyAlignment="0" applyProtection="0"/>
    <xf numFmtId="0" fontId="6" fillId="0" borderId="0"/>
    <xf numFmtId="0" fontId="19" fillId="54" borderId="33" applyNumberFormat="0" applyFont="0" applyAlignment="0" applyProtection="0"/>
    <xf numFmtId="0" fontId="68" fillId="51" borderId="46" applyNumberFormat="0" applyAlignment="0" applyProtection="0"/>
    <xf numFmtId="0" fontId="6" fillId="0" borderId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8" fillId="51" borderId="44" applyNumberFormat="0" applyAlignment="0" applyProtection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0" fillId="0" borderId="55" applyNumberFormat="0" applyFill="0" applyAlignment="0" applyProtection="0"/>
    <xf numFmtId="0" fontId="19" fillId="54" borderId="29" applyNumberFormat="0" applyFont="0" applyAlignment="0" applyProtection="0"/>
    <xf numFmtId="0" fontId="58" fillId="51" borderId="36" applyNumberFormat="0" applyAlignment="0" applyProtection="0"/>
    <xf numFmtId="0" fontId="70" fillId="0" borderId="35" applyNumberFormat="0" applyFill="0" applyAlignment="0" applyProtection="0"/>
    <xf numFmtId="0" fontId="70" fillId="0" borderId="39" applyNumberFormat="0" applyFill="0" applyAlignment="0" applyProtection="0"/>
    <xf numFmtId="0" fontId="65" fillId="41" borderId="48" applyNumberFormat="0" applyAlignment="0" applyProtection="0"/>
    <xf numFmtId="0" fontId="68" fillId="51" borderId="58" applyNumberFormat="0" applyAlignment="0" applyProtection="0"/>
    <xf numFmtId="0" fontId="19" fillId="54" borderId="25" applyNumberFormat="0" applyFont="0" applyAlignment="0" applyProtection="0"/>
    <xf numFmtId="0" fontId="68" fillId="51" borderId="42" applyNumberFormat="0" applyAlignment="0" applyProtection="0"/>
    <xf numFmtId="0" fontId="65" fillId="41" borderId="56" applyNumberFormat="0" applyAlignment="0" applyProtection="0"/>
    <xf numFmtId="0" fontId="65" fillId="41" borderId="32" applyNumberFormat="0" applyAlignment="0" applyProtection="0"/>
    <xf numFmtId="0" fontId="70" fillId="0" borderId="51" applyNumberFormat="0" applyFill="0" applyAlignment="0" applyProtection="0"/>
    <xf numFmtId="0" fontId="65" fillId="41" borderId="36" applyNumberFormat="0" applyAlignment="0" applyProtection="0"/>
    <xf numFmtId="0" fontId="19" fillId="54" borderId="49" applyNumberFormat="0" applyFont="0" applyAlignment="0" applyProtection="0"/>
    <xf numFmtId="0" fontId="70" fillId="0" borderId="63" applyNumberFormat="0" applyFill="0" applyAlignment="0" applyProtection="0"/>
    <xf numFmtId="0" fontId="65" fillId="41" borderId="40" applyNumberFormat="0" applyAlignment="0" applyProtection="0"/>
    <xf numFmtId="0" fontId="68" fillId="51" borderId="34" applyNumberFormat="0" applyAlignment="0" applyProtection="0"/>
    <xf numFmtId="0" fontId="65" fillId="41" borderId="44" applyNumberFormat="0" applyAlignment="0" applyProtection="0"/>
    <xf numFmtId="0" fontId="19" fillId="54" borderId="61" applyNumberFormat="0" applyFont="0" applyAlignment="0" applyProtection="0"/>
    <xf numFmtId="0" fontId="58" fillId="51" borderId="32" applyNumberFormat="0" applyAlignment="0" applyProtection="0"/>
    <xf numFmtId="0" fontId="19" fillId="54" borderId="53" applyNumberFormat="0" applyFont="0" applyAlignment="0" applyProtection="0"/>
    <xf numFmtId="0" fontId="70" fillId="0" borderId="31" applyNumberFormat="0" applyFill="0" applyAlignment="0" applyProtection="0"/>
    <xf numFmtId="0" fontId="70" fillId="0" borderId="47" applyNumberFormat="0" applyFill="0" applyAlignment="0" applyProtection="0"/>
    <xf numFmtId="0" fontId="19" fillId="54" borderId="41" applyNumberFormat="0" applyFont="0" applyAlignment="0" applyProtection="0"/>
    <xf numFmtId="0" fontId="65" fillId="41" borderId="60" applyNumberFormat="0" applyAlignment="0" applyProtection="0"/>
    <xf numFmtId="0" fontId="58" fillId="51" borderId="64" applyNumberFormat="0" applyAlignment="0" applyProtection="0"/>
    <xf numFmtId="0" fontId="19" fillId="54" borderId="45" applyNumberFormat="0" applyFont="0" applyAlignment="0" applyProtection="0"/>
    <xf numFmtId="0" fontId="58" fillId="51" borderId="48" applyNumberFormat="0" applyAlignment="0" applyProtection="0"/>
    <xf numFmtId="0" fontId="70" fillId="0" borderId="59" applyNumberFormat="0" applyFill="0" applyAlignment="0" applyProtection="0"/>
    <xf numFmtId="0" fontId="65" fillId="41" borderId="64" applyNumberFormat="0" applyAlignment="0" applyProtection="0"/>
    <xf numFmtId="0" fontId="68" fillId="51" borderId="66" applyNumberFormat="0" applyAlignment="0" applyProtection="0"/>
    <xf numFmtId="0" fontId="58" fillId="51" borderId="68" applyNumberFormat="0" applyAlignment="0" applyProtection="0"/>
    <xf numFmtId="0" fontId="65" fillId="41" borderId="68" applyNumberFormat="0" applyAlignment="0" applyProtection="0"/>
    <xf numFmtId="0" fontId="19" fillId="54" borderId="69" applyNumberFormat="0" applyFont="0" applyAlignment="0" applyProtection="0"/>
    <xf numFmtId="0" fontId="68" fillId="51" borderId="70" applyNumberFormat="0" applyAlignment="0" applyProtection="0"/>
    <xf numFmtId="0" fontId="70" fillId="0" borderId="71" applyNumberFormat="0" applyFill="0" applyAlignment="0" applyProtection="0"/>
    <xf numFmtId="0" fontId="58" fillId="51" borderId="72" applyNumberFormat="0" applyAlignment="0" applyProtection="0"/>
    <xf numFmtId="0" fontId="65" fillId="41" borderId="72" applyNumberFormat="0" applyAlignment="0" applyProtection="0"/>
    <xf numFmtId="0" fontId="19" fillId="54" borderId="73" applyNumberFormat="0" applyFont="0" applyAlignment="0" applyProtection="0"/>
    <xf numFmtId="0" fontId="68" fillId="51" borderId="74" applyNumberFormat="0" applyAlignment="0" applyProtection="0"/>
    <xf numFmtId="0" fontId="70" fillId="0" borderId="75" applyNumberFormat="0" applyFill="0" applyAlignment="0" applyProtection="0"/>
    <xf numFmtId="9" fontId="6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5" fillId="0" borderId="0"/>
    <xf numFmtId="0" fontId="15" fillId="0" borderId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8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8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8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8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8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8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37" borderId="0" applyNumberFormat="0" applyBorder="0" applyAlignment="0" applyProtection="0"/>
    <xf numFmtId="0" fontId="8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7" fillId="1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35" fillId="37" borderId="0" applyNumberFormat="0" applyBorder="0" applyAlignment="0" applyProtection="0"/>
    <xf numFmtId="0" fontId="87" fillId="24" borderId="0" applyNumberFormat="0" applyBorder="0" applyAlignment="0" applyProtection="0"/>
    <xf numFmtId="0" fontId="35" fillId="3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35" fillId="39" borderId="0" applyNumberFormat="0" applyBorder="0" applyAlignment="0" applyProtection="0"/>
    <xf numFmtId="0" fontId="88" fillId="45" borderId="0" applyNumberFormat="0" applyBorder="0" applyAlignment="0" applyProtection="0"/>
    <xf numFmtId="0" fontId="88" fillId="43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46" borderId="0" applyNumberFormat="0" applyBorder="0" applyAlignment="0" applyProtection="0"/>
    <xf numFmtId="0" fontId="88" fillId="39" borderId="0" applyNumberFormat="0" applyBorder="0" applyAlignment="0" applyProtection="0"/>
    <xf numFmtId="0" fontId="87" fillId="9" borderId="0" applyNumberFormat="0" applyBorder="0" applyAlignment="0" applyProtection="0"/>
    <xf numFmtId="0" fontId="87" fillId="13" borderId="0" applyNumberFormat="0" applyBorder="0" applyAlignment="0" applyProtection="0"/>
    <xf numFmtId="0" fontId="87" fillId="17" borderId="0" applyNumberFormat="0" applyBorder="0" applyAlignment="0" applyProtection="0"/>
    <xf numFmtId="0" fontId="87" fillId="21" borderId="0" applyNumberFormat="0" applyBorder="0" applyAlignment="0" applyProtection="0"/>
    <xf numFmtId="0" fontId="87" fillId="25" borderId="0" applyNumberFormat="0" applyBorder="0" applyAlignment="0" applyProtection="0"/>
    <xf numFmtId="0" fontId="87" fillId="29" borderId="0" applyNumberFormat="0" applyBorder="0" applyAlignment="0" applyProtection="0"/>
    <xf numFmtId="0" fontId="89" fillId="3" borderId="0" applyNumberFormat="0" applyBorder="0" applyAlignment="0" applyProtection="0"/>
    <xf numFmtId="0" fontId="90" fillId="6" borderId="6" applyNumberFormat="0" applyAlignment="0" applyProtection="0"/>
    <xf numFmtId="0" fontId="91" fillId="7" borderId="9" applyNumberFormat="0" applyAlignment="0" applyProtection="0"/>
    <xf numFmtId="16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8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5" borderId="6" applyNumberFormat="0" applyAlignment="0" applyProtection="0"/>
    <xf numFmtId="38" fontId="98" fillId="0" borderId="0"/>
    <xf numFmtId="38" fontId="99" fillId="0" borderId="0"/>
    <xf numFmtId="38" fontId="100" fillId="0" borderId="0"/>
    <xf numFmtId="38" fontId="101" fillId="0" borderId="0"/>
    <xf numFmtId="0" fontId="102" fillId="0" borderId="0"/>
    <xf numFmtId="0" fontId="102" fillId="0" borderId="0"/>
    <xf numFmtId="0" fontId="103" fillId="0" borderId="0"/>
    <xf numFmtId="0" fontId="104" fillId="0" borderId="8" applyNumberFormat="0" applyFill="0" applyAlignment="0" applyProtection="0"/>
    <xf numFmtId="0" fontId="55" fillId="4" borderId="0" applyNumberFormat="0" applyBorder="0" applyAlignment="0" applyProtection="0"/>
    <xf numFmtId="0" fontId="105" fillId="4" borderId="0" applyNumberFormat="0" applyBorder="0" applyAlignment="0" applyProtection="0"/>
    <xf numFmtId="0" fontId="19" fillId="0" borderId="0"/>
    <xf numFmtId="0" fontId="18" fillId="0" borderId="0">
      <alignment horizontal="left" vertical="top" wrapText="1"/>
    </xf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53" fillId="0" borderId="0"/>
    <xf numFmtId="0" fontId="106" fillId="0" borderId="0"/>
    <xf numFmtId="0" fontId="20" fillId="0" borderId="0"/>
    <xf numFmtId="0" fontId="17" fillId="0" borderId="0"/>
    <xf numFmtId="0" fontId="13" fillId="0" borderId="0"/>
    <xf numFmtId="0" fontId="15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07" fillId="0" borderId="0"/>
    <xf numFmtId="0" fontId="15" fillId="0" borderId="0"/>
    <xf numFmtId="0" fontId="108" fillId="0" borderId="0"/>
    <xf numFmtId="0" fontId="19" fillId="0" borderId="0"/>
    <xf numFmtId="0" fontId="19" fillId="0" borderId="0"/>
    <xf numFmtId="0" fontId="86" fillId="0" borderId="0"/>
    <xf numFmtId="0" fontId="20" fillId="0" borderId="0"/>
    <xf numFmtId="0" fontId="19" fillId="0" borderId="0"/>
    <xf numFmtId="0" fontId="20" fillId="0" borderId="0"/>
    <xf numFmtId="0" fontId="15" fillId="0" borderId="0"/>
    <xf numFmtId="0" fontId="6" fillId="0" borderId="0"/>
    <xf numFmtId="0" fontId="6" fillId="0" borderId="0"/>
    <xf numFmtId="0" fontId="20" fillId="0" borderId="0"/>
    <xf numFmtId="0" fontId="54" fillId="0" borderId="0"/>
    <xf numFmtId="0" fontId="54" fillId="0" borderId="0"/>
    <xf numFmtId="0" fontId="19" fillId="0" borderId="0"/>
    <xf numFmtId="0" fontId="107" fillId="0" borderId="0"/>
    <xf numFmtId="0" fontId="18" fillId="0" borderId="0">
      <alignment horizontal="left" vertical="top" wrapText="1"/>
    </xf>
    <xf numFmtId="0" fontId="54" fillId="0" borderId="0"/>
    <xf numFmtId="0" fontId="6" fillId="8" borderId="10" applyNumberFormat="0" applyFont="0" applyAlignment="0" applyProtection="0"/>
    <xf numFmtId="0" fontId="53" fillId="54" borderId="73" applyNumberFormat="0" applyFont="0" applyAlignment="0" applyProtection="0"/>
    <xf numFmtId="0" fontId="109" fillId="6" borderId="7" applyNumberFormat="0" applyAlignment="0" applyProtection="0"/>
    <xf numFmtId="9" fontId="1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0" applyNumberFormat="0" applyFill="0" applyBorder="0" applyAlignment="0" applyProtection="0"/>
    <xf numFmtId="177" fontId="107" fillId="0" borderId="78">
      <protection locked="0"/>
    </xf>
    <xf numFmtId="177" fontId="107" fillId="0" borderId="78">
      <protection locked="0"/>
    </xf>
    <xf numFmtId="177" fontId="112" fillId="55" borderId="78"/>
    <xf numFmtId="0" fontId="113" fillId="0" borderId="0" applyNumberFormat="0" applyFill="0" applyBorder="0" applyAlignment="0" applyProtection="0"/>
    <xf numFmtId="0" fontId="114" fillId="5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15" fillId="54" borderId="73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1" fillId="0" borderId="0"/>
    <xf numFmtId="0" fontId="6" fillId="0" borderId="0"/>
    <xf numFmtId="0" fontId="58" fillId="51" borderId="79" applyNumberFormat="0" applyAlignment="0" applyProtection="0"/>
    <xf numFmtId="0" fontId="65" fillId="41" borderId="79" applyNumberFormat="0" applyAlignment="0" applyProtection="0"/>
    <xf numFmtId="0" fontId="19" fillId="54" borderId="80" applyNumberFormat="0" applyFont="0" applyAlignment="0" applyProtection="0"/>
    <xf numFmtId="0" fontId="68" fillId="51" borderId="81" applyNumberFormat="0" applyAlignment="0" applyProtection="0"/>
    <xf numFmtId="0" fontId="70" fillId="0" borderId="82" applyNumberFormat="0" applyFill="0" applyAlignment="0" applyProtection="0"/>
    <xf numFmtId="0" fontId="58" fillId="51" borderId="83" applyNumberFormat="0" applyAlignment="0" applyProtection="0"/>
    <xf numFmtId="0" fontId="65" fillId="41" borderId="83" applyNumberFormat="0" applyAlignment="0" applyProtection="0"/>
    <xf numFmtId="0" fontId="68" fillId="51" borderId="85" applyNumberFormat="0" applyAlignment="0" applyProtection="0"/>
    <xf numFmtId="0" fontId="58" fillId="51" borderId="83" applyNumberFormat="0" applyAlignment="0" applyProtection="0"/>
    <xf numFmtId="0" fontId="19" fillId="54" borderId="84" applyNumberFormat="0" applyFont="0" applyAlignment="0" applyProtection="0"/>
    <xf numFmtId="0" fontId="19" fillId="54" borderId="84" applyNumberFormat="0" applyFont="0" applyAlignment="0" applyProtection="0"/>
    <xf numFmtId="0" fontId="58" fillId="51" borderId="83" applyNumberFormat="0" applyAlignment="0" applyProtection="0"/>
    <xf numFmtId="0" fontId="58" fillId="51" borderId="83" applyNumberFormat="0" applyAlignment="0" applyProtection="0"/>
    <xf numFmtId="0" fontId="58" fillId="51" borderId="83" applyNumberFormat="0" applyAlignment="0" applyProtection="0"/>
    <xf numFmtId="0" fontId="70" fillId="0" borderId="86" applyNumberFormat="0" applyFill="0" applyAlignment="0" applyProtection="0"/>
    <xf numFmtId="0" fontId="68" fillId="51" borderId="85" applyNumberFormat="0" applyAlignment="0" applyProtection="0"/>
    <xf numFmtId="0" fontId="19" fillId="54" borderId="84" applyNumberFormat="0" applyFont="0" applyAlignment="0" applyProtection="0"/>
    <xf numFmtId="0" fontId="70" fillId="0" borderId="86" applyNumberFormat="0" applyFill="0" applyAlignment="0" applyProtection="0"/>
    <xf numFmtId="0" fontId="68" fillId="51" borderId="85" applyNumberFormat="0" applyAlignment="0" applyProtection="0"/>
    <xf numFmtId="0" fontId="58" fillId="51" borderId="83" applyNumberFormat="0" applyAlignment="0" applyProtection="0"/>
    <xf numFmtId="0" fontId="70" fillId="0" borderId="86" applyNumberFormat="0" applyFill="0" applyAlignment="0" applyProtection="0"/>
    <xf numFmtId="0" fontId="68" fillId="51" borderId="85" applyNumberFormat="0" applyAlignment="0" applyProtection="0"/>
    <xf numFmtId="0" fontId="68" fillId="51" borderId="85" applyNumberFormat="0" applyAlignment="0" applyProtection="0"/>
    <xf numFmtId="0" fontId="65" fillId="41" borderId="83" applyNumberFormat="0" applyAlignment="0" applyProtection="0"/>
    <xf numFmtId="0" fontId="68" fillId="51" borderId="85" applyNumberFormat="0" applyAlignment="0" applyProtection="0"/>
    <xf numFmtId="0" fontId="65" fillId="41" borderId="83" applyNumberFormat="0" applyAlignment="0" applyProtection="0"/>
    <xf numFmtId="0" fontId="19" fillId="54" borderId="84" applyNumberFormat="0" applyFont="0" applyAlignment="0" applyProtection="0"/>
    <xf numFmtId="0" fontId="68" fillId="51" borderId="85" applyNumberFormat="0" applyAlignment="0" applyProtection="0"/>
    <xf numFmtId="0" fontId="58" fillId="51" borderId="83" applyNumberFormat="0" applyAlignment="0" applyProtection="0"/>
    <xf numFmtId="0" fontId="70" fillId="0" borderId="86" applyNumberFormat="0" applyFill="0" applyAlignment="0" applyProtection="0"/>
    <xf numFmtId="0" fontId="19" fillId="54" borderId="84" applyNumberFormat="0" applyFont="0" applyAlignment="0" applyProtection="0"/>
    <xf numFmtId="0" fontId="58" fillId="51" borderId="83" applyNumberFormat="0" applyAlignment="0" applyProtection="0"/>
    <xf numFmtId="0" fontId="70" fillId="0" borderId="86" applyNumberFormat="0" applyFill="0" applyAlignment="0" applyProtection="0"/>
    <xf numFmtId="0" fontId="70" fillId="0" borderId="86" applyNumberFormat="0" applyFill="0" applyAlignment="0" applyProtection="0"/>
    <xf numFmtId="0" fontId="65" fillId="41" borderId="83" applyNumberFormat="0" applyAlignment="0" applyProtection="0"/>
    <xf numFmtId="0" fontId="68" fillId="51" borderId="85" applyNumberFormat="0" applyAlignment="0" applyProtection="0"/>
    <xf numFmtId="0" fontId="19" fillId="54" borderId="84" applyNumberFormat="0" applyFont="0" applyAlignment="0" applyProtection="0"/>
    <xf numFmtId="0" fontId="68" fillId="51" borderId="85" applyNumberFormat="0" applyAlignment="0" applyProtection="0"/>
    <xf numFmtId="0" fontId="65" fillId="41" borderId="83" applyNumberFormat="0" applyAlignment="0" applyProtection="0"/>
    <xf numFmtId="0" fontId="65" fillId="41" borderId="83" applyNumberFormat="0" applyAlignment="0" applyProtection="0"/>
    <xf numFmtId="0" fontId="70" fillId="0" borderId="86" applyNumberFormat="0" applyFill="0" applyAlignment="0" applyProtection="0"/>
    <xf numFmtId="0" fontId="65" fillId="41" borderId="83" applyNumberFormat="0" applyAlignment="0" applyProtection="0"/>
    <xf numFmtId="0" fontId="19" fillId="54" borderId="84" applyNumberFormat="0" applyFont="0" applyAlignment="0" applyProtection="0"/>
    <xf numFmtId="0" fontId="70" fillId="0" borderId="86" applyNumberFormat="0" applyFill="0" applyAlignment="0" applyProtection="0"/>
    <xf numFmtId="0" fontId="65" fillId="41" borderId="83" applyNumberFormat="0" applyAlignment="0" applyProtection="0"/>
    <xf numFmtId="0" fontId="68" fillId="51" borderId="85" applyNumberFormat="0" applyAlignment="0" applyProtection="0"/>
    <xf numFmtId="0" fontId="65" fillId="41" borderId="83" applyNumberFormat="0" applyAlignment="0" applyProtection="0"/>
    <xf numFmtId="0" fontId="19" fillId="54" borderId="84" applyNumberFormat="0" applyFont="0" applyAlignment="0" applyProtection="0"/>
    <xf numFmtId="0" fontId="58" fillId="51" borderId="83" applyNumberFormat="0" applyAlignment="0" applyProtection="0"/>
    <xf numFmtId="0" fontId="19" fillId="54" borderId="84" applyNumberFormat="0" applyFont="0" applyAlignment="0" applyProtection="0"/>
    <xf numFmtId="0" fontId="70" fillId="0" borderId="86" applyNumberFormat="0" applyFill="0" applyAlignment="0" applyProtection="0"/>
    <xf numFmtId="0" fontId="70" fillId="0" borderId="86" applyNumberFormat="0" applyFill="0" applyAlignment="0" applyProtection="0"/>
    <xf numFmtId="0" fontId="19" fillId="54" borderId="84" applyNumberFormat="0" applyFont="0" applyAlignment="0" applyProtection="0"/>
    <xf numFmtId="0" fontId="65" fillId="41" borderId="83" applyNumberFormat="0" applyAlignment="0" applyProtection="0"/>
    <xf numFmtId="0" fontId="58" fillId="51" borderId="83" applyNumberFormat="0" applyAlignment="0" applyProtection="0"/>
    <xf numFmtId="0" fontId="19" fillId="54" borderId="84" applyNumberFormat="0" applyFont="0" applyAlignment="0" applyProtection="0"/>
    <xf numFmtId="0" fontId="58" fillId="51" borderId="83" applyNumberFormat="0" applyAlignment="0" applyProtection="0"/>
    <xf numFmtId="0" fontId="70" fillId="0" borderId="86" applyNumberFormat="0" applyFill="0" applyAlignment="0" applyProtection="0"/>
    <xf numFmtId="0" fontId="65" fillId="41" borderId="83" applyNumberFormat="0" applyAlignment="0" applyProtection="0"/>
    <xf numFmtId="0" fontId="68" fillId="51" borderId="85" applyNumberFormat="0" applyAlignment="0" applyProtection="0"/>
    <xf numFmtId="0" fontId="58" fillId="51" borderId="83" applyNumberFormat="0" applyAlignment="0" applyProtection="0"/>
    <xf numFmtId="0" fontId="65" fillId="41" borderId="83" applyNumberFormat="0" applyAlignment="0" applyProtection="0"/>
    <xf numFmtId="0" fontId="19" fillId="54" borderId="84" applyNumberFormat="0" applyFont="0" applyAlignment="0" applyProtection="0"/>
    <xf numFmtId="0" fontId="68" fillId="51" borderId="85" applyNumberFormat="0" applyAlignment="0" applyProtection="0"/>
    <xf numFmtId="0" fontId="70" fillId="0" borderId="86" applyNumberFormat="0" applyFill="0" applyAlignment="0" applyProtection="0"/>
    <xf numFmtId="0" fontId="58" fillId="51" borderId="83" applyNumberFormat="0" applyAlignment="0" applyProtection="0"/>
    <xf numFmtId="0" fontId="65" fillId="41" borderId="83" applyNumberFormat="0" applyAlignment="0" applyProtection="0"/>
    <xf numFmtId="0" fontId="19" fillId="54" borderId="84" applyNumberFormat="0" applyFont="0" applyAlignment="0" applyProtection="0"/>
    <xf numFmtId="0" fontId="68" fillId="51" borderId="85" applyNumberFormat="0" applyAlignment="0" applyProtection="0"/>
    <xf numFmtId="0" fontId="70" fillId="0" borderId="86" applyNumberFormat="0" applyFill="0" applyAlignment="0" applyProtection="0"/>
    <xf numFmtId="0" fontId="53" fillId="54" borderId="84" applyNumberFormat="0" applyFont="0" applyAlignment="0" applyProtection="0"/>
    <xf numFmtId="0" fontId="15" fillId="54" borderId="84" applyNumberFormat="0" applyFont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8" borderId="10" applyNumberFormat="0" applyFont="0" applyAlignment="0" applyProtection="0"/>
    <xf numFmtId="0" fontId="58" fillId="51" borderId="89" applyNumberFormat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5" fillId="41" borderId="8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43" fontId="5" fillId="0" borderId="0" applyFont="0" applyFill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54" borderId="90" applyNumberFormat="0" applyFont="0" applyAlignment="0" applyProtection="0"/>
    <xf numFmtId="0" fontId="68" fillId="51" borderId="91" applyNumberFormat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70" fillId="0" borderId="92" applyNumberFormat="0" applyFill="0" applyAlignment="0" applyProtection="0"/>
    <xf numFmtId="0" fontId="115" fillId="0" borderId="0"/>
    <xf numFmtId="0" fontId="116" fillId="0" borderId="0" applyNumberForma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2" borderId="0" applyNumberFormat="0" applyBorder="0" applyAlignment="0" applyProtection="0"/>
    <xf numFmtId="0" fontId="121" fillId="3" borderId="0" applyNumberFormat="0" applyBorder="0" applyAlignment="0" applyProtection="0"/>
    <xf numFmtId="0" fontId="122" fillId="4" borderId="0" applyNumberFormat="0" applyBorder="0" applyAlignment="0" applyProtection="0"/>
    <xf numFmtId="0" fontId="123" fillId="5" borderId="6" applyNumberFormat="0" applyAlignment="0" applyProtection="0"/>
    <xf numFmtId="0" fontId="124" fillId="6" borderId="7" applyNumberFormat="0" applyAlignment="0" applyProtection="0"/>
    <xf numFmtId="0" fontId="125" fillId="6" borderId="6" applyNumberFormat="0" applyAlignment="0" applyProtection="0"/>
    <xf numFmtId="0" fontId="126" fillId="0" borderId="8" applyNumberFormat="0" applyFill="0" applyAlignment="0" applyProtection="0"/>
    <xf numFmtId="0" fontId="127" fillId="7" borderId="9" applyNumberFormat="0" applyAlignment="0" applyProtection="0"/>
    <xf numFmtId="0" fontId="128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29" fillId="0" borderId="0" applyNumberFormat="0" applyFill="0" applyBorder="0" applyAlignment="0" applyProtection="0"/>
    <xf numFmtId="0" fontId="130" fillId="0" borderId="11" applyNumberFormat="0" applyFill="0" applyAlignment="0" applyProtection="0"/>
    <xf numFmtId="0" fontId="13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31" fillId="12" borderId="0" applyNumberFormat="0" applyBorder="0" applyAlignment="0" applyProtection="0"/>
    <xf numFmtId="0" fontId="13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31" fillId="28" borderId="0" applyNumberFormat="0" applyBorder="0" applyAlignment="0" applyProtection="0"/>
    <xf numFmtId="0" fontId="1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31" fillId="32" borderId="0" applyNumberFormat="0" applyBorder="0" applyAlignment="0" applyProtection="0"/>
    <xf numFmtId="0" fontId="5" fillId="0" borderId="0"/>
    <xf numFmtId="0" fontId="15" fillId="0" borderId="0"/>
    <xf numFmtId="0" fontId="4" fillId="0" borderId="0"/>
    <xf numFmtId="0" fontId="132" fillId="0" borderId="0"/>
    <xf numFmtId="0" fontId="132" fillId="0" borderId="0"/>
    <xf numFmtId="0" fontId="18" fillId="0" borderId="0">
      <alignment horizontal="left" vertical="top" wrapText="1"/>
    </xf>
    <xf numFmtId="0" fontId="15" fillId="0" borderId="0"/>
    <xf numFmtId="0" fontId="72" fillId="0" borderId="0"/>
    <xf numFmtId="0" fontId="54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31" fillId="7" borderId="9" applyNumberFormat="0" applyAlignment="0" applyProtection="0"/>
    <xf numFmtId="0" fontId="31" fillId="7" borderId="9" applyNumberFormat="0" applyAlignment="0" applyProtection="0"/>
    <xf numFmtId="43" fontId="5" fillId="0" borderId="0" applyFont="0" applyFill="0" applyBorder="0" applyAlignment="0" applyProtection="0"/>
    <xf numFmtId="43" fontId="133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2" fontId="134" fillId="0" borderId="1" applyFill="0" applyBorder="0" applyAlignment="0">
      <alignment horizontal="right" vertical="center"/>
    </xf>
    <xf numFmtId="2" fontId="134" fillId="0" borderId="1" applyFill="0" applyBorder="0" applyAlignment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5" borderId="6" applyNumberFormat="0" applyAlignment="0" applyProtection="0"/>
    <xf numFmtId="0" fontId="27" fillId="5" borderId="6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12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2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17" fillId="0" borderId="0"/>
    <xf numFmtId="0" fontId="136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28" fillId="6" borderId="7" applyNumberFormat="0" applyAlignment="0" applyProtection="0"/>
    <xf numFmtId="0" fontId="28" fillId="6" borderId="7" applyNumberFormat="0" applyAlignment="0" applyProtection="0"/>
    <xf numFmtId="0" fontId="137" fillId="0" borderId="0"/>
    <xf numFmtId="0" fontId="8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/>
    <xf numFmtId="1" fontId="73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8" fillId="0" borderId="0">
      <alignment horizontal="left" vertical="top" wrapText="1"/>
    </xf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8" fillId="0" borderId="0"/>
    <xf numFmtId="0" fontId="139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8" borderId="1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8" fillId="51" borderId="72" applyNumberFormat="0" applyAlignment="0" applyProtection="0"/>
    <xf numFmtId="0" fontId="65" fillId="41" borderId="72" applyNumberFormat="0" applyAlignment="0" applyProtection="0"/>
    <xf numFmtId="0" fontId="68" fillId="51" borderId="74" applyNumberFormat="0" applyAlignment="0" applyProtection="0"/>
    <xf numFmtId="0" fontId="58" fillId="51" borderId="72" applyNumberFormat="0" applyAlignment="0" applyProtection="0"/>
    <xf numFmtId="0" fontId="19" fillId="54" borderId="73" applyNumberFormat="0" applyFont="0" applyAlignment="0" applyProtection="0"/>
    <xf numFmtId="0" fontId="19" fillId="54" borderId="73" applyNumberFormat="0" applyFont="0" applyAlignment="0" applyProtection="0"/>
    <xf numFmtId="0" fontId="58" fillId="51" borderId="72" applyNumberFormat="0" applyAlignment="0" applyProtection="0"/>
    <xf numFmtId="0" fontId="1" fillId="8" borderId="10" applyNumberFormat="0" applyFont="0" applyAlignment="0" applyProtection="0"/>
    <xf numFmtId="0" fontId="58" fillId="51" borderId="72" applyNumberFormat="0" applyAlignment="0" applyProtection="0"/>
    <xf numFmtId="0" fontId="58" fillId="51" borderId="72" applyNumberFormat="0" applyAlignment="0" applyProtection="0"/>
    <xf numFmtId="0" fontId="70" fillId="0" borderId="75" applyNumberFormat="0" applyFill="0" applyAlignment="0" applyProtection="0"/>
    <xf numFmtId="0" fontId="68" fillId="51" borderId="74" applyNumberFormat="0" applyAlignment="0" applyProtection="0"/>
    <xf numFmtId="0" fontId="19" fillId="54" borderId="7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70" fillId="0" borderId="75" applyNumberFormat="0" applyFill="0" applyAlignment="0" applyProtection="0"/>
    <xf numFmtId="0" fontId="68" fillId="51" borderId="74" applyNumberFormat="0" applyAlignment="0" applyProtection="0"/>
    <xf numFmtId="0" fontId="58" fillId="51" borderId="72" applyNumberFormat="0" applyAlignment="0" applyProtection="0"/>
    <xf numFmtId="0" fontId="70" fillId="0" borderId="75" applyNumberFormat="0" applyFill="0" applyAlignment="0" applyProtection="0"/>
    <xf numFmtId="0" fontId="68" fillId="51" borderId="74" applyNumberFormat="0" applyAlignment="0" applyProtection="0"/>
    <xf numFmtId="0" fontId="68" fillId="51" borderId="74" applyNumberFormat="0" applyAlignment="0" applyProtection="0"/>
    <xf numFmtId="0" fontId="65" fillId="41" borderId="72" applyNumberFormat="0" applyAlignment="0" applyProtection="0"/>
    <xf numFmtId="43" fontId="1" fillId="0" borderId="0" applyFont="0" applyFill="0" applyBorder="0" applyAlignment="0" applyProtection="0"/>
    <xf numFmtId="0" fontId="68" fillId="51" borderId="74" applyNumberFormat="0" applyAlignment="0" applyProtection="0"/>
    <xf numFmtId="0" fontId="65" fillId="41" borderId="72" applyNumberFormat="0" applyAlignment="0" applyProtection="0"/>
    <xf numFmtId="0" fontId="1" fillId="0" borderId="0"/>
    <xf numFmtId="0" fontId="19" fillId="54" borderId="73" applyNumberFormat="0" applyFont="0" applyAlignment="0" applyProtection="0"/>
    <xf numFmtId="0" fontId="68" fillId="51" borderId="74" applyNumberForma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8" fillId="51" borderId="72" applyNumberFormat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0" borderId="75" applyNumberFormat="0" applyFill="0" applyAlignment="0" applyProtection="0"/>
    <xf numFmtId="0" fontId="19" fillId="54" borderId="73" applyNumberFormat="0" applyFont="0" applyAlignment="0" applyProtection="0"/>
    <xf numFmtId="0" fontId="58" fillId="51" borderId="72" applyNumberFormat="0" applyAlignment="0" applyProtection="0"/>
    <xf numFmtId="0" fontId="70" fillId="0" borderId="75" applyNumberFormat="0" applyFill="0" applyAlignment="0" applyProtection="0"/>
    <xf numFmtId="0" fontId="70" fillId="0" borderId="75" applyNumberFormat="0" applyFill="0" applyAlignment="0" applyProtection="0"/>
    <xf numFmtId="0" fontId="65" fillId="41" borderId="72" applyNumberFormat="0" applyAlignment="0" applyProtection="0"/>
    <xf numFmtId="0" fontId="68" fillId="51" borderId="74" applyNumberFormat="0" applyAlignment="0" applyProtection="0"/>
    <xf numFmtId="0" fontId="19" fillId="54" borderId="73" applyNumberFormat="0" applyFont="0" applyAlignment="0" applyProtection="0"/>
    <xf numFmtId="0" fontId="68" fillId="51" borderId="74" applyNumberFormat="0" applyAlignment="0" applyProtection="0"/>
    <xf numFmtId="0" fontId="65" fillId="41" borderId="72" applyNumberFormat="0" applyAlignment="0" applyProtection="0"/>
    <xf numFmtId="0" fontId="65" fillId="41" borderId="72" applyNumberFormat="0" applyAlignment="0" applyProtection="0"/>
    <xf numFmtId="0" fontId="70" fillId="0" borderId="75" applyNumberFormat="0" applyFill="0" applyAlignment="0" applyProtection="0"/>
    <xf numFmtId="0" fontId="65" fillId="41" borderId="72" applyNumberFormat="0" applyAlignment="0" applyProtection="0"/>
    <xf numFmtId="0" fontId="19" fillId="54" borderId="73" applyNumberFormat="0" applyFont="0" applyAlignment="0" applyProtection="0"/>
    <xf numFmtId="0" fontId="70" fillId="0" borderId="75" applyNumberFormat="0" applyFill="0" applyAlignment="0" applyProtection="0"/>
    <xf numFmtId="0" fontId="65" fillId="41" borderId="72" applyNumberFormat="0" applyAlignment="0" applyProtection="0"/>
    <xf numFmtId="0" fontId="68" fillId="51" borderId="74" applyNumberFormat="0" applyAlignment="0" applyProtection="0"/>
    <xf numFmtId="0" fontId="65" fillId="41" borderId="72" applyNumberFormat="0" applyAlignment="0" applyProtection="0"/>
    <xf numFmtId="0" fontId="19" fillId="54" borderId="73" applyNumberFormat="0" applyFont="0" applyAlignment="0" applyProtection="0"/>
    <xf numFmtId="0" fontId="58" fillId="51" borderId="72" applyNumberFormat="0" applyAlignment="0" applyProtection="0"/>
    <xf numFmtId="0" fontId="19" fillId="54" borderId="73" applyNumberFormat="0" applyFont="0" applyAlignment="0" applyProtection="0"/>
    <xf numFmtId="0" fontId="70" fillId="0" borderId="75" applyNumberFormat="0" applyFill="0" applyAlignment="0" applyProtection="0"/>
    <xf numFmtId="0" fontId="70" fillId="0" borderId="75" applyNumberFormat="0" applyFill="0" applyAlignment="0" applyProtection="0"/>
    <xf numFmtId="0" fontId="19" fillId="54" borderId="73" applyNumberFormat="0" applyFont="0" applyAlignment="0" applyProtection="0"/>
    <xf numFmtId="0" fontId="65" fillId="41" borderId="72" applyNumberFormat="0" applyAlignment="0" applyProtection="0"/>
    <xf numFmtId="0" fontId="58" fillId="51" borderId="72" applyNumberFormat="0" applyAlignment="0" applyProtection="0"/>
    <xf numFmtId="0" fontId="19" fillId="54" borderId="73" applyNumberFormat="0" applyFont="0" applyAlignment="0" applyProtection="0"/>
    <xf numFmtId="0" fontId="58" fillId="51" borderId="72" applyNumberFormat="0" applyAlignment="0" applyProtection="0"/>
    <xf numFmtId="0" fontId="70" fillId="0" borderId="75" applyNumberFormat="0" applyFill="0" applyAlignment="0" applyProtection="0"/>
    <xf numFmtId="0" fontId="65" fillId="41" borderId="72" applyNumberFormat="0" applyAlignment="0" applyProtection="0"/>
    <xf numFmtId="0" fontId="68" fillId="51" borderId="74" applyNumberFormat="0" applyAlignment="0" applyProtection="0"/>
    <xf numFmtId="0" fontId="58" fillId="51" borderId="72" applyNumberFormat="0" applyAlignment="0" applyProtection="0"/>
    <xf numFmtId="0" fontId="65" fillId="41" borderId="72" applyNumberFormat="0" applyAlignment="0" applyProtection="0"/>
    <xf numFmtId="0" fontId="19" fillId="54" borderId="73" applyNumberFormat="0" applyFont="0" applyAlignment="0" applyProtection="0"/>
    <xf numFmtId="0" fontId="68" fillId="51" borderId="74" applyNumberFormat="0" applyAlignment="0" applyProtection="0"/>
    <xf numFmtId="0" fontId="70" fillId="0" borderId="75" applyNumberFormat="0" applyFill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8" fillId="51" borderId="72" applyNumberFormat="0" applyAlignment="0" applyProtection="0"/>
    <xf numFmtId="0" fontId="65" fillId="41" borderId="72" applyNumberFormat="0" applyAlignment="0" applyProtection="0"/>
    <xf numFmtId="0" fontId="19" fillId="54" borderId="73" applyNumberFormat="0" applyFont="0" applyAlignment="0" applyProtection="0"/>
    <xf numFmtId="0" fontId="68" fillId="51" borderId="74" applyNumberFormat="0" applyAlignment="0" applyProtection="0"/>
    <xf numFmtId="0" fontId="70" fillId="0" borderId="75" applyNumberFormat="0" applyFill="0" applyAlignment="0" applyProtection="0"/>
    <xf numFmtId="0" fontId="58" fillId="51" borderId="72" applyNumberFormat="0" applyAlignment="0" applyProtection="0"/>
    <xf numFmtId="0" fontId="65" fillId="41" borderId="72" applyNumberFormat="0" applyAlignment="0" applyProtection="0"/>
    <xf numFmtId="0" fontId="68" fillId="51" borderId="74" applyNumberFormat="0" applyAlignment="0" applyProtection="0"/>
    <xf numFmtId="0" fontId="58" fillId="51" borderId="72" applyNumberFormat="0" applyAlignment="0" applyProtection="0"/>
    <xf numFmtId="0" fontId="19" fillId="54" borderId="73" applyNumberFormat="0" applyFont="0" applyAlignment="0" applyProtection="0"/>
    <xf numFmtId="0" fontId="19" fillId="54" borderId="73" applyNumberFormat="0" applyFont="0" applyAlignment="0" applyProtection="0"/>
    <xf numFmtId="0" fontId="58" fillId="51" borderId="72" applyNumberFormat="0" applyAlignment="0" applyProtection="0"/>
    <xf numFmtId="0" fontId="58" fillId="51" borderId="72" applyNumberFormat="0" applyAlignment="0" applyProtection="0"/>
    <xf numFmtId="0" fontId="58" fillId="51" borderId="72" applyNumberFormat="0" applyAlignment="0" applyProtection="0"/>
    <xf numFmtId="0" fontId="70" fillId="0" borderId="75" applyNumberFormat="0" applyFill="0" applyAlignment="0" applyProtection="0"/>
    <xf numFmtId="0" fontId="68" fillId="51" borderId="74" applyNumberFormat="0" applyAlignment="0" applyProtection="0"/>
    <xf numFmtId="0" fontId="19" fillId="54" borderId="73" applyNumberFormat="0" applyFont="0" applyAlignment="0" applyProtection="0"/>
    <xf numFmtId="0" fontId="70" fillId="0" borderId="75" applyNumberFormat="0" applyFill="0" applyAlignment="0" applyProtection="0"/>
    <xf numFmtId="0" fontId="68" fillId="51" borderId="74" applyNumberFormat="0" applyAlignment="0" applyProtection="0"/>
    <xf numFmtId="0" fontId="58" fillId="51" borderId="72" applyNumberFormat="0" applyAlignment="0" applyProtection="0"/>
    <xf numFmtId="0" fontId="70" fillId="0" borderId="75" applyNumberFormat="0" applyFill="0" applyAlignment="0" applyProtection="0"/>
    <xf numFmtId="0" fontId="68" fillId="51" borderId="74" applyNumberFormat="0" applyAlignment="0" applyProtection="0"/>
    <xf numFmtId="0" fontId="68" fillId="51" borderId="74" applyNumberFormat="0" applyAlignment="0" applyProtection="0"/>
    <xf numFmtId="0" fontId="65" fillId="41" borderId="72" applyNumberFormat="0" applyAlignment="0" applyProtection="0"/>
    <xf numFmtId="0" fontId="68" fillId="51" borderId="74" applyNumberFormat="0" applyAlignment="0" applyProtection="0"/>
    <xf numFmtId="0" fontId="65" fillId="41" borderId="72" applyNumberFormat="0" applyAlignment="0" applyProtection="0"/>
    <xf numFmtId="0" fontId="19" fillId="54" borderId="73" applyNumberFormat="0" applyFont="0" applyAlignment="0" applyProtection="0"/>
    <xf numFmtId="0" fontId="68" fillId="51" borderId="74" applyNumberFormat="0" applyAlignment="0" applyProtection="0"/>
    <xf numFmtId="0" fontId="58" fillId="51" borderId="72" applyNumberFormat="0" applyAlignment="0" applyProtection="0"/>
    <xf numFmtId="0" fontId="70" fillId="0" borderId="75" applyNumberFormat="0" applyFill="0" applyAlignment="0" applyProtection="0"/>
    <xf numFmtId="0" fontId="19" fillId="54" borderId="73" applyNumberFormat="0" applyFont="0" applyAlignment="0" applyProtection="0"/>
    <xf numFmtId="0" fontId="58" fillId="51" borderId="72" applyNumberFormat="0" applyAlignment="0" applyProtection="0"/>
    <xf numFmtId="0" fontId="70" fillId="0" borderId="75" applyNumberFormat="0" applyFill="0" applyAlignment="0" applyProtection="0"/>
    <xf numFmtId="0" fontId="70" fillId="0" borderId="75" applyNumberFormat="0" applyFill="0" applyAlignment="0" applyProtection="0"/>
    <xf numFmtId="0" fontId="65" fillId="41" borderId="72" applyNumberFormat="0" applyAlignment="0" applyProtection="0"/>
    <xf numFmtId="0" fontId="68" fillId="51" borderId="74" applyNumberFormat="0" applyAlignment="0" applyProtection="0"/>
    <xf numFmtId="0" fontId="19" fillId="54" borderId="73" applyNumberFormat="0" applyFont="0" applyAlignment="0" applyProtection="0"/>
    <xf numFmtId="0" fontId="68" fillId="51" borderId="74" applyNumberFormat="0" applyAlignment="0" applyProtection="0"/>
    <xf numFmtId="0" fontId="65" fillId="41" borderId="72" applyNumberFormat="0" applyAlignment="0" applyProtection="0"/>
    <xf numFmtId="0" fontId="65" fillId="41" borderId="72" applyNumberFormat="0" applyAlignment="0" applyProtection="0"/>
    <xf numFmtId="0" fontId="70" fillId="0" borderId="75" applyNumberFormat="0" applyFill="0" applyAlignment="0" applyProtection="0"/>
    <xf numFmtId="0" fontId="65" fillId="41" borderId="72" applyNumberFormat="0" applyAlignment="0" applyProtection="0"/>
    <xf numFmtId="0" fontId="19" fillId="54" borderId="73" applyNumberFormat="0" applyFont="0" applyAlignment="0" applyProtection="0"/>
    <xf numFmtId="0" fontId="70" fillId="0" borderId="75" applyNumberFormat="0" applyFill="0" applyAlignment="0" applyProtection="0"/>
    <xf numFmtId="0" fontId="65" fillId="41" borderId="72" applyNumberFormat="0" applyAlignment="0" applyProtection="0"/>
    <xf numFmtId="0" fontId="68" fillId="51" borderId="74" applyNumberFormat="0" applyAlignment="0" applyProtection="0"/>
    <xf numFmtId="0" fontId="65" fillId="41" borderId="72" applyNumberFormat="0" applyAlignment="0" applyProtection="0"/>
    <xf numFmtId="0" fontId="19" fillId="54" borderId="73" applyNumberFormat="0" applyFont="0" applyAlignment="0" applyProtection="0"/>
    <xf numFmtId="0" fontId="58" fillId="51" borderId="72" applyNumberFormat="0" applyAlignment="0" applyProtection="0"/>
    <xf numFmtId="0" fontId="19" fillId="54" borderId="73" applyNumberFormat="0" applyFont="0" applyAlignment="0" applyProtection="0"/>
    <xf numFmtId="0" fontId="70" fillId="0" borderId="75" applyNumberFormat="0" applyFill="0" applyAlignment="0" applyProtection="0"/>
    <xf numFmtId="0" fontId="70" fillId="0" borderId="75" applyNumberFormat="0" applyFill="0" applyAlignment="0" applyProtection="0"/>
    <xf numFmtId="0" fontId="19" fillId="54" borderId="73" applyNumberFormat="0" applyFont="0" applyAlignment="0" applyProtection="0"/>
    <xf numFmtId="0" fontId="65" fillId="41" borderId="72" applyNumberFormat="0" applyAlignment="0" applyProtection="0"/>
    <xf numFmtId="0" fontId="58" fillId="51" borderId="72" applyNumberFormat="0" applyAlignment="0" applyProtection="0"/>
    <xf numFmtId="0" fontId="19" fillId="54" borderId="73" applyNumberFormat="0" applyFont="0" applyAlignment="0" applyProtection="0"/>
    <xf numFmtId="0" fontId="58" fillId="51" borderId="72" applyNumberFormat="0" applyAlignment="0" applyProtection="0"/>
    <xf numFmtId="0" fontId="70" fillId="0" borderId="75" applyNumberFormat="0" applyFill="0" applyAlignment="0" applyProtection="0"/>
    <xf numFmtId="0" fontId="65" fillId="41" borderId="72" applyNumberFormat="0" applyAlignment="0" applyProtection="0"/>
    <xf numFmtId="0" fontId="68" fillId="51" borderId="74" applyNumberFormat="0" applyAlignment="0" applyProtection="0"/>
    <xf numFmtId="0" fontId="58" fillId="51" borderId="72" applyNumberFormat="0" applyAlignment="0" applyProtection="0"/>
    <xf numFmtId="0" fontId="65" fillId="41" borderId="72" applyNumberFormat="0" applyAlignment="0" applyProtection="0"/>
    <xf numFmtId="0" fontId="19" fillId="54" borderId="73" applyNumberFormat="0" applyFont="0" applyAlignment="0" applyProtection="0"/>
    <xf numFmtId="0" fontId="68" fillId="51" borderId="74" applyNumberFormat="0" applyAlignment="0" applyProtection="0"/>
    <xf numFmtId="0" fontId="70" fillId="0" borderId="75" applyNumberFormat="0" applyFill="0" applyAlignment="0" applyProtection="0"/>
    <xf numFmtId="0" fontId="58" fillId="51" borderId="72" applyNumberFormat="0" applyAlignment="0" applyProtection="0"/>
    <xf numFmtId="0" fontId="65" fillId="41" borderId="72" applyNumberFormat="0" applyAlignment="0" applyProtection="0"/>
    <xf numFmtId="0" fontId="19" fillId="54" borderId="73" applyNumberFormat="0" applyFont="0" applyAlignment="0" applyProtection="0"/>
    <xf numFmtId="0" fontId="68" fillId="51" borderId="74" applyNumberFormat="0" applyAlignment="0" applyProtection="0"/>
    <xf numFmtId="0" fontId="70" fillId="0" borderId="75" applyNumberFormat="0" applyFill="0" applyAlignment="0" applyProtection="0"/>
    <xf numFmtId="0" fontId="53" fillId="54" borderId="73" applyNumberFormat="0" applyFont="0" applyAlignment="0" applyProtection="0"/>
    <xf numFmtId="0" fontId="15" fillId="54" borderId="73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58" fillId="51" borderId="9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41" borderId="9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54" borderId="97" applyNumberFormat="0" applyFont="0" applyAlignment="0" applyProtection="0"/>
    <xf numFmtId="0" fontId="68" fillId="51" borderId="98" applyNumberFormat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70" fillId="0" borderId="99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" fontId="134" fillId="0" borderId="93" applyFill="0" applyBorder="0" applyAlignment="0">
      <alignment horizontal="right" vertical="center"/>
    </xf>
    <xf numFmtId="2" fontId="134" fillId="0" borderId="93" applyFill="0" applyBorder="0" applyAlignment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7" fillId="0" borderId="0" applyFill="0" applyBorder="0" applyProtection="0">
      <alignment horizontal="right" vertical="top"/>
    </xf>
  </cellStyleXfs>
  <cellXfs count="290">
    <xf numFmtId="0" fontId="0" fillId="0" borderId="0" xfId="0"/>
    <xf numFmtId="0" fontId="77" fillId="0" borderId="23" xfId="0" applyFont="1" applyBorder="1" applyAlignment="1">
      <alignment vertical="center" wrapText="1"/>
    </xf>
    <xf numFmtId="0" fontId="78" fillId="0" borderId="0" xfId="0" applyFont="1" applyAlignment="1">
      <alignment vertical="center"/>
    </xf>
    <xf numFmtId="0" fontId="77" fillId="0" borderId="0" xfId="1" applyFont="1" applyAlignment="1">
      <alignment vertical="center"/>
    </xf>
    <xf numFmtId="0" fontId="77" fillId="0" borderId="0" xfId="1" applyFont="1" applyAlignment="1">
      <alignment horizontal="left" vertical="top"/>
    </xf>
    <xf numFmtId="170" fontId="77" fillId="0" borderId="0" xfId="1" applyNumberFormat="1" applyFont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23" xfId="0" applyFont="1" applyBorder="1" applyAlignment="1">
      <alignment horizontal="left" vertical="center" wrapText="1"/>
    </xf>
    <xf numFmtId="0" fontId="76" fillId="0" borderId="0" xfId="0" applyFont="1"/>
    <xf numFmtId="0" fontId="79" fillId="0" borderId="0" xfId="0" applyFont="1" applyAlignment="1">
      <alignment horizontal="right" vertical="center"/>
    </xf>
    <xf numFmtId="0" fontId="77" fillId="0" borderId="0" xfId="0" applyFont="1" applyAlignment="1">
      <alignment horizontal="left" vertical="top" wrapText="1"/>
    </xf>
    <xf numFmtId="172" fontId="77" fillId="0" borderId="0" xfId="203" applyNumberFormat="1" applyFont="1" applyFill="1" applyAlignment="1">
      <alignment horizontal="right" vertical="center"/>
    </xf>
    <xf numFmtId="172" fontId="77" fillId="0" borderId="0" xfId="203" applyNumberFormat="1" applyFont="1" applyFill="1" applyAlignment="1">
      <alignment horizontal="right" vertical="top"/>
    </xf>
    <xf numFmtId="0" fontId="77" fillId="0" borderId="0" xfId="1" applyFont="1"/>
    <xf numFmtId="0" fontId="76" fillId="0" borderId="0" xfId="0" applyFont="1" applyAlignment="1">
      <alignment horizontal="left" vertical="top" wrapText="1"/>
    </xf>
    <xf numFmtId="0" fontId="77" fillId="0" borderId="23" xfId="1" applyFont="1" applyBorder="1" applyAlignment="1">
      <alignment horizontal="left" vertical="top" wrapText="1"/>
    </xf>
    <xf numFmtId="0" fontId="77" fillId="0" borderId="0" xfId="0" applyFont="1"/>
    <xf numFmtId="0" fontId="77" fillId="0" borderId="0" xfId="1" applyFont="1" applyAlignment="1">
      <alignment horizontal="left" vertical="center" wrapText="1"/>
    </xf>
    <xf numFmtId="0" fontId="77" fillId="0" borderId="0" xfId="1" applyFont="1" applyAlignment="1">
      <alignment horizontal="center"/>
    </xf>
    <xf numFmtId="168" fontId="77" fillId="0" borderId="23" xfId="6" applyFont="1" applyFill="1" applyBorder="1" applyAlignment="1">
      <alignment horizontal="center" vertical="center"/>
    </xf>
    <xf numFmtId="0" fontId="82" fillId="0" borderId="21" xfId="0" applyFont="1" applyBorder="1" applyAlignment="1">
      <alignment horizontal="left" vertical="center" wrapText="1"/>
    </xf>
    <xf numFmtId="0" fontId="77" fillId="0" borderId="0" xfId="1" applyFont="1" applyAlignment="1">
      <alignment vertical="center" wrapText="1"/>
    </xf>
    <xf numFmtId="0" fontId="77" fillId="0" borderId="21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top"/>
    </xf>
    <xf numFmtId="0" fontId="76" fillId="0" borderId="0" xfId="0" applyFont="1" applyAlignment="1">
      <alignment horizontal="left" vertical="top"/>
    </xf>
    <xf numFmtId="0" fontId="77" fillId="0" borderId="93" xfId="0" applyFont="1" applyBorder="1" applyAlignment="1">
      <alignment horizontal="left" vertical="top" wrapText="1"/>
    </xf>
    <xf numFmtId="0" fontId="80" fillId="0" borderId="93" xfId="0" applyFont="1" applyBorder="1" applyAlignment="1">
      <alignment horizontal="left" vertical="top" wrapText="1"/>
    </xf>
    <xf numFmtId="168" fontId="77" fillId="0" borderId="93" xfId="6" applyFont="1" applyFill="1" applyBorder="1" applyAlignment="1">
      <alignment horizontal="center" vertical="center"/>
    </xf>
    <xf numFmtId="172" fontId="77" fillId="0" borderId="93" xfId="7" applyNumberFormat="1" applyFont="1" applyFill="1" applyBorder="1" applyAlignment="1">
      <alignment horizontal="center" vertical="center" wrapText="1"/>
    </xf>
    <xf numFmtId="0" fontId="76" fillId="0" borderId="93" xfId="0" applyFont="1" applyBorder="1" applyAlignment="1">
      <alignment horizontal="left" vertical="top" wrapText="1"/>
    </xf>
    <xf numFmtId="0" fontId="77" fillId="0" borderId="93" xfId="0" applyFont="1" applyBorder="1" applyAlignment="1">
      <alignment vertical="center"/>
    </xf>
    <xf numFmtId="0" fontId="77" fillId="0" borderId="93" xfId="0" applyFont="1" applyBorder="1"/>
    <xf numFmtId="0" fontId="77" fillId="0" borderId="93" xfId="0" applyFont="1" applyBorder="1" applyAlignment="1">
      <alignment wrapText="1"/>
    </xf>
    <xf numFmtId="0" fontId="76" fillId="0" borderId="1" xfId="0" applyFont="1" applyBorder="1" applyAlignment="1">
      <alignment vertical="top" wrapText="1"/>
    </xf>
    <xf numFmtId="0" fontId="77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7" fillId="0" borderId="0" xfId="0" applyFont="1" applyAlignment="1">
      <alignment horizontal="left" vertical="center" wrapText="1"/>
    </xf>
    <xf numFmtId="0" fontId="77" fillId="0" borderId="1" xfId="0" applyFont="1" applyBorder="1" applyAlignment="1">
      <alignment vertical="center" wrapText="1"/>
    </xf>
    <xf numFmtId="0" fontId="77" fillId="0" borderId="76" xfId="0" applyFont="1" applyBorder="1" applyAlignment="1">
      <alignment horizontal="left" vertical="center" wrapText="1"/>
    </xf>
    <xf numFmtId="0" fontId="77" fillId="0" borderId="0" xfId="0" applyFont="1" applyAlignment="1">
      <alignment vertical="top"/>
    </xf>
    <xf numFmtId="0" fontId="76" fillId="0" borderId="1" xfId="0" applyFont="1" applyBorder="1" applyAlignment="1">
      <alignment horizontal="center" vertical="center"/>
    </xf>
    <xf numFmtId="168" fontId="77" fillId="0" borderId="1" xfId="6" applyFont="1" applyFill="1" applyBorder="1" applyAlignment="1">
      <alignment horizontal="center" vertical="center"/>
    </xf>
    <xf numFmtId="49" fontId="77" fillId="0" borderId="76" xfId="0" applyNumberFormat="1" applyFont="1" applyBorder="1" applyAlignment="1">
      <alignment horizontal="left" vertical="top" wrapText="1"/>
    </xf>
    <xf numFmtId="0" fontId="77" fillId="0" borderId="76" xfId="0" applyFont="1" applyBorder="1" applyAlignment="1">
      <alignment horizontal="left" vertical="top" wrapText="1"/>
    </xf>
    <xf numFmtId="0" fontId="77" fillId="0" borderId="0" xfId="0" applyFont="1" applyAlignment="1">
      <alignment horizontal="left" vertical="center"/>
    </xf>
    <xf numFmtId="168" fontId="76" fillId="0" borderId="1" xfId="0" applyNumberFormat="1" applyFont="1" applyBorder="1" applyAlignment="1">
      <alignment horizontal="center" vertical="center"/>
    </xf>
    <xf numFmtId="0" fontId="77" fillId="0" borderId="1" xfId="1" applyFont="1" applyBorder="1" applyAlignment="1">
      <alignment vertical="top" wrapText="1"/>
    </xf>
    <xf numFmtId="0" fontId="77" fillId="0" borderId="1" xfId="1" applyFont="1" applyBorder="1" applyAlignment="1">
      <alignment horizontal="center" vertical="center" wrapText="1"/>
    </xf>
    <xf numFmtId="0" fontId="77" fillId="0" borderId="77" xfId="1" applyFont="1" applyBorder="1" applyAlignment="1">
      <alignment horizontal="center" vertical="top" wrapText="1"/>
    </xf>
    <xf numFmtId="0" fontId="77" fillId="0" borderId="1" xfId="1" applyFont="1" applyBorder="1" applyAlignment="1">
      <alignment wrapText="1"/>
    </xf>
    <xf numFmtId="0" fontId="77" fillId="0" borderId="94" xfId="1" applyFont="1" applyBorder="1" applyAlignment="1">
      <alignment horizontal="left" vertical="top"/>
    </xf>
    <xf numFmtId="0" fontId="77" fillId="0" borderId="88" xfId="1" applyFont="1" applyBorder="1" applyAlignment="1">
      <alignment horizontal="left" vertical="top"/>
    </xf>
    <xf numFmtId="0" fontId="73" fillId="0" borderId="0" xfId="99" applyFont="1" applyAlignment="1">
      <alignment horizontal="left" vertical="top" wrapText="1"/>
    </xf>
    <xf numFmtId="0" fontId="77" fillId="0" borderId="0" xfId="99" applyFont="1" applyAlignment="1">
      <alignment horizontal="center" vertical="top" wrapText="1"/>
    </xf>
    <xf numFmtId="0" fontId="77" fillId="0" borderId="0" xfId="99" applyFont="1" applyAlignment="1">
      <alignment vertical="top"/>
    </xf>
    <xf numFmtId="0" fontId="77" fillId="0" borderId="0" xfId="99" applyFont="1" applyAlignment="1">
      <alignment horizontal="left" vertical="top" wrapText="1"/>
    </xf>
    <xf numFmtId="0" fontId="76" fillId="0" borderId="93" xfId="0" applyFont="1" applyBorder="1" applyAlignment="1">
      <alignment horizontal="center" vertical="top" wrapText="1"/>
    </xf>
    <xf numFmtId="0" fontId="76" fillId="0" borderId="93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0" xfId="1" applyFont="1" applyAlignment="1">
      <alignment horizontal="center" vertical="center" wrapText="1"/>
    </xf>
    <xf numFmtId="0" fontId="77" fillId="0" borderId="0" xfId="1" applyFont="1" applyAlignment="1">
      <alignment horizontal="right" vertical="center"/>
    </xf>
    <xf numFmtId="0" fontId="77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76" fillId="0" borderId="0" xfId="0" applyFont="1" applyAlignment="1">
      <alignment horizontal="right"/>
    </xf>
    <xf numFmtId="173" fontId="77" fillId="0" borderId="0" xfId="0" applyNumberFormat="1" applyFont="1"/>
    <xf numFmtId="0" fontId="76" fillId="0" borderId="93" xfId="0" applyFont="1" applyBorder="1" applyAlignment="1">
      <alignment vertical="center" wrapText="1"/>
    </xf>
    <xf numFmtId="0" fontId="76" fillId="0" borderId="93" xfId="0" applyFont="1" applyBorder="1" applyAlignment="1">
      <alignment vertical="top" wrapText="1"/>
    </xf>
    <xf numFmtId="0" fontId="76" fillId="0" borderId="93" xfId="0" applyFont="1" applyBorder="1" applyAlignment="1">
      <alignment horizontal="left" vertical="center" wrapText="1"/>
    </xf>
    <xf numFmtId="0" fontId="77" fillId="0" borderId="93" xfId="212" applyFont="1" applyBorder="1" applyAlignment="1">
      <alignment vertical="top" wrapText="1"/>
    </xf>
    <xf numFmtId="0" fontId="77" fillId="0" borderId="93" xfId="212" applyFont="1" applyBorder="1">
      <alignment horizontal="left" vertical="top" wrapText="1"/>
    </xf>
    <xf numFmtId="0" fontId="80" fillId="0" borderId="93" xfId="212" applyFont="1" applyBorder="1">
      <alignment horizontal="left" vertical="top" wrapText="1"/>
    </xf>
    <xf numFmtId="0" fontId="77" fillId="0" borderId="0" xfId="0" applyFont="1" applyAlignment="1">
      <alignment horizontal="center"/>
    </xf>
    <xf numFmtId="170" fontId="77" fillId="0" borderId="0" xfId="0" applyNumberFormat="1" applyFont="1" applyAlignment="1">
      <alignment horizontal="center" vertical="center"/>
    </xf>
    <xf numFmtId="0" fontId="77" fillId="0" borderId="0" xfId="8" applyFont="1" applyAlignment="1">
      <alignment horizontal="left" vertical="center" wrapText="1"/>
    </xf>
    <xf numFmtId="0" fontId="77" fillId="0" borderId="77" xfId="0" applyFont="1" applyBorder="1" applyAlignment="1">
      <alignment horizontal="left" vertical="top" wrapText="1"/>
    </xf>
    <xf numFmtId="0" fontId="141" fillId="0" borderId="93" xfId="0" applyFont="1" applyBorder="1" applyAlignment="1">
      <alignment horizontal="left" vertical="top" wrapText="1"/>
    </xf>
    <xf numFmtId="0" fontId="77" fillId="0" borderId="88" xfId="0" applyFont="1" applyBorder="1" applyAlignment="1">
      <alignment horizontal="left" vertical="top" wrapText="1"/>
    </xf>
    <xf numFmtId="0" fontId="77" fillId="0" borderId="93" xfId="1" applyFont="1" applyBorder="1" applyAlignment="1">
      <alignment horizontal="left" vertical="top" wrapText="1"/>
    </xf>
    <xf numFmtId="0" fontId="77" fillId="0" borderId="0" xfId="0" applyFont="1" applyAlignment="1">
      <alignment vertical="top" wrapText="1"/>
    </xf>
    <xf numFmtId="0" fontId="80" fillId="0" borderId="93" xfId="0" applyFont="1" applyBorder="1" applyAlignment="1">
      <alignment vertical="top" wrapText="1"/>
    </xf>
    <xf numFmtId="0" fontId="80" fillId="0" borderId="0" xfId="0" applyFont="1" applyAlignment="1">
      <alignment vertical="top" wrapText="1"/>
    </xf>
    <xf numFmtId="0" fontId="140" fillId="0" borderId="0" xfId="0" applyFont="1" applyAlignment="1">
      <alignment horizontal="center" vertical="top" wrapText="1"/>
    </xf>
    <xf numFmtId="0" fontId="77" fillId="0" borderId="100" xfId="0" applyFont="1" applyBorder="1" applyAlignment="1">
      <alignment horizontal="center" vertical="center" wrapText="1"/>
    </xf>
    <xf numFmtId="0" fontId="77" fillId="0" borderId="1" xfId="212" applyFont="1" applyBorder="1" applyAlignment="1">
      <alignment vertical="top" wrapText="1"/>
    </xf>
    <xf numFmtId="0" fontId="77" fillId="0" borderId="0" xfId="1" applyFont="1" applyAlignment="1">
      <alignment horizontal="center" vertical="center"/>
    </xf>
    <xf numFmtId="0" fontId="77" fillId="0" borderId="0" xfId="1" applyFont="1" applyAlignment="1">
      <alignment horizontal="left" vertical="center"/>
    </xf>
    <xf numFmtId="169" fontId="77" fillId="0" borderId="100" xfId="0" applyNumberFormat="1" applyFont="1" applyBorder="1" applyAlignment="1">
      <alignment horizontal="center" vertical="center" wrapText="1"/>
    </xf>
    <xf numFmtId="0" fontId="76" fillId="0" borderId="100" xfId="0" applyFont="1" applyBorder="1" applyAlignment="1">
      <alignment horizontal="center" vertical="center" wrapText="1"/>
    </xf>
    <xf numFmtId="0" fontId="77" fillId="0" borderId="100" xfId="0" applyFont="1" applyBorder="1" applyAlignment="1">
      <alignment horizontal="left" vertical="center" wrapText="1"/>
    </xf>
    <xf numFmtId="0" fontId="77" fillId="0" borderId="100" xfId="0" applyFont="1" applyBorder="1" applyAlignment="1">
      <alignment horizontal="left" vertical="top" wrapText="1"/>
    </xf>
    <xf numFmtId="0" fontId="80" fillId="0" borderId="100" xfId="0" applyFont="1" applyBorder="1" applyAlignment="1">
      <alignment horizontal="left" vertical="top" wrapText="1"/>
    </xf>
    <xf numFmtId="49" fontId="77" fillId="0" borderId="100" xfId="0" applyNumberFormat="1" applyFont="1" applyBorder="1" applyAlignment="1">
      <alignment horizontal="center" vertical="center" wrapText="1"/>
    </xf>
    <xf numFmtId="0" fontId="77" fillId="0" borderId="0" xfId="1" applyFont="1" applyAlignment="1">
      <alignment vertical="top" wrapText="1"/>
    </xf>
    <xf numFmtId="0" fontId="77" fillId="0" borderId="0" xfId="1" applyFont="1" applyAlignment="1">
      <alignment horizontal="left" vertical="top" wrapText="1"/>
    </xf>
    <xf numFmtId="0" fontId="77" fillId="0" borderId="2" xfId="0" applyFont="1" applyBorder="1" applyAlignment="1">
      <alignment horizontal="left" vertical="top" wrapText="1"/>
    </xf>
    <xf numFmtId="0" fontId="77" fillId="0" borderId="95" xfId="0" applyFont="1" applyBorder="1" applyAlignment="1">
      <alignment horizontal="center" vertical="top" wrapText="1"/>
    </xf>
    <xf numFmtId="0" fontId="77" fillId="0" borderId="77" xfId="0" applyFont="1" applyBorder="1" applyAlignment="1">
      <alignment vertical="top" wrapText="1"/>
    </xf>
    <xf numFmtId="0" fontId="77" fillId="0" borderId="100" xfId="0" applyFont="1" applyBorder="1" applyAlignment="1">
      <alignment vertical="top" wrapText="1"/>
    </xf>
    <xf numFmtId="0" fontId="77" fillId="0" borderId="100" xfId="0" applyFont="1" applyBorder="1" applyAlignment="1">
      <alignment horizontal="center" vertical="top" wrapText="1"/>
    </xf>
    <xf numFmtId="168" fontId="77" fillId="0" borderId="100" xfId="0" applyNumberFormat="1" applyFont="1" applyBorder="1" applyAlignment="1">
      <alignment horizontal="center" vertical="center" wrapText="1"/>
    </xf>
    <xf numFmtId="0" fontId="77" fillId="0" borderId="101" xfId="0" applyFont="1" applyBorder="1" applyAlignment="1">
      <alignment horizontal="left" vertical="center" wrapText="1"/>
    </xf>
    <xf numFmtId="168" fontId="77" fillId="0" borderId="100" xfId="1" applyNumberFormat="1" applyFont="1" applyBorder="1" applyAlignment="1">
      <alignment horizontal="center" vertical="center" wrapText="1"/>
    </xf>
    <xf numFmtId="0" fontId="76" fillId="0" borderId="100" xfId="0" applyFont="1" applyBorder="1" applyAlignment="1">
      <alignment horizontal="center"/>
    </xf>
    <xf numFmtId="0" fontId="77" fillId="0" borderId="100" xfId="157" applyFont="1" applyBorder="1" applyAlignment="1">
      <alignment horizontal="center" vertical="center" wrapText="1"/>
    </xf>
    <xf numFmtId="0" fontId="76" fillId="0" borderId="100" xfId="0" applyFont="1" applyBorder="1" applyAlignment="1">
      <alignment horizontal="center" wrapText="1"/>
    </xf>
    <xf numFmtId="0" fontId="77" fillId="0" borderId="100" xfId="0" applyFont="1" applyBorder="1" applyAlignment="1">
      <alignment horizontal="center" wrapText="1"/>
    </xf>
    <xf numFmtId="0" fontId="80" fillId="0" borderId="100" xfId="212" applyFont="1" applyBorder="1" applyAlignment="1">
      <alignment horizontal="center" vertical="top" wrapText="1"/>
    </xf>
    <xf numFmtId="0" fontId="77" fillId="0" borderId="100" xfId="212" applyFont="1" applyBorder="1" applyAlignment="1">
      <alignment horizontal="center" vertical="top" wrapText="1"/>
    </xf>
    <xf numFmtId="0" fontId="77" fillId="0" borderId="93" xfId="212" applyFont="1" applyBorder="1" applyAlignment="1">
      <alignment horizontal="center" vertical="top" wrapText="1"/>
    </xf>
    <xf numFmtId="168" fontId="77" fillId="0" borderId="100" xfId="212" applyNumberFormat="1" applyFont="1" applyBorder="1" applyAlignment="1">
      <alignment horizontal="center" vertical="top" wrapText="1"/>
    </xf>
    <xf numFmtId="0" fontId="77" fillId="0" borderId="93" xfId="0" applyFont="1" applyBorder="1" applyAlignment="1">
      <alignment horizontal="center" vertical="center"/>
    </xf>
    <xf numFmtId="168" fontId="77" fillId="0" borderId="100" xfId="6" applyFont="1" applyFill="1" applyBorder="1" applyAlignment="1">
      <alignment horizontal="center" vertical="top"/>
    </xf>
    <xf numFmtId="0" fontId="85" fillId="0" borderId="93" xfId="0" applyFont="1" applyBorder="1" applyAlignment="1">
      <alignment vertical="center" wrapText="1"/>
    </xf>
    <xf numFmtId="169" fontId="85" fillId="0" borderId="100" xfId="0" applyNumberFormat="1" applyFont="1" applyBorder="1" applyAlignment="1">
      <alignment horizontal="center" vertical="center" wrapText="1"/>
    </xf>
    <xf numFmtId="168" fontId="82" fillId="0" borderId="100" xfId="0" applyNumberFormat="1" applyFont="1" applyBorder="1" applyAlignment="1">
      <alignment horizontal="center" vertical="center" wrapText="1"/>
    </xf>
    <xf numFmtId="0" fontId="82" fillId="0" borderId="93" xfId="0" applyFont="1" applyBorder="1" applyAlignment="1">
      <alignment vertical="center" wrapText="1"/>
    </xf>
    <xf numFmtId="0" fontId="82" fillId="0" borderId="76" xfId="0" applyFont="1" applyBorder="1" applyAlignment="1">
      <alignment horizontal="left" vertical="top" wrapText="1"/>
    </xf>
    <xf numFmtId="0" fontId="82" fillId="0" borderId="76" xfId="0" applyFont="1" applyBorder="1" applyAlignment="1">
      <alignment horizontal="left" vertical="center" wrapText="1"/>
    </xf>
    <xf numFmtId="0" fontId="82" fillId="0" borderId="93" xfId="0" applyFont="1" applyBorder="1" applyAlignment="1">
      <alignment horizontal="left" vertical="top" wrapText="1"/>
    </xf>
    <xf numFmtId="49" fontId="82" fillId="0" borderId="76" xfId="0" applyNumberFormat="1" applyFont="1" applyBorder="1" applyAlignment="1">
      <alignment horizontal="left" vertical="top" wrapText="1"/>
    </xf>
    <xf numFmtId="168" fontId="82" fillId="0" borderId="100" xfId="0" applyNumberFormat="1" applyFont="1" applyBorder="1" applyAlignment="1">
      <alignment horizontal="center"/>
    </xf>
    <xf numFmtId="0" fontId="82" fillId="0" borderId="23" xfId="1" applyFont="1" applyBorder="1" applyAlignment="1">
      <alignment vertical="top" wrapText="1"/>
    </xf>
    <xf numFmtId="0" fontId="82" fillId="0" borderId="0" xfId="1" applyFont="1" applyAlignment="1">
      <alignment vertical="center"/>
    </xf>
    <xf numFmtId="0" fontId="82" fillId="0" borderId="23" xfId="1" applyFont="1" applyBorder="1" applyAlignment="1">
      <alignment horizontal="left" vertical="top" wrapText="1"/>
    </xf>
    <xf numFmtId="0" fontId="82" fillId="0" borderId="0" xfId="1" applyFont="1"/>
    <xf numFmtId="0" fontId="82" fillId="0" borderId="0" xfId="0" applyFont="1" applyAlignment="1">
      <alignment vertical="top"/>
    </xf>
    <xf numFmtId="0" fontId="82" fillId="0" borderId="93" xfId="0" applyFont="1" applyBorder="1" applyAlignment="1">
      <alignment vertical="top" wrapText="1"/>
    </xf>
    <xf numFmtId="0" fontId="82" fillId="0" borderId="0" xfId="99" applyFont="1" applyAlignment="1">
      <alignment vertical="top"/>
    </xf>
    <xf numFmtId="0" fontId="143" fillId="0" borderId="0" xfId="0" applyFont="1" applyAlignment="1">
      <alignment vertical="center" wrapText="1"/>
    </xf>
    <xf numFmtId="0" fontId="13" fillId="0" borderId="0" xfId="99" applyFont="1" applyAlignment="1">
      <alignment vertical="top"/>
    </xf>
    <xf numFmtId="0" fontId="13" fillId="0" borderId="0" xfId="0" applyFont="1" applyAlignment="1">
      <alignment horizontal="left" vertical="top" indent="5"/>
    </xf>
    <xf numFmtId="0" fontId="13" fillId="0" borderId="0" xfId="99" applyFont="1" applyAlignment="1">
      <alignment horizontal="right" vertical="center"/>
    </xf>
    <xf numFmtId="0" fontId="143" fillId="0" borderId="0" xfId="99" applyFont="1" applyAlignment="1">
      <alignment horizontal="left"/>
    </xf>
    <xf numFmtId="0" fontId="144" fillId="0" borderId="0" xfId="99" applyFont="1" applyAlignment="1">
      <alignment horizontal="left"/>
    </xf>
    <xf numFmtId="0" fontId="80" fillId="0" borderId="22" xfId="1" applyFont="1" applyBorder="1" applyAlignment="1">
      <alignment horizontal="left" vertical="top" wrapText="1"/>
    </xf>
    <xf numFmtId="0" fontId="80" fillId="0" borderId="1" xfId="0" applyFont="1" applyBorder="1" applyAlignment="1">
      <alignment horizontal="left" vertical="top" wrapText="1"/>
    </xf>
    <xf numFmtId="0" fontId="77" fillId="0" borderId="2" xfId="0" applyFont="1" applyBorder="1" applyAlignment="1">
      <alignment vertical="top" wrapText="1"/>
    </xf>
    <xf numFmtId="0" fontId="77" fillId="0" borderId="2" xfId="1" applyFont="1" applyBorder="1" applyAlignment="1">
      <alignment vertical="top" wrapText="1"/>
    </xf>
    <xf numFmtId="169" fontId="77" fillId="0" borderId="95" xfId="1" applyNumberFormat="1" applyFont="1" applyBorder="1" applyAlignment="1">
      <alignment horizontal="right" vertical="center"/>
    </xf>
    <xf numFmtId="168" fontId="77" fillId="0" borderId="100" xfId="0" applyNumberFormat="1" applyFont="1" applyBorder="1" applyAlignment="1">
      <alignment horizontal="right" vertical="top" wrapText="1"/>
    </xf>
    <xf numFmtId="168" fontId="77" fillId="0" borderId="95" xfId="0" applyNumberFormat="1" applyFont="1" applyBorder="1" applyAlignment="1">
      <alignment horizontal="right" vertical="top" wrapText="1"/>
    </xf>
    <xf numFmtId="170" fontId="77" fillId="0" borderId="95" xfId="1" applyNumberFormat="1" applyFont="1" applyBorder="1" applyAlignment="1">
      <alignment horizontal="right" vertical="top"/>
    </xf>
    <xf numFmtId="0" fontId="77" fillId="0" borderId="0" xfId="0" applyFont="1" applyAlignment="1">
      <alignment horizontal="center" vertical="top" wrapText="1"/>
    </xf>
    <xf numFmtId="0" fontId="77" fillId="0" borderId="95" xfId="1" applyFont="1" applyBorder="1" applyAlignment="1">
      <alignment horizontal="center" vertical="center" wrapText="1"/>
    </xf>
    <xf numFmtId="0" fontId="80" fillId="56" borderId="100" xfId="0" applyFont="1" applyFill="1" applyBorder="1" applyAlignment="1">
      <alignment horizontal="left" vertical="center" wrapText="1"/>
    </xf>
    <xf numFmtId="0" fontId="82" fillId="0" borderId="100" xfId="1" applyFont="1" applyBorder="1" applyAlignment="1">
      <alignment vertical="center" wrapText="1"/>
    </xf>
    <xf numFmtId="0" fontId="77" fillId="0" borderId="100" xfId="1" applyFont="1" applyBorder="1" applyAlignment="1">
      <alignment horizontal="left" vertical="center" wrapText="1"/>
    </xf>
    <xf numFmtId="0" fontId="80" fillId="0" borderId="100" xfId="0" applyFont="1" applyBorder="1"/>
    <xf numFmtId="0" fontId="77" fillId="0" borderId="100" xfId="1" applyFont="1" applyBorder="1" applyAlignment="1">
      <alignment vertical="center" wrapText="1"/>
    </xf>
    <xf numFmtId="0" fontId="80" fillId="0" borderId="100" xfId="0" applyFont="1" applyBorder="1" applyAlignment="1">
      <alignment horizontal="left" vertical="center" wrapText="1"/>
    </xf>
    <xf numFmtId="0" fontId="77" fillId="0" borderId="100" xfId="1" applyFont="1" applyBorder="1" applyAlignment="1">
      <alignment vertical="center"/>
    </xf>
    <xf numFmtId="0" fontId="82" fillId="0" borderId="100" xfId="0" applyFont="1" applyBorder="1" applyAlignment="1">
      <alignment horizontal="left" vertical="top" wrapText="1"/>
    </xf>
    <xf numFmtId="0" fontId="82" fillId="0" borderId="100" xfId="0" applyFont="1" applyBorder="1" applyAlignment="1">
      <alignment vertical="top" wrapText="1"/>
    </xf>
    <xf numFmtId="0" fontId="80" fillId="0" borderId="100" xfId="0" applyFont="1" applyBorder="1" applyAlignment="1">
      <alignment vertical="top" wrapText="1"/>
    </xf>
    <xf numFmtId="168" fontId="77" fillId="0" borderId="100" xfId="6" applyFont="1" applyFill="1" applyBorder="1">
      <alignment horizontal="right" vertical="top"/>
    </xf>
    <xf numFmtId="169" fontId="80" fillId="0" borderId="100" xfId="212" applyNumberFormat="1" applyFont="1" applyBorder="1" applyAlignment="1">
      <alignment horizontal="center" vertical="top" wrapText="1"/>
    </xf>
    <xf numFmtId="0" fontId="80" fillId="0" borderId="0" xfId="1" applyFont="1" applyAlignment="1">
      <alignment horizontal="left" vertical="center" wrapText="1"/>
    </xf>
    <xf numFmtId="0" fontId="80" fillId="0" borderId="0" xfId="1" applyFont="1" applyAlignment="1">
      <alignment vertical="center" wrapText="1"/>
    </xf>
    <xf numFmtId="0" fontId="80" fillId="0" borderId="0" xfId="1" applyFont="1"/>
    <xf numFmtId="0" fontId="143" fillId="0" borderId="0" xfId="1" applyFont="1" applyAlignment="1">
      <alignment horizontal="center" vertical="center"/>
    </xf>
    <xf numFmtId="0" fontId="82" fillId="0" borderId="23" xfId="0" applyFont="1" applyBorder="1" applyAlignment="1">
      <alignment horizontal="left" vertical="center" wrapText="1"/>
    </xf>
    <xf numFmtId="0" fontId="77" fillId="0" borderId="101" xfId="1" applyFont="1" applyBorder="1" applyAlignment="1">
      <alignment horizontal="center" vertical="center" wrapText="1"/>
    </xf>
    <xf numFmtId="0" fontId="77" fillId="56" borderId="1" xfId="157" applyFont="1" applyFill="1" applyBorder="1" applyAlignment="1">
      <alignment horizontal="center" vertical="center"/>
    </xf>
    <xf numFmtId="0" fontId="76" fillId="0" borderId="0" xfId="0" applyFont="1" applyAlignment="1">
      <alignment horizontal="left" wrapText="1"/>
    </xf>
    <xf numFmtId="0" fontId="77" fillId="56" borderId="23" xfId="0" applyFont="1" applyFill="1" applyBorder="1" applyAlignment="1">
      <alignment horizontal="left" vertical="center" wrapText="1"/>
    </xf>
    <xf numFmtId="0" fontId="77" fillId="56" borderId="21" xfId="0" applyFont="1" applyFill="1" applyBorder="1" applyAlignment="1">
      <alignment horizontal="left" vertical="center" wrapText="1"/>
    </xf>
    <xf numFmtId="0" fontId="13" fillId="56" borderId="0" xfId="99" applyFont="1" applyFill="1" applyAlignment="1">
      <alignment horizontal="right" vertical="top"/>
    </xf>
    <xf numFmtId="0" fontId="80" fillId="56" borderId="1" xfId="0" applyFont="1" applyFill="1" applyBorder="1" applyAlignment="1">
      <alignment horizontal="left" vertical="top" wrapText="1"/>
    </xf>
    <xf numFmtId="0" fontId="77" fillId="0" borderId="95" xfId="0" applyFont="1" applyBorder="1" applyAlignment="1">
      <alignment horizontal="left" vertical="center" wrapText="1"/>
    </xf>
    <xf numFmtId="0" fontId="145" fillId="0" borderId="0" xfId="1" applyFont="1"/>
    <xf numFmtId="0" fontId="77" fillId="0" borderId="95" xfId="1" applyFont="1" applyBorder="1" applyAlignment="1">
      <alignment vertical="center"/>
    </xf>
    <xf numFmtId="0" fontId="77" fillId="0" borderId="100" xfId="1" applyFont="1" applyBorder="1" applyAlignment="1">
      <alignment wrapText="1"/>
    </xf>
    <xf numFmtId="0" fontId="145" fillId="0" borderId="100" xfId="1" applyFont="1" applyBorder="1"/>
    <xf numFmtId="0" fontId="77" fillId="0" borderId="100" xfId="157" applyFont="1" applyBorder="1" applyAlignment="1">
      <alignment horizontal="left" vertical="center" wrapText="1"/>
    </xf>
    <xf numFmtId="0" fontId="76" fillId="0" borderId="0" xfId="0" applyFont="1" applyAlignment="1">
      <alignment wrapText="1"/>
    </xf>
    <xf numFmtId="0" fontId="77" fillId="0" borderId="100" xfId="157" applyFont="1" applyBorder="1" applyAlignment="1">
      <alignment horizontal="center" vertical="center"/>
    </xf>
    <xf numFmtId="0" fontId="76" fillId="0" borderId="77" xfId="0" applyFont="1" applyBorder="1" applyAlignment="1">
      <alignment wrapText="1"/>
    </xf>
    <xf numFmtId="0" fontId="77" fillId="0" borderId="22" xfId="1" applyFont="1" applyBorder="1" applyAlignment="1">
      <alignment vertical="center" wrapText="1"/>
    </xf>
    <xf numFmtId="0" fontId="76" fillId="0" borderId="100" xfId="0" applyFont="1" applyBorder="1" applyAlignment="1">
      <alignment horizontal="left" vertical="top" wrapText="1"/>
    </xf>
    <xf numFmtId="0" fontId="13" fillId="0" borderId="0" xfId="1" applyAlignment="1">
      <alignment horizontal="right" vertical="center"/>
    </xf>
    <xf numFmtId="0" fontId="82" fillId="0" borderId="0" xfId="1" applyFont="1" applyAlignment="1">
      <alignment horizontal="left" vertical="center"/>
    </xf>
    <xf numFmtId="0" fontId="76" fillId="0" borderId="100" xfId="0" applyFont="1" applyBorder="1" applyAlignment="1">
      <alignment vertical="top" wrapText="1"/>
    </xf>
    <xf numFmtId="0" fontId="77" fillId="0" borderId="100" xfId="0" applyFont="1" applyBorder="1" applyAlignment="1">
      <alignment vertical="center" wrapText="1"/>
    </xf>
    <xf numFmtId="168" fontId="77" fillId="0" borderId="100" xfId="0" applyNumberFormat="1" applyFont="1" applyBorder="1" applyAlignment="1">
      <alignment horizontal="center" vertical="top" wrapText="1"/>
    </xf>
    <xf numFmtId="0" fontId="76" fillId="0" borderId="100" xfId="0" applyFont="1" applyBorder="1" applyAlignment="1">
      <alignment vertical="center" wrapText="1"/>
    </xf>
    <xf numFmtId="0" fontId="76" fillId="0" borderId="100" xfId="0" applyFont="1" applyBorder="1" applyAlignment="1">
      <alignment horizontal="center" vertical="center"/>
    </xf>
    <xf numFmtId="0" fontId="76" fillId="0" borderId="100" xfId="0" applyFont="1" applyBorder="1" applyAlignment="1">
      <alignment horizontal="left" vertical="center" wrapText="1"/>
    </xf>
    <xf numFmtId="0" fontId="77" fillId="0" borderId="100" xfId="212" applyFont="1" applyBorder="1" applyAlignment="1">
      <alignment vertical="top" wrapText="1"/>
    </xf>
    <xf numFmtId="0" fontId="77" fillId="0" borderId="100" xfId="212" applyFont="1" applyBorder="1">
      <alignment horizontal="left" vertical="top" wrapText="1"/>
    </xf>
    <xf numFmtId="0" fontId="80" fillId="0" borderId="100" xfId="212" applyFont="1" applyBorder="1">
      <alignment horizontal="left" vertical="top" wrapText="1"/>
    </xf>
    <xf numFmtId="168" fontId="77" fillId="0" borderId="100" xfId="6" applyFont="1" applyFill="1" applyBorder="1" applyAlignment="1">
      <alignment horizontal="center" vertical="center"/>
    </xf>
    <xf numFmtId="0" fontId="141" fillId="0" borderId="100" xfId="0" applyFont="1" applyBorder="1" applyAlignment="1">
      <alignment horizontal="left" vertical="top" wrapText="1"/>
    </xf>
    <xf numFmtId="0" fontId="77" fillId="0" borderId="22" xfId="0" applyFont="1" applyBorder="1" applyAlignment="1">
      <alignment horizontal="left" vertical="top" wrapText="1"/>
    </xf>
    <xf numFmtId="0" fontId="77" fillId="0" borderId="100" xfId="1" applyFont="1" applyBorder="1" applyAlignment="1">
      <alignment horizontal="left" vertical="top" wrapText="1"/>
    </xf>
    <xf numFmtId="168" fontId="77" fillId="0" borderId="0" xfId="0" applyNumberFormat="1" applyFont="1" applyAlignment="1">
      <alignment horizontal="right" vertical="top" wrapText="1"/>
    </xf>
    <xf numFmtId="0" fontId="77" fillId="0" borderId="0" xfId="99" applyFont="1" applyAlignment="1">
      <alignment horizontal="center" vertical="top"/>
    </xf>
    <xf numFmtId="0" fontId="76" fillId="0" borderId="0" xfId="0" applyFont="1" applyAlignment="1">
      <alignment horizontal="center"/>
    </xf>
    <xf numFmtId="0" fontId="77" fillId="0" borderId="0" xfId="209" applyFont="1"/>
    <xf numFmtId="0" fontId="77" fillId="0" borderId="0" xfId="209" applyFont="1" applyAlignment="1">
      <alignment horizontal="left" vertical="center"/>
    </xf>
    <xf numFmtId="0" fontId="77" fillId="0" borderId="0" xfId="209" applyFont="1" applyAlignment="1">
      <alignment horizontal="center" wrapText="1"/>
    </xf>
    <xf numFmtId="0" fontId="76" fillId="0" borderId="0" xfId="0" applyFont="1" applyAlignment="1">
      <alignment horizontal="left" indent="19"/>
    </xf>
    <xf numFmtId="0" fontId="77" fillId="0" borderId="100" xfId="171" applyFont="1" applyBorder="1" applyAlignment="1">
      <alignment horizontal="center" vertical="center" wrapText="1"/>
    </xf>
    <xf numFmtId="0" fontId="77" fillId="0" borderId="0" xfId="171" applyFont="1" applyAlignment="1">
      <alignment horizontal="left" vertical="top" wrapText="1"/>
    </xf>
    <xf numFmtId="0" fontId="77" fillId="0" borderId="100" xfId="171" applyFont="1" applyBorder="1" applyAlignment="1">
      <alignment horizontal="left" vertical="top" wrapText="1"/>
    </xf>
    <xf numFmtId="0" fontId="82" fillId="0" borderId="100" xfId="171" applyFont="1" applyBorder="1" applyAlignment="1">
      <alignment horizontal="left" vertical="top" wrapText="1"/>
    </xf>
    <xf numFmtId="0" fontId="148" fillId="0" borderId="100" xfId="0" applyFont="1" applyBorder="1" applyAlignment="1">
      <alignment horizontal="left" vertical="center" wrapText="1"/>
    </xf>
    <xf numFmtId="0" fontId="76" fillId="0" borderId="100" xfId="0" applyFont="1" applyBorder="1" applyAlignment="1">
      <alignment horizontal="right" wrapText="1"/>
    </xf>
    <xf numFmtId="0" fontId="82" fillId="0" borderId="100" xfId="209" applyFont="1" applyBorder="1" applyAlignment="1">
      <alignment horizontal="left" vertical="center" wrapText="1"/>
    </xf>
    <xf numFmtId="169" fontId="77" fillId="0" borderId="95" xfId="209" applyNumberFormat="1" applyFont="1" applyBorder="1" applyAlignment="1">
      <alignment horizontal="right" wrapText="1"/>
    </xf>
    <xf numFmtId="49" fontId="77" fillId="0" borderId="100" xfId="209" applyNumberFormat="1" applyFont="1" applyBorder="1" applyAlignment="1">
      <alignment horizontal="left" vertical="center" wrapText="1"/>
    </xf>
    <xf numFmtId="0" fontId="82" fillId="0" borderId="100" xfId="157" applyFont="1" applyBorder="1">
      <alignment horizontal="left" vertical="top" wrapText="1"/>
    </xf>
    <xf numFmtId="0" fontId="148" fillId="0" borderId="100" xfId="0" applyFont="1" applyBorder="1" applyAlignment="1">
      <alignment horizontal="right" wrapText="1"/>
    </xf>
    <xf numFmtId="0" fontId="77" fillId="0" borderId="100" xfId="209" applyFont="1" applyBorder="1" applyAlignment="1">
      <alignment horizontal="left" vertical="center" wrapText="1"/>
    </xf>
    <xf numFmtId="0" fontId="82" fillId="0" borderId="95" xfId="209" applyFont="1" applyBorder="1" applyAlignment="1">
      <alignment horizontal="center" vertical="center" wrapText="1"/>
    </xf>
    <xf numFmtId="0" fontId="77" fillId="0" borderId="100" xfId="209" applyFont="1" applyBorder="1" applyAlignment="1">
      <alignment vertical="center" wrapText="1"/>
    </xf>
    <xf numFmtId="0" fontId="77" fillId="0" borderId="101" xfId="209" applyFont="1" applyBorder="1"/>
    <xf numFmtId="169" fontId="77" fillId="0" borderId="100" xfId="209" applyNumberFormat="1" applyFont="1" applyBorder="1" applyAlignment="1">
      <alignment horizontal="right"/>
    </xf>
    <xf numFmtId="0" fontId="80" fillId="0" borderId="102" xfId="209" applyFont="1" applyBorder="1" applyAlignment="1">
      <alignment wrapText="1"/>
    </xf>
    <xf numFmtId="169" fontId="82" fillId="0" borderId="95" xfId="209" applyNumberFormat="1" applyFont="1" applyBorder="1" applyAlignment="1">
      <alignment horizontal="center" vertical="center" wrapText="1"/>
    </xf>
    <xf numFmtId="169" fontId="82" fillId="0" borderId="100" xfId="157" applyNumberFormat="1" applyFont="1" applyBorder="1" applyAlignment="1">
      <alignment horizontal="center" vertical="center" wrapText="1"/>
    </xf>
    <xf numFmtId="169" fontId="77" fillId="0" borderId="95" xfId="209" applyNumberFormat="1" applyFont="1" applyBorder="1" applyAlignment="1">
      <alignment horizontal="center" vertical="center" wrapText="1"/>
    </xf>
    <xf numFmtId="0" fontId="149" fillId="0" borderId="0" xfId="0" applyFont="1"/>
    <xf numFmtId="0" fontId="85" fillId="0" borderId="87" xfId="0" applyFont="1" applyBorder="1" applyAlignment="1">
      <alignment horizontal="left" vertical="center" wrapText="1"/>
    </xf>
    <xf numFmtId="168" fontId="77" fillId="0" borderId="100" xfId="6" applyFont="1" applyBorder="1" applyAlignment="1">
      <alignment horizontal="right" vertical="center"/>
    </xf>
    <xf numFmtId="169" fontId="82" fillId="0" borderId="100" xfId="209" applyNumberFormat="1" applyFont="1" applyBorder="1" applyAlignment="1">
      <alignment horizontal="center" wrapText="1"/>
    </xf>
    <xf numFmtId="0" fontId="82" fillId="0" borderId="100" xfId="0" applyFont="1" applyBorder="1" applyAlignment="1">
      <alignment horizontal="left" vertical="center" wrapText="1"/>
    </xf>
    <xf numFmtId="168" fontId="82" fillId="0" borderId="100" xfId="6" applyFont="1" applyBorder="1" applyAlignment="1">
      <alignment horizontal="right" vertical="center"/>
    </xf>
    <xf numFmtId="0" fontId="76" fillId="0" borderId="0" xfId="0" applyFont="1" applyAlignment="1"/>
    <xf numFmtId="0" fontId="148" fillId="0" borderId="100" xfId="0" applyFont="1" applyBorder="1" applyAlignment="1">
      <alignment horizontal="left" vertical="center" wrapText="1"/>
    </xf>
    <xf numFmtId="0" fontId="77" fillId="0" borderId="100" xfId="171" applyFont="1" applyBorder="1" applyAlignment="1">
      <alignment horizontal="center" vertical="top" wrapText="1"/>
    </xf>
    <xf numFmtId="172" fontId="77" fillId="0" borderId="100" xfId="208" applyNumberFormat="1" applyFont="1" applyFill="1" applyBorder="1" applyAlignment="1">
      <alignment horizontal="center"/>
    </xf>
    <xf numFmtId="0" fontId="146" fillId="0" borderId="100" xfId="0" applyFont="1" applyBorder="1" applyAlignment="1">
      <alignment horizontal="center" vertical="center" wrapText="1"/>
    </xf>
    <xf numFmtId="168" fontId="77" fillId="0" borderId="100" xfId="4097" applyFont="1" applyFill="1" applyBorder="1" applyAlignment="1">
      <alignment horizontal="center"/>
    </xf>
    <xf numFmtId="0" fontId="148" fillId="0" borderId="100" xfId="0" applyFont="1" applyBorder="1" applyAlignment="1">
      <alignment horizontal="center" vertical="center" wrapText="1"/>
    </xf>
    <xf numFmtId="169" fontId="82" fillId="0" borderId="100" xfId="171" applyNumberFormat="1" applyFont="1" applyBorder="1" applyAlignment="1">
      <alignment horizontal="center" vertical="top" wrapText="1"/>
    </xf>
    <xf numFmtId="169" fontId="82" fillId="0" borderId="100" xfId="171" applyNumberFormat="1" applyFont="1" applyBorder="1" applyAlignment="1">
      <alignment horizontal="center" vertical="center" wrapText="1"/>
    </xf>
    <xf numFmtId="0" fontId="77" fillId="0" borderId="101" xfId="209" applyFont="1" applyBorder="1" applyAlignment="1">
      <alignment vertical="center"/>
    </xf>
    <xf numFmtId="169" fontId="77" fillId="0" borderId="100" xfId="171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 vertical="center" wrapText="1"/>
    </xf>
    <xf numFmtId="0" fontId="76" fillId="0" borderId="93" xfId="0" applyFont="1" applyBorder="1" applyAlignment="1">
      <alignment horizontal="center" vertical="top" wrapText="1"/>
    </xf>
    <xf numFmtId="0" fontId="76" fillId="0" borderId="93" xfId="0" applyFont="1" applyBorder="1" applyAlignment="1">
      <alignment horizontal="center" vertical="center" wrapText="1"/>
    </xf>
    <xf numFmtId="0" fontId="76" fillId="0" borderId="101" xfId="0" applyFont="1" applyBorder="1" applyAlignment="1">
      <alignment horizontal="center" vertical="center" wrapText="1"/>
    </xf>
    <xf numFmtId="0" fontId="76" fillId="0" borderId="87" xfId="0" applyFont="1" applyBorder="1" applyAlignment="1">
      <alignment horizontal="center" vertical="center" wrapText="1"/>
    </xf>
    <xf numFmtId="0" fontId="76" fillId="0" borderId="95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101" xfId="0" applyFont="1" applyBorder="1" applyAlignment="1">
      <alignment horizontal="center" vertical="center" wrapText="1"/>
    </xf>
    <xf numFmtId="0" fontId="77" fillId="0" borderId="87" xfId="0" applyFont="1" applyBorder="1" applyAlignment="1">
      <alignment horizontal="center" vertical="center" wrapText="1"/>
    </xf>
    <xf numFmtId="0" fontId="77" fillId="0" borderId="95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85" fillId="0" borderId="100" xfId="0" applyFont="1" applyBorder="1" applyAlignment="1">
      <alignment horizontal="center" wrapText="1"/>
    </xf>
    <xf numFmtId="0" fontId="77" fillId="0" borderId="0" xfId="174" applyFont="1" applyAlignment="1">
      <alignment horizontal="center" vertical="center" wrapText="1"/>
    </xf>
    <xf numFmtId="0" fontId="77" fillId="0" borderId="101" xfId="171" applyFont="1" applyBorder="1" applyAlignment="1">
      <alignment horizontal="center" vertical="center" wrapText="1"/>
    </xf>
    <xf numFmtId="0" fontId="77" fillId="0" borderId="95" xfId="171" applyFont="1" applyBorder="1" applyAlignment="1">
      <alignment horizontal="center" vertical="center" wrapText="1"/>
    </xf>
    <xf numFmtId="0" fontId="77" fillId="0" borderId="100" xfId="171" applyFont="1" applyBorder="1" applyAlignment="1">
      <alignment horizontal="center" vertical="center" wrapText="1"/>
    </xf>
    <xf numFmtId="0" fontId="77" fillId="0" borderId="87" xfId="171" applyFont="1" applyBorder="1" applyAlignment="1">
      <alignment horizontal="center" vertical="center" wrapText="1"/>
    </xf>
    <xf numFmtId="0" fontId="80" fillId="0" borderId="100" xfId="0" applyFont="1" applyBorder="1" applyAlignment="1">
      <alignment horizontal="left" vertical="center" wrapText="1"/>
    </xf>
    <xf numFmtId="0" fontId="148" fillId="0" borderId="100" xfId="0" applyFont="1" applyBorder="1" applyAlignment="1">
      <alignment horizontal="left" vertical="center" wrapText="1"/>
    </xf>
    <xf numFmtId="0" fontId="82" fillId="0" borderId="101" xfId="209" applyFont="1" applyBorder="1" applyAlignment="1">
      <alignment horizontal="left" vertical="center" wrapText="1"/>
    </xf>
    <xf numFmtId="0" fontId="82" fillId="0" borderId="87" xfId="209" applyFont="1" applyBorder="1" applyAlignment="1">
      <alignment horizontal="left" vertical="center" wrapText="1"/>
    </xf>
    <xf numFmtId="0" fontId="82" fillId="0" borderId="95" xfId="209" applyFont="1" applyBorder="1" applyAlignment="1">
      <alignment horizontal="left" vertical="center" wrapText="1"/>
    </xf>
    <xf numFmtId="0" fontId="77" fillId="0" borderId="101" xfId="209" applyFont="1" applyBorder="1" applyAlignment="1">
      <alignment horizontal="left" vertical="center" wrapText="1"/>
    </xf>
    <xf numFmtId="0" fontId="77" fillId="0" borderId="87" xfId="209" applyFont="1" applyBorder="1" applyAlignment="1">
      <alignment horizontal="left" vertical="center" wrapText="1"/>
    </xf>
    <xf numFmtId="0" fontId="77" fillId="0" borderId="101" xfId="209" applyFont="1" applyBorder="1" applyAlignment="1">
      <alignment horizontal="center" vertical="center" wrapText="1"/>
    </xf>
    <xf numFmtId="0" fontId="77" fillId="0" borderId="95" xfId="209" applyFont="1" applyBorder="1" applyAlignment="1">
      <alignment horizontal="center" vertical="center" wrapText="1"/>
    </xf>
    <xf numFmtId="0" fontId="77" fillId="0" borderId="0" xfId="1" applyFont="1" applyAlignment="1">
      <alignment horizontal="center" vertical="center" wrapText="1"/>
    </xf>
    <xf numFmtId="0" fontId="143" fillId="0" borderId="0" xfId="1" applyFont="1" applyAlignment="1">
      <alignment horizontal="center" vertical="center"/>
    </xf>
    <xf numFmtId="0" fontId="13" fillId="0" borderId="0" xfId="1" applyAlignment="1">
      <alignment horizontal="right" vertical="center"/>
    </xf>
    <xf numFmtId="0" fontId="82" fillId="0" borderId="0" xfId="1" applyFont="1" applyAlignment="1">
      <alignment horizontal="left" vertical="center"/>
    </xf>
    <xf numFmtId="0" fontId="77" fillId="0" borderId="101" xfId="0" applyFont="1" applyBorder="1" applyAlignment="1">
      <alignment horizontal="center" vertical="top" wrapText="1"/>
    </xf>
    <xf numFmtId="0" fontId="77" fillId="0" borderId="87" xfId="0" applyFont="1" applyBorder="1" applyAlignment="1">
      <alignment horizontal="center" vertical="top" wrapText="1"/>
    </xf>
    <xf numFmtId="0" fontId="77" fillId="0" borderId="95" xfId="0" applyFont="1" applyBorder="1" applyAlignment="1">
      <alignment horizontal="center" vertical="top" wrapText="1"/>
    </xf>
    <xf numFmtId="0" fontId="77" fillId="0" borderId="101" xfId="1" applyFont="1" applyBorder="1" applyAlignment="1">
      <alignment horizontal="center" vertical="center" wrapText="1"/>
    </xf>
    <xf numFmtId="0" fontId="77" fillId="0" borderId="95" xfId="1" applyFont="1" applyBorder="1" applyAlignment="1">
      <alignment horizontal="center" vertical="center" wrapText="1"/>
    </xf>
    <xf numFmtId="0" fontId="77" fillId="0" borderId="94" xfId="0" applyFont="1" applyBorder="1" applyAlignment="1">
      <alignment horizontal="center" vertical="top" wrapText="1"/>
    </xf>
    <xf numFmtId="0" fontId="77" fillId="0" borderId="88" xfId="0" applyFont="1" applyBorder="1" applyAlignment="1">
      <alignment horizontal="center" vertical="top" wrapText="1"/>
    </xf>
    <xf numFmtId="0" fontId="77" fillId="0" borderId="94" xfId="0" applyFont="1" applyBorder="1" applyAlignment="1">
      <alignment horizontal="left" vertical="top" wrapText="1"/>
    </xf>
    <xf numFmtId="0" fontId="77" fillId="0" borderId="88" xfId="0" applyFont="1" applyBorder="1" applyAlignment="1">
      <alignment horizontal="left" vertical="top" wrapText="1"/>
    </xf>
    <xf numFmtId="0" fontId="77" fillId="0" borderId="0" xfId="0" applyFont="1" applyAlignment="1">
      <alignment horizontal="center" vertical="top" wrapText="1"/>
    </xf>
    <xf numFmtId="0" fontId="143" fillId="0" borderId="0" xfId="99" applyFont="1" applyAlignment="1">
      <alignment horizontal="left" vertical="top"/>
    </xf>
    <xf numFmtId="0" fontId="77" fillId="0" borderId="101" xfId="0" applyFont="1" applyBorder="1" applyAlignment="1">
      <alignment horizontal="left" vertical="top" wrapText="1"/>
    </xf>
    <xf numFmtId="0" fontId="77" fillId="0" borderId="95" xfId="0" applyFont="1" applyBorder="1" applyAlignment="1">
      <alignment horizontal="left" vertical="top" wrapText="1"/>
    </xf>
    <xf numFmtId="0" fontId="77" fillId="0" borderId="87" xfId="1" applyFont="1" applyBorder="1" applyAlignment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143" fillId="0" borderId="0" xfId="99" applyFont="1" applyAlignment="1">
      <alignment horizontal="center"/>
    </xf>
    <xf numFmtId="0" fontId="77" fillId="0" borderId="87" xfId="0" applyFont="1" applyBorder="1" applyAlignment="1">
      <alignment horizontal="left" vertical="top" wrapText="1"/>
    </xf>
    <xf numFmtId="0" fontId="77" fillId="0" borderId="101" xfId="1" applyFont="1" applyBorder="1" applyAlignment="1">
      <alignment horizontal="left" vertical="center"/>
    </xf>
    <xf numFmtId="0" fontId="77" fillId="0" borderId="95" xfId="1" applyFont="1" applyBorder="1" applyAlignment="1">
      <alignment horizontal="left" vertical="center"/>
    </xf>
    <xf numFmtId="0" fontId="143" fillId="0" borderId="0" xfId="0" applyFont="1" applyAlignment="1">
      <alignment horizontal="center" vertical="top" wrapText="1"/>
    </xf>
  </cellXfs>
  <cellStyles count="4098">
    <cellStyle name=" 1" xfId="838"/>
    <cellStyle name="_artabyuje" xfId="416"/>
    <cellStyle name="_artabyuje 2" xfId="839"/>
    <cellStyle name="_artabyuje_3.Havelvacner_N1_12 23.01.2018" xfId="417"/>
    <cellStyle name="20% - Accent1" xfId="27" builtinId="30" customBuiltin="1"/>
    <cellStyle name="20% - Accent1 2" xfId="61"/>
    <cellStyle name="20% - Accent1 2 2" xfId="100"/>
    <cellStyle name="20% - Accent1 2 2 2" xfId="418"/>
    <cellStyle name="20% - Accent1 2 2 2 2" xfId="840"/>
    <cellStyle name="20% - Accent1 2 2 2 2 2" xfId="841"/>
    <cellStyle name="20% - Accent1 2 2 2 2 2 2" xfId="842"/>
    <cellStyle name="20% - Accent1 2 2 2 2 2 2 2" xfId="2770"/>
    <cellStyle name="20% - Accent1 2 2 2 2 2 3" xfId="2769"/>
    <cellStyle name="20% - Accent1 2 2 2 2 3" xfId="843"/>
    <cellStyle name="20% - Accent1 2 2 2 2 3 2" xfId="844"/>
    <cellStyle name="20% - Accent1 2 2 2 2 3 2 2" xfId="2772"/>
    <cellStyle name="20% - Accent1 2 2 2 2 3 3" xfId="2771"/>
    <cellStyle name="20% - Accent1 2 2 2 2 4" xfId="845"/>
    <cellStyle name="20% - Accent1 2 2 2 2 4 2" xfId="2773"/>
    <cellStyle name="20% - Accent1 2 2 2 2 5" xfId="2768"/>
    <cellStyle name="20% - Accent1 2 2 2 3" xfId="846"/>
    <cellStyle name="20% - Accent1 2 2 2 3 2" xfId="847"/>
    <cellStyle name="20% - Accent1 2 2 2 3 2 2" xfId="848"/>
    <cellStyle name="20% - Accent1 2 2 2 3 2 2 2" xfId="2776"/>
    <cellStyle name="20% - Accent1 2 2 2 3 2 3" xfId="2775"/>
    <cellStyle name="20% - Accent1 2 2 2 3 3" xfId="849"/>
    <cellStyle name="20% - Accent1 2 2 2 3 3 2" xfId="850"/>
    <cellStyle name="20% - Accent1 2 2 2 3 3 2 2" xfId="2778"/>
    <cellStyle name="20% - Accent1 2 2 2 3 3 3" xfId="2777"/>
    <cellStyle name="20% - Accent1 2 2 2 3 4" xfId="851"/>
    <cellStyle name="20% - Accent1 2 2 2 3 4 2" xfId="2779"/>
    <cellStyle name="20% - Accent1 2 2 2 3 5" xfId="2774"/>
    <cellStyle name="20% - Accent1 2 2 2 4" xfId="852"/>
    <cellStyle name="20% - Accent1 2 2 2 4 2" xfId="853"/>
    <cellStyle name="20% - Accent1 2 2 2 4 2 2" xfId="2781"/>
    <cellStyle name="20% - Accent1 2 2 2 4 3" xfId="2780"/>
    <cellStyle name="20% - Accent1 2 2 2 5" xfId="854"/>
    <cellStyle name="20% - Accent1 2 2 2 5 2" xfId="855"/>
    <cellStyle name="20% - Accent1 2 2 2 5 2 2" xfId="2783"/>
    <cellStyle name="20% - Accent1 2 2 2 5 3" xfId="2782"/>
    <cellStyle name="20% - Accent1 2 2 2 6" xfId="856"/>
    <cellStyle name="20% - Accent1 2 2 2 6 2" xfId="2784"/>
    <cellStyle name="20% - Accent1 2 2 2 7" xfId="2582"/>
    <cellStyle name="20% - Accent1 2 2 3" xfId="419"/>
    <cellStyle name="20% - Accent1 2 2 3 2" xfId="857"/>
    <cellStyle name="20% - Accent1 2 2 3 2 2" xfId="858"/>
    <cellStyle name="20% - Accent1 2 2 3 2 2 2" xfId="2786"/>
    <cellStyle name="20% - Accent1 2 2 3 2 3" xfId="2785"/>
    <cellStyle name="20% - Accent1 2 2 3 3" xfId="859"/>
    <cellStyle name="20% - Accent1 2 2 3 3 2" xfId="860"/>
    <cellStyle name="20% - Accent1 2 2 3 3 2 2" xfId="2788"/>
    <cellStyle name="20% - Accent1 2 2 3 3 3" xfId="2787"/>
    <cellStyle name="20% - Accent1 2 2 3 4" xfId="861"/>
    <cellStyle name="20% - Accent1 2 2 3 4 2" xfId="2789"/>
    <cellStyle name="20% - Accent1 2 2 3 5" xfId="2583"/>
    <cellStyle name="20% - Accent1 2 2 4" xfId="862"/>
    <cellStyle name="20% - Accent1 2 2 4 2" xfId="863"/>
    <cellStyle name="20% - Accent1 2 2 4 2 2" xfId="864"/>
    <cellStyle name="20% - Accent1 2 2 4 2 2 2" xfId="2792"/>
    <cellStyle name="20% - Accent1 2 2 4 2 3" xfId="2791"/>
    <cellStyle name="20% - Accent1 2 2 4 3" xfId="865"/>
    <cellStyle name="20% - Accent1 2 2 4 3 2" xfId="866"/>
    <cellStyle name="20% - Accent1 2 2 4 3 2 2" xfId="2794"/>
    <cellStyle name="20% - Accent1 2 2 4 3 3" xfId="2793"/>
    <cellStyle name="20% - Accent1 2 2 4 4" xfId="867"/>
    <cellStyle name="20% - Accent1 2 2 4 4 2" xfId="2795"/>
    <cellStyle name="20% - Accent1 2 2 4 5" xfId="2790"/>
    <cellStyle name="20% - Accent1 2 3" xfId="420"/>
    <cellStyle name="20% - Accent1 2 3 2" xfId="868"/>
    <cellStyle name="20% - Accent1 2 3 2 2" xfId="869"/>
    <cellStyle name="20% - Accent1 2 3 2 2 2" xfId="870"/>
    <cellStyle name="20% - Accent1 2 3 2 2 2 2" xfId="2798"/>
    <cellStyle name="20% - Accent1 2 3 2 2 3" xfId="2797"/>
    <cellStyle name="20% - Accent1 2 3 2 3" xfId="871"/>
    <cellStyle name="20% - Accent1 2 3 2 3 2" xfId="872"/>
    <cellStyle name="20% - Accent1 2 3 2 3 2 2" xfId="2800"/>
    <cellStyle name="20% - Accent1 2 3 2 3 3" xfId="2799"/>
    <cellStyle name="20% - Accent1 2 3 2 4" xfId="873"/>
    <cellStyle name="20% - Accent1 2 3 2 4 2" xfId="2801"/>
    <cellStyle name="20% - Accent1 2 3 2 5" xfId="2796"/>
    <cellStyle name="20% - Accent1 2 3 3" xfId="874"/>
    <cellStyle name="20% - Accent1 2 3 3 2" xfId="875"/>
    <cellStyle name="20% - Accent1 2 3 3 2 2" xfId="876"/>
    <cellStyle name="20% - Accent1 2 3 3 2 2 2" xfId="2804"/>
    <cellStyle name="20% - Accent1 2 3 3 2 3" xfId="2803"/>
    <cellStyle name="20% - Accent1 2 3 3 3" xfId="877"/>
    <cellStyle name="20% - Accent1 2 3 3 3 2" xfId="878"/>
    <cellStyle name="20% - Accent1 2 3 3 3 2 2" xfId="2806"/>
    <cellStyle name="20% - Accent1 2 3 3 3 3" xfId="2805"/>
    <cellStyle name="20% - Accent1 2 3 3 4" xfId="879"/>
    <cellStyle name="20% - Accent1 2 3 3 4 2" xfId="2807"/>
    <cellStyle name="20% - Accent1 2 3 3 5" xfId="2802"/>
    <cellStyle name="20% - Accent1 2 3 4" xfId="880"/>
    <cellStyle name="20% - Accent1 2 3 4 2" xfId="881"/>
    <cellStyle name="20% - Accent1 2 3 4 2 2" xfId="2809"/>
    <cellStyle name="20% - Accent1 2 3 4 3" xfId="2808"/>
    <cellStyle name="20% - Accent1 2 3 5" xfId="882"/>
    <cellStyle name="20% - Accent1 2 3 5 2" xfId="883"/>
    <cellStyle name="20% - Accent1 2 3 5 2 2" xfId="2811"/>
    <cellStyle name="20% - Accent1 2 3 5 3" xfId="2810"/>
    <cellStyle name="20% - Accent1 2 3 6" xfId="884"/>
    <cellStyle name="20% - Accent1 2 3 6 2" xfId="2812"/>
    <cellStyle name="20% - Accent1 2 4" xfId="421"/>
    <cellStyle name="20% - Accent1 2 4 2" xfId="885"/>
    <cellStyle name="20% - Accent1 2 4 2 2" xfId="886"/>
    <cellStyle name="20% - Accent1 2 4 2 2 2" xfId="887"/>
    <cellStyle name="20% - Accent1 2 4 2 2 2 2" xfId="2815"/>
    <cellStyle name="20% - Accent1 2 4 2 2 3" xfId="2814"/>
    <cellStyle name="20% - Accent1 2 4 2 3" xfId="888"/>
    <cellStyle name="20% - Accent1 2 4 2 3 2" xfId="889"/>
    <cellStyle name="20% - Accent1 2 4 2 3 2 2" xfId="2817"/>
    <cellStyle name="20% - Accent1 2 4 2 3 3" xfId="2816"/>
    <cellStyle name="20% - Accent1 2 4 2 4" xfId="890"/>
    <cellStyle name="20% - Accent1 2 4 2 4 2" xfId="2818"/>
    <cellStyle name="20% - Accent1 2 4 2 5" xfId="2813"/>
    <cellStyle name="20% - Accent1 2 4 3" xfId="891"/>
    <cellStyle name="20% - Accent1 2 4 3 2" xfId="892"/>
    <cellStyle name="20% - Accent1 2 4 3 2 2" xfId="893"/>
    <cellStyle name="20% - Accent1 2 4 3 2 2 2" xfId="2821"/>
    <cellStyle name="20% - Accent1 2 4 3 2 3" xfId="2820"/>
    <cellStyle name="20% - Accent1 2 4 3 3" xfId="894"/>
    <cellStyle name="20% - Accent1 2 4 3 3 2" xfId="895"/>
    <cellStyle name="20% - Accent1 2 4 3 3 2 2" xfId="2823"/>
    <cellStyle name="20% - Accent1 2 4 3 3 3" xfId="2822"/>
    <cellStyle name="20% - Accent1 2 4 3 4" xfId="896"/>
    <cellStyle name="20% - Accent1 2 4 3 4 2" xfId="2824"/>
    <cellStyle name="20% - Accent1 2 4 3 5" xfId="2819"/>
    <cellStyle name="20% - Accent1 2 4 4" xfId="897"/>
    <cellStyle name="20% - Accent1 2 4 4 2" xfId="898"/>
    <cellStyle name="20% - Accent1 2 4 4 2 2" xfId="2826"/>
    <cellStyle name="20% - Accent1 2 4 4 3" xfId="2825"/>
    <cellStyle name="20% - Accent1 2 4 5" xfId="899"/>
    <cellStyle name="20% - Accent1 2 4 5 2" xfId="900"/>
    <cellStyle name="20% - Accent1 2 4 5 2 2" xfId="2828"/>
    <cellStyle name="20% - Accent1 2 4 5 3" xfId="2827"/>
    <cellStyle name="20% - Accent1 2 4 6" xfId="901"/>
    <cellStyle name="20% - Accent1 2 4 6 2" xfId="2829"/>
    <cellStyle name="20% - Accent1 2 4 7" xfId="2584"/>
    <cellStyle name="20% - Accent1 2 5" xfId="422"/>
    <cellStyle name="20% - Accent1 2 5 2" xfId="902"/>
    <cellStyle name="20% - Accent1 2 5 2 2" xfId="903"/>
    <cellStyle name="20% - Accent1 2 5 2 2 2" xfId="2831"/>
    <cellStyle name="20% - Accent1 2 5 2 3" xfId="2830"/>
    <cellStyle name="20% - Accent1 2 5 3" xfId="904"/>
    <cellStyle name="20% - Accent1 2 5 3 2" xfId="905"/>
    <cellStyle name="20% - Accent1 2 5 3 2 2" xfId="2833"/>
    <cellStyle name="20% - Accent1 2 5 3 3" xfId="2832"/>
    <cellStyle name="20% - Accent1 2 5 4" xfId="906"/>
    <cellStyle name="20% - Accent1 2 5 4 2" xfId="2834"/>
    <cellStyle name="20% - Accent1 2 5 5" xfId="2585"/>
    <cellStyle name="20% - Accent1 2 6" xfId="907"/>
    <cellStyle name="20% - Accent1 2 6 2" xfId="908"/>
    <cellStyle name="20% - Accent1 2 6 2 2" xfId="909"/>
    <cellStyle name="20% - Accent1 2 6 2 2 2" xfId="2837"/>
    <cellStyle name="20% - Accent1 2 6 2 3" xfId="2836"/>
    <cellStyle name="20% - Accent1 2 6 3" xfId="910"/>
    <cellStyle name="20% - Accent1 2 6 3 2" xfId="911"/>
    <cellStyle name="20% - Accent1 2 6 3 2 2" xfId="2839"/>
    <cellStyle name="20% - Accent1 2 6 3 3" xfId="2838"/>
    <cellStyle name="20% - Accent1 2 6 4" xfId="912"/>
    <cellStyle name="20% - Accent1 2 6 4 2" xfId="2840"/>
    <cellStyle name="20% - Accent1 2 6 5" xfId="2835"/>
    <cellStyle name="20% - Accent1 3" xfId="159"/>
    <cellStyle name="20% - Accent1 3 2" xfId="313"/>
    <cellStyle name="20% - Accent1 3 2 2" xfId="913"/>
    <cellStyle name="20% - Accent1 3 2 2 2" xfId="2841"/>
    <cellStyle name="20% - Accent1 3 2 3" xfId="2486"/>
    <cellStyle name="20% - Accent1 3 3" xfId="914"/>
    <cellStyle name="20% - Accent1 3 3 2" xfId="915"/>
    <cellStyle name="20% - Accent1 3 3 2 2" xfId="2843"/>
    <cellStyle name="20% - Accent1 3 3 3" xfId="2842"/>
    <cellStyle name="20% - Accent1 3 4" xfId="916"/>
    <cellStyle name="20% - Accent1 3 4 2" xfId="2844"/>
    <cellStyle name="20% - Accent1 3 5" xfId="2378"/>
    <cellStyle name="20% - Accent1 4" xfId="183"/>
    <cellStyle name="20% - Accent1 4 2" xfId="336"/>
    <cellStyle name="20% - Accent1 4 2 2" xfId="2509"/>
    <cellStyle name="20% - Accent1 4 3" xfId="2401"/>
    <cellStyle name="20% - Accent1 5" xfId="263"/>
    <cellStyle name="20% - Accent1 5 2" xfId="2438"/>
    <cellStyle name="20% - Accent1 6" xfId="787"/>
    <cellStyle name="20% - Accent1 6 2" xfId="2765"/>
    <cellStyle name="20% - Accent1 7" xfId="2333"/>
    <cellStyle name="20% - Accent1 8" xfId="2359"/>
    <cellStyle name="20% - Accent2" xfId="30" builtinId="34" customBuiltin="1"/>
    <cellStyle name="20% - Accent2 2" xfId="64"/>
    <cellStyle name="20% - Accent2 2 2" xfId="101"/>
    <cellStyle name="20% - Accent2 2 2 2" xfId="423"/>
    <cellStyle name="20% - Accent2 2 2 2 2" xfId="917"/>
    <cellStyle name="20% - Accent2 2 2 2 2 2" xfId="918"/>
    <cellStyle name="20% - Accent2 2 2 2 2 2 2" xfId="919"/>
    <cellStyle name="20% - Accent2 2 2 2 2 2 2 2" xfId="2847"/>
    <cellStyle name="20% - Accent2 2 2 2 2 2 3" xfId="2846"/>
    <cellStyle name="20% - Accent2 2 2 2 2 3" xfId="920"/>
    <cellStyle name="20% - Accent2 2 2 2 2 3 2" xfId="921"/>
    <cellStyle name="20% - Accent2 2 2 2 2 3 2 2" xfId="2849"/>
    <cellStyle name="20% - Accent2 2 2 2 2 3 3" xfId="2848"/>
    <cellStyle name="20% - Accent2 2 2 2 2 4" xfId="922"/>
    <cellStyle name="20% - Accent2 2 2 2 2 4 2" xfId="2850"/>
    <cellStyle name="20% - Accent2 2 2 2 2 5" xfId="2845"/>
    <cellStyle name="20% - Accent2 2 2 2 3" xfId="923"/>
    <cellStyle name="20% - Accent2 2 2 2 3 2" xfId="924"/>
    <cellStyle name="20% - Accent2 2 2 2 3 2 2" xfId="925"/>
    <cellStyle name="20% - Accent2 2 2 2 3 2 2 2" xfId="2853"/>
    <cellStyle name="20% - Accent2 2 2 2 3 2 3" xfId="2852"/>
    <cellStyle name="20% - Accent2 2 2 2 3 3" xfId="926"/>
    <cellStyle name="20% - Accent2 2 2 2 3 3 2" xfId="927"/>
    <cellStyle name="20% - Accent2 2 2 2 3 3 2 2" xfId="2855"/>
    <cellStyle name="20% - Accent2 2 2 2 3 3 3" xfId="2854"/>
    <cellStyle name="20% - Accent2 2 2 2 3 4" xfId="928"/>
    <cellStyle name="20% - Accent2 2 2 2 3 4 2" xfId="2856"/>
    <cellStyle name="20% - Accent2 2 2 2 3 5" xfId="2851"/>
    <cellStyle name="20% - Accent2 2 2 2 4" xfId="929"/>
    <cellStyle name="20% - Accent2 2 2 2 4 2" xfId="930"/>
    <cellStyle name="20% - Accent2 2 2 2 4 2 2" xfId="2858"/>
    <cellStyle name="20% - Accent2 2 2 2 4 3" xfId="2857"/>
    <cellStyle name="20% - Accent2 2 2 2 5" xfId="931"/>
    <cellStyle name="20% - Accent2 2 2 2 5 2" xfId="932"/>
    <cellStyle name="20% - Accent2 2 2 2 5 2 2" xfId="2860"/>
    <cellStyle name="20% - Accent2 2 2 2 5 3" xfId="2859"/>
    <cellStyle name="20% - Accent2 2 2 2 6" xfId="933"/>
    <cellStyle name="20% - Accent2 2 2 2 6 2" xfId="2861"/>
    <cellStyle name="20% - Accent2 2 2 2 7" xfId="2586"/>
    <cellStyle name="20% - Accent2 2 2 3" xfId="424"/>
    <cellStyle name="20% - Accent2 2 2 3 2" xfId="934"/>
    <cellStyle name="20% - Accent2 2 2 3 2 2" xfId="935"/>
    <cellStyle name="20% - Accent2 2 2 3 2 2 2" xfId="2863"/>
    <cellStyle name="20% - Accent2 2 2 3 2 3" xfId="2862"/>
    <cellStyle name="20% - Accent2 2 2 3 3" xfId="936"/>
    <cellStyle name="20% - Accent2 2 2 3 3 2" xfId="937"/>
    <cellStyle name="20% - Accent2 2 2 3 3 2 2" xfId="2865"/>
    <cellStyle name="20% - Accent2 2 2 3 3 3" xfId="2864"/>
    <cellStyle name="20% - Accent2 2 2 3 4" xfId="938"/>
    <cellStyle name="20% - Accent2 2 2 3 4 2" xfId="2866"/>
    <cellStyle name="20% - Accent2 2 2 3 5" xfId="2587"/>
    <cellStyle name="20% - Accent2 2 2 4" xfId="939"/>
    <cellStyle name="20% - Accent2 2 2 4 2" xfId="940"/>
    <cellStyle name="20% - Accent2 2 2 4 2 2" xfId="941"/>
    <cellStyle name="20% - Accent2 2 2 4 2 2 2" xfId="2869"/>
    <cellStyle name="20% - Accent2 2 2 4 2 3" xfId="2868"/>
    <cellStyle name="20% - Accent2 2 2 4 3" xfId="942"/>
    <cellStyle name="20% - Accent2 2 2 4 3 2" xfId="943"/>
    <cellStyle name="20% - Accent2 2 2 4 3 2 2" xfId="2871"/>
    <cellStyle name="20% - Accent2 2 2 4 3 3" xfId="2870"/>
    <cellStyle name="20% - Accent2 2 2 4 4" xfId="944"/>
    <cellStyle name="20% - Accent2 2 2 4 4 2" xfId="2872"/>
    <cellStyle name="20% - Accent2 2 2 4 5" xfId="2867"/>
    <cellStyle name="20% - Accent2 2 3" xfId="425"/>
    <cellStyle name="20% - Accent2 2 3 2" xfId="945"/>
    <cellStyle name="20% - Accent2 2 3 2 2" xfId="946"/>
    <cellStyle name="20% - Accent2 2 3 2 2 2" xfId="947"/>
    <cellStyle name="20% - Accent2 2 3 2 2 2 2" xfId="2875"/>
    <cellStyle name="20% - Accent2 2 3 2 2 3" xfId="2874"/>
    <cellStyle name="20% - Accent2 2 3 2 3" xfId="948"/>
    <cellStyle name="20% - Accent2 2 3 2 3 2" xfId="949"/>
    <cellStyle name="20% - Accent2 2 3 2 3 2 2" xfId="2877"/>
    <cellStyle name="20% - Accent2 2 3 2 3 3" xfId="2876"/>
    <cellStyle name="20% - Accent2 2 3 2 4" xfId="950"/>
    <cellStyle name="20% - Accent2 2 3 2 4 2" xfId="2878"/>
    <cellStyle name="20% - Accent2 2 3 2 5" xfId="2873"/>
    <cellStyle name="20% - Accent2 2 3 3" xfId="951"/>
    <cellStyle name="20% - Accent2 2 3 3 2" xfId="952"/>
    <cellStyle name="20% - Accent2 2 3 3 2 2" xfId="953"/>
    <cellStyle name="20% - Accent2 2 3 3 2 2 2" xfId="2881"/>
    <cellStyle name="20% - Accent2 2 3 3 2 3" xfId="2880"/>
    <cellStyle name="20% - Accent2 2 3 3 3" xfId="954"/>
    <cellStyle name="20% - Accent2 2 3 3 3 2" xfId="955"/>
    <cellStyle name="20% - Accent2 2 3 3 3 2 2" xfId="2883"/>
    <cellStyle name="20% - Accent2 2 3 3 3 3" xfId="2882"/>
    <cellStyle name="20% - Accent2 2 3 3 4" xfId="956"/>
    <cellStyle name="20% - Accent2 2 3 3 4 2" xfId="2884"/>
    <cellStyle name="20% - Accent2 2 3 3 5" xfId="2879"/>
    <cellStyle name="20% - Accent2 2 3 4" xfId="957"/>
    <cellStyle name="20% - Accent2 2 3 4 2" xfId="958"/>
    <cellStyle name="20% - Accent2 2 3 4 2 2" xfId="2886"/>
    <cellStyle name="20% - Accent2 2 3 4 3" xfId="2885"/>
    <cellStyle name="20% - Accent2 2 3 5" xfId="959"/>
    <cellStyle name="20% - Accent2 2 3 5 2" xfId="960"/>
    <cellStyle name="20% - Accent2 2 3 5 2 2" xfId="2888"/>
    <cellStyle name="20% - Accent2 2 3 5 3" xfId="2887"/>
    <cellStyle name="20% - Accent2 2 3 6" xfId="961"/>
    <cellStyle name="20% - Accent2 2 3 6 2" xfId="2889"/>
    <cellStyle name="20% - Accent2 2 4" xfId="426"/>
    <cellStyle name="20% - Accent2 2 4 2" xfId="962"/>
    <cellStyle name="20% - Accent2 2 4 2 2" xfId="963"/>
    <cellStyle name="20% - Accent2 2 4 2 2 2" xfId="964"/>
    <cellStyle name="20% - Accent2 2 4 2 2 2 2" xfId="2892"/>
    <cellStyle name="20% - Accent2 2 4 2 2 3" xfId="2891"/>
    <cellStyle name="20% - Accent2 2 4 2 3" xfId="965"/>
    <cellStyle name="20% - Accent2 2 4 2 3 2" xfId="966"/>
    <cellStyle name="20% - Accent2 2 4 2 3 2 2" xfId="2894"/>
    <cellStyle name="20% - Accent2 2 4 2 3 3" xfId="2893"/>
    <cellStyle name="20% - Accent2 2 4 2 4" xfId="967"/>
    <cellStyle name="20% - Accent2 2 4 2 4 2" xfId="2895"/>
    <cellStyle name="20% - Accent2 2 4 2 5" xfId="2890"/>
    <cellStyle name="20% - Accent2 2 4 3" xfId="968"/>
    <cellStyle name="20% - Accent2 2 4 3 2" xfId="969"/>
    <cellStyle name="20% - Accent2 2 4 3 2 2" xfId="970"/>
    <cellStyle name="20% - Accent2 2 4 3 2 2 2" xfId="2898"/>
    <cellStyle name="20% - Accent2 2 4 3 2 3" xfId="2897"/>
    <cellStyle name="20% - Accent2 2 4 3 3" xfId="971"/>
    <cellStyle name="20% - Accent2 2 4 3 3 2" xfId="972"/>
    <cellStyle name="20% - Accent2 2 4 3 3 2 2" xfId="2900"/>
    <cellStyle name="20% - Accent2 2 4 3 3 3" xfId="2899"/>
    <cellStyle name="20% - Accent2 2 4 3 4" xfId="973"/>
    <cellStyle name="20% - Accent2 2 4 3 4 2" xfId="2901"/>
    <cellStyle name="20% - Accent2 2 4 3 5" xfId="2896"/>
    <cellStyle name="20% - Accent2 2 4 4" xfId="974"/>
    <cellStyle name="20% - Accent2 2 4 4 2" xfId="975"/>
    <cellStyle name="20% - Accent2 2 4 4 2 2" xfId="2903"/>
    <cellStyle name="20% - Accent2 2 4 4 3" xfId="2902"/>
    <cellStyle name="20% - Accent2 2 4 5" xfId="976"/>
    <cellStyle name="20% - Accent2 2 4 5 2" xfId="977"/>
    <cellStyle name="20% - Accent2 2 4 5 2 2" xfId="2905"/>
    <cellStyle name="20% - Accent2 2 4 5 3" xfId="2904"/>
    <cellStyle name="20% - Accent2 2 4 6" xfId="978"/>
    <cellStyle name="20% - Accent2 2 4 6 2" xfId="2906"/>
    <cellStyle name="20% - Accent2 2 4 7" xfId="2588"/>
    <cellStyle name="20% - Accent2 2 5" xfId="427"/>
    <cellStyle name="20% - Accent2 2 5 2" xfId="979"/>
    <cellStyle name="20% - Accent2 2 5 2 2" xfId="980"/>
    <cellStyle name="20% - Accent2 2 5 2 2 2" xfId="2908"/>
    <cellStyle name="20% - Accent2 2 5 2 3" xfId="2907"/>
    <cellStyle name="20% - Accent2 2 5 3" xfId="981"/>
    <cellStyle name="20% - Accent2 2 5 3 2" xfId="982"/>
    <cellStyle name="20% - Accent2 2 5 3 2 2" xfId="2910"/>
    <cellStyle name="20% - Accent2 2 5 3 3" xfId="2909"/>
    <cellStyle name="20% - Accent2 2 5 4" xfId="983"/>
    <cellStyle name="20% - Accent2 2 5 4 2" xfId="2911"/>
    <cellStyle name="20% - Accent2 2 5 5" xfId="2589"/>
    <cellStyle name="20% - Accent2 2 6" xfId="984"/>
    <cellStyle name="20% - Accent2 2 6 2" xfId="985"/>
    <cellStyle name="20% - Accent2 2 6 2 2" xfId="986"/>
    <cellStyle name="20% - Accent2 2 6 2 2 2" xfId="2914"/>
    <cellStyle name="20% - Accent2 2 6 2 3" xfId="2913"/>
    <cellStyle name="20% - Accent2 2 6 3" xfId="987"/>
    <cellStyle name="20% - Accent2 2 6 3 2" xfId="988"/>
    <cellStyle name="20% - Accent2 2 6 3 2 2" xfId="2916"/>
    <cellStyle name="20% - Accent2 2 6 3 3" xfId="2915"/>
    <cellStyle name="20% - Accent2 2 6 4" xfId="989"/>
    <cellStyle name="20% - Accent2 2 6 4 2" xfId="2917"/>
    <cellStyle name="20% - Accent2 2 6 5" xfId="2912"/>
    <cellStyle name="20% - Accent2 3" xfId="161"/>
    <cellStyle name="20% - Accent2 3 2" xfId="315"/>
    <cellStyle name="20% - Accent2 3 2 2" xfId="990"/>
    <cellStyle name="20% - Accent2 3 2 2 2" xfId="2918"/>
    <cellStyle name="20% - Accent2 3 2 3" xfId="2488"/>
    <cellStyle name="20% - Accent2 3 3" xfId="991"/>
    <cellStyle name="20% - Accent2 3 3 2" xfId="992"/>
    <cellStyle name="20% - Accent2 3 3 2 2" xfId="2920"/>
    <cellStyle name="20% - Accent2 3 3 3" xfId="2919"/>
    <cellStyle name="20% - Accent2 3 4" xfId="993"/>
    <cellStyle name="20% - Accent2 3 4 2" xfId="2921"/>
    <cellStyle name="20% - Accent2 3 5" xfId="2380"/>
    <cellStyle name="20% - Accent2 4" xfId="185"/>
    <cellStyle name="20% - Accent2 4 2" xfId="338"/>
    <cellStyle name="20% - Accent2 4 2 2" xfId="2511"/>
    <cellStyle name="20% - Accent2 4 3" xfId="2403"/>
    <cellStyle name="20% - Accent2 5" xfId="266"/>
    <cellStyle name="20% - Accent2 5 2" xfId="2441"/>
    <cellStyle name="20% - Accent2 6" xfId="786"/>
    <cellStyle name="20% - Accent2 6 2" xfId="2764"/>
    <cellStyle name="20% - Accent2 7" xfId="2334"/>
    <cellStyle name="20% - Accent2 8" xfId="2361"/>
    <cellStyle name="20% - Accent3" xfId="33" builtinId="38" customBuiltin="1"/>
    <cellStyle name="20% - Accent3 2" xfId="63"/>
    <cellStyle name="20% - Accent3 2 2" xfId="102"/>
    <cellStyle name="20% - Accent3 2 2 2" xfId="428"/>
    <cellStyle name="20% - Accent3 2 2 2 2" xfId="994"/>
    <cellStyle name="20% - Accent3 2 2 2 2 2" xfId="995"/>
    <cellStyle name="20% - Accent3 2 2 2 2 2 2" xfId="996"/>
    <cellStyle name="20% - Accent3 2 2 2 2 2 2 2" xfId="2924"/>
    <cellStyle name="20% - Accent3 2 2 2 2 2 3" xfId="2923"/>
    <cellStyle name="20% - Accent3 2 2 2 2 3" xfId="997"/>
    <cellStyle name="20% - Accent3 2 2 2 2 3 2" xfId="998"/>
    <cellStyle name="20% - Accent3 2 2 2 2 3 2 2" xfId="2926"/>
    <cellStyle name="20% - Accent3 2 2 2 2 3 3" xfId="2925"/>
    <cellStyle name="20% - Accent3 2 2 2 2 4" xfId="999"/>
    <cellStyle name="20% - Accent3 2 2 2 2 4 2" xfId="2927"/>
    <cellStyle name="20% - Accent3 2 2 2 2 5" xfId="2922"/>
    <cellStyle name="20% - Accent3 2 2 2 3" xfId="1000"/>
    <cellStyle name="20% - Accent3 2 2 2 3 2" xfId="1001"/>
    <cellStyle name="20% - Accent3 2 2 2 3 2 2" xfId="1002"/>
    <cellStyle name="20% - Accent3 2 2 2 3 2 2 2" xfId="2930"/>
    <cellStyle name="20% - Accent3 2 2 2 3 2 3" xfId="2929"/>
    <cellStyle name="20% - Accent3 2 2 2 3 3" xfId="1003"/>
    <cellStyle name="20% - Accent3 2 2 2 3 3 2" xfId="1004"/>
    <cellStyle name="20% - Accent3 2 2 2 3 3 2 2" xfId="2932"/>
    <cellStyle name="20% - Accent3 2 2 2 3 3 3" xfId="2931"/>
    <cellStyle name="20% - Accent3 2 2 2 3 4" xfId="1005"/>
    <cellStyle name="20% - Accent3 2 2 2 3 4 2" xfId="2933"/>
    <cellStyle name="20% - Accent3 2 2 2 3 5" xfId="2928"/>
    <cellStyle name="20% - Accent3 2 2 2 4" xfId="1006"/>
    <cellStyle name="20% - Accent3 2 2 2 4 2" xfId="1007"/>
    <cellStyle name="20% - Accent3 2 2 2 4 2 2" xfId="2935"/>
    <cellStyle name="20% - Accent3 2 2 2 4 3" xfId="2934"/>
    <cellStyle name="20% - Accent3 2 2 2 5" xfId="1008"/>
    <cellStyle name="20% - Accent3 2 2 2 5 2" xfId="1009"/>
    <cellStyle name="20% - Accent3 2 2 2 5 2 2" xfId="2937"/>
    <cellStyle name="20% - Accent3 2 2 2 5 3" xfId="2936"/>
    <cellStyle name="20% - Accent3 2 2 2 6" xfId="1010"/>
    <cellStyle name="20% - Accent3 2 2 2 6 2" xfId="2938"/>
    <cellStyle name="20% - Accent3 2 2 2 7" xfId="2590"/>
    <cellStyle name="20% - Accent3 2 2 3" xfId="429"/>
    <cellStyle name="20% - Accent3 2 2 3 2" xfId="1011"/>
    <cellStyle name="20% - Accent3 2 2 3 2 2" xfId="1012"/>
    <cellStyle name="20% - Accent3 2 2 3 2 2 2" xfId="2940"/>
    <cellStyle name="20% - Accent3 2 2 3 2 3" xfId="2939"/>
    <cellStyle name="20% - Accent3 2 2 3 3" xfId="1013"/>
    <cellStyle name="20% - Accent3 2 2 3 3 2" xfId="1014"/>
    <cellStyle name="20% - Accent3 2 2 3 3 2 2" xfId="2942"/>
    <cellStyle name="20% - Accent3 2 2 3 3 3" xfId="2941"/>
    <cellStyle name="20% - Accent3 2 2 3 4" xfId="1015"/>
    <cellStyle name="20% - Accent3 2 2 3 4 2" xfId="2943"/>
    <cellStyle name="20% - Accent3 2 2 3 5" xfId="2591"/>
    <cellStyle name="20% - Accent3 2 2 4" xfId="1016"/>
    <cellStyle name="20% - Accent3 2 2 4 2" xfId="1017"/>
    <cellStyle name="20% - Accent3 2 2 4 2 2" xfId="1018"/>
    <cellStyle name="20% - Accent3 2 2 4 2 2 2" xfId="2946"/>
    <cellStyle name="20% - Accent3 2 2 4 2 3" xfId="2945"/>
    <cellStyle name="20% - Accent3 2 2 4 3" xfId="1019"/>
    <cellStyle name="20% - Accent3 2 2 4 3 2" xfId="1020"/>
    <cellStyle name="20% - Accent3 2 2 4 3 2 2" xfId="2948"/>
    <cellStyle name="20% - Accent3 2 2 4 3 3" xfId="2947"/>
    <cellStyle name="20% - Accent3 2 2 4 4" xfId="1021"/>
    <cellStyle name="20% - Accent3 2 2 4 4 2" xfId="2949"/>
    <cellStyle name="20% - Accent3 2 2 4 5" xfId="2944"/>
    <cellStyle name="20% - Accent3 2 3" xfId="430"/>
    <cellStyle name="20% - Accent3 2 3 2" xfId="1022"/>
    <cellStyle name="20% - Accent3 2 3 2 2" xfId="1023"/>
    <cellStyle name="20% - Accent3 2 3 2 2 2" xfId="1024"/>
    <cellStyle name="20% - Accent3 2 3 2 2 2 2" xfId="2952"/>
    <cellStyle name="20% - Accent3 2 3 2 2 3" xfId="2951"/>
    <cellStyle name="20% - Accent3 2 3 2 3" xfId="1025"/>
    <cellStyle name="20% - Accent3 2 3 2 3 2" xfId="1026"/>
    <cellStyle name="20% - Accent3 2 3 2 3 2 2" xfId="2954"/>
    <cellStyle name="20% - Accent3 2 3 2 3 3" xfId="2953"/>
    <cellStyle name="20% - Accent3 2 3 2 4" xfId="1027"/>
    <cellStyle name="20% - Accent3 2 3 2 4 2" xfId="2955"/>
    <cellStyle name="20% - Accent3 2 3 2 5" xfId="2950"/>
    <cellStyle name="20% - Accent3 2 3 3" xfId="1028"/>
    <cellStyle name="20% - Accent3 2 3 3 2" xfId="1029"/>
    <cellStyle name="20% - Accent3 2 3 3 2 2" xfId="1030"/>
    <cellStyle name="20% - Accent3 2 3 3 2 2 2" xfId="2958"/>
    <cellStyle name="20% - Accent3 2 3 3 2 3" xfId="2957"/>
    <cellStyle name="20% - Accent3 2 3 3 3" xfId="1031"/>
    <cellStyle name="20% - Accent3 2 3 3 3 2" xfId="1032"/>
    <cellStyle name="20% - Accent3 2 3 3 3 2 2" xfId="2960"/>
    <cellStyle name="20% - Accent3 2 3 3 3 3" xfId="2959"/>
    <cellStyle name="20% - Accent3 2 3 3 4" xfId="1033"/>
    <cellStyle name="20% - Accent3 2 3 3 4 2" xfId="2961"/>
    <cellStyle name="20% - Accent3 2 3 3 5" xfId="2956"/>
    <cellStyle name="20% - Accent3 2 3 4" xfId="1034"/>
    <cellStyle name="20% - Accent3 2 3 4 2" xfId="1035"/>
    <cellStyle name="20% - Accent3 2 3 4 2 2" xfId="2963"/>
    <cellStyle name="20% - Accent3 2 3 4 3" xfId="2962"/>
    <cellStyle name="20% - Accent3 2 3 5" xfId="1036"/>
    <cellStyle name="20% - Accent3 2 3 5 2" xfId="1037"/>
    <cellStyle name="20% - Accent3 2 3 5 2 2" xfId="2965"/>
    <cellStyle name="20% - Accent3 2 3 5 3" xfId="2964"/>
    <cellStyle name="20% - Accent3 2 3 6" xfId="1038"/>
    <cellStyle name="20% - Accent3 2 3 6 2" xfId="2966"/>
    <cellStyle name="20% - Accent3 2 4" xfId="431"/>
    <cellStyle name="20% - Accent3 2 4 2" xfId="1039"/>
    <cellStyle name="20% - Accent3 2 4 2 2" xfId="1040"/>
    <cellStyle name="20% - Accent3 2 4 2 2 2" xfId="1041"/>
    <cellStyle name="20% - Accent3 2 4 2 2 2 2" xfId="2969"/>
    <cellStyle name="20% - Accent3 2 4 2 2 3" xfId="2968"/>
    <cellStyle name="20% - Accent3 2 4 2 3" xfId="1042"/>
    <cellStyle name="20% - Accent3 2 4 2 3 2" xfId="1043"/>
    <cellStyle name="20% - Accent3 2 4 2 3 2 2" xfId="2971"/>
    <cellStyle name="20% - Accent3 2 4 2 3 3" xfId="2970"/>
    <cellStyle name="20% - Accent3 2 4 2 4" xfId="1044"/>
    <cellStyle name="20% - Accent3 2 4 2 4 2" xfId="2972"/>
    <cellStyle name="20% - Accent3 2 4 2 5" xfId="2967"/>
    <cellStyle name="20% - Accent3 2 4 3" xfId="1045"/>
    <cellStyle name="20% - Accent3 2 4 3 2" xfId="1046"/>
    <cellStyle name="20% - Accent3 2 4 3 2 2" xfId="1047"/>
    <cellStyle name="20% - Accent3 2 4 3 2 2 2" xfId="2975"/>
    <cellStyle name="20% - Accent3 2 4 3 2 3" xfId="2974"/>
    <cellStyle name="20% - Accent3 2 4 3 3" xfId="1048"/>
    <cellStyle name="20% - Accent3 2 4 3 3 2" xfId="1049"/>
    <cellStyle name="20% - Accent3 2 4 3 3 2 2" xfId="2977"/>
    <cellStyle name="20% - Accent3 2 4 3 3 3" xfId="2976"/>
    <cellStyle name="20% - Accent3 2 4 3 4" xfId="1050"/>
    <cellStyle name="20% - Accent3 2 4 3 4 2" xfId="2978"/>
    <cellStyle name="20% - Accent3 2 4 3 5" xfId="2973"/>
    <cellStyle name="20% - Accent3 2 4 4" xfId="1051"/>
    <cellStyle name="20% - Accent3 2 4 4 2" xfId="1052"/>
    <cellStyle name="20% - Accent3 2 4 4 2 2" xfId="2980"/>
    <cellStyle name="20% - Accent3 2 4 4 3" xfId="2979"/>
    <cellStyle name="20% - Accent3 2 4 5" xfId="1053"/>
    <cellStyle name="20% - Accent3 2 4 5 2" xfId="1054"/>
    <cellStyle name="20% - Accent3 2 4 5 2 2" xfId="2982"/>
    <cellStyle name="20% - Accent3 2 4 5 3" xfId="2981"/>
    <cellStyle name="20% - Accent3 2 4 6" xfId="1055"/>
    <cellStyle name="20% - Accent3 2 4 6 2" xfId="2983"/>
    <cellStyle name="20% - Accent3 2 4 7" xfId="2592"/>
    <cellStyle name="20% - Accent3 2 5" xfId="432"/>
    <cellStyle name="20% - Accent3 2 5 2" xfId="1056"/>
    <cellStyle name="20% - Accent3 2 5 2 2" xfId="1057"/>
    <cellStyle name="20% - Accent3 2 5 2 2 2" xfId="2985"/>
    <cellStyle name="20% - Accent3 2 5 2 3" xfId="2984"/>
    <cellStyle name="20% - Accent3 2 5 3" xfId="1058"/>
    <cellStyle name="20% - Accent3 2 5 3 2" xfId="1059"/>
    <cellStyle name="20% - Accent3 2 5 3 2 2" xfId="2987"/>
    <cellStyle name="20% - Accent3 2 5 3 3" xfId="2986"/>
    <cellStyle name="20% - Accent3 2 5 4" xfId="1060"/>
    <cellStyle name="20% - Accent3 2 5 4 2" xfId="2988"/>
    <cellStyle name="20% - Accent3 2 5 5" xfId="2593"/>
    <cellStyle name="20% - Accent3 2 6" xfId="1061"/>
    <cellStyle name="20% - Accent3 2 6 2" xfId="1062"/>
    <cellStyle name="20% - Accent3 2 6 2 2" xfId="1063"/>
    <cellStyle name="20% - Accent3 2 6 2 2 2" xfId="2991"/>
    <cellStyle name="20% - Accent3 2 6 2 3" xfId="2990"/>
    <cellStyle name="20% - Accent3 2 6 3" xfId="1064"/>
    <cellStyle name="20% - Accent3 2 6 3 2" xfId="1065"/>
    <cellStyle name="20% - Accent3 2 6 3 2 2" xfId="2993"/>
    <cellStyle name="20% - Accent3 2 6 3 3" xfId="2992"/>
    <cellStyle name="20% - Accent3 2 6 4" xfId="1066"/>
    <cellStyle name="20% - Accent3 2 6 4 2" xfId="2994"/>
    <cellStyle name="20% - Accent3 2 6 5" xfId="2989"/>
    <cellStyle name="20% - Accent3 3" xfId="163"/>
    <cellStyle name="20% - Accent3 3 2" xfId="317"/>
    <cellStyle name="20% - Accent3 3 2 2" xfId="1067"/>
    <cellStyle name="20% - Accent3 3 2 2 2" xfId="2995"/>
    <cellStyle name="20% - Accent3 3 2 3" xfId="2490"/>
    <cellStyle name="20% - Accent3 3 3" xfId="1068"/>
    <cellStyle name="20% - Accent3 3 3 2" xfId="1069"/>
    <cellStyle name="20% - Accent3 3 3 2 2" xfId="2997"/>
    <cellStyle name="20% - Accent3 3 3 3" xfId="2996"/>
    <cellStyle name="20% - Accent3 3 4" xfId="1070"/>
    <cellStyle name="20% - Accent3 3 4 2" xfId="2998"/>
    <cellStyle name="20% - Accent3 3 5" xfId="2382"/>
    <cellStyle name="20% - Accent3 4" xfId="187"/>
    <cellStyle name="20% - Accent3 4 2" xfId="340"/>
    <cellStyle name="20% - Accent3 4 2 2" xfId="2513"/>
    <cellStyle name="20% - Accent3 4 3" xfId="2405"/>
    <cellStyle name="20% - Accent3 5" xfId="269"/>
    <cellStyle name="20% - Accent3 5 2" xfId="2444"/>
    <cellStyle name="20% - Accent3 6" xfId="785"/>
    <cellStyle name="20% - Accent3 6 2" xfId="2763"/>
    <cellStyle name="20% - Accent3 7" xfId="2335"/>
    <cellStyle name="20% - Accent3 8" xfId="2363"/>
    <cellStyle name="20% - Accent4" xfId="36" builtinId="42" customBuiltin="1"/>
    <cellStyle name="20% - Accent4 2" xfId="80"/>
    <cellStyle name="20% - Accent4 2 2" xfId="103"/>
    <cellStyle name="20% - Accent4 2 2 2" xfId="433"/>
    <cellStyle name="20% - Accent4 2 2 2 2" xfId="1071"/>
    <cellStyle name="20% - Accent4 2 2 2 2 2" xfId="1072"/>
    <cellStyle name="20% - Accent4 2 2 2 2 2 2" xfId="1073"/>
    <cellStyle name="20% - Accent4 2 2 2 2 2 2 2" xfId="3001"/>
    <cellStyle name="20% - Accent4 2 2 2 2 2 3" xfId="3000"/>
    <cellStyle name="20% - Accent4 2 2 2 2 3" xfId="1074"/>
    <cellStyle name="20% - Accent4 2 2 2 2 3 2" xfId="1075"/>
    <cellStyle name="20% - Accent4 2 2 2 2 3 2 2" xfId="3003"/>
    <cellStyle name="20% - Accent4 2 2 2 2 3 3" xfId="3002"/>
    <cellStyle name="20% - Accent4 2 2 2 2 4" xfId="1076"/>
    <cellStyle name="20% - Accent4 2 2 2 2 4 2" xfId="3004"/>
    <cellStyle name="20% - Accent4 2 2 2 2 5" xfId="2999"/>
    <cellStyle name="20% - Accent4 2 2 2 3" xfId="1077"/>
    <cellStyle name="20% - Accent4 2 2 2 3 2" xfId="1078"/>
    <cellStyle name="20% - Accent4 2 2 2 3 2 2" xfId="1079"/>
    <cellStyle name="20% - Accent4 2 2 2 3 2 2 2" xfId="3007"/>
    <cellStyle name="20% - Accent4 2 2 2 3 2 3" xfId="3006"/>
    <cellStyle name="20% - Accent4 2 2 2 3 3" xfId="1080"/>
    <cellStyle name="20% - Accent4 2 2 2 3 3 2" xfId="1081"/>
    <cellStyle name="20% - Accent4 2 2 2 3 3 2 2" xfId="3009"/>
    <cellStyle name="20% - Accent4 2 2 2 3 3 3" xfId="3008"/>
    <cellStyle name="20% - Accent4 2 2 2 3 4" xfId="1082"/>
    <cellStyle name="20% - Accent4 2 2 2 3 4 2" xfId="3010"/>
    <cellStyle name="20% - Accent4 2 2 2 3 5" xfId="3005"/>
    <cellStyle name="20% - Accent4 2 2 2 4" xfId="1083"/>
    <cellStyle name="20% - Accent4 2 2 2 4 2" xfId="1084"/>
    <cellStyle name="20% - Accent4 2 2 2 4 2 2" xfId="3012"/>
    <cellStyle name="20% - Accent4 2 2 2 4 3" xfId="3011"/>
    <cellStyle name="20% - Accent4 2 2 2 5" xfId="1085"/>
    <cellStyle name="20% - Accent4 2 2 2 5 2" xfId="1086"/>
    <cellStyle name="20% - Accent4 2 2 2 5 2 2" xfId="3014"/>
    <cellStyle name="20% - Accent4 2 2 2 5 3" xfId="3013"/>
    <cellStyle name="20% - Accent4 2 2 2 6" xfId="1087"/>
    <cellStyle name="20% - Accent4 2 2 2 6 2" xfId="3015"/>
    <cellStyle name="20% - Accent4 2 2 2 7" xfId="2594"/>
    <cellStyle name="20% - Accent4 2 2 3" xfId="434"/>
    <cellStyle name="20% - Accent4 2 2 3 2" xfId="1088"/>
    <cellStyle name="20% - Accent4 2 2 3 2 2" xfId="1089"/>
    <cellStyle name="20% - Accent4 2 2 3 2 2 2" xfId="3017"/>
    <cellStyle name="20% - Accent4 2 2 3 2 3" xfId="3016"/>
    <cellStyle name="20% - Accent4 2 2 3 3" xfId="1090"/>
    <cellStyle name="20% - Accent4 2 2 3 3 2" xfId="1091"/>
    <cellStyle name="20% - Accent4 2 2 3 3 2 2" xfId="3019"/>
    <cellStyle name="20% - Accent4 2 2 3 3 3" xfId="3018"/>
    <cellStyle name="20% - Accent4 2 2 3 4" xfId="1092"/>
    <cellStyle name="20% - Accent4 2 2 3 4 2" xfId="3020"/>
    <cellStyle name="20% - Accent4 2 2 3 5" xfId="2595"/>
    <cellStyle name="20% - Accent4 2 2 4" xfId="1093"/>
    <cellStyle name="20% - Accent4 2 2 4 2" xfId="1094"/>
    <cellStyle name="20% - Accent4 2 2 4 2 2" xfId="1095"/>
    <cellStyle name="20% - Accent4 2 2 4 2 2 2" xfId="3023"/>
    <cellStyle name="20% - Accent4 2 2 4 2 3" xfId="3022"/>
    <cellStyle name="20% - Accent4 2 2 4 3" xfId="1096"/>
    <cellStyle name="20% - Accent4 2 2 4 3 2" xfId="1097"/>
    <cellStyle name="20% - Accent4 2 2 4 3 2 2" xfId="3025"/>
    <cellStyle name="20% - Accent4 2 2 4 3 3" xfId="3024"/>
    <cellStyle name="20% - Accent4 2 2 4 4" xfId="1098"/>
    <cellStyle name="20% - Accent4 2 2 4 4 2" xfId="3026"/>
    <cellStyle name="20% - Accent4 2 2 4 5" xfId="3021"/>
    <cellStyle name="20% - Accent4 2 3" xfId="435"/>
    <cellStyle name="20% - Accent4 2 3 2" xfId="1099"/>
    <cellStyle name="20% - Accent4 2 3 2 2" xfId="1100"/>
    <cellStyle name="20% - Accent4 2 3 2 2 2" xfId="1101"/>
    <cellStyle name="20% - Accent4 2 3 2 2 2 2" xfId="3029"/>
    <cellStyle name="20% - Accent4 2 3 2 2 3" xfId="3028"/>
    <cellStyle name="20% - Accent4 2 3 2 3" xfId="1102"/>
    <cellStyle name="20% - Accent4 2 3 2 3 2" xfId="1103"/>
    <cellStyle name="20% - Accent4 2 3 2 3 2 2" xfId="3031"/>
    <cellStyle name="20% - Accent4 2 3 2 3 3" xfId="3030"/>
    <cellStyle name="20% - Accent4 2 3 2 4" xfId="1104"/>
    <cellStyle name="20% - Accent4 2 3 2 4 2" xfId="3032"/>
    <cellStyle name="20% - Accent4 2 3 2 5" xfId="3027"/>
    <cellStyle name="20% - Accent4 2 3 3" xfId="1105"/>
    <cellStyle name="20% - Accent4 2 3 3 2" xfId="1106"/>
    <cellStyle name="20% - Accent4 2 3 3 2 2" xfId="1107"/>
    <cellStyle name="20% - Accent4 2 3 3 2 2 2" xfId="3035"/>
    <cellStyle name="20% - Accent4 2 3 3 2 3" xfId="3034"/>
    <cellStyle name="20% - Accent4 2 3 3 3" xfId="1108"/>
    <cellStyle name="20% - Accent4 2 3 3 3 2" xfId="1109"/>
    <cellStyle name="20% - Accent4 2 3 3 3 2 2" xfId="3037"/>
    <cellStyle name="20% - Accent4 2 3 3 3 3" xfId="3036"/>
    <cellStyle name="20% - Accent4 2 3 3 4" xfId="1110"/>
    <cellStyle name="20% - Accent4 2 3 3 4 2" xfId="3038"/>
    <cellStyle name="20% - Accent4 2 3 3 5" xfId="3033"/>
    <cellStyle name="20% - Accent4 2 3 4" xfId="1111"/>
    <cellStyle name="20% - Accent4 2 3 4 2" xfId="1112"/>
    <cellStyle name="20% - Accent4 2 3 4 2 2" xfId="3040"/>
    <cellStyle name="20% - Accent4 2 3 4 3" xfId="3039"/>
    <cellStyle name="20% - Accent4 2 3 5" xfId="1113"/>
    <cellStyle name="20% - Accent4 2 3 5 2" xfId="1114"/>
    <cellStyle name="20% - Accent4 2 3 5 2 2" xfId="3042"/>
    <cellStyle name="20% - Accent4 2 3 5 3" xfId="3041"/>
    <cellStyle name="20% - Accent4 2 3 6" xfId="1115"/>
    <cellStyle name="20% - Accent4 2 3 6 2" xfId="3043"/>
    <cellStyle name="20% - Accent4 2 4" xfId="436"/>
    <cellStyle name="20% - Accent4 2 4 2" xfId="1116"/>
    <cellStyle name="20% - Accent4 2 4 2 2" xfId="1117"/>
    <cellStyle name="20% - Accent4 2 4 2 2 2" xfId="1118"/>
    <cellStyle name="20% - Accent4 2 4 2 2 2 2" xfId="3046"/>
    <cellStyle name="20% - Accent4 2 4 2 2 3" xfId="3045"/>
    <cellStyle name="20% - Accent4 2 4 2 3" xfId="1119"/>
    <cellStyle name="20% - Accent4 2 4 2 3 2" xfId="1120"/>
    <cellStyle name="20% - Accent4 2 4 2 3 2 2" xfId="3048"/>
    <cellStyle name="20% - Accent4 2 4 2 3 3" xfId="3047"/>
    <cellStyle name="20% - Accent4 2 4 2 4" xfId="1121"/>
    <cellStyle name="20% - Accent4 2 4 2 4 2" xfId="3049"/>
    <cellStyle name="20% - Accent4 2 4 2 5" xfId="3044"/>
    <cellStyle name="20% - Accent4 2 4 3" xfId="1122"/>
    <cellStyle name="20% - Accent4 2 4 3 2" xfId="1123"/>
    <cellStyle name="20% - Accent4 2 4 3 2 2" xfId="1124"/>
    <cellStyle name="20% - Accent4 2 4 3 2 2 2" xfId="3052"/>
    <cellStyle name="20% - Accent4 2 4 3 2 3" xfId="3051"/>
    <cellStyle name="20% - Accent4 2 4 3 3" xfId="1125"/>
    <cellStyle name="20% - Accent4 2 4 3 3 2" xfId="1126"/>
    <cellStyle name="20% - Accent4 2 4 3 3 2 2" xfId="3054"/>
    <cellStyle name="20% - Accent4 2 4 3 3 3" xfId="3053"/>
    <cellStyle name="20% - Accent4 2 4 3 4" xfId="1127"/>
    <cellStyle name="20% - Accent4 2 4 3 4 2" xfId="3055"/>
    <cellStyle name="20% - Accent4 2 4 3 5" xfId="3050"/>
    <cellStyle name="20% - Accent4 2 4 4" xfId="1128"/>
    <cellStyle name="20% - Accent4 2 4 4 2" xfId="1129"/>
    <cellStyle name="20% - Accent4 2 4 4 2 2" xfId="3057"/>
    <cellStyle name="20% - Accent4 2 4 4 3" xfId="3056"/>
    <cellStyle name="20% - Accent4 2 4 5" xfId="1130"/>
    <cellStyle name="20% - Accent4 2 4 5 2" xfId="1131"/>
    <cellStyle name="20% - Accent4 2 4 5 2 2" xfId="3059"/>
    <cellStyle name="20% - Accent4 2 4 5 3" xfId="3058"/>
    <cellStyle name="20% - Accent4 2 4 6" xfId="1132"/>
    <cellStyle name="20% - Accent4 2 4 6 2" xfId="3060"/>
    <cellStyle name="20% - Accent4 2 4 7" xfId="2596"/>
    <cellStyle name="20% - Accent4 2 5" xfId="437"/>
    <cellStyle name="20% - Accent4 2 5 2" xfId="1133"/>
    <cellStyle name="20% - Accent4 2 5 2 2" xfId="1134"/>
    <cellStyle name="20% - Accent4 2 5 2 2 2" xfId="3062"/>
    <cellStyle name="20% - Accent4 2 5 2 3" xfId="3061"/>
    <cellStyle name="20% - Accent4 2 5 3" xfId="1135"/>
    <cellStyle name="20% - Accent4 2 5 3 2" xfId="1136"/>
    <cellStyle name="20% - Accent4 2 5 3 2 2" xfId="3064"/>
    <cellStyle name="20% - Accent4 2 5 3 3" xfId="3063"/>
    <cellStyle name="20% - Accent4 2 5 4" xfId="1137"/>
    <cellStyle name="20% - Accent4 2 5 4 2" xfId="3065"/>
    <cellStyle name="20% - Accent4 2 5 5" xfId="2597"/>
    <cellStyle name="20% - Accent4 2 6" xfId="1138"/>
    <cellStyle name="20% - Accent4 2 6 2" xfId="1139"/>
    <cellStyle name="20% - Accent4 2 6 2 2" xfId="1140"/>
    <cellStyle name="20% - Accent4 2 6 2 2 2" xfId="3068"/>
    <cellStyle name="20% - Accent4 2 6 2 3" xfId="3067"/>
    <cellStyle name="20% - Accent4 2 6 3" xfId="1141"/>
    <cellStyle name="20% - Accent4 2 6 3 2" xfId="1142"/>
    <cellStyle name="20% - Accent4 2 6 3 2 2" xfId="3070"/>
    <cellStyle name="20% - Accent4 2 6 3 3" xfId="3069"/>
    <cellStyle name="20% - Accent4 2 6 4" xfId="1143"/>
    <cellStyle name="20% - Accent4 2 6 4 2" xfId="3071"/>
    <cellStyle name="20% - Accent4 2 6 5" xfId="3066"/>
    <cellStyle name="20% - Accent4 3" xfId="165"/>
    <cellStyle name="20% - Accent4 3 2" xfId="319"/>
    <cellStyle name="20% - Accent4 3 2 2" xfId="1144"/>
    <cellStyle name="20% - Accent4 3 2 2 2" xfId="3072"/>
    <cellStyle name="20% - Accent4 3 2 3" xfId="2492"/>
    <cellStyle name="20% - Accent4 3 3" xfId="1145"/>
    <cellStyle name="20% - Accent4 3 3 2" xfId="1146"/>
    <cellStyle name="20% - Accent4 3 3 2 2" xfId="3074"/>
    <cellStyle name="20% - Accent4 3 3 3" xfId="3073"/>
    <cellStyle name="20% - Accent4 3 4" xfId="1147"/>
    <cellStyle name="20% - Accent4 3 4 2" xfId="3075"/>
    <cellStyle name="20% - Accent4 3 5" xfId="2384"/>
    <cellStyle name="20% - Accent4 4" xfId="189"/>
    <cellStyle name="20% - Accent4 4 2" xfId="342"/>
    <cellStyle name="20% - Accent4 4 2 2" xfId="2515"/>
    <cellStyle name="20% - Accent4 4 3" xfId="2407"/>
    <cellStyle name="20% - Accent4 5" xfId="272"/>
    <cellStyle name="20% - Accent4 5 2" xfId="2447"/>
    <cellStyle name="20% - Accent4 6" xfId="784"/>
    <cellStyle name="20% - Accent4 6 2" xfId="2762"/>
    <cellStyle name="20% - Accent4 7" xfId="2336"/>
    <cellStyle name="20% - Accent4 8" xfId="2365"/>
    <cellStyle name="20% - Accent5" xfId="39" builtinId="46" customBuiltin="1"/>
    <cellStyle name="20% - Accent5 2" xfId="83"/>
    <cellStyle name="20% - Accent5 2 2" xfId="104"/>
    <cellStyle name="20% - Accent5 2 2 2" xfId="438"/>
    <cellStyle name="20% - Accent5 2 2 2 2" xfId="1148"/>
    <cellStyle name="20% - Accent5 2 2 2 2 2" xfId="1149"/>
    <cellStyle name="20% - Accent5 2 2 2 2 2 2" xfId="1150"/>
    <cellStyle name="20% - Accent5 2 2 2 2 2 2 2" xfId="3078"/>
    <cellStyle name="20% - Accent5 2 2 2 2 2 3" xfId="3077"/>
    <cellStyle name="20% - Accent5 2 2 2 2 3" xfId="1151"/>
    <cellStyle name="20% - Accent5 2 2 2 2 3 2" xfId="1152"/>
    <cellStyle name="20% - Accent5 2 2 2 2 3 2 2" xfId="3080"/>
    <cellStyle name="20% - Accent5 2 2 2 2 3 3" xfId="3079"/>
    <cellStyle name="20% - Accent5 2 2 2 2 4" xfId="1153"/>
    <cellStyle name="20% - Accent5 2 2 2 2 4 2" xfId="3081"/>
    <cellStyle name="20% - Accent5 2 2 2 2 5" xfId="3076"/>
    <cellStyle name="20% - Accent5 2 2 2 3" xfId="1154"/>
    <cellStyle name="20% - Accent5 2 2 2 3 2" xfId="1155"/>
    <cellStyle name="20% - Accent5 2 2 2 3 2 2" xfId="1156"/>
    <cellStyle name="20% - Accent5 2 2 2 3 2 2 2" xfId="3084"/>
    <cellStyle name="20% - Accent5 2 2 2 3 2 3" xfId="3083"/>
    <cellStyle name="20% - Accent5 2 2 2 3 3" xfId="1157"/>
    <cellStyle name="20% - Accent5 2 2 2 3 3 2" xfId="1158"/>
    <cellStyle name="20% - Accent5 2 2 2 3 3 2 2" xfId="3086"/>
    <cellStyle name="20% - Accent5 2 2 2 3 3 3" xfId="3085"/>
    <cellStyle name="20% - Accent5 2 2 2 3 4" xfId="1159"/>
    <cellStyle name="20% - Accent5 2 2 2 3 4 2" xfId="3087"/>
    <cellStyle name="20% - Accent5 2 2 2 3 5" xfId="3082"/>
    <cellStyle name="20% - Accent5 2 2 2 4" xfId="1160"/>
    <cellStyle name="20% - Accent5 2 2 2 4 2" xfId="1161"/>
    <cellStyle name="20% - Accent5 2 2 2 4 2 2" xfId="3089"/>
    <cellStyle name="20% - Accent5 2 2 2 4 3" xfId="3088"/>
    <cellStyle name="20% - Accent5 2 2 2 5" xfId="1162"/>
    <cellStyle name="20% - Accent5 2 2 2 5 2" xfId="1163"/>
    <cellStyle name="20% - Accent5 2 2 2 5 2 2" xfId="3091"/>
    <cellStyle name="20% - Accent5 2 2 2 5 3" xfId="3090"/>
    <cellStyle name="20% - Accent5 2 2 2 6" xfId="1164"/>
    <cellStyle name="20% - Accent5 2 2 2 6 2" xfId="3092"/>
    <cellStyle name="20% - Accent5 2 2 2 7" xfId="2598"/>
    <cellStyle name="20% - Accent5 2 2 3" xfId="439"/>
    <cellStyle name="20% - Accent5 2 2 3 2" xfId="1165"/>
    <cellStyle name="20% - Accent5 2 2 3 2 2" xfId="1166"/>
    <cellStyle name="20% - Accent5 2 2 3 2 2 2" xfId="3094"/>
    <cellStyle name="20% - Accent5 2 2 3 2 3" xfId="3093"/>
    <cellStyle name="20% - Accent5 2 2 3 3" xfId="1167"/>
    <cellStyle name="20% - Accent5 2 2 3 3 2" xfId="1168"/>
    <cellStyle name="20% - Accent5 2 2 3 3 2 2" xfId="3096"/>
    <cellStyle name="20% - Accent5 2 2 3 3 3" xfId="3095"/>
    <cellStyle name="20% - Accent5 2 2 3 4" xfId="1169"/>
    <cellStyle name="20% - Accent5 2 2 3 4 2" xfId="3097"/>
    <cellStyle name="20% - Accent5 2 2 3 5" xfId="2599"/>
    <cellStyle name="20% - Accent5 2 2 4" xfId="1170"/>
    <cellStyle name="20% - Accent5 2 2 4 2" xfId="1171"/>
    <cellStyle name="20% - Accent5 2 2 4 2 2" xfId="1172"/>
    <cellStyle name="20% - Accent5 2 2 4 2 2 2" xfId="3100"/>
    <cellStyle name="20% - Accent5 2 2 4 2 3" xfId="3099"/>
    <cellStyle name="20% - Accent5 2 2 4 3" xfId="1173"/>
    <cellStyle name="20% - Accent5 2 2 4 3 2" xfId="1174"/>
    <cellStyle name="20% - Accent5 2 2 4 3 2 2" xfId="3102"/>
    <cellStyle name="20% - Accent5 2 2 4 3 3" xfId="3101"/>
    <cellStyle name="20% - Accent5 2 2 4 4" xfId="1175"/>
    <cellStyle name="20% - Accent5 2 2 4 4 2" xfId="3103"/>
    <cellStyle name="20% - Accent5 2 2 4 5" xfId="3098"/>
    <cellStyle name="20% - Accent5 2 3" xfId="440"/>
    <cellStyle name="20% - Accent5 2 3 2" xfId="1176"/>
    <cellStyle name="20% - Accent5 2 3 2 2" xfId="1177"/>
    <cellStyle name="20% - Accent5 2 3 2 2 2" xfId="1178"/>
    <cellStyle name="20% - Accent5 2 3 2 2 2 2" xfId="3106"/>
    <cellStyle name="20% - Accent5 2 3 2 2 3" xfId="3105"/>
    <cellStyle name="20% - Accent5 2 3 2 3" xfId="1179"/>
    <cellStyle name="20% - Accent5 2 3 2 3 2" xfId="1180"/>
    <cellStyle name="20% - Accent5 2 3 2 3 2 2" xfId="3108"/>
    <cellStyle name="20% - Accent5 2 3 2 3 3" xfId="3107"/>
    <cellStyle name="20% - Accent5 2 3 2 4" xfId="1181"/>
    <cellStyle name="20% - Accent5 2 3 2 4 2" xfId="3109"/>
    <cellStyle name="20% - Accent5 2 3 2 5" xfId="3104"/>
    <cellStyle name="20% - Accent5 2 3 3" xfId="1182"/>
    <cellStyle name="20% - Accent5 2 3 3 2" xfId="1183"/>
    <cellStyle name="20% - Accent5 2 3 3 2 2" xfId="1184"/>
    <cellStyle name="20% - Accent5 2 3 3 2 2 2" xfId="3112"/>
    <cellStyle name="20% - Accent5 2 3 3 2 3" xfId="3111"/>
    <cellStyle name="20% - Accent5 2 3 3 3" xfId="1185"/>
    <cellStyle name="20% - Accent5 2 3 3 3 2" xfId="1186"/>
    <cellStyle name="20% - Accent5 2 3 3 3 2 2" xfId="3114"/>
    <cellStyle name="20% - Accent5 2 3 3 3 3" xfId="3113"/>
    <cellStyle name="20% - Accent5 2 3 3 4" xfId="1187"/>
    <cellStyle name="20% - Accent5 2 3 3 4 2" xfId="3115"/>
    <cellStyle name="20% - Accent5 2 3 3 5" xfId="3110"/>
    <cellStyle name="20% - Accent5 2 3 4" xfId="1188"/>
    <cellStyle name="20% - Accent5 2 3 4 2" xfId="1189"/>
    <cellStyle name="20% - Accent5 2 3 4 2 2" xfId="3117"/>
    <cellStyle name="20% - Accent5 2 3 4 3" xfId="3116"/>
    <cellStyle name="20% - Accent5 2 3 5" xfId="1190"/>
    <cellStyle name="20% - Accent5 2 3 5 2" xfId="1191"/>
    <cellStyle name="20% - Accent5 2 3 5 2 2" xfId="3119"/>
    <cellStyle name="20% - Accent5 2 3 5 3" xfId="3118"/>
    <cellStyle name="20% - Accent5 2 3 6" xfId="1192"/>
    <cellStyle name="20% - Accent5 2 3 6 2" xfId="3120"/>
    <cellStyle name="20% - Accent5 2 4" xfId="441"/>
    <cellStyle name="20% - Accent5 2 4 2" xfId="1193"/>
    <cellStyle name="20% - Accent5 2 4 2 2" xfId="1194"/>
    <cellStyle name="20% - Accent5 2 4 2 2 2" xfId="1195"/>
    <cellStyle name="20% - Accent5 2 4 2 2 2 2" xfId="3123"/>
    <cellStyle name="20% - Accent5 2 4 2 2 3" xfId="3122"/>
    <cellStyle name="20% - Accent5 2 4 2 3" xfId="1196"/>
    <cellStyle name="20% - Accent5 2 4 2 3 2" xfId="1197"/>
    <cellStyle name="20% - Accent5 2 4 2 3 2 2" xfId="3125"/>
    <cellStyle name="20% - Accent5 2 4 2 3 3" xfId="3124"/>
    <cellStyle name="20% - Accent5 2 4 2 4" xfId="1198"/>
    <cellStyle name="20% - Accent5 2 4 2 4 2" xfId="3126"/>
    <cellStyle name="20% - Accent5 2 4 2 5" xfId="3121"/>
    <cellStyle name="20% - Accent5 2 4 3" xfId="1199"/>
    <cellStyle name="20% - Accent5 2 4 3 2" xfId="1200"/>
    <cellStyle name="20% - Accent5 2 4 3 2 2" xfId="1201"/>
    <cellStyle name="20% - Accent5 2 4 3 2 2 2" xfId="3129"/>
    <cellStyle name="20% - Accent5 2 4 3 2 3" xfId="3128"/>
    <cellStyle name="20% - Accent5 2 4 3 3" xfId="1202"/>
    <cellStyle name="20% - Accent5 2 4 3 3 2" xfId="1203"/>
    <cellStyle name="20% - Accent5 2 4 3 3 2 2" xfId="3131"/>
    <cellStyle name="20% - Accent5 2 4 3 3 3" xfId="3130"/>
    <cellStyle name="20% - Accent5 2 4 3 4" xfId="1204"/>
    <cellStyle name="20% - Accent5 2 4 3 4 2" xfId="3132"/>
    <cellStyle name="20% - Accent5 2 4 3 5" xfId="3127"/>
    <cellStyle name="20% - Accent5 2 4 4" xfId="1205"/>
    <cellStyle name="20% - Accent5 2 4 4 2" xfId="1206"/>
    <cellStyle name="20% - Accent5 2 4 4 2 2" xfId="3134"/>
    <cellStyle name="20% - Accent5 2 4 4 3" xfId="3133"/>
    <cellStyle name="20% - Accent5 2 4 5" xfId="1207"/>
    <cellStyle name="20% - Accent5 2 4 5 2" xfId="1208"/>
    <cellStyle name="20% - Accent5 2 4 5 2 2" xfId="3136"/>
    <cellStyle name="20% - Accent5 2 4 5 3" xfId="3135"/>
    <cellStyle name="20% - Accent5 2 4 6" xfId="1209"/>
    <cellStyle name="20% - Accent5 2 4 6 2" xfId="3137"/>
    <cellStyle name="20% - Accent5 2 4 7" xfId="2600"/>
    <cellStyle name="20% - Accent5 2 5" xfId="442"/>
    <cellStyle name="20% - Accent5 2 5 2" xfId="1210"/>
    <cellStyle name="20% - Accent5 2 5 2 2" xfId="1211"/>
    <cellStyle name="20% - Accent5 2 5 2 2 2" xfId="3139"/>
    <cellStyle name="20% - Accent5 2 5 2 3" xfId="3138"/>
    <cellStyle name="20% - Accent5 2 5 3" xfId="1212"/>
    <cellStyle name="20% - Accent5 2 5 3 2" xfId="1213"/>
    <cellStyle name="20% - Accent5 2 5 3 2 2" xfId="3141"/>
    <cellStyle name="20% - Accent5 2 5 3 3" xfId="3140"/>
    <cellStyle name="20% - Accent5 2 5 4" xfId="1214"/>
    <cellStyle name="20% - Accent5 2 5 4 2" xfId="3142"/>
    <cellStyle name="20% - Accent5 2 5 5" xfId="2601"/>
    <cellStyle name="20% - Accent5 2 6" xfId="1215"/>
    <cellStyle name="20% - Accent5 2 6 2" xfId="1216"/>
    <cellStyle name="20% - Accent5 2 6 2 2" xfId="1217"/>
    <cellStyle name="20% - Accent5 2 6 2 2 2" xfId="3145"/>
    <cellStyle name="20% - Accent5 2 6 2 3" xfId="3144"/>
    <cellStyle name="20% - Accent5 2 6 3" xfId="1218"/>
    <cellStyle name="20% - Accent5 2 6 3 2" xfId="1219"/>
    <cellStyle name="20% - Accent5 2 6 3 2 2" xfId="3147"/>
    <cellStyle name="20% - Accent5 2 6 3 3" xfId="3146"/>
    <cellStyle name="20% - Accent5 2 6 4" xfId="1220"/>
    <cellStyle name="20% - Accent5 2 6 4 2" xfId="3148"/>
    <cellStyle name="20% - Accent5 2 6 5" xfId="3143"/>
    <cellStyle name="20% - Accent5 3" xfId="167"/>
    <cellStyle name="20% - Accent5 3 2" xfId="321"/>
    <cellStyle name="20% - Accent5 3 2 2" xfId="1221"/>
    <cellStyle name="20% - Accent5 3 2 2 2" xfId="3149"/>
    <cellStyle name="20% - Accent5 3 2 3" xfId="2494"/>
    <cellStyle name="20% - Accent5 3 3" xfId="1222"/>
    <cellStyle name="20% - Accent5 3 3 2" xfId="1223"/>
    <cellStyle name="20% - Accent5 3 3 2 2" xfId="3151"/>
    <cellStyle name="20% - Accent5 3 3 3" xfId="3150"/>
    <cellStyle name="20% - Accent5 3 4" xfId="1224"/>
    <cellStyle name="20% - Accent5 3 4 2" xfId="3152"/>
    <cellStyle name="20% - Accent5 3 5" xfId="2386"/>
    <cellStyle name="20% - Accent5 4" xfId="191"/>
    <cellStyle name="20% - Accent5 4 2" xfId="344"/>
    <cellStyle name="20% - Accent5 4 2 2" xfId="2517"/>
    <cellStyle name="20% - Accent5 4 3" xfId="2409"/>
    <cellStyle name="20% - Accent5 5" xfId="275"/>
    <cellStyle name="20% - Accent5 5 2" xfId="2450"/>
    <cellStyle name="20% - Accent5 6" xfId="777"/>
    <cellStyle name="20% - Accent5 6 2" xfId="2755"/>
    <cellStyle name="20% - Accent5 7" xfId="2337"/>
    <cellStyle name="20% - Accent5 8" xfId="2367"/>
    <cellStyle name="20% - Accent6" xfId="42" builtinId="50" customBuiltin="1"/>
    <cellStyle name="20% - Accent6 2" xfId="51"/>
    <cellStyle name="20% - Accent6 2 2" xfId="105"/>
    <cellStyle name="20% - Accent6 2 2 2" xfId="443"/>
    <cellStyle name="20% - Accent6 2 2 2 2" xfId="1225"/>
    <cellStyle name="20% - Accent6 2 2 2 2 2" xfId="1226"/>
    <cellStyle name="20% - Accent6 2 2 2 2 2 2" xfId="1227"/>
    <cellStyle name="20% - Accent6 2 2 2 2 2 2 2" xfId="3155"/>
    <cellStyle name="20% - Accent6 2 2 2 2 2 3" xfId="3154"/>
    <cellStyle name="20% - Accent6 2 2 2 2 3" xfId="1228"/>
    <cellStyle name="20% - Accent6 2 2 2 2 3 2" xfId="1229"/>
    <cellStyle name="20% - Accent6 2 2 2 2 3 2 2" xfId="3157"/>
    <cellStyle name="20% - Accent6 2 2 2 2 3 3" xfId="3156"/>
    <cellStyle name="20% - Accent6 2 2 2 2 4" xfId="1230"/>
    <cellStyle name="20% - Accent6 2 2 2 2 4 2" xfId="3158"/>
    <cellStyle name="20% - Accent6 2 2 2 2 5" xfId="3153"/>
    <cellStyle name="20% - Accent6 2 2 2 3" xfId="1231"/>
    <cellStyle name="20% - Accent6 2 2 2 3 2" xfId="1232"/>
    <cellStyle name="20% - Accent6 2 2 2 3 2 2" xfId="1233"/>
    <cellStyle name="20% - Accent6 2 2 2 3 2 2 2" xfId="3161"/>
    <cellStyle name="20% - Accent6 2 2 2 3 2 3" xfId="3160"/>
    <cellStyle name="20% - Accent6 2 2 2 3 3" xfId="1234"/>
    <cellStyle name="20% - Accent6 2 2 2 3 3 2" xfId="1235"/>
    <cellStyle name="20% - Accent6 2 2 2 3 3 2 2" xfId="3163"/>
    <cellStyle name="20% - Accent6 2 2 2 3 3 3" xfId="3162"/>
    <cellStyle name="20% - Accent6 2 2 2 3 4" xfId="1236"/>
    <cellStyle name="20% - Accent6 2 2 2 3 4 2" xfId="3164"/>
    <cellStyle name="20% - Accent6 2 2 2 3 5" xfId="3159"/>
    <cellStyle name="20% - Accent6 2 2 2 4" xfId="1237"/>
    <cellStyle name="20% - Accent6 2 2 2 4 2" xfId="1238"/>
    <cellStyle name="20% - Accent6 2 2 2 4 2 2" xfId="3166"/>
    <cellStyle name="20% - Accent6 2 2 2 4 3" xfId="3165"/>
    <cellStyle name="20% - Accent6 2 2 2 5" xfId="1239"/>
    <cellStyle name="20% - Accent6 2 2 2 5 2" xfId="1240"/>
    <cellStyle name="20% - Accent6 2 2 2 5 2 2" xfId="3168"/>
    <cellStyle name="20% - Accent6 2 2 2 5 3" xfId="3167"/>
    <cellStyle name="20% - Accent6 2 2 2 6" xfId="1241"/>
    <cellStyle name="20% - Accent6 2 2 2 6 2" xfId="3169"/>
    <cellStyle name="20% - Accent6 2 2 2 7" xfId="2602"/>
    <cellStyle name="20% - Accent6 2 2 3" xfId="444"/>
    <cellStyle name="20% - Accent6 2 2 3 2" xfId="1242"/>
    <cellStyle name="20% - Accent6 2 2 3 2 2" xfId="1243"/>
    <cellStyle name="20% - Accent6 2 2 3 2 2 2" xfId="3171"/>
    <cellStyle name="20% - Accent6 2 2 3 2 3" xfId="3170"/>
    <cellStyle name="20% - Accent6 2 2 3 3" xfId="1244"/>
    <cellStyle name="20% - Accent6 2 2 3 3 2" xfId="1245"/>
    <cellStyle name="20% - Accent6 2 2 3 3 2 2" xfId="3173"/>
    <cellStyle name="20% - Accent6 2 2 3 3 3" xfId="3172"/>
    <cellStyle name="20% - Accent6 2 2 3 4" xfId="1246"/>
    <cellStyle name="20% - Accent6 2 2 3 4 2" xfId="3174"/>
    <cellStyle name="20% - Accent6 2 2 3 5" xfId="2603"/>
    <cellStyle name="20% - Accent6 2 2 4" xfId="1247"/>
    <cellStyle name="20% - Accent6 2 2 4 2" xfId="1248"/>
    <cellStyle name="20% - Accent6 2 2 4 2 2" xfId="1249"/>
    <cellStyle name="20% - Accent6 2 2 4 2 2 2" xfId="3177"/>
    <cellStyle name="20% - Accent6 2 2 4 2 3" xfId="3176"/>
    <cellStyle name="20% - Accent6 2 2 4 3" xfId="1250"/>
    <cellStyle name="20% - Accent6 2 2 4 3 2" xfId="1251"/>
    <cellStyle name="20% - Accent6 2 2 4 3 2 2" xfId="3179"/>
    <cellStyle name="20% - Accent6 2 2 4 3 3" xfId="3178"/>
    <cellStyle name="20% - Accent6 2 2 4 4" xfId="1252"/>
    <cellStyle name="20% - Accent6 2 2 4 4 2" xfId="3180"/>
    <cellStyle name="20% - Accent6 2 2 4 5" xfId="3175"/>
    <cellStyle name="20% - Accent6 2 3" xfId="445"/>
    <cellStyle name="20% - Accent6 2 3 2" xfId="1253"/>
    <cellStyle name="20% - Accent6 2 3 2 2" xfId="1254"/>
    <cellStyle name="20% - Accent6 2 3 2 2 2" xfId="1255"/>
    <cellStyle name="20% - Accent6 2 3 2 2 2 2" xfId="3183"/>
    <cellStyle name="20% - Accent6 2 3 2 2 3" xfId="3182"/>
    <cellStyle name="20% - Accent6 2 3 2 3" xfId="1256"/>
    <cellStyle name="20% - Accent6 2 3 2 3 2" xfId="1257"/>
    <cellStyle name="20% - Accent6 2 3 2 3 2 2" xfId="3185"/>
    <cellStyle name="20% - Accent6 2 3 2 3 3" xfId="3184"/>
    <cellStyle name="20% - Accent6 2 3 2 4" xfId="1258"/>
    <cellStyle name="20% - Accent6 2 3 2 4 2" xfId="3186"/>
    <cellStyle name="20% - Accent6 2 3 2 5" xfId="3181"/>
    <cellStyle name="20% - Accent6 2 3 3" xfId="1259"/>
    <cellStyle name="20% - Accent6 2 3 3 2" xfId="1260"/>
    <cellStyle name="20% - Accent6 2 3 3 2 2" xfId="1261"/>
    <cellStyle name="20% - Accent6 2 3 3 2 2 2" xfId="3189"/>
    <cellStyle name="20% - Accent6 2 3 3 2 3" xfId="3188"/>
    <cellStyle name="20% - Accent6 2 3 3 3" xfId="1262"/>
    <cellStyle name="20% - Accent6 2 3 3 3 2" xfId="1263"/>
    <cellStyle name="20% - Accent6 2 3 3 3 2 2" xfId="3191"/>
    <cellStyle name="20% - Accent6 2 3 3 3 3" xfId="3190"/>
    <cellStyle name="20% - Accent6 2 3 3 4" xfId="1264"/>
    <cellStyle name="20% - Accent6 2 3 3 4 2" xfId="3192"/>
    <cellStyle name="20% - Accent6 2 3 3 5" xfId="3187"/>
    <cellStyle name="20% - Accent6 2 3 4" xfId="1265"/>
    <cellStyle name="20% - Accent6 2 3 4 2" xfId="1266"/>
    <cellStyle name="20% - Accent6 2 3 4 2 2" xfId="3194"/>
    <cellStyle name="20% - Accent6 2 3 4 3" xfId="3193"/>
    <cellStyle name="20% - Accent6 2 3 5" xfId="1267"/>
    <cellStyle name="20% - Accent6 2 3 5 2" xfId="1268"/>
    <cellStyle name="20% - Accent6 2 3 5 2 2" xfId="3196"/>
    <cellStyle name="20% - Accent6 2 3 5 3" xfId="3195"/>
    <cellStyle name="20% - Accent6 2 3 6" xfId="1269"/>
    <cellStyle name="20% - Accent6 2 3 6 2" xfId="3197"/>
    <cellStyle name="20% - Accent6 2 4" xfId="446"/>
    <cellStyle name="20% - Accent6 2 4 2" xfId="1270"/>
    <cellStyle name="20% - Accent6 2 4 2 2" xfId="1271"/>
    <cellStyle name="20% - Accent6 2 4 2 2 2" xfId="1272"/>
    <cellStyle name="20% - Accent6 2 4 2 2 2 2" xfId="3200"/>
    <cellStyle name="20% - Accent6 2 4 2 2 3" xfId="3199"/>
    <cellStyle name="20% - Accent6 2 4 2 3" xfId="1273"/>
    <cellStyle name="20% - Accent6 2 4 2 3 2" xfId="1274"/>
    <cellStyle name="20% - Accent6 2 4 2 3 2 2" xfId="3202"/>
    <cellStyle name="20% - Accent6 2 4 2 3 3" xfId="3201"/>
    <cellStyle name="20% - Accent6 2 4 2 4" xfId="1275"/>
    <cellStyle name="20% - Accent6 2 4 2 4 2" xfId="3203"/>
    <cellStyle name="20% - Accent6 2 4 2 5" xfId="3198"/>
    <cellStyle name="20% - Accent6 2 4 3" xfId="1276"/>
    <cellStyle name="20% - Accent6 2 4 3 2" xfId="1277"/>
    <cellStyle name="20% - Accent6 2 4 3 2 2" xfId="1278"/>
    <cellStyle name="20% - Accent6 2 4 3 2 2 2" xfId="3206"/>
    <cellStyle name="20% - Accent6 2 4 3 2 3" xfId="3205"/>
    <cellStyle name="20% - Accent6 2 4 3 3" xfId="1279"/>
    <cellStyle name="20% - Accent6 2 4 3 3 2" xfId="1280"/>
    <cellStyle name="20% - Accent6 2 4 3 3 2 2" xfId="3208"/>
    <cellStyle name="20% - Accent6 2 4 3 3 3" xfId="3207"/>
    <cellStyle name="20% - Accent6 2 4 3 4" xfId="1281"/>
    <cellStyle name="20% - Accent6 2 4 3 4 2" xfId="3209"/>
    <cellStyle name="20% - Accent6 2 4 3 5" xfId="3204"/>
    <cellStyle name="20% - Accent6 2 4 4" xfId="1282"/>
    <cellStyle name="20% - Accent6 2 4 4 2" xfId="1283"/>
    <cellStyle name="20% - Accent6 2 4 4 2 2" xfId="3211"/>
    <cellStyle name="20% - Accent6 2 4 4 3" xfId="3210"/>
    <cellStyle name="20% - Accent6 2 4 5" xfId="1284"/>
    <cellStyle name="20% - Accent6 2 4 5 2" xfId="1285"/>
    <cellStyle name="20% - Accent6 2 4 5 2 2" xfId="3213"/>
    <cellStyle name="20% - Accent6 2 4 5 3" xfId="3212"/>
    <cellStyle name="20% - Accent6 2 4 6" xfId="1286"/>
    <cellStyle name="20% - Accent6 2 4 6 2" xfId="3214"/>
    <cellStyle name="20% - Accent6 2 4 7" xfId="2604"/>
    <cellStyle name="20% - Accent6 2 5" xfId="447"/>
    <cellStyle name="20% - Accent6 2 5 2" xfId="1287"/>
    <cellStyle name="20% - Accent6 2 5 2 2" xfId="1288"/>
    <cellStyle name="20% - Accent6 2 5 2 2 2" xfId="3216"/>
    <cellStyle name="20% - Accent6 2 5 2 3" xfId="3215"/>
    <cellStyle name="20% - Accent6 2 5 3" xfId="1289"/>
    <cellStyle name="20% - Accent6 2 5 3 2" xfId="1290"/>
    <cellStyle name="20% - Accent6 2 5 3 2 2" xfId="3218"/>
    <cellStyle name="20% - Accent6 2 5 3 3" xfId="3217"/>
    <cellStyle name="20% - Accent6 2 5 4" xfId="1291"/>
    <cellStyle name="20% - Accent6 2 5 4 2" xfId="3219"/>
    <cellStyle name="20% - Accent6 2 5 5" xfId="2605"/>
    <cellStyle name="20% - Accent6 2 6" xfId="1292"/>
    <cellStyle name="20% - Accent6 2 6 2" xfId="1293"/>
    <cellStyle name="20% - Accent6 2 6 2 2" xfId="1294"/>
    <cellStyle name="20% - Accent6 2 6 2 2 2" xfId="3222"/>
    <cellStyle name="20% - Accent6 2 6 2 3" xfId="3221"/>
    <cellStyle name="20% - Accent6 2 6 3" xfId="1295"/>
    <cellStyle name="20% - Accent6 2 6 3 2" xfId="1296"/>
    <cellStyle name="20% - Accent6 2 6 3 2 2" xfId="3224"/>
    <cellStyle name="20% - Accent6 2 6 3 3" xfId="3223"/>
    <cellStyle name="20% - Accent6 2 6 4" xfId="1297"/>
    <cellStyle name="20% - Accent6 2 6 4 2" xfId="3225"/>
    <cellStyle name="20% - Accent6 2 6 5" xfId="3220"/>
    <cellStyle name="20% - Accent6 3" xfId="169"/>
    <cellStyle name="20% - Accent6 3 2" xfId="323"/>
    <cellStyle name="20% - Accent6 3 2 2" xfId="1298"/>
    <cellStyle name="20% - Accent6 3 2 2 2" xfId="3226"/>
    <cellStyle name="20% - Accent6 3 2 3" xfId="2496"/>
    <cellStyle name="20% - Accent6 3 3" xfId="1299"/>
    <cellStyle name="20% - Accent6 3 3 2" xfId="1300"/>
    <cellStyle name="20% - Accent6 3 3 2 2" xfId="3228"/>
    <cellStyle name="20% - Accent6 3 3 3" xfId="3227"/>
    <cellStyle name="20% - Accent6 3 4" xfId="1301"/>
    <cellStyle name="20% - Accent6 3 4 2" xfId="3229"/>
    <cellStyle name="20% - Accent6 3 5" xfId="2388"/>
    <cellStyle name="20% - Accent6 4" xfId="193"/>
    <cellStyle name="20% - Accent6 4 2" xfId="346"/>
    <cellStyle name="20% - Accent6 4 2 2" xfId="2519"/>
    <cellStyle name="20% - Accent6 4 3" xfId="2411"/>
    <cellStyle name="20% - Accent6 5" xfId="278"/>
    <cellStyle name="20% - Accent6 5 2" xfId="2453"/>
    <cellStyle name="20% - Accent6 6" xfId="776"/>
    <cellStyle name="20% - Accent6 6 2" xfId="2754"/>
    <cellStyle name="20% - Accent6 7" xfId="2338"/>
    <cellStyle name="20% - Accent6 8" xfId="2369"/>
    <cellStyle name="20% - Акцент1 2" xfId="215"/>
    <cellStyle name="20% — акцент1 2" xfId="1302"/>
    <cellStyle name="20% - Акцент1 2 2" xfId="360"/>
    <cellStyle name="20% - Акцент1 2 2 2" xfId="2533"/>
    <cellStyle name="20% - Акцент1 2 3" xfId="2424"/>
    <cellStyle name="20% - Акцент1 3" xfId="808"/>
    <cellStyle name="20% - Акцент2 2" xfId="217"/>
    <cellStyle name="20% — акцент2 2" xfId="1303"/>
    <cellStyle name="20% - Акцент2 2 2" xfId="362"/>
    <cellStyle name="20% - Акцент2 2 2 2" xfId="2535"/>
    <cellStyle name="20% - Акцент2 2 3" xfId="2426"/>
    <cellStyle name="20% - Акцент2 3" xfId="812"/>
    <cellStyle name="20% - Акцент3 2" xfId="219"/>
    <cellStyle name="20% — акцент3 2" xfId="1304"/>
    <cellStyle name="20% - Акцент3 2 2" xfId="364"/>
    <cellStyle name="20% - Акцент3 2 2 2" xfId="2537"/>
    <cellStyle name="20% - Акцент3 2 3" xfId="2428"/>
    <cellStyle name="20% - Акцент3 3" xfId="816"/>
    <cellStyle name="20% - Акцент4 2" xfId="221"/>
    <cellStyle name="20% — акцент4 2" xfId="1305"/>
    <cellStyle name="20% - Акцент4 2 2" xfId="366"/>
    <cellStyle name="20% - Акцент4 2 2 2" xfId="2539"/>
    <cellStyle name="20% - Акцент4 2 3" xfId="2430"/>
    <cellStyle name="20% - Акцент4 3" xfId="820"/>
    <cellStyle name="20% - Акцент5 2" xfId="223"/>
    <cellStyle name="20% — акцент5 2" xfId="1306"/>
    <cellStyle name="20% - Акцент5 2 2" xfId="368"/>
    <cellStyle name="20% - Акцент5 2 2 2" xfId="2541"/>
    <cellStyle name="20% - Акцент5 2 3" xfId="2432"/>
    <cellStyle name="20% - Акцент5 3" xfId="824"/>
    <cellStyle name="20% - Акцент6 2" xfId="225"/>
    <cellStyle name="20% — акцент6 2" xfId="1307"/>
    <cellStyle name="20% - Акцент6 2 2" xfId="370"/>
    <cellStyle name="20% - Акцент6 2 2 2" xfId="2543"/>
    <cellStyle name="20% - Акцент6 2 3" xfId="2434"/>
    <cellStyle name="20% - Акцент6 3" xfId="828"/>
    <cellStyle name="40% - Accent1" xfId="28" builtinId="31" customBuiltin="1"/>
    <cellStyle name="40% - Accent1 2" xfId="85"/>
    <cellStyle name="40% - Accent1 2 2" xfId="106"/>
    <cellStyle name="40% - Accent1 2 2 2" xfId="448"/>
    <cellStyle name="40% - Accent1 2 2 2 2" xfId="1308"/>
    <cellStyle name="40% - Accent1 2 2 2 2 2" xfId="1309"/>
    <cellStyle name="40% - Accent1 2 2 2 2 2 2" xfId="1310"/>
    <cellStyle name="40% - Accent1 2 2 2 2 2 2 2" xfId="3232"/>
    <cellStyle name="40% - Accent1 2 2 2 2 2 3" xfId="3231"/>
    <cellStyle name="40% - Accent1 2 2 2 2 3" xfId="1311"/>
    <cellStyle name="40% - Accent1 2 2 2 2 3 2" xfId="1312"/>
    <cellStyle name="40% - Accent1 2 2 2 2 3 2 2" xfId="3234"/>
    <cellStyle name="40% - Accent1 2 2 2 2 3 3" xfId="3233"/>
    <cellStyle name="40% - Accent1 2 2 2 2 4" xfId="1313"/>
    <cellStyle name="40% - Accent1 2 2 2 2 4 2" xfId="3235"/>
    <cellStyle name="40% - Accent1 2 2 2 2 5" xfId="3230"/>
    <cellStyle name="40% - Accent1 2 2 2 3" xfId="1314"/>
    <cellStyle name="40% - Accent1 2 2 2 3 2" xfId="1315"/>
    <cellStyle name="40% - Accent1 2 2 2 3 2 2" xfId="1316"/>
    <cellStyle name="40% - Accent1 2 2 2 3 2 2 2" xfId="3238"/>
    <cellStyle name="40% - Accent1 2 2 2 3 2 3" xfId="3237"/>
    <cellStyle name="40% - Accent1 2 2 2 3 3" xfId="1317"/>
    <cellStyle name="40% - Accent1 2 2 2 3 3 2" xfId="1318"/>
    <cellStyle name="40% - Accent1 2 2 2 3 3 2 2" xfId="3240"/>
    <cellStyle name="40% - Accent1 2 2 2 3 3 3" xfId="3239"/>
    <cellStyle name="40% - Accent1 2 2 2 3 4" xfId="1319"/>
    <cellStyle name="40% - Accent1 2 2 2 3 4 2" xfId="3241"/>
    <cellStyle name="40% - Accent1 2 2 2 3 5" xfId="3236"/>
    <cellStyle name="40% - Accent1 2 2 2 4" xfId="1320"/>
    <cellStyle name="40% - Accent1 2 2 2 4 2" xfId="1321"/>
    <cellStyle name="40% - Accent1 2 2 2 4 2 2" xfId="3243"/>
    <cellStyle name="40% - Accent1 2 2 2 4 3" xfId="3242"/>
    <cellStyle name="40% - Accent1 2 2 2 5" xfId="1322"/>
    <cellStyle name="40% - Accent1 2 2 2 5 2" xfId="1323"/>
    <cellStyle name="40% - Accent1 2 2 2 5 2 2" xfId="3245"/>
    <cellStyle name="40% - Accent1 2 2 2 5 3" xfId="3244"/>
    <cellStyle name="40% - Accent1 2 2 2 6" xfId="1324"/>
    <cellStyle name="40% - Accent1 2 2 2 6 2" xfId="3246"/>
    <cellStyle name="40% - Accent1 2 2 2 7" xfId="2606"/>
    <cellStyle name="40% - Accent1 2 2 3" xfId="449"/>
    <cellStyle name="40% - Accent1 2 2 3 2" xfId="1325"/>
    <cellStyle name="40% - Accent1 2 2 3 2 2" xfId="1326"/>
    <cellStyle name="40% - Accent1 2 2 3 2 2 2" xfId="3248"/>
    <cellStyle name="40% - Accent1 2 2 3 2 3" xfId="3247"/>
    <cellStyle name="40% - Accent1 2 2 3 3" xfId="1327"/>
    <cellStyle name="40% - Accent1 2 2 3 3 2" xfId="1328"/>
    <cellStyle name="40% - Accent1 2 2 3 3 2 2" xfId="3250"/>
    <cellStyle name="40% - Accent1 2 2 3 3 3" xfId="3249"/>
    <cellStyle name="40% - Accent1 2 2 3 4" xfId="1329"/>
    <cellStyle name="40% - Accent1 2 2 3 4 2" xfId="3251"/>
    <cellStyle name="40% - Accent1 2 2 3 5" xfId="2607"/>
    <cellStyle name="40% - Accent1 2 2 4" xfId="1330"/>
    <cellStyle name="40% - Accent1 2 2 4 2" xfId="1331"/>
    <cellStyle name="40% - Accent1 2 2 4 2 2" xfId="1332"/>
    <cellStyle name="40% - Accent1 2 2 4 2 2 2" xfId="3254"/>
    <cellStyle name="40% - Accent1 2 2 4 2 3" xfId="3253"/>
    <cellStyle name="40% - Accent1 2 2 4 3" xfId="1333"/>
    <cellStyle name="40% - Accent1 2 2 4 3 2" xfId="1334"/>
    <cellStyle name="40% - Accent1 2 2 4 3 2 2" xfId="3256"/>
    <cellStyle name="40% - Accent1 2 2 4 3 3" xfId="3255"/>
    <cellStyle name="40% - Accent1 2 2 4 4" xfId="1335"/>
    <cellStyle name="40% - Accent1 2 2 4 4 2" xfId="3257"/>
    <cellStyle name="40% - Accent1 2 2 4 5" xfId="3252"/>
    <cellStyle name="40% - Accent1 2 3" xfId="450"/>
    <cellStyle name="40% - Accent1 2 3 2" xfId="1336"/>
    <cellStyle name="40% - Accent1 2 3 2 2" xfId="1337"/>
    <cellStyle name="40% - Accent1 2 3 2 2 2" xfId="1338"/>
    <cellStyle name="40% - Accent1 2 3 2 2 2 2" xfId="3260"/>
    <cellStyle name="40% - Accent1 2 3 2 2 3" xfId="3259"/>
    <cellStyle name="40% - Accent1 2 3 2 3" xfId="1339"/>
    <cellStyle name="40% - Accent1 2 3 2 3 2" xfId="1340"/>
    <cellStyle name="40% - Accent1 2 3 2 3 2 2" xfId="3262"/>
    <cellStyle name="40% - Accent1 2 3 2 3 3" xfId="3261"/>
    <cellStyle name="40% - Accent1 2 3 2 4" xfId="1341"/>
    <cellStyle name="40% - Accent1 2 3 2 4 2" xfId="3263"/>
    <cellStyle name="40% - Accent1 2 3 2 5" xfId="3258"/>
    <cellStyle name="40% - Accent1 2 3 3" xfId="1342"/>
    <cellStyle name="40% - Accent1 2 3 3 2" xfId="1343"/>
    <cellStyle name="40% - Accent1 2 3 3 2 2" xfId="1344"/>
    <cellStyle name="40% - Accent1 2 3 3 2 2 2" xfId="3266"/>
    <cellStyle name="40% - Accent1 2 3 3 2 3" xfId="3265"/>
    <cellStyle name="40% - Accent1 2 3 3 3" xfId="1345"/>
    <cellStyle name="40% - Accent1 2 3 3 3 2" xfId="1346"/>
    <cellStyle name="40% - Accent1 2 3 3 3 2 2" xfId="3268"/>
    <cellStyle name="40% - Accent1 2 3 3 3 3" xfId="3267"/>
    <cellStyle name="40% - Accent1 2 3 3 4" xfId="1347"/>
    <cellStyle name="40% - Accent1 2 3 3 4 2" xfId="3269"/>
    <cellStyle name="40% - Accent1 2 3 3 5" xfId="3264"/>
    <cellStyle name="40% - Accent1 2 3 4" xfId="1348"/>
    <cellStyle name="40% - Accent1 2 3 4 2" xfId="1349"/>
    <cellStyle name="40% - Accent1 2 3 4 2 2" xfId="3271"/>
    <cellStyle name="40% - Accent1 2 3 4 3" xfId="3270"/>
    <cellStyle name="40% - Accent1 2 3 5" xfId="1350"/>
    <cellStyle name="40% - Accent1 2 3 5 2" xfId="1351"/>
    <cellStyle name="40% - Accent1 2 3 5 2 2" xfId="3273"/>
    <cellStyle name="40% - Accent1 2 3 5 3" xfId="3272"/>
    <cellStyle name="40% - Accent1 2 3 6" xfId="1352"/>
    <cellStyle name="40% - Accent1 2 3 6 2" xfId="3274"/>
    <cellStyle name="40% - Accent1 2 4" xfId="451"/>
    <cellStyle name="40% - Accent1 2 4 2" xfId="1353"/>
    <cellStyle name="40% - Accent1 2 4 2 2" xfId="1354"/>
    <cellStyle name="40% - Accent1 2 4 2 2 2" xfId="1355"/>
    <cellStyle name="40% - Accent1 2 4 2 2 2 2" xfId="3277"/>
    <cellStyle name="40% - Accent1 2 4 2 2 3" xfId="3276"/>
    <cellStyle name="40% - Accent1 2 4 2 3" xfId="1356"/>
    <cellStyle name="40% - Accent1 2 4 2 3 2" xfId="1357"/>
    <cellStyle name="40% - Accent1 2 4 2 3 2 2" xfId="3279"/>
    <cellStyle name="40% - Accent1 2 4 2 3 3" xfId="3278"/>
    <cellStyle name="40% - Accent1 2 4 2 4" xfId="1358"/>
    <cellStyle name="40% - Accent1 2 4 2 4 2" xfId="3280"/>
    <cellStyle name="40% - Accent1 2 4 2 5" xfId="3275"/>
    <cellStyle name="40% - Accent1 2 4 3" xfId="1359"/>
    <cellStyle name="40% - Accent1 2 4 3 2" xfId="1360"/>
    <cellStyle name="40% - Accent1 2 4 3 2 2" xfId="1361"/>
    <cellStyle name="40% - Accent1 2 4 3 2 2 2" xfId="3283"/>
    <cellStyle name="40% - Accent1 2 4 3 2 3" xfId="3282"/>
    <cellStyle name="40% - Accent1 2 4 3 3" xfId="1362"/>
    <cellStyle name="40% - Accent1 2 4 3 3 2" xfId="1363"/>
    <cellStyle name="40% - Accent1 2 4 3 3 2 2" xfId="3285"/>
    <cellStyle name="40% - Accent1 2 4 3 3 3" xfId="3284"/>
    <cellStyle name="40% - Accent1 2 4 3 4" xfId="1364"/>
    <cellStyle name="40% - Accent1 2 4 3 4 2" xfId="3286"/>
    <cellStyle name="40% - Accent1 2 4 3 5" xfId="3281"/>
    <cellStyle name="40% - Accent1 2 4 4" xfId="1365"/>
    <cellStyle name="40% - Accent1 2 4 4 2" xfId="1366"/>
    <cellStyle name="40% - Accent1 2 4 4 2 2" xfId="3288"/>
    <cellStyle name="40% - Accent1 2 4 4 3" xfId="3287"/>
    <cellStyle name="40% - Accent1 2 4 5" xfId="1367"/>
    <cellStyle name="40% - Accent1 2 4 5 2" xfId="1368"/>
    <cellStyle name="40% - Accent1 2 4 5 2 2" xfId="3290"/>
    <cellStyle name="40% - Accent1 2 4 5 3" xfId="3289"/>
    <cellStyle name="40% - Accent1 2 4 6" xfId="1369"/>
    <cellStyle name="40% - Accent1 2 4 6 2" xfId="3291"/>
    <cellStyle name="40% - Accent1 2 4 7" xfId="2608"/>
    <cellStyle name="40% - Accent1 2 5" xfId="452"/>
    <cellStyle name="40% - Accent1 2 5 2" xfId="1370"/>
    <cellStyle name="40% - Accent1 2 5 2 2" xfId="1371"/>
    <cellStyle name="40% - Accent1 2 5 2 2 2" xfId="3293"/>
    <cellStyle name="40% - Accent1 2 5 2 3" xfId="3292"/>
    <cellStyle name="40% - Accent1 2 5 3" xfId="1372"/>
    <cellStyle name="40% - Accent1 2 5 3 2" xfId="1373"/>
    <cellStyle name="40% - Accent1 2 5 3 2 2" xfId="3295"/>
    <cellStyle name="40% - Accent1 2 5 3 3" xfId="3294"/>
    <cellStyle name="40% - Accent1 2 5 4" xfId="1374"/>
    <cellStyle name="40% - Accent1 2 5 4 2" xfId="3296"/>
    <cellStyle name="40% - Accent1 2 5 5" xfId="2609"/>
    <cellStyle name="40% - Accent1 2 6" xfId="1375"/>
    <cellStyle name="40% - Accent1 2 6 2" xfId="1376"/>
    <cellStyle name="40% - Accent1 2 6 2 2" xfId="1377"/>
    <cellStyle name="40% - Accent1 2 6 2 2 2" xfId="3299"/>
    <cellStyle name="40% - Accent1 2 6 2 3" xfId="3298"/>
    <cellStyle name="40% - Accent1 2 6 3" xfId="1378"/>
    <cellStyle name="40% - Accent1 2 6 3 2" xfId="1379"/>
    <cellStyle name="40% - Accent1 2 6 3 2 2" xfId="3301"/>
    <cellStyle name="40% - Accent1 2 6 3 3" xfId="3300"/>
    <cellStyle name="40% - Accent1 2 6 4" xfId="1380"/>
    <cellStyle name="40% - Accent1 2 6 4 2" xfId="3302"/>
    <cellStyle name="40% - Accent1 2 6 5" xfId="3297"/>
    <cellStyle name="40% - Accent1 3" xfId="160"/>
    <cellStyle name="40% - Accent1 3 2" xfId="314"/>
    <cellStyle name="40% - Accent1 3 2 2" xfId="1381"/>
    <cellStyle name="40% - Accent1 3 2 2 2" xfId="3303"/>
    <cellStyle name="40% - Accent1 3 2 3" xfId="2487"/>
    <cellStyle name="40% - Accent1 3 3" xfId="1382"/>
    <cellStyle name="40% - Accent1 3 3 2" xfId="1383"/>
    <cellStyle name="40% - Accent1 3 3 2 2" xfId="3305"/>
    <cellStyle name="40% - Accent1 3 3 3" xfId="3304"/>
    <cellStyle name="40% - Accent1 3 4" xfId="1384"/>
    <cellStyle name="40% - Accent1 3 4 2" xfId="3306"/>
    <cellStyle name="40% - Accent1 3 5" xfId="2379"/>
    <cellStyle name="40% - Accent1 4" xfId="184"/>
    <cellStyle name="40% - Accent1 4 2" xfId="337"/>
    <cellStyle name="40% - Accent1 4 2 2" xfId="2510"/>
    <cellStyle name="40% - Accent1 4 3" xfId="2402"/>
    <cellStyle name="40% - Accent1 5" xfId="264"/>
    <cellStyle name="40% - Accent1 5 2" xfId="2439"/>
    <cellStyle name="40% - Accent1 6" xfId="771"/>
    <cellStyle name="40% - Accent1 6 2" xfId="2749"/>
    <cellStyle name="40% - Accent1 7" xfId="2339"/>
    <cellStyle name="40% - Accent1 8" xfId="2360"/>
    <cellStyle name="40% - Accent2" xfId="31" builtinId="35" customBuiltin="1"/>
    <cellStyle name="40% - Accent2 2" xfId="53"/>
    <cellStyle name="40% - Accent2 2 2" xfId="107"/>
    <cellStyle name="40% - Accent2 2 2 2" xfId="453"/>
    <cellStyle name="40% - Accent2 2 2 2 2" xfId="1385"/>
    <cellStyle name="40% - Accent2 2 2 2 2 2" xfId="1386"/>
    <cellStyle name="40% - Accent2 2 2 2 2 2 2" xfId="1387"/>
    <cellStyle name="40% - Accent2 2 2 2 2 2 2 2" xfId="3309"/>
    <cellStyle name="40% - Accent2 2 2 2 2 2 3" xfId="3308"/>
    <cellStyle name="40% - Accent2 2 2 2 2 3" xfId="1388"/>
    <cellStyle name="40% - Accent2 2 2 2 2 3 2" xfId="1389"/>
    <cellStyle name="40% - Accent2 2 2 2 2 3 2 2" xfId="3311"/>
    <cellStyle name="40% - Accent2 2 2 2 2 3 3" xfId="3310"/>
    <cellStyle name="40% - Accent2 2 2 2 2 4" xfId="1390"/>
    <cellStyle name="40% - Accent2 2 2 2 2 4 2" xfId="3312"/>
    <cellStyle name="40% - Accent2 2 2 2 2 5" xfId="3307"/>
    <cellStyle name="40% - Accent2 2 2 2 3" xfId="1391"/>
    <cellStyle name="40% - Accent2 2 2 2 3 2" xfId="1392"/>
    <cellStyle name="40% - Accent2 2 2 2 3 2 2" xfId="1393"/>
    <cellStyle name="40% - Accent2 2 2 2 3 2 2 2" xfId="3315"/>
    <cellStyle name="40% - Accent2 2 2 2 3 2 3" xfId="3314"/>
    <cellStyle name="40% - Accent2 2 2 2 3 3" xfId="1394"/>
    <cellStyle name="40% - Accent2 2 2 2 3 3 2" xfId="1395"/>
    <cellStyle name="40% - Accent2 2 2 2 3 3 2 2" xfId="3317"/>
    <cellStyle name="40% - Accent2 2 2 2 3 3 3" xfId="3316"/>
    <cellStyle name="40% - Accent2 2 2 2 3 4" xfId="1396"/>
    <cellStyle name="40% - Accent2 2 2 2 3 4 2" xfId="3318"/>
    <cellStyle name="40% - Accent2 2 2 2 3 5" xfId="3313"/>
    <cellStyle name="40% - Accent2 2 2 2 4" xfId="1397"/>
    <cellStyle name="40% - Accent2 2 2 2 4 2" xfId="1398"/>
    <cellStyle name="40% - Accent2 2 2 2 4 2 2" xfId="3320"/>
    <cellStyle name="40% - Accent2 2 2 2 4 3" xfId="3319"/>
    <cellStyle name="40% - Accent2 2 2 2 5" xfId="1399"/>
    <cellStyle name="40% - Accent2 2 2 2 5 2" xfId="1400"/>
    <cellStyle name="40% - Accent2 2 2 2 5 2 2" xfId="3322"/>
    <cellStyle name="40% - Accent2 2 2 2 5 3" xfId="3321"/>
    <cellStyle name="40% - Accent2 2 2 2 6" xfId="1401"/>
    <cellStyle name="40% - Accent2 2 2 2 6 2" xfId="3323"/>
    <cellStyle name="40% - Accent2 2 2 2 7" xfId="2610"/>
    <cellStyle name="40% - Accent2 2 2 3" xfId="454"/>
    <cellStyle name="40% - Accent2 2 2 3 2" xfId="1402"/>
    <cellStyle name="40% - Accent2 2 2 3 2 2" xfId="1403"/>
    <cellStyle name="40% - Accent2 2 2 3 2 2 2" xfId="3325"/>
    <cellStyle name="40% - Accent2 2 2 3 2 3" xfId="3324"/>
    <cellStyle name="40% - Accent2 2 2 3 3" xfId="1404"/>
    <cellStyle name="40% - Accent2 2 2 3 3 2" xfId="1405"/>
    <cellStyle name="40% - Accent2 2 2 3 3 2 2" xfId="3327"/>
    <cellStyle name="40% - Accent2 2 2 3 3 3" xfId="3326"/>
    <cellStyle name="40% - Accent2 2 2 3 4" xfId="1406"/>
    <cellStyle name="40% - Accent2 2 2 3 4 2" xfId="3328"/>
    <cellStyle name="40% - Accent2 2 2 3 5" xfId="2611"/>
    <cellStyle name="40% - Accent2 2 2 4" xfId="1407"/>
    <cellStyle name="40% - Accent2 2 2 4 2" xfId="1408"/>
    <cellStyle name="40% - Accent2 2 2 4 2 2" xfId="1409"/>
    <cellStyle name="40% - Accent2 2 2 4 2 2 2" xfId="3331"/>
    <cellStyle name="40% - Accent2 2 2 4 2 3" xfId="3330"/>
    <cellStyle name="40% - Accent2 2 2 4 3" xfId="1410"/>
    <cellStyle name="40% - Accent2 2 2 4 3 2" xfId="1411"/>
    <cellStyle name="40% - Accent2 2 2 4 3 2 2" xfId="3333"/>
    <cellStyle name="40% - Accent2 2 2 4 3 3" xfId="3332"/>
    <cellStyle name="40% - Accent2 2 2 4 4" xfId="1412"/>
    <cellStyle name="40% - Accent2 2 2 4 4 2" xfId="3334"/>
    <cellStyle name="40% - Accent2 2 2 4 5" xfId="3329"/>
    <cellStyle name="40% - Accent2 2 3" xfId="455"/>
    <cellStyle name="40% - Accent2 2 3 2" xfId="1413"/>
    <cellStyle name="40% - Accent2 2 3 2 2" xfId="1414"/>
    <cellStyle name="40% - Accent2 2 3 2 2 2" xfId="1415"/>
    <cellStyle name="40% - Accent2 2 3 2 2 2 2" xfId="3337"/>
    <cellStyle name="40% - Accent2 2 3 2 2 3" xfId="3336"/>
    <cellStyle name="40% - Accent2 2 3 2 3" xfId="1416"/>
    <cellStyle name="40% - Accent2 2 3 2 3 2" xfId="1417"/>
    <cellStyle name="40% - Accent2 2 3 2 3 2 2" xfId="3339"/>
    <cellStyle name="40% - Accent2 2 3 2 3 3" xfId="3338"/>
    <cellStyle name="40% - Accent2 2 3 2 4" xfId="1418"/>
    <cellStyle name="40% - Accent2 2 3 2 4 2" xfId="3340"/>
    <cellStyle name="40% - Accent2 2 3 2 5" xfId="3335"/>
    <cellStyle name="40% - Accent2 2 3 3" xfId="1419"/>
    <cellStyle name="40% - Accent2 2 3 3 2" xfId="1420"/>
    <cellStyle name="40% - Accent2 2 3 3 2 2" xfId="1421"/>
    <cellStyle name="40% - Accent2 2 3 3 2 2 2" xfId="3343"/>
    <cellStyle name="40% - Accent2 2 3 3 2 3" xfId="3342"/>
    <cellStyle name="40% - Accent2 2 3 3 3" xfId="1422"/>
    <cellStyle name="40% - Accent2 2 3 3 3 2" xfId="1423"/>
    <cellStyle name="40% - Accent2 2 3 3 3 2 2" xfId="3345"/>
    <cellStyle name="40% - Accent2 2 3 3 3 3" xfId="3344"/>
    <cellStyle name="40% - Accent2 2 3 3 4" xfId="1424"/>
    <cellStyle name="40% - Accent2 2 3 3 4 2" xfId="3346"/>
    <cellStyle name="40% - Accent2 2 3 3 5" xfId="3341"/>
    <cellStyle name="40% - Accent2 2 3 4" xfId="1425"/>
    <cellStyle name="40% - Accent2 2 3 4 2" xfId="1426"/>
    <cellStyle name="40% - Accent2 2 3 4 2 2" xfId="3348"/>
    <cellStyle name="40% - Accent2 2 3 4 3" xfId="3347"/>
    <cellStyle name="40% - Accent2 2 3 5" xfId="1427"/>
    <cellStyle name="40% - Accent2 2 3 5 2" xfId="1428"/>
    <cellStyle name="40% - Accent2 2 3 5 2 2" xfId="3350"/>
    <cellStyle name="40% - Accent2 2 3 5 3" xfId="3349"/>
    <cellStyle name="40% - Accent2 2 3 6" xfId="1429"/>
    <cellStyle name="40% - Accent2 2 3 6 2" xfId="3351"/>
    <cellStyle name="40% - Accent2 2 4" xfId="456"/>
    <cellStyle name="40% - Accent2 2 4 2" xfId="1430"/>
    <cellStyle name="40% - Accent2 2 4 2 2" xfId="1431"/>
    <cellStyle name="40% - Accent2 2 4 2 2 2" xfId="1432"/>
    <cellStyle name="40% - Accent2 2 4 2 2 2 2" xfId="3354"/>
    <cellStyle name="40% - Accent2 2 4 2 2 3" xfId="3353"/>
    <cellStyle name="40% - Accent2 2 4 2 3" xfId="1433"/>
    <cellStyle name="40% - Accent2 2 4 2 3 2" xfId="1434"/>
    <cellStyle name="40% - Accent2 2 4 2 3 2 2" xfId="3356"/>
    <cellStyle name="40% - Accent2 2 4 2 3 3" xfId="3355"/>
    <cellStyle name="40% - Accent2 2 4 2 4" xfId="1435"/>
    <cellStyle name="40% - Accent2 2 4 2 4 2" xfId="3357"/>
    <cellStyle name="40% - Accent2 2 4 2 5" xfId="3352"/>
    <cellStyle name="40% - Accent2 2 4 3" xfId="1436"/>
    <cellStyle name="40% - Accent2 2 4 3 2" xfId="1437"/>
    <cellStyle name="40% - Accent2 2 4 3 2 2" xfId="1438"/>
    <cellStyle name="40% - Accent2 2 4 3 2 2 2" xfId="3360"/>
    <cellStyle name="40% - Accent2 2 4 3 2 3" xfId="3359"/>
    <cellStyle name="40% - Accent2 2 4 3 3" xfId="1439"/>
    <cellStyle name="40% - Accent2 2 4 3 3 2" xfId="1440"/>
    <cellStyle name="40% - Accent2 2 4 3 3 2 2" xfId="3362"/>
    <cellStyle name="40% - Accent2 2 4 3 3 3" xfId="3361"/>
    <cellStyle name="40% - Accent2 2 4 3 4" xfId="1441"/>
    <cellStyle name="40% - Accent2 2 4 3 4 2" xfId="3363"/>
    <cellStyle name="40% - Accent2 2 4 3 5" xfId="3358"/>
    <cellStyle name="40% - Accent2 2 4 4" xfId="1442"/>
    <cellStyle name="40% - Accent2 2 4 4 2" xfId="1443"/>
    <cellStyle name="40% - Accent2 2 4 4 2 2" xfId="3365"/>
    <cellStyle name="40% - Accent2 2 4 4 3" xfId="3364"/>
    <cellStyle name="40% - Accent2 2 4 5" xfId="1444"/>
    <cellStyle name="40% - Accent2 2 4 5 2" xfId="1445"/>
    <cellStyle name="40% - Accent2 2 4 5 2 2" xfId="3367"/>
    <cellStyle name="40% - Accent2 2 4 5 3" xfId="3366"/>
    <cellStyle name="40% - Accent2 2 4 6" xfId="1446"/>
    <cellStyle name="40% - Accent2 2 4 6 2" xfId="3368"/>
    <cellStyle name="40% - Accent2 2 4 7" xfId="2612"/>
    <cellStyle name="40% - Accent2 2 5" xfId="457"/>
    <cellStyle name="40% - Accent2 2 5 2" xfId="1447"/>
    <cellStyle name="40% - Accent2 2 5 2 2" xfId="1448"/>
    <cellStyle name="40% - Accent2 2 5 2 2 2" xfId="3370"/>
    <cellStyle name="40% - Accent2 2 5 2 3" xfId="3369"/>
    <cellStyle name="40% - Accent2 2 5 3" xfId="1449"/>
    <cellStyle name="40% - Accent2 2 5 3 2" xfId="1450"/>
    <cellStyle name="40% - Accent2 2 5 3 2 2" xfId="3372"/>
    <cellStyle name="40% - Accent2 2 5 3 3" xfId="3371"/>
    <cellStyle name="40% - Accent2 2 5 4" xfId="1451"/>
    <cellStyle name="40% - Accent2 2 5 4 2" xfId="3373"/>
    <cellStyle name="40% - Accent2 2 5 5" xfId="2613"/>
    <cellStyle name="40% - Accent2 2 6" xfId="1452"/>
    <cellStyle name="40% - Accent2 2 6 2" xfId="1453"/>
    <cellStyle name="40% - Accent2 2 6 2 2" xfId="1454"/>
    <cellStyle name="40% - Accent2 2 6 2 2 2" xfId="3376"/>
    <cellStyle name="40% - Accent2 2 6 2 3" xfId="3375"/>
    <cellStyle name="40% - Accent2 2 6 3" xfId="1455"/>
    <cellStyle name="40% - Accent2 2 6 3 2" xfId="1456"/>
    <cellStyle name="40% - Accent2 2 6 3 2 2" xfId="3378"/>
    <cellStyle name="40% - Accent2 2 6 3 3" xfId="3377"/>
    <cellStyle name="40% - Accent2 2 6 4" xfId="1457"/>
    <cellStyle name="40% - Accent2 2 6 4 2" xfId="3379"/>
    <cellStyle name="40% - Accent2 2 6 5" xfId="3374"/>
    <cellStyle name="40% - Accent2 3" xfId="162"/>
    <cellStyle name="40% - Accent2 3 2" xfId="316"/>
    <cellStyle name="40% - Accent2 3 2 2" xfId="1458"/>
    <cellStyle name="40% - Accent2 3 2 2 2" xfId="3380"/>
    <cellStyle name="40% - Accent2 3 2 3" xfId="2489"/>
    <cellStyle name="40% - Accent2 3 3" xfId="1459"/>
    <cellStyle name="40% - Accent2 3 3 2" xfId="1460"/>
    <cellStyle name="40% - Accent2 3 3 2 2" xfId="3382"/>
    <cellStyle name="40% - Accent2 3 3 3" xfId="3381"/>
    <cellStyle name="40% - Accent2 3 4" xfId="1461"/>
    <cellStyle name="40% - Accent2 3 4 2" xfId="3383"/>
    <cellStyle name="40% - Accent2 3 5" xfId="2381"/>
    <cellStyle name="40% - Accent2 4" xfId="186"/>
    <cellStyle name="40% - Accent2 4 2" xfId="339"/>
    <cellStyle name="40% - Accent2 4 2 2" xfId="2512"/>
    <cellStyle name="40% - Accent2 4 3" xfId="2404"/>
    <cellStyle name="40% - Accent2 5" xfId="267"/>
    <cellStyle name="40% - Accent2 5 2" xfId="2442"/>
    <cellStyle name="40% - Accent2 6" xfId="770"/>
    <cellStyle name="40% - Accent2 6 2" xfId="2748"/>
    <cellStyle name="40% - Accent2 7" xfId="2340"/>
    <cellStyle name="40% - Accent2 8" xfId="2362"/>
    <cellStyle name="40% - Accent3" xfId="34" builtinId="39" customBuiltin="1"/>
    <cellStyle name="40% - Accent3 2" xfId="79"/>
    <cellStyle name="40% - Accent3 2 2" xfId="108"/>
    <cellStyle name="40% - Accent3 2 2 2" xfId="458"/>
    <cellStyle name="40% - Accent3 2 2 2 2" xfId="1462"/>
    <cellStyle name="40% - Accent3 2 2 2 2 2" xfId="1463"/>
    <cellStyle name="40% - Accent3 2 2 2 2 2 2" xfId="1464"/>
    <cellStyle name="40% - Accent3 2 2 2 2 2 2 2" xfId="3386"/>
    <cellStyle name="40% - Accent3 2 2 2 2 2 3" xfId="3385"/>
    <cellStyle name="40% - Accent3 2 2 2 2 3" xfId="1465"/>
    <cellStyle name="40% - Accent3 2 2 2 2 3 2" xfId="1466"/>
    <cellStyle name="40% - Accent3 2 2 2 2 3 2 2" xfId="3388"/>
    <cellStyle name="40% - Accent3 2 2 2 2 3 3" xfId="3387"/>
    <cellStyle name="40% - Accent3 2 2 2 2 4" xfId="1467"/>
    <cellStyle name="40% - Accent3 2 2 2 2 4 2" xfId="3389"/>
    <cellStyle name="40% - Accent3 2 2 2 2 5" xfId="3384"/>
    <cellStyle name="40% - Accent3 2 2 2 3" xfId="1468"/>
    <cellStyle name="40% - Accent3 2 2 2 3 2" xfId="1469"/>
    <cellStyle name="40% - Accent3 2 2 2 3 2 2" xfId="1470"/>
    <cellStyle name="40% - Accent3 2 2 2 3 2 2 2" xfId="3392"/>
    <cellStyle name="40% - Accent3 2 2 2 3 2 3" xfId="3391"/>
    <cellStyle name="40% - Accent3 2 2 2 3 3" xfId="1471"/>
    <cellStyle name="40% - Accent3 2 2 2 3 3 2" xfId="1472"/>
    <cellStyle name="40% - Accent3 2 2 2 3 3 2 2" xfId="3394"/>
    <cellStyle name="40% - Accent3 2 2 2 3 3 3" xfId="3393"/>
    <cellStyle name="40% - Accent3 2 2 2 3 4" xfId="1473"/>
    <cellStyle name="40% - Accent3 2 2 2 3 4 2" xfId="3395"/>
    <cellStyle name="40% - Accent3 2 2 2 3 5" xfId="3390"/>
    <cellStyle name="40% - Accent3 2 2 2 4" xfId="1474"/>
    <cellStyle name="40% - Accent3 2 2 2 4 2" xfId="1475"/>
    <cellStyle name="40% - Accent3 2 2 2 4 2 2" xfId="3397"/>
    <cellStyle name="40% - Accent3 2 2 2 4 3" xfId="3396"/>
    <cellStyle name="40% - Accent3 2 2 2 5" xfId="1476"/>
    <cellStyle name="40% - Accent3 2 2 2 5 2" xfId="1477"/>
    <cellStyle name="40% - Accent3 2 2 2 5 2 2" xfId="3399"/>
    <cellStyle name="40% - Accent3 2 2 2 5 3" xfId="3398"/>
    <cellStyle name="40% - Accent3 2 2 2 6" xfId="1478"/>
    <cellStyle name="40% - Accent3 2 2 2 6 2" xfId="3400"/>
    <cellStyle name="40% - Accent3 2 2 2 7" xfId="2614"/>
    <cellStyle name="40% - Accent3 2 2 3" xfId="459"/>
    <cellStyle name="40% - Accent3 2 2 3 2" xfId="1479"/>
    <cellStyle name="40% - Accent3 2 2 3 2 2" xfId="1480"/>
    <cellStyle name="40% - Accent3 2 2 3 2 2 2" xfId="3402"/>
    <cellStyle name="40% - Accent3 2 2 3 2 3" xfId="3401"/>
    <cellStyle name="40% - Accent3 2 2 3 3" xfId="1481"/>
    <cellStyle name="40% - Accent3 2 2 3 3 2" xfId="1482"/>
    <cellStyle name="40% - Accent3 2 2 3 3 2 2" xfId="3404"/>
    <cellStyle name="40% - Accent3 2 2 3 3 3" xfId="3403"/>
    <cellStyle name="40% - Accent3 2 2 3 4" xfId="1483"/>
    <cellStyle name="40% - Accent3 2 2 3 4 2" xfId="3405"/>
    <cellStyle name="40% - Accent3 2 2 3 5" xfId="2615"/>
    <cellStyle name="40% - Accent3 2 2 4" xfId="1484"/>
    <cellStyle name="40% - Accent3 2 2 4 2" xfId="1485"/>
    <cellStyle name="40% - Accent3 2 2 4 2 2" xfId="1486"/>
    <cellStyle name="40% - Accent3 2 2 4 2 2 2" xfId="3408"/>
    <cellStyle name="40% - Accent3 2 2 4 2 3" xfId="3407"/>
    <cellStyle name="40% - Accent3 2 2 4 3" xfId="1487"/>
    <cellStyle name="40% - Accent3 2 2 4 3 2" xfId="1488"/>
    <cellStyle name="40% - Accent3 2 2 4 3 2 2" xfId="3410"/>
    <cellStyle name="40% - Accent3 2 2 4 3 3" xfId="3409"/>
    <cellStyle name="40% - Accent3 2 2 4 4" xfId="1489"/>
    <cellStyle name="40% - Accent3 2 2 4 4 2" xfId="3411"/>
    <cellStyle name="40% - Accent3 2 2 4 5" xfId="3406"/>
    <cellStyle name="40% - Accent3 2 3" xfId="460"/>
    <cellStyle name="40% - Accent3 2 3 2" xfId="1490"/>
    <cellStyle name="40% - Accent3 2 3 2 2" xfId="1491"/>
    <cellStyle name="40% - Accent3 2 3 2 2 2" xfId="1492"/>
    <cellStyle name="40% - Accent3 2 3 2 2 2 2" xfId="3414"/>
    <cellStyle name="40% - Accent3 2 3 2 2 3" xfId="3413"/>
    <cellStyle name="40% - Accent3 2 3 2 3" xfId="1493"/>
    <cellStyle name="40% - Accent3 2 3 2 3 2" xfId="1494"/>
    <cellStyle name="40% - Accent3 2 3 2 3 2 2" xfId="3416"/>
    <cellStyle name="40% - Accent3 2 3 2 3 3" xfId="3415"/>
    <cellStyle name="40% - Accent3 2 3 2 4" xfId="1495"/>
    <cellStyle name="40% - Accent3 2 3 2 4 2" xfId="3417"/>
    <cellStyle name="40% - Accent3 2 3 2 5" xfId="3412"/>
    <cellStyle name="40% - Accent3 2 3 3" xfId="1496"/>
    <cellStyle name="40% - Accent3 2 3 3 2" xfId="1497"/>
    <cellStyle name="40% - Accent3 2 3 3 2 2" xfId="1498"/>
    <cellStyle name="40% - Accent3 2 3 3 2 2 2" xfId="3420"/>
    <cellStyle name="40% - Accent3 2 3 3 2 3" xfId="3419"/>
    <cellStyle name="40% - Accent3 2 3 3 3" xfId="1499"/>
    <cellStyle name="40% - Accent3 2 3 3 3 2" xfId="1500"/>
    <cellStyle name="40% - Accent3 2 3 3 3 2 2" xfId="3422"/>
    <cellStyle name="40% - Accent3 2 3 3 3 3" xfId="3421"/>
    <cellStyle name="40% - Accent3 2 3 3 4" xfId="1501"/>
    <cellStyle name="40% - Accent3 2 3 3 4 2" xfId="3423"/>
    <cellStyle name="40% - Accent3 2 3 3 5" xfId="3418"/>
    <cellStyle name="40% - Accent3 2 3 4" xfId="1502"/>
    <cellStyle name="40% - Accent3 2 3 4 2" xfId="1503"/>
    <cellStyle name="40% - Accent3 2 3 4 2 2" xfId="3425"/>
    <cellStyle name="40% - Accent3 2 3 4 3" xfId="3424"/>
    <cellStyle name="40% - Accent3 2 3 5" xfId="1504"/>
    <cellStyle name="40% - Accent3 2 3 5 2" xfId="1505"/>
    <cellStyle name="40% - Accent3 2 3 5 2 2" xfId="3427"/>
    <cellStyle name="40% - Accent3 2 3 5 3" xfId="3426"/>
    <cellStyle name="40% - Accent3 2 3 6" xfId="1506"/>
    <cellStyle name="40% - Accent3 2 3 6 2" xfId="3428"/>
    <cellStyle name="40% - Accent3 2 4" xfId="461"/>
    <cellStyle name="40% - Accent3 2 4 2" xfId="1507"/>
    <cellStyle name="40% - Accent3 2 4 2 2" xfId="1508"/>
    <cellStyle name="40% - Accent3 2 4 2 2 2" xfId="1509"/>
    <cellStyle name="40% - Accent3 2 4 2 2 2 2" xfId="3431"/>
    <cellStyle name="40% - Accent3 2 4 2 2 3" xfId="3430"/>
    <cellStyle name="40% - Accent3 2 4 2 3" xfId="1510"/>
    <cellStyle name="40% - Accent3 2 4 2 3 2" xfId="1511"/>
    <cellStyle name="40% - Accent3 2 4 2 3 2 2" xfId="3433"/>
    <cellStyle name="40% - Accent3 2 4 2 3 3" xfId="3432"/>
    <cellStyle name="40% - Accent3 2 4 2 4" xfId="1512"/>
    <cellStyle name="40% - Accent3 2 4 2 4 2" xfId="3434"/>
    <cellStyle name="40% - Accent3 2 4 2 5" xfId="3429"/>
    <cellStyle name="40% - Accent3 2 4 3" xfId="1513"/>
    <cellStyle name="40% - Accent3 2 4 3 2" xfId="1514"/>
    <cellStyle name="40% - Accent3 2 4 3 2 2" xfId="1515"/>
    <cellStyle name="40% - Accent3 2 4 3 2 2 2" xfId="3437"/>
    <cellStyle name="40% - Accent3 2 4 3 2 3" xfId="3436"/>
    <cellStyle name="40% - Accent3 2 4 3 3" xfId="1516"/>
    <cellStyle name="40% - Accent3 2 4 3 3 2" xfId="1517"/>
    <cellStyle name="40% - Accent3 2 4 3 3 2 2" xfId="3439"/>
    <cellStyle name="40% - Accent3 2 4 3 3 3" xfId="3438"/>
    <cellStyle name="40% - Accent3 2 4 3 4" xfId="1518"/>
    <cellStyle name="40% - Accent3 2 4 3 4 2" xfId="3440"/>
    <cellStyle name="40% - Accent3 2 4 3 5" xfId="3435"/>
    <cellStyle name="40% - Accent3 2 4 4" xfId="1519"/>
    <cellStyle name="40% - Accent3 2 4 4 2" xfId="1520"/>
    <cellStyle name="40% - Accent3 2 4 4 2 2" xfId="3442"/>
    <cellStyle name="40% - Accent3 2 4 4 3" xfId="3441"/>
    <cellStyle name="40% - Accent3 2 4 5" xfId="1521"/>
    <cellStyle name="40% - Accent3 2 4 5 2" xfId="1522"/>
    <cellStyle name="40% - Accent3 2 4 5 2 2" xfId="3444"/>
    <cellStyle name="40% - Accent3 2 4 5 3" xfId="3443"/>
    <cellStyle name="40% - Accent3 2 4 6" xfId="1523"/>
    <cellStyle name="40% - Accent3 2 4 6 2" xfId="3445"/>
    <cellStyle name="40% - Accent3 2 4 7" xfId="2616"/>
    <cellStyle name="40% - Accent3 2 5" xfId="462"/>
    <cellStyle name="40% - Accent3 2 5 2" xfId="1524"/>
    <cellStyle name="40% - Accent3 2 5 2 2" xfId="1525"/>
    <cellStyle name="40% - Accent3 2 5 2 2 2" xfId="3447"/>
    <cellStyle name="40% - Accent3 2 5 2 3" xfId="3446"/>
    <cellStyle name="40% - Accent3 2 5 3" xfId="1526"/>
    <cellStyle name="40% - Accent3 2 5 3 2" xfId="1527"/>
    <cellStyle name="40% - Accent3 2 5 3 2 2" xfId="3449"/>
    <cellStyle name="40% - Accent3 2 5 3 3" xfId="3448"/>
    <cellStyle name="40% - Accent3 2 5 4" xfId="1528"/>
    <cellStyle name="40% - Accent3 2 5 4 2" xfId="3450"/>
    <cellStyle name="40% - Accent3 2 5 5" xfId="2617"/>
    <cellStyle name="40% - Accent3 2 6" xfId="1529"/>
    <cellStyle name="40% - Accent3 2 6 2" xfId="1530"/>
    <cellStyle name="40% - Accent3 2 6 2 2" xfId="1531"/>
    <cellStyle name="40% - Accent3 2 6 2 2 2" xfId="3453"/>
    <cellStyle name="40% - Accent3 2 6 2 3" xfId="3452"/>
    <cellStyle name="40% - Accent3 2 6 3" xfId="1532"/>
    <cellStyle name="40% - Accent3 2 6 3 2" xfId="1533"/>
    <cellStyle name="40% - Accent3 2 6 3 2 2" xfId="3455"/>
    <cellStyle name="40% - Accent3 2 6 3 3" xfId="3454"/>
    <cellStyle name="40% - Accent3 2 6 4" xfId="1534"/>
    <cellStyle name="40% - Accent3 2 6 4 2" xfId="3456"/>
    <cellStyle name="40% - Accent3 2 6 5" xfId="3451"/>
    <cellStyle name="40% - Accent3 3" xfId="164"/>
    <cellStyle name="40% - Accent3 3 2" xfId="318"/>
    <cellStyle name="40% - Accent3 3 2 2" xfId="1535"/>
    <cellStyle name="40% - Accent3 3 2 2 2" xfId="3457"/>
    <cellStyle name="40% - Accent3 3 2 3" xfId="2491"/>
    <cellStyle name="40% - Accent3 3 3" xfId="1536"/>
    <cellStyle name="40% - Accent3 3 3 2" xfId="1537"/>
    <cellStyle name="40% - Accent3 3 3 2 2" xfId="3459"/>
    <cellStyle name="40% - Accent3 3 3 3" xfId="3458"/>
    <cellStyle name="40% - Accent3 3 4" xfId="1538"/>
    <cellStyle name="40% - Accent3 3 4 2" xfId="3460"/>
    <cellStyle name="40% - Accent3 3 5" xfId="2383"/>
    <cellStyle name="40% - Accent3 4" xfId="188"/>
    <cellStyle name="40% - Accent3 4 2" xfId="341"/>
    <cellStyle name="40% - Accent3 4 2 2" xfId="2514"/>
    <cellStyle name="40% - Accent3 4 3" xfId="2406"/>
    <cellStyle name="40% - Accent3 5" xfId="270"/>
    <cellStyle name="40% - Accent3 5 2" xfId="2445"/>
    <cellStyle name="40% - Accent3 6" xfId="769"/>
    <cellStyle name="40% - Accent3 6 2" xfId="2747"/>
    <cellStyle name="40% - Accent3 7" xfId="2341"/>
    <cellStyle name="40% - Accent3 8" xfId="2364"/>
    <cellStyle name="40% - Accent4" xfId="37" builtinId="43" customBuiltin="1"/>
    <cellStyle name="40% - Accent4 2" xfId="70"/>
    <cellStyle name="40% - Accent4 2 2" xfId="109"/>
    <cellStyle name="40% - Accent4 2 2 2" xfId="463"/>
    <cellStyle name="40% - Accent4 2 2 2 2" xfId="1539"/>
    <cellStyle name="40% - Accent4 2 2 2 2 2" xfId="1540"/>
    <cellStyle name="40% - Accent4 2 2 2 2 2 2" xfId="1541"/>
    <cellStyle name="40% - Accent4 2 2 2 2 2 2 2" xfId="3463"/>
    <cellStyle name="40% - Accent4 2 2 2 2 2 3" xfId="3462"/>
    <cellStyle name="40% - Accent4 2 2 2 2 3" xfId="1542"/>
    <cellStyle name="40% - Accent4 2 2 2 2 3 2" xfId="1543"/>
    <cellStyle name="40% - Accent4 2 2 2 2 3 2 2" xfId="3465"/>
    <cellStyle name="40% - Accent4 2 2 2 2 3 3" xfId="3464"/>
    <cellStyle name="40% - Accent4 2 2 2 2 4" xfId="1544"/>
    <cellStyle name="40% - Accent4 2 2 2 2 4 2" xfId="3466"/>
    <cellStyle name="40% - Accent4 2 2 2 2 5" xfId="3461"/>
    <cellStyle name="40% - Accent4 2 2 2 3" xfId="1545"/>
    <cellStyle name="40% - Accent4 2 2 2 3 2" xfId="1546"/>
    <cellStyle name="40% - Accent4 2 2 2 3 2 2" xfId="1547"/>
    <cellStyle name="40% - Accent4 2 2 2 3 2 2 2" xfId="3469"/>
    <cellStyle name="40% - Accent4 2 2 2 3 2 3" xfId="3468"/>
    <cellStyle name="40% - Accent4 2 2 2 3 3" xfId="1548"/>
    <cellStyle name="40% - Accent4 2 2 2 3 3 2" xfId="1549"/>
    <cellStyle name="40% - Accent4 2 2 2 3 3 2 2" xfId="3471"/>
    <cellStyle name="40% - Accent4 2 2 2 3 3 3" xfId="3470"/>
    <cellStyle name="40% - Accent4 2 2 2 3 4" xfId="1550"/>
    <cellStyle name="40% - Accent4 2 2 2 3 4 2" xfId="3472"/>
    <cellStyle name="40% - Accent4 2 2 2 3 5" xfId="3467"/>
    <cellStyle name="40% - Accent4 2 2 2 4" xfId="1551"/>
    <cellStyle name="40% - Accent4 2 2 2 4 2" xfId="1552"/>
    <cellStyle name="40% - Accent4 2 2 2 4 2 2" xfId="3474"/>
    <cellStyle name="40% - Accent4 2 2 2 4 3" xfId="3473"/>
    <cellStyle name="40% - Accent4 2 2 2 5" xfId="1553"/>
    <cellStyle name="40% - Accent4 2 2 2 5 2" xfId="1554"/>
    <cellStyle name="40% - Accent4 2 2 2 5 2 2" xfId="3476"/>
    <cellStyle name="40% - Accent4 2 2 2 5 3" xfId="3475"/>
    <cellStyle name="40% - Accent4 2 2 2 6" xfId="1555"/>
    <cellStyle name="40% - Accent4 2 2 2 6 2" xfId="3477"/>
    <cellStyle name="40% - Accent4 2 2 2 7" xfId="2618"/>
    <cellStyle name="40% - Accent4 2 2 3" xfId="464"/>
    <cellStyle name="40% - Accent4 2 2 3 2" xfId="1556"/>
    <cellStyle name="40% - Accent4 2 2 3 2 2" xfId="1557"/>
    <cellStyle name="40% - Accent4 2 2 3 2 2 2" xfId="3479"/>
    <cellStyle name="40% - Accent4 2 2 3 2 3" xfId="3478"/>
    <cellStyle name="40% - Accent4 2 2 3 3" xfId="1558"/>
    <cellStyle name="40% - Accent4 2 2 3 3 2" xfId="1559"/>
    <cellStyle name="40% - Accent4 2 2 3 3 2 2" xfId="3481"/>
    <cellStyle name="40% - Accent4 2 2 3 3 3" xfId="3480"/>
    <cellStyle name="40% - Accent4 2 2 3 4" xfId="1560"/>
    <cellStyle name="40% - Accent4 2 2 3 4 2" xfId="3482"/>
    <cellStyle name="40% - Accent4 2 2 3 5" xfId="2619"/>
    <cellStyle name="40% - Accent4 2 2 4" xfId="1561"/>
    <cellStyle name="40% - Accent4 2 2 4 2" xfId="1562"/>
    <cellStyle name="40% - Accent4 2 2 4 2 2" xfId="1563"/>
    <cellStyle name="40% - Accent4 2 2 4 2 2 2" xfId="3485"/>
    <cellStyle name="40% - Accent4 2 2 4 2 3" xfId="3484"/>
    <cellStyle name="40% - Accent4 2 2 4 3" xfId="1564"/>
    <cellStyle name="40% - Accent4 2 2 4 3 2" xfId="1565"/>
    <cellStyle name="40% - Accent4 2 2 4 3 2 2" xfId="3487"/>
    <cellStyle name="40% - Accent4 2 2 4 3 3" xfId="3486"/>
    <cellStyle name="40% - Accent4 2 2 4 4" xfId="1566"/>
    <cellStyle name="40% - Accent4 2 2 4 4 2" xfId="3488"/>
    <cellStyle name="40% - Accent4 2 2 4 5" xfId="3483"/>
    <cellStyle name="40% - Accent4 2 3" xfId="465"/>
    <cellStyle name="40% - Accent4 2 3 2" xfId="1567"/>
    <cellStyle name="40% - Accent4 2 3 2 2" xfId="1568"/>
    <cellStyle name="40% - Accent4 2 3 2 2 2" xfId="1569"/>
    <cellStyle name="40% - Accent4 2 3 2 2 2 2" xfId="3491"/>
    <cellStyle name="40% - Accent4 2 3 2 2 3" xfId="3490"/>
    <cellStyle name="40% - Accent4 2 3 2 3" xfId="1570"/>
    <cellStyle name="40% - Accent4 2 3 2 3 2" xfId="1571"/>
    <cellStyle name="40% - Accent4 2 3 2 3 2 2" xfId="3493"/>
    <cellStyle name="40% - Accent4 2 3 2 3 3" xfId="3492"/>
    <cellStyle name="40% - Accent4 2 3 2 4" xfId="1572"/>
    <cellStyle name="40% - Accent4 2 3 2 4 2" xfId="3494"/>
    <cellStyle name="40% - Accent4 2 3 2 5" xfId="3489"/>
    <cellStyle name="40% - Accent4 2 3 3" xfId="1573"/>
    <cellStyle name="40% - Accent4 2 3 3 2" xfId="1574"/>
    <cellStyle name="40% - Accent4 2 3 3 2 2" xfId="1575"/>
    <cellStyle name="40% - Accent4 2 3 3 2 2 2" xfId="3497"/>
    <cellStyle name="40% - Accent4 2 3 3 2 3" xfId="3496"/>
    <cellStyle name="40% - Accent4 2 3 3 3" xfId="1576"/>
    <cellStyle name="40% - Accent4 2 3 3 3 2" xfId="1577"/>
    <cellStyle name="40% - Accent4 2 3 3 3 2 2" xfId="3499"/>
    <cellStyle name="40% - Accent4 2 3 3 3 3" xfId="3498"/>
    <cellStyle name="40% - Accent4 2 3 3 4" xfId="1578"/>
    <cellStyle name="40% - Accent4 2 3 3 4 2" xfId="3500"/>
    <cellStyle name="40% - Accent4 2 3 3 5" xfId="3495"/>
    <cellStyle name="40% - Accent4 2 3 4" xfId="1579"/>
    <cellStyle name="40% - Accent4 2 3 4 2" xfId="1580"/>
    <cellStyle name="40% - Accent4 2 3 4 2 2" xfId="3502"/>
    <cellStyle name="40% - Accent4 2 3 4 3" xfId="3501"/>
    <cellStyle name="40% - Accent4 2 3 5" xfId="1581"/>
    <cellStyle name="40% - Accent4 2 3 5 2" xfId="1582"/>
    <cellStyle name="40% - Accent4 2 3 5 2 2" xfId="3504"/>
    <cellStyle name="40% - Accent4 2 3 5 3" xfId="3503"/>
    <cellStyle name="40% - Accent4 2 3 6" xfId="1583"/>
    <cellStyle name="40% - Accent4 2 3 6 2" xfId="3505"/>
    <cellStyle name="40% - Accent4 2 4" xfId="466"/>
    <cellStyle name="40% - Accent4 2 4 2" xfId="1584"/>
    <cellStyle name="40% - Accent4 2 4 2 2" xfId="1585"/>
    <cellStyle name="40% - Accent4 2 4 2 2 2" xfId="1586"/>
    <cellStyle name="40% - Accent4 2 4 2 2 2 2" xfId="3508"/>
    <cellStyle name="40% - Accent4 2 4 2 2 3" xfId="3507"/>
    <cellStyle name="40% - Accent4 2 4 2 3" xfId="1587"/>
    <cellStyle name="40% - Accent4 2 4 2 3 2" xfId="1588"/>
    <cellStyle name="40% - Accent4 2 4 2 3 2 2" xfId="3510"/>
    <cellStyle name="40% - Accent4 2 4 2 3 3" xfId="3509"/>
    <cellStyle name="40% - Accent4 2 4 2 4" xfId="1589"/>
    <cellStyle name="40% - Accent4 2 4 2 4 2" xfId="3511"/>
    <cellStyle name="40% - Accent4 2 4 2 5" xfId="3506"/>
    <cellStyle name="40% - Accent4 2 4 3" xfId="1590"/>
    <cellStyle name="40% - Accent4 2 4 3 2" xfId="1591"/>
    <cellStyle name="40% - Accent4 2 4 3 2 2" xfId="1592"/>
    <cellStyle name="40% - Accent4 2 4 3 2 2 2" xfId="3514"/>
    <cellStyle name="40% - Accent4 2 4 3 2 3" xfId="3513"/>
    <cellStyle name="40% - Accent4 2 4 3 3" xfId="1593"/>
    <cellStyle name="40% - Accent4 2 4 3 3 2" xfId="1594"/>
    <cellStyle name="40% - Accent4 2 4 3 3 2 2" xfId="3516"/>
    <cellStyle name="40% - Accent4 2 4 3 3 3" xfId="3515"/>
    <cellStyle name="40% - Accent4 2 4 3 4" xfId="1595"/>
    <cellStyle name="40% - Accent4 2 4 3 4 2" xfId="3517"/>
    <cellStyle name="40% - Accent4 2 4 3 5" xfId="3512"/>
    <cellStyle name="40% - Accent4 2 4 4" xfId="1596"/>
    <cellStyle name="40% - Accent4 2 4 4 2" xfId="1597"/>
    <cellStyle name="40% - Accent4 2 4 4 2 2" xfId="3519"/>
    <cellStyle name="40% - Accent4 2 4 4 3" xfId="3518"/>
    <cellStyle name="40% - Accent4 2 4 5" xfId="1598"/>
    <cellStyle name="40% - Accent4 2 4 5 2" xfId="1599"/>
    <cellStyle name="40% - Accent4 2 4 5 2 2" xfId="3521"/>
    <cellStyle name="40% - Accent4 2 4 5 3" xfId="3520"/>
    <cellStyle name="40% - Accent4 2 4 6" xfId="1600"/>
    <cellStyle name="40% - Accent4 2 4 6 2" xfId="3522"/>
    <cellStyle name="40% - Accent4 2 4 7" xfId="2620"/>
    <cellStyle name="40% - Accent4 2 5" xfId="467"/>
    <cellStyle name="40% - Accent4 2 5 2" xfId="1601"/>
    <cellStyle name="40% - Accent4 2 5 2 2" xfId="1602"/>
    <cellStyle name="40% - Accent4 2 5 2 2 2" xfId="3524"/>
    <cellStyle name="40% - Accent4 2 5 2 3" xfId="3523"/>
    <cellStyle name="40% - Accent4 2 5 3" xfId="1603"/>
    <cellStyle name="40% - Accent4 2 5 3 2" xfId="1604"/>
    <cellStyle name="40% - Accent4 2 5 3 2 2" xfId="3526"/>
    <cellStyle name="40% - Accent4 2 5 3 3" xfId="3525"/>
    <cellStyle name="40% - Accent4 2 5 4" xfId="1605"/>
    <cellStyle name="40% - Accent4 2 5 4 2" xfId="3527"/>
    <cellStyle name="40% - Accent4 2 5 5" xfId="2621"/>
    <cellStyle name="40% - Accent4 2 6" xfId="1606"/>
    <cellStyle name="40% - Accent4 2 6 2" xfId="1607"/>
    <cellStyle name="40% - Accent4 2 6 2 2" xfId="1608"/>
    <cellStyle name="40% - Accent4 2 6 2 2 2" xfId="3530"/>
    <cellStyle name="40% - Accent4 2 6 2 3" xfId="3529"/>
    <cellStyle name="40% - Accent4 2 6 3" xfId="1609"/>
    <cellStyle name="40% - Accent4 2 6 3 2" xfId="1610"/>
    <cellStyle name="40% - Accent4 2 6 3 2 2" xfId="3532"/>
    <cellStyle name="40% - Accent4 2 6 3 3" xfId="3531"/>
    <cellStyle name="40% - Accent4 2 6 4" xfId="1611"/>
    <cellStyle name="40% - Accent4 2 6 4 2" xfId="3533"/>
    <cellStyle name="40% - Accent4 2 6 5" xfId="3528"/>
    <cellStyle name="40% - Accent4 3" xfId="166"/>
    <cellStyle name="40% - Accent4 3 2" xfId="320"/>
    <cellStyle name="40% - Accent4 3 2 2" xfId="1612"/>
    <cellStyle name="40% - Accent4 3 2 2 2" xfId="3534"/>
    <cellStyle name="40% - Accent4 3 2 3" xfId="2493"/>
    <cellStyle name="40% - Accent4 3 3" xfId="1613"/>
    <cellStyle name="40% - Accent4 3 3 2" xfId="1614"/>
    <cellStyle name="40% - Accent4 3 3 2 2" xfId="3536"/>
    <cellStyle name="40% - Accent4 3 3 3" xfId="3535"/>
    <cellStyle name="40% - Accent4 3 4" xfId="1615"/>
    <cellStyle name="40% - Accent4 3 4 2" xfId="3537"/>
    <cellStyle name="40% - Accent4 3 5" xfId="2385"/>
    <cellStyle name="40% - Accent4 4" xfId="190"/>
    <cellStyle name="40% - Accent4 4 2" xfId="343"/>
    <cellStyle name="40% - Accent4 4 2 2" xfId="2516"/>
    <cellStyle name="40% - Accent4 4 3" xfId="2408"/>
    <cellStyle name="40% - Accent4 5" xfId="273"/>
    <cellStyle name="40% - Accent4 5 2" xfId="2448"/>
    <cellStyle name="40% - Accent4 6" xfId="768"/>
    <cellStyle name="40% - Accent4 6 2" xfId="2746"/>
    <cellStyle name="40% - Accent4 7" xfId="2342"/>
    <cellStyle name="40% - Accent4 8" xfId="2366"/>
    <cellStyle name="40% - Accent5" xfId="40" builtinId="47" customBuiltin="1"/>
    <cellStyle name="40% - Accent5 2" xfId="69"/>
    <cellStyle name="40% - Accent5 2 2" xfId="110"/>
    <cellStyle name="40% - Accent5 2 2 2" xfId="468"/>
    <cellStyle name="40% - Accent5 2 2 2 2" xfId="1616"/>
    <cellStyle name="40% - Accent5 2 2 2 2 2" xfId="1617"/>
    <cellStyle name="40% - Accent5 2 2 2 2 2 2" xfId="1618"/>
    <cellStyle name="40% - Accent5 2 2 2 2 2 2 2" xfId="3540"/>
    <cellStyle name="40% - Accent5 2 2 2 2 2 3" xfId="3539"/>
    <cellStyle name="40% - Accent5 2 2 2 2 3" xfId="1619"/>
    <cellStyle name="40% - Accent5 2 2 2 2 3 2" xfId="1620"/>
    <cellStyle name="40% - Accent5 2 2 2 2 3 2 2" xfId="3542"/>
    <cellStyle name="40% - Accent5 2 2 2 2 3 3" xfId="3541"/>
    <cellStyle name="40% - Accent5 2 2 2 2 4" xfId="1621"/>
    <cellStyle name="40% - Accent5 2 2 2 2 4 2" xfId="3543"/>
    <cellStyle name="40% - Accent5 2 2 2 2 5" xfId="3538"/>
    <cellStyle name="40% - Accent5 2 2 2 3" xfId="1622"/>
    <cellStyle name="40% - Accent5 2 2 2 3 2" xfId="1623"/>
    <cellStyle name="40% - Accent5 2 2 2 3 2 2" xfId="1624"/>
    <cellStyle name="40% - Accent5 2 2 2 3 2 2 2" xfId="3546"/>
    <cellStyle name="40% - Accent5 2 2 2 3 2 3" xfId="3545"/>
    <cellStyle name="40% - Accent5 2 2 2 3 3" xfId="1625"/>
    <cellStyle name="40% - Accent5 2 2 2 3 3 2" xfId="1626"/>
    <cellStyle name="40% - Accent5 2 2 2 3 3 2 2" xfId="3548"/>
    <cellStyle name="40% - Accent5 2 2 2 3 3 3" xfId="3547"/>
    <cellStyle name="40% - Accent5 2 2 2 3 4" xfId="1627"/>
    <cellStyle name="40% - Accent5 2 2 2 3 4 2" xfId="3549"/>
    <cellStyle name="40% - Accent5 2 2 2 3 5" xfId="3544"/>
    <cellStyle name="40% - Accent5 2 2 2 4" xfId="1628"/>
    <cellStyle name="40% - Accent5 2 2 2 4 2" xfId="1629"/>
    <cellStyle name="40% - Accent5 2 2 2 4 2 2" xfId="3551"/>
    <cellStyle name="40% - Accent5 2 2 2 4 3" xfId="3550"/>
    <cellStyle name="40% - Accent5 2 2 2 5" xfId="1630"/>
    <cellStyle name="40% - Accent5 2 2 2 5 2" xfId="1631"/>
    <cellStyle name="40% - Accent5 2 2 2 5 2 2" xfId="3553"/>
    <cellStyle name="40% - Accent5 2 2 2 5 3" xfId="3552"/>
    <cellStyle name="40% - Accent5 2 2 2 6" xfId="1632"/>
    <cellStyle name="40% - Accent5 2 2 2 6 2" xfId="3554"/>
    <cellStyle name="40% - Accent5 2 2 2 7" xfId="2622"/>
    <cellStyle name="40% - Accent5 2 2 3" xfId="469"/>
    <cellStyle name="40% - Accent5 2 2 3 2" xfId="1633"/>
    <cellStyle name="40% - Accent5 2 2 3 2 2" xfId="1634"/>
    <cellStyle name="40% - Accent5 2 2 3 2 2 2" xfId="3556"/>
    <cellStyle name="40% - Accent5 2 2 3 2 3" xfId="3555"/>
    <cellStyle name="40% - Accent5 2 2 3 3" xfId="1635"/>
    <cellStyle name="40% - Accent5 2 2 3 3 2" xfId="1636"/>
    <cellStyle name="40% - Accent5 2 2 3 3 2 2" xfId="3558"/>
    <cellStyle name="40% - Accent5 2 2 3 3 3" xfId="3557"/>
    <cellStyle name="40% - Accent5 2 2 3 4" xfId="1637"/>
    <cellStyle name="40% - Accent5 2 2 3 4 2" xfId="3559"/>
    <cellStyle name="40% - Accent5 2 2 3 5" xfId="2623"/>
    <cellStyle name="40% - Accent5 2 2 4" xfId="1638"/>
    <cellStyle name="40% - Accent5 2 2 4 2" xfId="1639"/>
    <cellStyle name="40% - Accent5 2 2 4 2 2" xfId="1640"/>
    <cellStyle name="40% - Accent5 2 2 4 2 2 2" xfId="3562"/>
    <cellStyle name="40% - Accent5 2 2 4 2 3" xfId="3561"/>
    <cellStyle name="40% - Accent5 2 2 4 3" xfId="1641"/>
    <cellStyle name="40% - Accent5 2 2 4 3 2" xfId="1642"/>
    <cellStyle name="40% - Accent5 2 2 4 3 2 2" xfId="3564"/>
    <cellStyle name="40% - Accent5 2 2 4 3 3" xfId="3563"/>
    <cellStyle name="40% - Accent5 2 2 4 4" xfId="1643"/>
    <cellStyle name="40% - Accent5 2 2 4 4 2" xfId="3565"/>
    <cellStyle name="40% - Accent5 2 2 4 5" xfId="3560"/>
    <cellStyle name="40% - Accent5 2 3" xfId="470"/>
    <cellStyle name="40% - Accent5 2 3 2" xfId="1644"/>
    <cellStyle name="40% - Accent5 2 3 2 2" xfId="1645"/>
    <cellStyle name="40% - Accent5 2 3 2 2 2" xfId="1646"/>
    <cellStyle name="40% - Accent5 2 3 2 2 2 2" xfId="3568"/>
    <cellStyle name="40% - Accent5 2 3 2 2 3" xfId="3567"/>
    <cellStyle name="40% - Accent5 2 3 2 3" xfId="1647"/>
    <cellStyle name="40% - Accent5 2 3 2 3 2" xfId="1648"/>
    <cellStyle name="40% - Accent5 2 3 2 3 2 2" xfId="3570"/>
    <cellStyle name="40% - Accent5 2 3 2 3 3" xfId="3569"/>
    <cellStyle name="40% - Accent5 2 3 2 4" xfId="1649"/>
    <cellStyle name="40% - Accent5 2 3 2 4 2" xfId="3571"/>
    <cellStyle name="40% - Accent5 2 3 2 5" xfId="3566"/>
    <cellStyle name="40% - Accent5 2 3 3" xfId="1650"/>
    <cellStyle name="40% - Accent5 2 3 3 2" xfId="1651"/>
    <cellStyle name="40% - Accent5 2 3 3 2 2" xfId="1652"/>
    <cellStyle name="40% - Accent5 2 3 3 2 2 2" xfId="3574"/>
    <cellStyle name="40% - Accent5 2 3 3 2 3" xfId="3573"/>
    <cellStyle name="40% - Accent5 2 3 3 3" xfId="1653"/>
    <cellStyle name="40% - Accent5 2 3 3 3 2" xfId="1654"/>
    <cellStyle name="40% - Accent5 2 3 3 3 2 2" xfId="3576"/>
    <cellStyle name="40% - Accent5 2 3 3 3 3" xfId="3575"/>
    <cellStyle name="40% - Accent5 2 3 3 4" xfId="1655"/>
    <cellStyle name="40% - Accent5 2 3 3 4 2" xfId="3577"/>
    <cellStyle name="40% - Accent5 2 3 3 5" xfId="3572"/>
    <cellStyle name="40% - Accent5 2 3 4" xfId="1656"/>
    <cellStyle name="40% - Accent5 2 3 4 2" xfId="1657"/>
    <cellStyle name="40% - Accent5 2 3 4 2 2" xfId="3579"/>
    <cellStyle name="40% - Accent5 2 3 4 3" xfId="3578"/>
    <cellStyle name="40% - Accent5 2 3 5" xfId="1658"/>
    <cellStyle name="40% - Accent5 2 3 5 2" xfId="1659"/>
    <cellStyle name="40% - Accent5 2 3 5 2 2" xfId="3581"/>
    <cellStyle name="40% - Accent5 2 3 5 3" xfId="3580"/>
    <cellStyle name="40% - Accent5 2 3 6" xfId="1660"/>
    <cellStyle name="40% - Accent5 2 3 6 2" xfId="3582"/>
    <cellStyle name="40% - Accent5 2 4" xfId="471"/>
    <cellStyle name="40% - Accent5 2 4 2" xfId="1661"/>
    <cellStyle name="40% - Accent5 2 4 2 2" xfId="1662"/>
    <cellStyle name="40% - Accent5 2 4 2 2 2" xfId="1663"/>
    <cellStyle name="40% - Accent5 2 4 2 2 2 2" xfId="3585"/>
    <cellStyle name="40% - Accent5 2 4 2 2 3" xfId="3584"/>
    <cellStyle name="40% - Accent5 2 4 2 3" xfId="1664"/>
    <cellStyle name="40% - Accent5 2 4 2 3 2" xfId="1665"/>
    <cellStyle name="40% - Accent5 2 4 2 3 2 2" xfId="3587"/>
    <cellStyle name="40% - Accent5 2 4 2 3 3" xfId="3586"/>
    <cellStyle name="40% - Accent5 2 4 2 4" xfId="1666"/>
    <cellStyle name="40% - Accent5 2 4 2 4 2" xfId="3588"/>
    <cellStyle name="40% - Accent5 2 4 2 5" xfId="3583"/>
    <cellStyle name="40% - Accent5 2 4 3" xfId="1667"/>
    <cellStyle name="40% - Accent5 2 4 3 2" xfId="1668"/>
    <cellStyle name="40% - Accent5 2 4 3 2 2" xfId="1669"/>
    <cellStyle name="40% - Accent5 2 4 3 2 2 2" xfId="3591"/>
    <cellStyle name="40% - Accent5 2 4 3 2 3" xfId="3590"/>
    <cellStyle name="40% - Accent5 2 4 3 3" xfId="1670"/>
    <cellStyle name="40% - Accent5 2 4 3 3 2" xfId="1671"/>
    <cellStyle name="40% - Accent5 2 4 3 3 2 2" xfId="3593"/>
    <cellStyle name="40% - Accent5 2 4 3 3 3" xfId="3592"/>
    <cellStyle name="40% - Accent5 2 4 3 4" xfId="1672"/>
    <cellStyle name="40% - Accent5 2 4 3 4 2" xfId="3594"/>
    <cellStyle name="40% - Accent5 2 4 3 5" xfId="3589"/>
    <cellStyle name="40% - Accent5 2 4 4" xfId="1673"/>
    <cellStyle name="40% - Accent5 2 4 4 2" xfId="1674"/>
    <cellStyle name="40% - Accent5 2 4 4 2 2" xfId="3596"/>
    <cellStyle name="40% - Accent5 2 4 4 3" xfId="3595"/>
    <cellStyle name="40% - Accent5 2 4 5" xfId="1675"/>
    <cellStyle name="40% - Accent5 2 4 5 2" xfId="1676"/>
    <cellStyle name="40% - Accent5 2 4 5 2 2" xfId="3598"/>
    <cellStyle name="40% - Accent5 2 4 5 3" xfId="3597"/>
    <cellStyle name="40% - Accent5 2 4 6" xfId="1677"/>
    <cellStyle name="40% - Accent5 2 4 6 2" xfId="3599"/>
    <cellStyle name="40% - Accent5 2 4 7" xfId="2624"/>
    <cellStyle name="40% - Accent5 2 5" xfId="472"/>
    <cellStyle name="40% - Accent5 2 5 2" xfId="1678"/>
    <cellStyle name="40% - Accent5 2 5 2 2" xfId="1679"/>
    <cellStyle name="40% - Accent5 2 5 2 2 2" xfId="3601"/>
    <cellStyle name="40% - Accent5 2 5 2 3" xfId="3600"/>
    <cellStyle name="40% - Accent5 2 5 3" xfId="1680"/>
    <cellStyle name="40% - Accent5 2 5 3 2" xfId="1681"/>
    <cellStyle name="40% - Accent5 2 5 3 2 2" xfId="3603"/>
    <cellStyle name="40% - Accent5 2 5 3 3" xfId="3602"/>
    <cellStyle name="40% - Accent5 2 5 4" xfId="1682"/>
    <cellStyle name="40% - Accent5 2 5 4 2" xfId="3604"/>
    <cellStyle name="40% - Accent5 2 5 5" xfId="2625"/>
    <cellStyle name="40% - Accent5 2 6" xfId="1683"/>
    <cellStyle name="40% - Accent5 2 6 2" xfId="1684"/>
    <cellStyle name="40% - Accent5 2 6 2 2" xfId="1685"/>
    <cellStyle name="40% - Accent5 2 6 2 2 2" xfId="3607"/>
    <cellStyle name="40% - Accent5 2 6 2 3" xfId="3606"/>
    <cellStyle name="40% - Accent5 2 6 3" xfId="1686"/>
    <cellStyle name="40% - Accent5 2 6 3 2" xfId="1687"/>
    <cellStyle name="40% - Accent5 2 6 3 2 2" xfId="3609"/>
    <cellStyle name="40% - Accent5 2 6 3 3" xfId="3608"/>
    <cellStyle name="40% - Accent5 2 6 4" xfId="1688"/>
    <cellStyle name="40% - Accent5 2 6 4 2" xfId="3610"/>
    <cellStyle name="40% - Accent5 2 6 5" xfId="3605"/>
    <cellStyle name="40% - Accent5 3" xfId="168"/>
    <cellStyle name="40% - Accent5 3 2" xfId="322"/>
    <cellStyle name="40% - Accent5 3 2 2" xfId="1689"/>
    <cellStyle name="40% - Accent5 3 2 2 2" xfId="3611"/>
    <cellStyle name="40% - Accent5 3 2 3" xfId="2495"/>
    <cellStyle name="40% - Accent5 3 3" xfId="1690"/>
    <cellStyle name="40% - Accent5 3 3 2" xfId="1691"/>
    <cellStyle name="40% - Accent5 3 3 2 2" xfId="3613"/>
    <cellStyle name="40% - Accent5 3 3 3" xfId="3612"/>
    <cellStyle name="40% - Accent5 3 4" xfId="1692"/>
    <cellStyle name="40% - Accent5 3 4 2" xfId="3614"/>
    <cellStyle name="40% - Accent5 3 5" xfId="2387"/>
    <cellStyle name="40% - Accent5 4" xfId="192"/>
    <cellStyle name="40% - Accent5 4 2" xfId="345"/>
    <cellStyle name="40% - Accent5 4 2 2" xfId="2518"/>
    <cellStyle name="40% - Accent5 4 3" xfId="2410"/>
    <cellStyle name="40% - Accent5 5" xfId="276"/>
    <cellStyle name="40% - Accent5 5 2" xfId="2451"/>
    <cellStyle name="40% - Accent5 6" xfId="767"/>
    <cellStyle name="40% - Accent5 6 2" xfId="2745"/>
    <cellStyle name="40% - Accent5 7" xfId="2343"/>
    <cellStyle name="40% - Accent5 8" xfId="2368"/>
    <cellStyle name="40% - Accent6" xfId="43" builtinId="51" customBuiltin="1"/>
    <cellStyle name="40% - Accent6 2" xfId="52"/>
    <cellStyle name="40% - Accent6 2 2" xfId="111"/>
    <cellStyle name="40% - Accent6 2 2 2" xfId="473"/>
    <cellStyle name="40% - Accent6 2 2 2 2" xfId="1693"/>
    <cellStyle name="40% - Accent6 2 2 2 2 2" xfId="1694"/>
    <cellStyle name="40% - Accent6 2 2 2 2 2 2" xfId="1695"/>
    <cellStyle name="40% - Accent6 2 2 2 2 2 2 2" xfId="3617"/>
    <cellStyle name="40% - Accent6 2 2 2 2 2 3" xfId="3616"/>
    <cellStyle name="40% - Accent6 2 2 2 2 3" xfId="1696"/>
    <cellStyle name="40% - Accent6 2 2 2 2 3 2" xfId="1697"/>
    <cellStyle name="40% - Accent6 2 2 2 2 3 2 2" xfId="3619"/>
    <cellStyle name="40% - Accent6 2 2 2 2 3 3" xfId="3618"/>
    <cellStyle name="40% - Accent6 2 2 2 2 4" xfId="1698"/>
    <cellStyle name="40% - Accent6 2 2 2 2 4 2" xfId="3620"/>
    <cellStyle name="40% - Accent6 2 2 2 2 5" xfId="3615"/>
    <cellStyle name="40% - Accent6 2 2 2 3" xfId="1699"/>
    <cellStyle name="40% - Accent6 2 2 2 3 2" xfId="1700"/>
    <cellStyle name="40% - Accent6 2 2 2 3 2 2" xfId="1701"/>
    <cellStyle name="40% - Accent6 2 2 2 3 2 2 2" xfId="3623"/>
    <cellStyle name="40% - Accent6 2 2 2 3 2 3" xfId="3622"/>
    <cellStyle name="40% - Accent6 2 2 2 3 3" xfId="1702"/>
    <cellStyle name="40% - Accent6 2 2 2 3 3 2" xfId="1703"/>
    <cellStyle name="40% - Accent6 2 2 2 3 3 2 2" xfId="3625"/>
    <cellStyle name="40% - Accent6 2 2 2 3 3 3" xfId="3624"/>
    <cellStyle name="40% - Accent6 2 2 2 3 4" xfId="1704"/>
    <cellStyle name="40% - Accent6 2 2 2 3 4 2" xfId="3626"/>
    <cellStyle name="40% - Accent6 2 2 2 3 5" xfId="3621"/>
    <cellStyle name="40% - Accent6 2 2 2 4" xfId="1705"/>
    <cellStyle name="40% - Accent6 2 2 2 4 2" xfId="1706"/>
    <cellStyle name="40% - Accent6 2 2 2 4 2 2" xfId="3628"/>
    <cellStyle name="40% - Accent6 2 2 2 4 3" xfId="3627"/>
    <cellStyle name="40% - Accent6 2 2 2 5" xfId="1707"/>
    <cellStyle name="40% - Accent6 2 2 2 5 2" xfId="1708"/>
    <cellStyle name="40% - Accent6 2 2 2 5 2 2" xfId="3630"/>
    <cellStyle name="40% - Accent6 2 2 2 5 3" xfId="3629"/>
    <cellStyle name="40% - Accent6 2 2 2 6" xfId="1709"/>
    <cellStyle name="40% - Accent6 2 2 2 6 2" xfId="3631"/>
    <cellStyle name="40% - Accent6 2 2 2 7" xfId="2626"/>
    <cellStyle name="40% - Accent6 2 2 3" xfId="474"/>
    <cellStyle name="40% - Accent6 2 2 3 2" xfId="1710"/>
    <cellStyle name="40% - Accent6 2 2 3 2 2" xfId="1711"/>
    <cellStyle name="40% - Accent6 2 2 3 2 2 2" xfId="3633"/>
    <cellStyle name="40% - Accent6 2 2 3 2 3" xfId="3632"/>
    <cellStyle name="40% - Accent6 2 2 3 3" xfId="1712"/>
    <cellStyle name="40% - Accent6 2 2 3 3 2" xfId="1713"/>
    <cellStyle name="40% - Accent6 2 2 3 3 2 2" xfId="3635"/>
    <cellStyle name="40% - Accent6 2 2 3 3 3" xfId="3634"/>
    <cellStyle name="40% - Accent6 2 2 3 4" xfId="1714"/>
    <cellStyle name="40% - Accent6 2 2 3 4 2" xfId="3636"/>
    <cellStyle name="40% - Accent6 2 2 3 5" xfId="2627"/>
    <cellStyle name="40% - Accent6 2 2 4" xfId="1715"/>
    <cellStyle name="40% - Accent6 2 2 4 2" xfId="1716"/>
    <cellStyle name="40% - Accent6 2 2 4 2 2" xfId="1717"/>
    <cellStyle name="40% - Accent6 2 2 4 2 2 2" xfId="3639"/>
    <cellStyle name="40% - Accent6 2 2 4 2 3" xfId="3638"/>
    <cellStyle name="40% - Accent6 2 2 4 3" xfId="1718"/>
    <cellStyle name="40% - Accent6 2 2 4 3 2" xfId="1719"/>
    <cellStyle name="40% - Accent6 2 2 4 3 2 2" xfId="3641"/>
    <cellStyle name="40% - Accent6 2 2 4 3 3" xfId="3640"/>
    <cellStyle name="40% - Accent6 2 2 4 4" xfId="1720"/>
    <cellStyle name="40% - Accent6 2 2 4 4 2" xfId="3642"/>
    <cellStyle name="40% - Accent6 2 2 4 5" xfId="3637"/>
    <cellStyle name="40% - Accent6 2 3" xfId="475"/>
    <cellStyle name="40% - Accent6 2 3 2" xfId="1721"/>
    <cellStyle name="40% - Accent6 2 3 2 2" xfId="1722"/>
    <cellStyle name="40% - Accent6 2 3 2 2 2" xfId="1723"/>
    <cellStyle name="40% - Accent6 2 3 2 2 2 2" xfId="3645"/>
    <cellStyle name="40% - Accent6 2 3 2 2 3" xfId="3644"/>
    <cellStyle name="40% - Accent6 2 3 2 3" xfId="1724"/>
    <cellStyle name="40% - Accent6 2 3 2 3 2" xfId="1725"/>
    <cellStyle name="40% - Accent6 2 3 2 3 2 2" xfId="3647"/>
    <cellStyle name="40% - Accent6 2 3 2 3 3" xfId="3646"/>
    <cellStyle name="40% - Accent6 2 3 2 4" xfId="1726"/>
    <cellStyle name="40% - Accent6 2 3 2 4 2" xfId="3648"/>
    <cellStyle name="40% - Accent6 2 3 2 5" xfId="3643"/>
    <cellStyle name="40% - Accent6 2 3 3" xfId="1727"/>
    <cellStyle name="40% - Accent6 2 3 3 2" xfId="1728"/>
    <cellStyle name="40% - Accent6 2 3 3 2 2" xfId="1729"/>
    <cellStyle name="40% - Accent6 2 3 3 2 2 2" xfId="3651"/>
    <cellStyle name="40% - Accent6 2 3 3 2 3" xfId="3650"/>
    <cellStyle name="40% - Accent6 2 3 3 3" xfId="1730"/>
    <cellStyle name="40% - Accent6 2 3 3 3 2" xfId="1731"/>
    <cellStyle name="40% - Accent6 2 3 3 3 2 2" xfId="3653"/>
    <cellStyle name="40% - Accent6 2 3 3 3 3" xfId="3652"/>
    <cellStyle name="40% - Accent6 2 3 3 4" xfId="1732"/>
    <cellStyle name="40% - Accent6 2 3 3 4 2" xfId="3654"/>
    <cellStyle name="40% - Accent6 2 3 3 5" xfId="3649"/>
    <cellStyle name="40% - Accent6 2 3 4" xfId="1733"/>
    <cellStyle name="40% - Accent6 2 3 4 2" xfId="1734"/>
    <cellStyle name="40% - Accent6 2 3 4 2 2" xfId="3656"/>
    <cellStyle name="40% - Accent6 2 3 4 3" xfId="3655"/>
    <cellStyle name="40% - Accent6 2 3 5" xfId="1735"/>
    <cellStyle name="40% - Accent6 2 3 5 2" xfId="1736"/>
    <cellStyle name="40% - Accent6 2 3 5 2 2" xfId="3658"/>
    <cellStyle name="40% - Accent6 2 3 5 3" xfId="3657"/>
    <cellStyle name="40% - Accent6 2 3 6" xfId="1737"/>
    <cellStyle name="40% - Accent6 2 3 6 2" xfId="3659"/>
    <cellStyle name="40% - Accent6 2 4" xfId="476"/>
    <cellStyle name="40% - Accent6 2 4 2" xfId="1738"/>
    <cellStyle name="40% - Accent6 2 4 2 2" xfId="1739"/>
    <cellStyle name="40% - Accent6 2 4 2 2 2" xfId="1740"/>
    <cellStyle name="40% - Accent6 2 4 2 2 2 2" xfId="3662"/>
    <cellStyle name="40% - Accent6 2 4 2 2 3" xfId="3661"/>
    <cellStyle name="40% - Accent6 2 4 2 3" xfId="1741"/>
    <cellStyle name="40% - Accent6 2 4 2 3 2" xfId="1742"/>
    <cellStyle name="40% - Accent6 2 4 2 3 2 2" xfId="3664"/>
    <cellStyle name="40% - Accent6 2 4 2 3 3" xfId="3663"/>
    <cellStyle name="40% - Accent6 2 4 2 4" xfId="1743"/>
    <cellStyle name="40% - Accent6 2 4 2 4 2" xfId="3665"/>
    <cellStyle name="40% - Accent6 2 4 2 5" xfId="3660"/>
    <cellStyle name="40% - Accent6 2 4 3" xfId="1744"/>
    <cellStyle name="40% - Accent6 2 4 3 2" xfId="1745"/>
    <cellStyle name="40% - Accent6 2 4 3 2 2" xfId="1746"/>
    <cellStyle name="40% - Accent6 2 4 3 2 2 2" xfId="3668"/>
    <cellStyle name="40% - Accent6 2 4 3 2 3" xfId="3667"/>
    <cellStyle name="40% - Accent6 2 4 3 3" xfId="1747"/>
    <cellStyle name="40% - Accent6 2 4 3 3 2" xfId="1748"/>
    <cellStyle name="40% - Accent6 2 4 3 3 2 2" xfId="3670"/>
    <cellStyle name="40% - Accent6 2 4 3 3 3" xfId="3669"/>
    <cellStyle name="40% - Accent6 2 4 3 4" xfId="1749"/>
    <cellStyle name="40% - Accent6 2 4 3 4 2" xfId="3671"/>
    <cellStyle name="40% - Accent6 2 4 3 5" xfId="3666"/>
    <cellStyle name="40% - Accent6 2 4 4" xfId="1750"/>
    <cellStyle name="40% - Accent6 2 4 4 2" xfId="1751"/>
    <cellStyle name="40% - Accent6 2 4 4 2 2" xfId="3673"/>
    <cellStyle name="40% - Accent6 2 4 4 3" xfId="3672"/>
    <cellStyle name="40% - Accent6 2 4 5" xfId="1752"/>
    <cellStyle name="40% - Accent6 2 4 5 2" xfId="1753"/>
    <cellStyle name="40% - Accent6 2 4 5 2 2" xfId="3675"/>
    <cellStyle name="40% - Accent6 2 4 5 3" xfId="3674"/>
    <cellStyle name="40% - Accent6 2 4 6" xfId="1754"/>
    <cellStyle name="40% - Accent6 2 4 6 2" xfId="3676"/>
    <cellStyle name="40% - Accent6 2 4 7" xfId="2628"/>
    <cellStyle name="40% - Accent6 2 5" xfId="477"/>
    <cellStyle name="40% - Accent6 2 5 2" xfId="1755"/>
    <cellStyle name="40% - Accent6 2 5 2 2" xfId="1756"/>
    <cellStyle name="40% - Accent6 2 5 2 2 2" xfId="3678"/>
    <cellStyle name="40% - Accent6 2 5 2 3" xfId="3677"/>
    <cellStyle name="40% - Accent6 2 5 3" xfId="1757"/>
    <cellStyle name="40% - Accent6 2 5 3 2" xfId="1758"/>
    <cellStyle name="40% - Accent6 2 5 3 2 2" xfId="3680"/>
    <cellStyle name="40% - Accent6 2 5 3 3" xfId="3679"/>
    <cellStyle name="40% - Accent6 2 5 4" xfId="1759"/>
    <cellStyle name="40% - Accent6 2 5 4 2" xfId="3681"/>
    <cellStyle name="40% - Accent6 2 5 5" xfId="2629"/>
    <cellStyle name="40% - Accent6 2 6" xfId="1760"/>
    <cellStyle name="40% - Accent6 2 6 2" xfId="1761"/>
    <cellStyle name="40% - Accent6 2 6 2 2" xfId="1762"/>
    <cellStyle name="40% - Accent6 2 6 2 2 2" xfId="3684"/>
    <cellStyle name="40% - Accent6 2 6 2 3" xfId="3683"/>
    <cellStyle name="40% - Accent6 2 6 3" xfId="1763"/>
    <cellStyle name="40% - Accent6 2 6 3 2" xfId="1764"/>
    <cellStyle name="40% - Accent6 2 6 3 2 2" xfId="3686"/>
    <cellStyle name="40% - Accent6 2 6 3 3" xfId="3685"/>
    <cellStyle name="40% - Accent6 2 6 4" xfId="1765"/>
    <cellStyle name="40% - Accent6 2 6 4 2" xfId="3687"/>
    <cellStyle name="40% - Accent6 2 6 5" xfId="3682"/>
    <cellStyle name="40% - Accent6 3" xfId="170"/>
    <cellStyle name="40% - Accent6 3 2" xfId="324"/>
    <cellStyle name="40% - Accent6 3 2 2" xfId="1766"/>
    <cellStyle name="40% - Accent6 3 2 2 2" xfId="3688"/>
    <cellStyle name="40% - Accent6 3 2 3" xfId="2497"/>
    <cellStyle name="40% - Accent6 3 3" xfId="1767"/>
    <cellStyle name="40% - Accent6 3 3 2" xfId="1768"/>
    <cellStyle name="40% - Accent6 3 3 2 2" xfId="3690"/>
    <cellStyle name="40% - Accent6 3 3 3" xfId="3689"/>
    <cellStyle name="40% - Accent6 3 4" xfId="1769"/>
    <cellStyle name="40% - Accent6 3 4 2" xfId="3691"/>
    <cellStyle name="40% - Accent6 3 5" xfId="2389"/>
    <cellStyle name="40% - Accent6 4" xfId="194"/>
    <cellStyle name="40% - Accent6 4 2" xfId="347"/>
    <cellStyle name="40% - Accent6 4 2 2" xfId="2520"/>
    <cellStyle name="40% - Accent6 4 3" xfId="2412"/>
    <cellStyle name="40% - Accent6 5" xfId="279"/>
    <cellStyle name="40% - Accent6 5 2" xfId="2454"/>
    <cellStyle name="40% - Accent6 6" xfId="766"/>
    <cellStyle name="40% - Accent6 6 2" xfId="2744"/>
    <cellStyle name="40% - Accent6 7" xfId="2344"/>
    <cellStyle name="40% - Accent6 8" xfId="2370"/>
    <cellStyle name="40% - Акцент1 2" xfId="216"/>
    <cellStyle name="40% — акцент1 2" xfId="1770"/>
    <cellStyle name="40% - Акцент1 2 2" xfId="361"/>
    <cellStyle name="40% - Акцент1 2 2 2" xfId="2534"/>
    <cellStyle name="40% - Акцент1 2 3" xfId="2425"/>
    <cellStyle name="40% - Акцент1 3" xfId="809"/>
    <cellStyle name="40% - Акцент2 2" xfId="218"/>
    <cellStyle name="40% — акцент2 2" xfId="1771"/>
    <cellStyle name="40% - Акцент2 2 2" xfId="363"/>
    <cellStyle name="40% - Акцент2 2 2 2" xfId="2536"/>
    <cellStyle name="40% - Акцент2 2 3" xfId="2427"/>
    <cellStyle name="40% - Акцент2 3" xfId="813"/>
    <cellStyle name="40% - Акцент3 2" xfId="220"/>
    <cellStyle name="40% — акцент3 2" xfId="1772"/>
    <cellStyle name="40% - Акцент3 2 2" xfId="365"/>
    <cellStyle name="40% - Акцент3 2 2 2" xfId="2538"/>
    <cellStyle name="40% - Акцент3 2 3" xfId="2429"/>
    <cellStyle name="40% - Акцент3 3" xfId="817"/>
    <cellStyle name="40% - Акцент4 2" xfId="222"/>
    <cellStyle name="40% — акцент4 2" xfId="1773"/>
    <cellStyle name="40% - Акцент4 2 2" xfId="367"/>
    <cellStyle name="40% - Акцент4 2 2 2" xfId="2540"/>
    <cellStyle name="40% - Акцент4 2 3" xfId="2431"/>
    <cellStyle name="40% - Акцент4 3" xfId="821"/>
    <cellStyle name="40% - Акцент5 2" xfId="224"/>
    <cellStyle name="40% — акцент5 2" xfId="1774"/>
    <cellStyle name="40% - Акцент5 2 2" xfId="369"/>
    <cellStyle name="40% - Акцент5 2 2 2" xfId="2542"/>
    <cellStyle name="40% - Акцент5 2 3" xfId="2433"/>
    <cellStyle name="40% - Акцент5 3" xfId="825"/>
    <cellStyle name="40% - Акцент6 2" xfId="226"/>
    <cellStyle name="40% — акцент6 2" xfId="1775"/>
    <cellStyle name="40% - Акцент6 2 2" xfId="371"/>
    <cellStyle name="40% - Акцент6 2 2 2" xfId="2544"/>
    <cellStyle name="40% - Акцент6 2 3" xfId="2435"/>
    <cellStyle name="40% - Акцент6 3" xfId="829"/>
    <cellStyle name="60% - Accent1" xfId="487" builtinId="32" customBuiltin="1"/>
    <cellStyle name="60% - Accent1 2" xfId="56"/>
    <cellStyle name="60% - Accent1 2 2" xfId="112"/>
    <cellStyle name="60% - Accent1 2 3" xfId="478"/>
    <cellStyle name="60% - Accent1 3" xfId="265"/>
    <cellStyle name="60% - Accent1 3 2" xfId="2440"/>
    <cellStyle name="60% - Accent1 4" xfId="1776"/>
    <cellStyle name="60% - Accent2" xfId="488" builtinId="36" customBuiltin="1"/>
    <cellStyle name="60% - Accent2 2" xfId="54"/>
    <cellStyle name="60% - Accent2 2 2" xfId="113"/>
    <cellStyle name="60% - Accent2 2 3" xfId="479"/>
    <cellStyle name="60% - Accent2 3" xfId="268"/>
    <cellStyle name="60% - Accent2 3 2" xfId="2443"/>
    <cellStyle name="60% - Accent2 4" xfId="1777"/>
    <cellStyle name="60% - Accent3" xfId="489" builtinId="40" customBuiltin="1"/>
    <cellStyle name="60% - Accent3 2" xfId="48"/>
    <cellStyle name="60% - Accent3 2 2" xfId="114"/>
    <cellStyle name="60% - Accent3 2 3" xfId="480"/>
    <cellStyle name="60% - Accent3 2 4" xfId="481"/>
    <cellStyle name="60% - Accent3 3" xfId="271"/>
    <cellStyle name="60% - Accent3 3 2" xfId="2446"/>
    <cellStyle name="60% - Accent3 4" xfId="1778"/>
    <cellStyle name="60% - Accent4" xfId="490" builtinId="44" customBuiltin="1"/>
    <cellStyle name="60% - Accent4 2" xfId="58"/>
    <cellStyle name="60% - Accent4 2 2" xfId="115"/>
    <cellStyle name="60% - Accent4 2 3" xfId="482"/>
    <cellStyle name="60% - Accent4 2 4" xfId="483"/>
    <cellStyle name="60% - Accent4 3" xfId="274"/>
    <cellStyle name="60% - Accent4 3 2" xfId="2449"/>
    <cellStyle name="60% - Accent4 4" xfId="1779"/>
    <cellStyle name="60% - Accent5" xfId="491" builtinId="48" customBuiltin="1"/>
    <cellStyle name="60% - Accent5 2" xfId="65"/>
    <cellStyle name="60% - Accent5 2 2" xfId="116"/>
    <cellStyle name="60% - Accent5 2 3" xfId="484"/>
    <cellStyle name="60% - Accent5 3" xfId="277"/>
    <cellStyle name="60% - Accent5 3 2" xfId="2452"/>
    <cellStyle name="60% - Accent5 4" xfId="1780"/>
    <cellStyle name="60% - Accent6" xfId="492" builtinId="52" customBuiltin="1"/>
    <cellStyle name="60% - Accent6 2" xfId="47"/>
    <cellStyle name="60% - Accent6 2 2" xfId="117"/>
    <cellStyle name="60% - Accent6 2 3" xfId="485"/>
    <cellStyle name="60% - Accent6 2 4" xfId="486"/>
    <cellStyle name="60% - Accent6 3" xfId="280"/>
    <cellStyle name="60% - Accent6 3 2" xfId="2455"/>
    <cellStyle name="60% - Accent6 4" xfId="1781"/>
    <cellStyle name="60% - Акцент1 2" xfId="227"/>
    <cellStyle name="60% — акцент1 2" xfId="1782"/>
    <cellStyle name="60% - Акцент1 3" xfId="810"/>
    <cellStyle name="60% - Акцент2 2" xfId="228"/>
    <cellStyle name="60% — акцент2 2" xfId="1783"/>
    <cellStyle name="60% - Акцент2 3" xfId="814"/>
    <cellStyle name="60% - Акцент3 2" xfId="229"/>
    <cellStyle name="60% — акцент3 2" xfId="1784"/>
    <cellStyle name="60% - Акцент3 3" xfId="818"/>
    <cellStyle name="60% - Акцент4 2" xfId="230"/>
    <cellStyle name="60% — акцент4 2" xfId="1785"/>
    <cellStyle name="60% - Акцент4 3" xfId="822"/>
    <cellStyle name="60% - Акцент5 2" xfId="231"/>
    <cellStyle name="60% — акцент5 2" xfId="1786"/>
    <cellStyle name="60% - Акцент5 3" xfId="826"/>
    <cellStyle name="60% - Акцент6 2" xfId="232"/>
    <cellStyle name="60% — акцент6 2" xfId="1787"/>
    <cellStyle name="60% - Акцент6 3" xfId="830"/>
    <cellStyle name="Accent1" xfId="26" builtinId="29" customBuiltin="1"/>
    <cellStyle name="Accent1 2" xfId="49"/>
    <cellStyle name="Accent1 2 2" xfId="118"/>
    <cellStyle name="Accent1 2 3" xfId="493"/>
    <cellStyle name="Accent1 3" xfId="1788"/>
    <cellStyle name="Accent1 4" xfId="1789"/>
    <cellStyle name="Accent2" xfId="29" builtinId="33" customBuiltin="1"/>
    <cellStyle name="Accent2 2" xfId="45"/>
    <cellStyle name="Accent2 2 2" xfId="119"/>
    <cellStyle name="Accent2 2 3" xfId="494"/>
    <cellStyle name="Accent2 3" xfId="1790"/>
    <cellStyle name="Accent2 4" xfId="1791"/>
    <cellStyle name="Accent3" xfId="32" builtinId="37" customBuiltin="1"/>
    <cellStyle name="Accent3 2" xfId="82"/>
    <cellStyle name="Accent3 2 2" xfId="120"/>
    <cellStyle name="Accent3 2 3" xfId="495"/>
    <cellStyle name="Accent3 3" xfId="1792"/>
    <cellStyle name="Accent3 4" xfId="1793"/>
    <cellStyle name="Accent4" xfId="35" builtinId="41" customBuiltin="1"/>
    <cellStyle name="Accent4 2" xfId="67"/>
    <cellStyle name="Accent4 2 2" xfId="121"/>
    <cellStyle name="Accent4 2 3" xfId="496"/>
    <cellStyle name="Accent4 3" xfId="1794"/>
    <cellStyle name="Accent4 4" xfId="1795"/>
    <cellStyle name="Accent5" xfId="38" builtinId="45" customBuiltin="1"/>
    <cellStyle name="Accent5 2" xfId="77"/>
    <cellStyle name="Accent5 2 2" xfId="122"/>
    <cellStyle name="Accent5 2 3" xfId="497"/>
    <cellStyle name="Accent5 3" xfId="1796"/>
    <cellStyle name="Accent5 4" xfId="1797"/>
    <cellStyle name="Accent6" xfId="41" builtinId="49" customBuiltin="1"/>
    <cellStyle name="Accent6 2" xfId="50"/>
    <cellStyle name="Accent6 2 2" xfId="123"/>
    <cellStyle name="Accent6 2 3" xfId="498"/>
    <cellStyle name="Accent6 3" xfId="1798"/>
    <cellStyle name="Accent6 4" xfId="1799"/>
    <cellStyle name="Bad" xfId="17" builtinId="27" customBuiltin="1"/>
    <cellStyle name="Bad 2" xfId="84"/>
    <cellStyle name="Bad 2 2" xfId="124"/>
    <cellStyle name="Bad 2 3" xfId="499"/>
    <cellStyle name="Bad 3" xfId="1800"/>
    <cellStyle name="Bad 4" xfId="1801"/>
    <cellStyle name="Calculation" xfId="20" builtinId="22" customBuiltin="1"/>
    <cellStyle name="Calculation 2" xfId="71"/>
    <cellStyle name="Calculation 2 2" xfId="125"/>
    <cellStyle name="Calculation 2 2 10" xfId="291"/>
    <cellStyle name="Calculation 2 2 10 2" xfId="682"/>
    <cellStyle name="Calculation 2 2 10 2 2" xfId="2663"/>
    <cellStyle name="Calculation 2 2 10 3" xfId="2464"/>
    <cellStyle name="Calculation 2 2 11" xfId="300"/>
    <cellStyle name="Calculation 2 2 11 2" xfId="689"/>
    <cellStyle name="Calculation 2 2 11 2 2" xfId="2670"/>
    <cellStyle name="Calculation 2 2 11 3" xfId="2473"/>
    <cellStyle name="Calculation 2 2 12" xfId="397"/>
    <cellStyle name="Calculation 2 2 12 2" xfId="724"/>
    <cellStyle name="Calculation 2 2 12 2 2" xfId="2705"/>
    <cellStyle name="Calculation 2 2 12 3" xfId="2570"/>
    <cellStyle name="Calculation 2 2 13" xfId="403"/>
    <cellStyle name="Calculation 2 2 13 2" xfId="730"/>
    <cellStyle name="Calculation 2 2 13 2 2" xfId="2711"/>
    <cellStyle name="Calculation 2 2 13 3" xfId="2576"/>
    <cellStyle name="Calculation 2 2 14" xfId="408"/>
    <cellStyle name="Calculation 2 2 14 2" xfId="735"/>
    <cellStyle name="Calculation 2 2 14 2 2" xfId="2716"/>
    <cellStyle name="Calculation 2 2 15" xfId="670"/>
    <cellStyle name="Calculation 2 2 15 2" xfId="2651"/>
    <cellStyle name="Calculation 2 2 2" xfId="289"/>
    <cellStyle name="Calculation 2 2 2 2" xfId="681"/>
    <cellStyle name="Calculation 2 2 2 2 2" xfId="2662"/>
    <cellStyle name="Calculation 2 2 2 3" xfId="2462"/>
    <cellStyle name="Calculation 2 2 3" xfId="286"/>
    <cellStyle name="Calculation 2 2 3 2" xfId="678"/>
    <cellStyle name="Calculation 2 2 3 2 2" xfId="2659"/>
    <cellStyle name="Calculation 2 2 3 3" xfId="2459"/>
    <cellStyle name="Calculation 2 2 4" xfId="391"/>
    <cellStyle name="Calculation 2 2 4 2" xfId="718"/>
    <cellStyle name="Calculation 2 2 4 2 2" xfId="2699"/>
    <cellStyle name="Calculation 2 2 4 3" xfId="2564"/>
    <cellStyle name="Calculation 2 2 5" xfId="374"/>
    <cellStyle name="Calculation 2 2 5 2" xfId="701"/>
    <cellStyle name="Calculation 2 2 5 2 2" xfId="2682"/>
    <cellStyle name="Calculation 2 2 5 3" xfId="2547"/>
    <cellStyle name="Calculation 2 2 6" xfId="292"/>
    <cellStyle name="Calculation 2 2 6 2" xfId="683"/>
    <cellStyle name="Calculation 2 2 6 2 2" xfId="2664"/>
    <cellStyle name="Calculation 2 2 6 3" xfId="2465"/>
    <cellStyle name="Calculation 2 2 7" xfId="358"/>
    <cellStyle name="Calculation 2 2 7 2" xfId="698"/>
    <cellStyle name="Calculation 2 2 7 2 2" xfId="2679"/>
    <cellStyle name="Calculation 2 2 7 3" xfId="2531"/>
    <cellStyle name="Calculation 2 2 8" xfId="399"/>
    <cellStyle name="Calculation 2 2 8 2" xfId="726"/>
    <cellStyle name="Calculation 2 2 8 2 2" xfId="2707"/>
    <cellStyle name="Calculation 2 2 8 3" xfId="2572"/>
    <cellStyle name="Calculation 2 2 9" xfId="283"/>
    <cellStyle name="Calculation 2 2 9 2" xfId="675"/>
    <cellStyle name="Calculation 2 2 9 2 2" xfId="2656"/>
    <cellStyle name="Calculation 2 2 9 3" xfId="2456"/>
    <cellStyle name="Calculation 2 3" xfId="500"/>
    <cellStyle name="Calculation 2 4" xfId="746"/>
    <cellStyle name="Calculation 2 4 2" xfId="2726"/>
    <cellStyle name="Calculation 3" xfId="1802"/>
    <cellStyle name="Calculation 4" xfId="1803"/>
    <cellStyle name="Check Cell" xfId="22" builtinId="23" customBuiltin="1"/>
    <cellStyle name="Check Cell 2" xfId="78"/>
    <cellStyle name="Check Cell 2 2" xfId="126"/>
    <cellStyle name="Check Cell 2 3" xfId="501"/>
    <cellStyle name="Check Cell 3" xfId="1804"/>
    <cellStyle name="Check Cell 4" xfId="1805"/>
    <cellStyle name="Comma" xfId="7" builtinId="3"/>
    <cellStyle name="Comma [0] 2" xfId="502"/>
    <cellStyle name="Comma 10" xfId="503"/>
    <cellStyle name="Comma 10 2" xfId="1806"/>
    <cellStyle name="Comma 10 2 2" xfId="3692"/>
    <cellStyle name="Comma 11" xfId="504"/>
    <cellStyle name="Comma 11 2" xfId="505"/>
    <cellStyle name="Comma 11 2 2" xfId="2631"/>
    <cellStyle name="Comma 11 3" xfId="2630"/>
    <cellStyle name="Comma 12" xfId="506"/>
    <cellStyle name="Comma 12 2" xfId="507"/>
    <cellStyle name="Comma 12 2 2" xfId="2633"/>
    <cellStyle name="Comma 12 3" xfId="2632"/>
    <cellStyle name="Comma 13" xfId="508"/>
    <cellStyle name="Comma 13 2" xfId="2634"/>
    <cellStyle name="Comma 14" xfId="509"/>
    <cellStyle name="Comma 14 2" xfId="2635"/>
    <cellStyle name="Comma 15" xfId="510"/>
    <cellStyle name="Comma 16" xfId="511"/>
    <cellStyle name="Comma 17" xfId="747"/>
    <cellStyle name="Comma 18" xfId="754"/>
    <cellStyle name="Comma 18 2" xfId="2733"/>
    <cellStyle name="Comma 19" xfId="744"/>
    <cellStyle name="Comma 19 2" xfId="2724"/>
    <cellStyle name="Comma 2" xfId="10"/>
    <cellStyle name="Comma 2 2" xfId="92"/>
    <cellStyle name="Comma 2 2 2" xfId="127"/>
    <cellStyle name="Comma 2 2 2 2" xfId="512"/>
    <cellStyle name="Comma 2 2 2 3" xfId="259"/>
    <cellStyle name="Comma 2 2 3" xfId="513"/>
    <cellStyle name="Comma 2 2 3 2" xfId="514"/>
    <cellStyle name="Comma 2 2 4" xfId="515"/>
    <cellStyle name="Comma 2 2 4 2" xfId="516"/>
    <cellStyle name="Comma 2 2 5" xfId="517"/>
    <cellStyle name="Comma 2 3" xfId="95"/>
    <cellStyle name="Comma 2 3 2" xfId="281"/>
    <cellStyle name="Comma 2 3 2 2" xfId="518"/>
    <cellStyle name="Comma 2 3 3" xfId="519"/>
    <cellStyle name="Comma 2 4" xfId="520"/>
    <cellStyle name="Comma 2 4 2" xfId="521"/>
    <cellStyle name="Comma 2 5" xfId="522"/>
    <cellStyle name="Comma 2 5 2" xfId="1807"/>
    <cellStyle name="Comma 2 6" xfId="523"/>
    <cellStyle name="Comma 2 7" xfId="524"/>
    <cellStyle name="Comma 2 8" xfId="1808"/>
    <cellStyle name="Comma 20" xfId="749"/>
    <cellStyle name="Comma 20 2" xfId="2728"/>
    <cellStyle name="Comma 21" xfId="743"/>
    <cellStyle name="Comma 21 2" xfId="2723"/>
    <cellStyle name="Comma 22" xfId="748"/>
    <cellStyle name="Comma 22 2" xfId="2727"/>
    <cellStyle name="Comma 23" xfId="765"/>
    <cellStyle name="Comma 23 2" xfId="2743"/>
    <cellStyle name="Comma 24" xfId="2345"/>
    <cellStyle name="Comma 25" xfId="2349"/>
    <cellStyle name="Comma 26" xfId="2352"/>
    <cellStyle name="Comma 27" xfId="2354"/>
    <cellStyle name="Comma 28" xfId="2356"/>
    <cellStyle name="Comma 29" xfId="2358"/>
    <cellStyle name="Comma 3" xfId="91"/>
    <cellStyle name="Comma 3 2" xfId="128"/>
    <cellStyle name="Comma 3 2 2" xfId="180"/>
    <cellStyle name="Comma 3 2 2 2" xfId="203"/>
    <cellStyle name="Comma 3 2 2 2 2" xfId="356"/>
    <cellStyle name="Comma 3 2 2 2 2 2" xfId="2529"/>
    <cellStyle name="Comma 3 2 2 2 3" xfId="752"/>
    <cellStyle name="Comma 3 2 2 2 3 2" xfId="2731"/>
    <cellStyle name="Comma 3 2 2 2 4" xfId="2421"/>
    <cellStyle name="Comma 3 2 2 3" xfId="333"/>
    <cellStyle name="Comma 3 2 2 3 2" xfId="2506"/>
    <cellStyle name="Comma 3 2 2 4" xfId="751"/>
    <cellStyle name="Comma 3 2 2 4 2" xfId="2730"/>
    <cellStyle name="Comma 3 2 2 5" xfId="2398"/>
    <cellStyle name="Comma 3 2 3" xfId="173"/>
    <cellStyle name="Comma 3 2 3 2" xfId="327"/>
    <cellStyle name="Comma 3 2 3 2 2" xfId="2500"/>
    <cellStyle name="Comma 3 2 3 3" xfId="753"/>
    <cellStyle name="Comma 3 2 3 3 2" xfId="2732"/>
    <cellStyle name="Comma 3 2 3 4" xfId="2392"/>
    <cellStyle name="Comma 3 2 4" xfId="197"/>
    <cellStyle name="Comma 3 2 4 2" xfId="350"/>
    <cellStyle name="Comma 3 2 4 2 2" xfId="2523"/>
    <cellStyle name="Comma 3 2 4 3" xfId="2415"/>
    <cellStyle name="Comma 3 2 5" xfId="305"/>
    <cellStyle name="Comma 3 2 5 2" xfId="2478"/>
    <cellStyle name="Comma 3 2 6" xfId="750"/>
    <cellStyle name="Comma 3 2 6 2" xfId="2729"/>
    <cellStyle name="Comma 3 2 7" xfId="2374"/>
    <cellStyle name="Comma 3 3" xfId="525"/>
    <cellStyle name="Comma 3 3 2" xfId="526"/>
    <cellStyle name="Comma 3 3 3" xfId="527"/>
    <cellStyle name="Comma 3 4" xfId="528"/>
    <cellStyle name="Comma 3 5" xfId="529"/>
    <cellStyle name="Comma 3 6" xfId="1809"/>
    <cellStyle name="Comma 3 6 2" xfId="1810"/>
    <cellStyle name="Comma 3 6 2 2" xfId="3694"/>
    <cellStyle name="Comma 3 6 3" xfId="1811"/>
    <cellStyle name="Comma 3 6 3 2" xfId="3695"/>
    <cellStyle name="Comma 3 6 4" xfId="3693"/>
    <cellStyle name="Comma 3 7" xfId="1812"/>
    <cellStyle name="Comma 3 7 2" xfId="3696"/>
    <cellStyle name="Comma 35" xfId="530"/>
    <cellStyle name="Comma 4" xfId="94"/>
    <cellStyle name="Comma 4 2" xfId="415"/>
    <cellStyle name="Comma 4 2 2" xfId="531"/>
    <cellStyle name="Comma 4 2 3" xfId="532"/>
    <cellStyle name="Comma 4 2 4" xfId="533"/>
    <cellStyle name="Comma 4 3" xfId="534"/>
    <cellStyle name="Comma 4 3 2" xfId="535"/>
    <cellStyle name="Comma 4 3 3" xfId="536"/>
    <cellStyle name="Comma 4 4" xfId="537"/>
    <cellStyle name="Comma 4 5" xfId="538"/>
    <cellStyle name="Comma 4 6" xfId="539"/>
    <cellStyle name="Comma 4 7" xfId="540"/>
    <cellStyle name="Comma 5" xfId="87"/>
    <cellStyle name="Comma 5 2" xfId="172"/>
    <cellStyle name="Comma 5 2 2" xfId="326"/>
    <cellStyle name="Comma 5 2 2 2" xfId="2499"/>
    <cellStyle name="Comma 5 2 3" xfId="541"/>
    <cellStyle name="Comma 5 2 4" xfId="756"/>
    <cellStyle name="Comma 5 2 4 2" xfId="2735"/>
    <cellStyle name="Comma 5 2 5" xfId="2391"/>
    <cellStyle name="Comma 5 3" xfId="196"/>
    <cellStyle name="Comma 5 3 2" xfId="349"/>
    <cellStyle name="Comma 5 3 2 2" xfId="2522"/>
    <cellStyle name="Comma 5 3 3" xfId="2414"/>
    <cellStyle name="Comma 5 4" xfId="297"/>
    <cellStyle name="Comma 5 4 2" xfId="1813"/>
    <cellStyle name="Comma 5 4 2 2" xfId="3697"/>
    <cellStyle name="Comma 5 4 3" xfId="2470"/>
    <cellStyle name="Comma 5 5" xfId="542"/>
    <cellStyle name="Comma 5 6" xfId="755"/>
    <cellStyle name="Comma 5 6 2" xfId="2734"/>
    <cellStyle name="Comma 5 7" xfId="2373"/>
    <cellStyle name="Comma 6" xfId="179"/>
    <cellStyle name="Comma 6 10" xfId="1814"/>
    <cellStyle name="Comma 6 10 2" xfId="1815"/>
    <cellStyle name="Comma 6 10 2 2" xfId="3699"/>
    <cellStyle name="Comma 6 10 3" xfId="3698"/>
    <cellStyle name="Comma 6 11" xfId="1816"/>
    <cellStyle name="Comma 6 11 2" xfId="3700"/>
    <cellStyle name="Comma 6 12" xfId="2397"/>
    <cellStyle name="Comma 6 2" xfId="202"/>
    <cellStyle name="Comma 6 2 2" xfId="355"/>
    <cellStyle name="Comma 6 2 2 2" xfId="2528"/>
    <cellStyle name="Comma 6 2 3" xfId="758"/>
    <cellStyle name="Comma 6 2 3 2" xfId="2737"/>
    <cellStyle name="Comma 6 2 4" xfId="2420"/>
    <cellStyle name="Comma 6 3" xfId="332"/>
    <cellStyle name="Comma 6 3 2" xfId="1817"/>
    <cellStyle name="Comma 6 3 2 2" xfId="1818"/>
    <cellStyle name="Comma 6 3 2 2 2" xfId="1819"/>
    <cellStyle name="Comma 6 3 2 2 2 2" xfId="1820"/>
    <cellStyle name="Comma 6 3 2 2 2 2 2" xfId="3704"/>
    <cellStyle name="Comma 6 3 2 2 2 3" xfId="3703"/>
    <cellStyle name="Comma 6 3 2 2 3" xfId="1821"/>
    <cellStyle name="Comma 6 3 2 2 3 2" xfId="1822"/>
    <cellStyle name="Comma 6 3 2 2 3 2 2" xfId="3706"/>
    <cellStyle name="Comma 6 3 2 2 3 3" xfId="3705"/>
    <cellStyle name="Comma 6 3 2 2 4" xfId="1823"/>
    <cellStyle name="Comma 6 3 2 2 4 2" xfId="3707"/>
    <cellStyle name="Comma 6 3 2 2 5" xfId="3702"/>
    <cellStyle name="Comma 6 3 2 3" xfId="1824"/>
    <cellStyle name="Comma 6 3 2 3 2" xfId="1825"/>
    <cellStyle name="Comma 6 3 2 3 2 2" xfId="1826"/>
    <cellStyle name="Comma 6 3 2 3 2 2 2" xfId="3710"/>
    <cellStyle name="Comma 6 3 2 3 2 3" xfId="3709"/>
    <cellStyle name="Comma 6 3 2 3 3" xfId="1827"/>
    <cellStyle name="Comma 6 3 2 3 3 2" xfId="1828"/>
    <cellStyle name="Comma 6 3 2 3 3 2 2" xfId="3712"/>
    <cellStyle name="Comma 6 3 2 3 3 3" xfId="3711"/>
    <cellStyle name="Comma 6 3 2 3 4" xfId="1829"/>
    <cellStyle name="Comma 6 3 2 3 4 2" xfId="3713"/>
    <cellStyle name="Comma 6 3 2 3 5" xfId="3708"/>
    <cellStyle name="Comma 6 3 2 4" xfId="1830"/>
    <cellStyle name="Comma 6 3 2 4 2" xfId="1831"/>
    <cellStyle name="Comma 6 3 2 4 2 2" xfId="3715"/>
    <cellStyle name="Comma 6 3 2 4 3" xfId="3714"/>
    <cellStyle name="Comma 6 3 2 5" xfId="1832"/>
    <cellStyle name="Comma 6 3 2 5 2" xfId="1833"/>
    <cellStyle name="Comma 6 3 2 5 2 2" xfId="3717"/>
    <cellStyle name="Comma 6 3 2 5 3" xfId="3716"/>
    <cellStyle name="Comma 6 3 2 6" xfId="1834"/>
    <cellStyle name="Comma 6 3 2 6 2" xfId="3718"/>
    <cellStyle name="Comma 6 3 2 7" xfId="3701"/>
    <cellStyle name="Comma 6 3 3" xfId="1835"/>
    <cellStyle name="Comma 6 3 3 2" xfId="1836"/>
    <cellStyle name="Comma 6 3 3 2 2" xfId="1837"/>
    <cellStyle name="Comma 6 3 3 2 2 2" xfId="3721"/>
    <cellStyle name="Comma 6 3 3 2 3" xfId="3720"/>
    <cellStyle name="Comma 6 3 3 3" xfId="1838"/>
    <cellStyle name="Comma 6 3 3 3 2" xfId="1839"/>
    <cellStyle name="Comma 6 3 3 3 2 2" xfId="3723"/>
    <cellStyle name="Comma 6 3 3 3 3" xfId="3722"/>
    <cellStyle name="Comma 6 3 3 4" xfId="1840"/>
    <cellStyle name="Comma 6 3 3 4 2" xfId="3724"/>
    <cellStyle name="Comma 6 3 3 5" xfId="3719"/>
    <cellStyle name="Comma 6 3 4" xfId="1841"/>
    <cellStyle name="Comma 6 3 4 2" xfId="1842"/>
    <cellStyle name="Comma 6 3 4 2 2" xfId="1843"/>
    <cellStyle name="Comma 6 3 4 2 2 2" xfId="3727"/>
    <cellStyle name="Comma 6 3 4 2 3" xfId="3726"/>
    <cellStyle name="Comma 6 3 4 3" xfId="1844"/>
    <cellStyle name="Comma 6 3 4 3 2" xfId="1845"/>
    <cellStyle name="Comma 6 3 4 3 2 2" xfId="3729"/>
    <cellStyle name="Comma 6 3 4 3 3" xfId="3728"/>
    <cellStyle name="Comma 6 3 4 4" xfId="1846"/>
    <cellStyle name="Comma 6 3 4 4 2" xfId="3730"/>
    <cellStyle name="Comma 6 3 4 5" xfId="3725"/>
    <cellStyle name="Comma 6 3 5" xfId="1847"/>
    <cellStyle name="Comma 6 3 5 2" xfId="1848"/>
    <cellStyle name="Comma 6 3 5 2 2" xfId="3732"/>
    <cellStyle name="Comma 6 3 5 3" xfId="3731"/>
    <cellStyle name="Comma 6 3 6" xfId="1849"/>
    <cellStyle name="Comma 6 3 6 2" xfId="1850"/>
    <cellStyle name="Comma 6 3 6 2 2" xfId="3734"/>
    <cellStyle name="Comma 6 3 6 3" xfId="3733"/>
    <cellStyle name="Comma 6 3 7" xfId="1851"/>
    <cellStyle name="Comma 6 3 7 2" xfId="3735"/>
    <cellStyle name="Comma 6 3 8" xfId="2505"/>
    <cellStyle name="Comma 6 4" xfId="543"/>
    <cellStyle name="Comma 6 4 2" xfId="1852"/>
    <cellStyle name="Comma 6 4 2 2" xfId="1853"/>
    <cellStyle name="Comma 6 4 2 2 2" xfId="1854"/>
    <cellStyle name="Comma 6 4 2 2 2 2" xfId="1855"/>
    <cellStyle name="Comma 6 4 2 2 2 2 2" xfId="3739"/>
    <cellStyle name="Comma 6 4 2 2 2 3" xfId="3738"/>
    <cellStyle name="Comma 6 4 2 2 3" xfId="1856"/>
    <cellStyle name="Comma 6 4 2 2 3 2" xfId="1857"/>
    <cellStyle name="Comma 6 4 2 2 3 2 2" xfId="3741"/>
    <cellStyle name="Comma 6 4 2 2 3 3" xfId="3740"/>
    <cellStyle name="Comma 6 4 2 2 4" xfId="1858"/>
    <cellStyle name="Comma 6 4 2 2 4 2" xfId="3742"/>
    <cellStyle name="Comma 6 4 2 2 5" xfId="3737"/>
    <cellStyle name="Comma 6 4 2 3" xfId="1859"/>
    <cellStyle name="Comma 6 4 2 3 2" xfId="1860"/>
    <cellStyle name="Comma 6 4 2 3 2 2" xfId="1861"/>
    <cellStyle name="Comma 6 4 2 3 2 2 2" xfId="3745"/>
    <cellStyle name="Comma 6 4 2 3 2 3" xfId="3744"/>
    <cellStyle name="Comma 6 4 2 3 3" xfId="1862"/>
    <cellStyle name="Comma 6 4 2 3 3 2" xfId="1863"/>
    <cellStyle name="Comma 6 4 2 3 3 2 2" xfId="3747"/>
    <cellStyle name="Comma 6 4 2 3 3 3" xfId="3746"/>
    <cellStyle name="Comma 6 4 2 3 4" xfId="1864"/>
    <cellStyle name="Comma 6 4 2 3 4 2" xfId="3748"/>
    <cellStyle name="Comma 6 4 2 3 5" xfId="3743"/>
    <cellStyle name="Comma 6 4 2 4" xfId="1865"/>
    <cellStyle name="Comma 6 4 2 4 2" xfId="1866"/>
    <cellStyle name="Comma 6 4 2 4 2 2" xfId="3750"/>
    <cellStyle name="Comma 6 4 2 4 3" xfId="3749"/>
    <cellStyle name="Comma 6 4 2 5" xfId="1867"/>
    <cellStyle name="Comma 6 4 2 5 2" xfId="1868"/>
    <cellStyle name="Comma 6 4 2 5 2 2" xfId="3752"/>
    <cellStyle name="Comma 6 4 2 5 3" xfId="3751"/>
    <cellStyle name="Comma 6 4 2 6" xfId="1869"/>
    <cellStyle name="Comma 6 4 2 6 2" xfId="3753"/>
    <cellStyle name="Comma 6 4 2 7" xfId="3736"/>
    <cellStyle name="Comma 6 4 3" xfId="1870"/>
    <cellStyle name="Comma 6 4 3 2" xfId="1871"/>
    <cellStyle name="Comma 6 4 3 2 2" xfId="1872"/>
    <cellStyle name="Comma 6 4 3 2 2 2" xfId="3756"/>
    <cellStyle name="Comma 6 4 3 2 3" xfId="3755"/>
    <cellStyle name="Comma 6 4 3 3" xfId="1873"/>
    <cellStyle name="Comma 6 4 3 3 2" xfId="1874"/>
    <cellStyle name="Comma 6 4 3 3 2 2" xfId="3758"/>
    <cellStyle name="Comma 6 4 3 3 3" xfId="3757"/>
    <cellStyle name="Comma 6 4 3 4" xfId="1875"/>
    <cellStyle name="Comma 6 4 3 4 2" xfId="3759"/>
    <cellStyle name="Comma 6 4 3 5" xfId="3754"/>
    <cellStyle name="Comma 6 4 4" xfId="1876"/>
    <cellStyle name="Comma 6 4 4 2" xfId="1877"/>
    <cellStyle name="Comma 6 4 4 2 2" xfId="1878"/>
    <cellStyle name="Comma 6 4 4 2 2 2" xfId="3762"/>
    <cellStyle name="Comma 6 4 4 2 3" xfId="3761"/>
    <cellStyle name="Comma 6 4 4 3" xfId="1879"/>
    <cellStyle name="Comma 6 4 4 3 2" xfId="1880"/>
    <cellStyle name="Comma 6 4 4 3 2 2" xfId="3764"/>
    <cellStyle name="Comma 6 4 4 3 3" xfId="3763"/>
    <cellStyle name="Comma 6 4 4 4" xfId="1881"/>
    <cellStyle name="Comma 6 4 4 4 2" xfId="3765"/>
    <cellStyle name="Comma 6 4 4 5" xfId="3760"/>
    <cellStyle name="Comma 6 4 5" xfId="1882"/>
    <cellStyle name="Comma 6 4 5 2" xfId="1883"/>
    <cellStyle name="Comma 6 4 5 2 2" xfId="3767"/>
    <cellStyle name="Comma 6 4 5 3" xfId="3766"/>
    <cellStyle name="Comma 6 4 6" xfId="1884"/>
    <cellStyle name="Comma 6 4 6 2" xfId="1885"/>
    <cellStyle name="Comma 6 4 6 2 2" xfId="3769"/>
    <cellStyle name="Comma 6 4 6 3" xfId="3768"/>
    <cellStyle name="Comma 6 4 7" xfId="1886"/>
    <cellStyle name="Comma 6 4 7 2" xfId="3770"/>
    <cellStyle name="Comma 6 5" xfId="757"/>
    <cellStyle name="Comma 6 5 2" xfId="1887"/>
    <cellStyle name="Comma 6 5 2 2" xfId="1888"/>
    <cellStyle name="Comma 6 5 2 2 2" xfId="1889"/>
    <cellStyle name="Comma 6 5 2 2 2 2" xfId="3773"/>
    <cellStyle name="Comma 6 5 2 2 3" xfId="3772"/>
    <cellStyle name="Comma 6 5 2 3" xfId="1890"/>
    <cellStyle name="Comma 6 5 2 3 2" xfId="1891"/>
    <cellStyle name="Comma 6 5 2 3 2 2" xfId="3775"/>
    <cellStyle name="Comma 6 5 2 3 3" xfId="3774"/>
    <cellStyle name="Comma 6 5 2 4" xfId="1892"/>
    <cellStyle name="Comma 6 5 2 4 2" xfId="3776"/>
    <cellStyle name="Comma 6 5 2 5" xfId="3771"/>
    <cellStyle name="Comma 6 5 3" xfId="1893"/>
    <cellStyle name="Comma 6 5 3 2" xfId="1894"/>
    <cellStyle name="Comma 6 5 3 2 2" xfId="1895"/>
    <cellStyle name="Comma 6 5 3 2 2 2" xfId="3779"/>
    <cellStyle name="Comma 6 5 3 2 3" xfId="3778"/>
    <cellStyle name="Comma 6 5 3 3" xfId="1896"/>
    <cellStyle name="Comma 6 5 3 3 2" xfId="1897"/>
    <cellStyle name="Comma 6 5 3 3 2 2" xfId="3781"/>
    <cellStyle name="Comma 6 5 3 3 3" xfId="3780"/>
    <cellStyle name="Comma 6 5 3 4" xfId="1898"/>
    <cellStyle name="Comma 6 5 3 4 2" xfId="3782"/>
    <cellStyle name="Comma 6 5 3 5" xfId="3777"/>
    <cellStyle name="Comma 6 5 4" xfId="1899"/>
    <cellStyle name="Comma 6 5 4 2" xfId="1900"/>
    <cellStyle name="Comma 6 5 4 2 2" xfId="3784"/>
    <cellStyle name="Comma 6 5 4 3" xfId="3783"/>
    <cellStyle name="Comma 6 5 5" xfId="1901"/>
    <cellStyle name="Comma 6 5 5 2" xfId="1902"/>
    <cellStyle name="Comma 6 5 5 2 2" xfId="3786"/>
    <cellStyle name="Comma 6 5 5 3" xfId="3785"/>
    <cellStyle name="Comma 6 5 6" xfId="1903"/>
    <cellStyle name="Comma 6 5 6 2" xfId="3787"/>
    <cellStyle name="Comma 6 5 7" xfId="2736"/>
    <cellStyle name="Comma 6 6" xfId="1904"/>
    <cellStyle name="Comma 6 6 2" xfId="1905"/>
    <cellStyle name="Comma 6 6 2 2" xfId="1906"/>
    <cellStyle name="Comma 6 6 2 2 2" xfId="1907"/>
    <cellStyle name="Comma 6 6 2 2 2 2" xfId="3791"/>
    <cellStyle name="Comma 6 6 2 2 3" xfId="3790"/>
    <cellStyle name="Comma 6 6 2 3" xfId="1908"/>
    <cellStyle name="Comma 6 6 2 3 2" xfId="1909"/>
    <cellStyle name="Comma 6 6 2 3 2 2" xfId="3793"/>
    <cellStyle name="Comma 6 6 2 3 3" xfId="3792"/>
    <cellStyle name="Comma 6 6 2 4" xfId="1910"/>
    <cellStyle name="Comma 6 6 2 4 2" xfId="3794"/>
    <cellStyle name="Comma 6 6 2 5" xfId="3789"/>
    <cellStyle name="Comma 6 6 3" xfId="1911"/>
    <cellStyle name="Comma 6 6 3 2" xfId="1912"/>
    <cellStyle name="Comma 6 6 3 2 2" xfId="1913"/>
    <cellStyle name="Comma 6 6 3 2 2 2" xfId="3797"/>
    <cellStyle name="Comma 6 6 3 2 3" xfId="3796"/>
    <cellStyle name="Comma 6 6 3 3" xfId="1914"/>
    <cellStyle name="Comma 6 6 3 3 2" xfId="1915"/>
    <cellStyle name="Comma 6 6 3 3 2 2" xfId="3799"/>
    <cellStyle name="Comma 6 6 3 3 3" xfId="3798"/>
    <cellStyle name="Comma 6 6 3 4" xfId="1916"/>
    <cellStyle name="Comma 6 6 3 4 2" xfId="3800"/>
    <cellStyle name="Comma 6 6 3 5" xfId="3795"/>
    <cellStyle name="Comma 6 6 4" xfId="1917"/>
    <cellStyle name="Comma 6 6 4 2" xfId="1918"/>
    <cellStyle name="Comma 6 6 4 2 2" xfId="3802"/>
    <cellStyle name="Comma 6 6 4 3" xfId="3801"/>
    <cellStyle name="Comma 6 6 5" xfId="1919"/>
    <cellStyle name="Comma 6 6 5 2" xfId="1920"/>
    <cellStyle name="Comma 6 6 5 2 2" xfId="3804"/>
    <cellStyle name="Comma 6 6 5 3" xfId="3803"/>
    <cellStyle name="Comma 6 6 6" xfId="1921"/>
    <cellStyle name="Comma 6 6 6 2" xfId="3805"/>
    <cellStyle name="Comma 6 6 7" xfId="3788"/>
    <cellStyle name="Comma 6 7" xfId="1922"/>
    <cellStyle name="Comma 6 7 2" xfId="1923"/>
    <cellStyle name="Comma 6 7 2 2" xfId="1924"/>
    <cellStyle name="Comma 6 7 2 2 2" xfId="3808"/>
    <cellStyle name="Comma 6 7 2 3" xfId="3807"/>
    <cellStyle name="Comma 6 7 3" xfId="1925"/>
    <cellStyle name="Comma 6 7 3 2" xfId="1926"/>
    <cellStyle name="Comma 6 7 3 2 2" xfId="3810"/>
    <cellStyle name="Comma 6 7 3 3" xfId="3809"/>
    <cellStyle name="Comma 6 7 4" xfId="1927"/>
    <cellStyle name="Comma 6 7 4 2" xfId="3811"/>
    <cellStyle name="Comma 6 7 5" xfId="3806"/>
    <cellStyle name="Comma 6 8" xfId="1928"/>
    <cellStyle name="Comma 6 8 2" xfId="1929"/>
    <cellStyle name="Comma 6 8 2 2" xfId="1930"/>
    <cellStyle name="Comma 6 8 2 2 2" xfId="3814"/>
    <cellStyle name="Comma 6 8 2 3" xfId="3813"/>
    <cellStyle name="Comma 6 8 3" xfId="1931"/>
    <cellStyle name="Comma 6 8 3 2" xfId="1932"/>
    <cellStyle name="Comma 6 8 3 2 2" xfId="3816"/>
    <cellStyle name="Comma 6 8 3 3" xfId="3815"/>
    <cellStyle name="Comma 6 8 4" xfId="1933"/>
    <cellStyle name="Comma 6 8 4 2" xfId="3817"/>
    <cellStyle name="Comma 6 8 5" xfId="3812"/>
    <cellStyle name="Comma 6 9" xfId="1934"/>
    <cellStyle name="Comma 6 9 2" xfId="1935"/>
    <cellStyle name="Comma 6 9 2 2" xfId="3819"/>
    <cellStyle name="Comma 6 9 3" xfId="3818"/>
    <cellStyle name="Comma 7" xfId="544"/>
    <cellStyle name="Comma 7 2" xfId="545"/>
    <cellStyle name="Comma 7 2 2" xfId="546"/>
    <cellStyle name="Comma 7 3" xfId="547"/>
    <cellStyle name="Comma 7 4" xfId="548"/>
    <cellStyle name="Comma 8" xfId="549"/>
    <cellStyle name="Comma 8 2" xfId="550"/>
    <cellStyle name="Comma 8 3" xfId="551"/>
    <cellStyle name="Comma 8 4" xfId="1936"/>
    <cellStyle name="Comma 8 4 2" xfId="3820"/>
    <cellStyle name="Comma 9" xfId="552"/>
    <cellStyle name="Comma 9 2" xfId="553"/>
    <cellStyle name="Comma 9 3" xfId="554"/>
    <cellStyle name="Currency 2" xfId="1937"/>
    <cellStyle name="Currency 3" xfId="1938"/>
    <cellStyle name="Currency 3 2" xfId="1939"/>
    <cellStyle name="Currency 3 3" xfId="1940"/>
    <cellStyle name="Currency 4" xfId="1941"/>
    <cellStyle name="Currency 5" xfId="1942"/>
    <cellStyle name="Currency 5 2" xfId="1943"/>
    <cellStyle name="Currency 5 2 2" xfId="3822"/>
    <cellStyle name="Currency 5 3" xfId="1944"/>
    <cellStyle name="Currency 5 3 2" xfId="3823"/>
    <cellStyle name="Currency 5 4" xfId="3821"/>
    <cellStyle name="edRascen" xfId="1945"/>
    <cellStyle name="edRascen 2" xfId="1946"/>
    <cellStyle name="edRascen 2 2" xfId="3825"/>
    <cellStyle name="edRascen 3" xfId="3824"/>
    <cellStyle name="Explanatory Text" xfId="24" builtinId="53" customBuiltin="1"/>
    <cellStyle name="Explanatory Text 2" xfId="66"/>
    <cellStyle name="Explanatory Text 2 2" xfId="129"/>
    <cellStyle name="Explanatory Text 2 3" xfId="555"/>
    <cellStyle name="Explanatory Text 3" xfId="1947"/>
    <cellStyle name="Explanatory Text 4" xfId="1948"/>
    <cellStyle name="Good" xfId="16" builtinId="26" customBuiltin="1"/>
    <cellStyle name="Good 2" xfId="72"/>
    <cellStyle name="Good 2 2" xfId="130"/>
    <cellStyle name="Good 2 3" xfId="556"/>
    <cellStyle name="Good 3" xfId="1949"/>
    <cellStyle name="Good 4" xfId="1950"/>
    <cellStyle name="Heading 1" xfId="12" builtinId="16" customBuiltin="1"/>
    <cellStyle name="Heading 1 2" xfId="57"/>
    <cellStyle name="Heading 1 2 2" xfId="131"/>
    <cellStyle name="Heading 1 2 3" xfId="557"/>
    <cellStyle name="Heading 1 3" xfId="1951"/>
    <cellStyle name="Heading 1 4" xfId="1952"/>
    <cellStyle name="Heading 2" xfId="13" builtinId="17" customBuiltin="1"/>
    <cellStyle name="Heading 2 2" xfId="75"/>
    <cellStyle name="Heading 2 2 2" xfId="132"/>
    <cellStyle name="Heading 2 2 3" xfId="558"/>
    <cellStyle name="Heading 2 3" xfId="1953"/>
    <cellStyle name="Heading 2 4" xfId="1954"/>
    <cellStyle name="Heading 3" xfId="14" builtinId="18" customBuiltin="1"/>
    <cellStyle name="Heading 3 2" xfId="59"/>
    <cellStyle name="Heading 3 2 2" xfId="133"/>
    <cellStyle name="Heading 3 2 3" xfId="559"/>
    <cellStyle name="Heading 3 3" xfId="1955"/>
    <cellStyle name="Heading 3 4" xfId="1956"/>
    <cellStyle name="Heading 4" xfId="15" builtinId="19" customBuiltin="1"/>
    <cellStyle name="Heading 4 2" xfId="55"/>
    <cellStyle name="Heading 4 2 2" xfId="134"/>
    <cellStyle name="Heading 4 2 3" xfId="560"/>
    <cellStyle name="Heading 4 3" xfId="1957"/>
    <cellStyle name="Heading 4 4" xfId="1958"/>
    <cellStyle name="Input" xfId="18" builtinId="20" customBuiltin="1"/>
    <cellStyle name="Input 2" xfId="74"/>
    <cellStyle name="Input 2 2" xfId="135"/>
    <cellStyle name="Input 2 2 10" xfId="381"/>
    <cellStyle name="Input 2 2 10 2" xfId="708"/>
    <cellStyle name="Input 2 2 10 2 2" xfId="2689"/>
    <cellStyle name="Input 2 2 10 3" xfId="2554"/>
    <cellStyle name="Input 2 2 11" xfId="396"/>
    <cellStyle name="Input 2 2 11 2" xfId="723"/>
    <cellStyle name="Input 2 2 11 2 2" xfId="2704"/>
    <cellStyle name="Input 2 2 11 3" xfId="2569"/>
    <cellStyle name="Input 2 2 12" xfId="401"/>
    <cellStyle name="Input 2 2 12 2" xfId="728"/>
    <cellStyle name="Input 2 2 12 2 2" xfId="2709"/>
    <cellStyle name="Input 2 2 12 3" xfId="2574"/>
    <cellStyle name="Input 2 2 13" xfId="404"/>
    <cellStyle name="Input 2 2 13 2" xfId="731"/>
    <cellStyle name="Input 2 2 13 2 2" xfId="2712"/>
    <cellStyle name="Input 2 2 13 3" xfId="2577"/>
    <cellStyle name="Input 2 2 14" xfId="409"/>
    <cellStyle name="Input 2 2 14 2" xfId="736"/>
    <cellStyle name="Input 2 2 14 2 2" xfId="2717"/>
    <cellStyle name="Input 2 2 15" xfId="671"/>
    <cellStyle name="Input 2 2 15 2" xfId="2652"/>
    <cellStyle name="Input 2 2 2" xfId="304"/>
    <cellStyle name="Input 2 2 2 2" xfId="693"/>
    <cellStyle name="Input 2 2 2 2 2" xfId="2674"/>
    <cellStyle name="Input 2 2 2 3" xfId="2477"/>
    <cellStyle name="Input 2 2 3" xfId="307"/>
    <cellStyle name="Input 2 2 3 2" xfId="695"/>
    <cellStyle name="Input 2 2 3 2 2" xfId="2676"/>
    <cellStyle name="Input 2 2 3 3" xfId="2480"/>
    <cellStyle name="Input 2 2 4" xfId="382"/>
    <cellStyle name="Input 2 2 4 2" xfId="709"/>
    <cellStyle name="Input 2 2 4 2 2" xfId="2690"/>
    <cellStyle name="Input 2 2 4 3" xfId="2555"/>
    <cellStyle name="Input 2 2 5" xfId="384"/>
    <cellStyle name="Input 2 2 5 2" xfId="711"/>
    <cellStyle name="Input 2 2 5 2 2" xfId="2692"/>
    <cellStyle name="Input 2 2 5 3" xfId="2557"/>
    <cellStyle name="Input 2 2 6" xfId="387"/>
    <cellStyle name="Input 2 2 6 2" xfId="714"/>
    <cellStyle name="Input 2 2 6 2 2" xfId="2695"/>
    <cellStyle name="Input 2 2 6 3" xfId="2560"/>
    <cellStyle name="Input 2 2 7" xfId="389"/>
    <cellStyle name="Input 2 2 7 2" xfId="716"/>
    <cellStyle name="Input 2 2 7 2 2" xfId="2697"/>
    <cellStyle name="Input 2 2 7 3" xfId="2562"/>
    <cellStyle name="Input 2 2 8" xfId="377"/>
    <cellStyle name="Input 2 2 8 2" xfId="704"/>
    <cellStyle name="Input 2 2 8 2 2" xfId="2685"/>
    <cellStyle name="Input 2 2 8 3" xfId="2550"/>
    <cellStyle name="Input 2 2 9" xfId="284"/>
    <cellStyle name="Input 2 2 9 2" xfId="676"/>
    <cellStyle name="Input 2 2 9 2 2" xfId="2657"/>
    <cellStyle name="Input 2 2 9 3" xfId="2457"/>
    <cellStyle name="Input 2 3" xfId="561"/>
    <cellStyle name="Input 2 4" xfId="759"/>
    <cellStyle name="Input 2 4 2" xfId="2738"/>
    <cellStyle name="Input 3" xfId="1959"/>
    <cellStyle name="Input 4" xfId="1960"/>
    <cellStyle name="KPMG Heading 1" xfId="562"/>
    <cellStyle name="KPMG Heading 2" xfId="563"/>
    <cellStyle name="KPMG Heading 3" xfId="564"/>
    <cellStyle name="KPMG Heading 4" xfId="565"/>
    <cellStyle name="KPMG Normal" xfId="566"/>
    <cellStyle name="KPMG Normal Text" xfId="567"/>
    <cellStyle name="KPMG Normal_123" xfId="568"/>
    <cellStyle name="Linked Cell" xfId="21" builtinId="24" customBuiltin="1"/>
    <cellStyle name="Linked Cell 2" xfId="62"/>
    <cellStyle name="Linked Cell 2 2" xfId="136"/>
    <cellStyle name="Linked Cell 2 3" xfId="569"/>
    <cellStyle name="Linked Cell 3" xfId="1961"/>
    <cellStyle name="Linked Cell 4" xfId="1962"/>
    <cellStyle name="Neutral" xfId="643" builtinId="28" customBuiltin="1"/>
    <cellStyle name="Neutral 2" xfId="68"/>
    <cellStyle name="Neutral 2 2" xfId="97"/>
    <cellStyle name="Neutral 2 3" xfId="570"/>
    <cellStyle name="Neutral 2 3 2" xfId="1963"/>
    <cellStyle name="Neutral 2 4" xfId="571"/>
    <cellStyle name="Neutral 3" xfId="137"/>
    <cellStyle name="Neutral 4" xfId="261"/>
    <cellStyle name="Neutral 4 2" xfId="1964"/>
    <cellStyle name="Neutral 5" xfId="1965"/>
    <cellStyle name="Neutral 6" xfId="2346"/>
    <cellStyle name="Normal" xfId="0" builtinId="0"/>
    <cellStyle name="Normal 10" xfId="4"/>
    <cellStyle name="Normal 10 10" xfId="833"/>
    <cellStyle name="Normal 10 11" xfId="1966"/>
    <cellStyle name="Normal 10 12" xfId="1967"/>
    <cellStyle name="Normal 10 13" xfId="1968"/>
    <cellStyle name="Normal 10 14" xfId="1969"/>
    <cellStyle name="Normal 10 2" xfId="177"/>
    <cellStyle name="Normal 10 2 2" xfId="330"/>
    <cellStyle name="Normal 10 2 2 2" xfId="1970"/>
    <cellStyle name="Normal 10 2 2 2 2" xfId="1971"/>
    <cellStyle name="Normal 10 2 2 2 2 2" xfId="1972"/>
    <cellStyle name="Normal 10 2 2 2 2 2 2" xfId="3828"/>
    <cellStyle name="Normal 10 2 2 2 2 3" xfId="3827"/>
    <cellStyle name="Normal 10 2 2 2 3" xfId="1973"/>
    <cellStyle name="Normal 10 2 2 2 3 2" xfId="1974"/>
    <cellStyle name="Normal 10 2 2 2 3 2 2" xfId="3830"/>
    <cellStyle name="Normal 10 2 2 2 3 3" xfId="3829"/>
    <cellStyle name="Normal 10 2 2 2 4" xfId="1975"/>
    <cellStyle name="Normal 10 2 2 2 4 2" xfId="3831"/>
    <cellStyle name="Normal 10 2 2 2 5" xfId="3826"/>
    <cellStyle name="Normal 10 2 2 3" xfId="1976"/>
    <cellStyle name="Normal 10 2 2 3 2" xfId="1977"/>
    <cellStyle name="Normal 10 2 2 3 2 2" xfId="1978"/>
    <cellStyle name="Normal 10 2 2 3 2 2 2" xfId="3834"/>
    <cellStyle name="Normal 10 2 2 3 2 3" xfId="3833"/>
    <cellStyle name="Normal 10 2 2 3 3" xfId="1979"/>
    <cellStyle name="Normal 10 2 2 3 3 2" xfId="1980"/>
    <cellStyle name="Normal 10 2 2 3 3 2 2" xfId="3836"/>
    <cellStyle name="Normal 10 2 2 3 3 3" xfId="3835"/>
    <cellStyle name="Normal 10 2 2 3 4" xfId="1981"/>
    <cellStyle name="Normal 10 2 2 3 4 2" xfId="3837"/>
    <cellStyle name="Normal 10 2 2 3 5" xfId="3832"/>
    <cellStyle name="Normal 10 2 2 4" xfId="1982"/>
    <cellStyle name="Normal 10 2 2 4 2" xfId="1983"/>
    <cellStyle name="Normal 10 2 2 4 2 2" xfId="3839"/>
    <cellStyle name="Normal 10 2 2 4 3" xfId="3838"/>
    <cellStyle name="Normal 10 2 2 5" xfId="1984"/>
    <cellStyle name="Normal 10 2 2 5 2" xfId="1985"/>
    <cellStyle name="Normal 10 2 2 5 2 2" xfId="3841"/>
    <cellStyle name="Normal 10 2 2 5 3" xfId="3840"/>
    <cellStyle name="Normal 10 2 2 6" xfId="1986"/>
    <cellStyle name="Normal 10 2 2 6 2" xfId="3842"/>
    <cellStyle name="Normal 10 2 2 7" xfId="2503"/>
    <cellStyle name="Normal 10 2 3" xfId="761"/>
    <cellStyle name="Normal 10 2 3 2" xfId="1987"/>
    <cellStyle name="Normal 10 2 3 2 2" xfId="1988"/>
    <cellStyle name="Normal 10 2 3 2 2 2" xfId="3844"/>
    <cellStyle name="Normal 10 2 3 2 3" xfId="3843"/>
    <cellStyle name="Normal 10 2 3 3" xfId="1989"/>
    <cellStyle name="Normal 10 2 3 3 2" xfId="1990"/>
    <cellStyle name="Normal 10 2 3 3 2 2" xfId="3846"/>
    <cellStyle name="Normal 10 2 3 3 3" xfId="3845"/>
    <cellStyle name="Normal 10 2 3 4" xfId="1991"/>
    <cellStyle name="Normal 10 2 3 4 2" xfId="3847"/>
    <cellStyle name="Normal 10 2 3 5" xfId="2740"/>
    <cellStyle name="Normal 10 2 4" xfId="1992"/>
    <cellStyle name="Normal 10 2 4 2" xfId="1993"/>
    <cellStyle name="Normal 10 2 4 2 2" xfId="1994"/>
    <cellStyle name="Normal 10 2 4 2 2 2" xfId="3850"/>
    <cellStyle name="Normal 10 2 4 2 3" xfId="3849"/>
    <cellStyle name="Normal 10 2 4 3" xfId="1995"/>
    <cellStyle name="Normal 10 2 4 3 2" xfId="1996"/>
    <cellStyle name="Normal 10 2 4 3 2 2" xfId="3852"/>
    <cellStyle name="Normal 10 2 4 3 3" xfId="3851"/>
    <cellStyle name="Normal 10 2 4 4" xfId="1997"/>
    <cellStyle name="Normal 10 2 4 4 2" xfId="3853"/>
    <cellStyle name="Normal 10 2 4 5" xfId="3848"/>
    <cellStyle name="Normal 10 2 5" xfId="1998"/>
    <cellStyle name="Normal 10 2 5 2" xfId="1999"/>
    <cellStyle name="Normal 10 2 5 2 2" xfId="3855"/>
    <cellStyle name="Normal 10 2 5 3" xfId="3854"/>
    <cellStyle name="Normal 10 2 6" xfId="2000"/>
    <cellStyle name="Normal 10 2 6 2" xfId="2001"/>
    <cellStyle name="Normal 10 2 6 2 2" xfId="3857"/>
    <cellStyle name="Normal 10 2 6 3" xfId="3856"/>
    <cellStyle name="Normal 10 2 7" xfId="2002"/>
    <cellStyle name="Normal 10 2 7 2" xfId="3858"/>
    <cellStyle name="Normal 10 2 8" xfId="2395"/>
    <cellStyle name="Normal 10 3" xfId="200"/>
    <cellStyle name="Normal 10 3 2" xfId="353"/>
    <cellStyle name="Normal 10 3 2 2" xfId="2003"/>
    <cellStyle name="Normal 10 3 2 2 2" xfId="2004"/>
    <cellStyle name="Normal 10 3 2 2 2 2" xfId="3860"/>
    <cellStyle name="Normal 10 3 2 2 3" xfId="3859"/>
    <cellStyle name="Normal 10 3 2 3" xfId="2005"/>
    <cellStyle name="Normal 10 3 2 3 2" xfId="2006"/>
    <cellStyle name="Normal 10 3 2 3 2 2" xfId="3862"/>
    <cellStyle name="Normal 10 3 2 3 3" xfId="3861"/>
    <cellStyle name="Normal 10 3 2 4" xfId="2007"/>
    <cellStyle name="Normal 10 3 2 4 2" xfId="3863"/>
    <cellStyle name="Normal 10 3 2 5" xfId="2526"/>
    <cellStyle name="Normal 10 3 3" xfId="2008"/>
    <cellStyle name="Normal 10 3 3 2" xfId="2009"/>
    <cellStyle name="Normal 10 3 3 2 2" xfId="2010"/>
    <cellStyle name="Normal 10 3 3 2 2 2" xfId="3866"/>
    <cellStyle name="Normal 10 3 3 2 3" xfId="3865"/>
    <cellStyle name="Normal 10 3 3 3" xfId="2011"/>
    <cellStyle name="Normal 10 3 3 3 2" xfId="2012"/>
    <cellStyle name="Normal 10 3 3 3 2 2" xfId="3868"/>
    <cellStyle name="Normal 10 3 3 3 3" xfId="3867"/>
    <cellStyle name="Normal 10 3 3 4" xfId="2013"/>
    <cellStyle name="Normal 10 3 3 4 2" xfId="3869"/>
    <cellStyle name="Normal 10 3 3 5" xfId="3864"/>
    <cellStyle name="Normal 10 3 4" xfId="2014"/>
    <cellStyle name="Normal 10 3 4 2" xfId="2015"/>
    <cellStyle name="Normal 10 3 4 2 2" xfId="3871"/>
    <cellStyle name="Normal 10 3 4 3" xfId="3870"/>
    <cellStyle name="Normal 10 3 5" xfId="2016"/>
    <cellStyle name="Normal 10 3 5 2" xfId="2017"/>
    <cellStyle name="Normal 10 3 5 2 2" xfId="3873"/>
    <cellStyle name="Normal 10 3 5 3" xfId="3872"/>
    <cellStyle name="Normal 10 3 6" xfId="2018"/>
    <cellStyle name="Normal 10 3 6 2" xfId="3874"/>
    <cellStyle name="Normal 10 3 7" xfId="2418"/>
    <cellStyle name="Normal 10 4" xfId="572"/>
    <cellStyle name="Normal 10 4 2" xfId="2019"/>
    <cellStyle name="Normal 10 4 2 2" xfId="2020"/>
    <cellStyle name="Normal 10 4 2 2 2" xfId="2021"/>
    <cellStyle name="Normal 10 4 2 2 2 2" xfId="3877"/>
    <cellStyle name="Normal 10 4 2 2 3" xfId="3876"/>
    <cellStyle name="Normal 10 4 2 3" xfId="2022"/>
    <cellStyle name="Normal 10 4 2 3 2" xfId="2023"/>
    <cellStyle name="Normal 10 4 2 3 2 2" xfId="3879"/>
    <cellStyle name="Normal 10 4 2 3 3" xfId="3878"/>
    <cellStyle name="Normal 10 4 2 4" xfId="2024"/>
    <cellStyle name="Normal 10 4 2 4 2" xfId="3880"/>
    <cellStyle name="Normal 10 4 2 5" xfId="3875"/>
    <cellStyle name="Normal 10 4 3" xfId="2025"/>
    <cellStyle name="Normal 10 4 3 2" xfId="2026"/>
    <cellStyle name="Normal 10 4 3 2 2" xfId="2027"/>
    <cellStyle name="Normal 10 4 3 2 2 2" xfId="3883"/>
    <cellStyle name="Normal 10 4 3 2 3" xfId="3882"/>
    <cellStyle name="Normal 10 4 3 3" xfId="2028"/>
    <cellStyle name="Normal 10 4 3 3 2" xfId="2029"/>
    <cellStyle name="Normal 10 4 3 3 2 2" xfId="3885"/>
    <cellStyle name="Normal 10 4 3 3 3" xfId="3884"/>
    <cellStyle name="Normal 10 4 3 4" xfId="2030"/>
    <cellStyle name="Normal 10 4 3 4 2" xfId="3886"/>
    <cellStyle name="Normal 10 4 3 5" xfId="3881"/>
    <cellStyle name="Normal 10 4 4" xfId="2031"/>
    <cellStyle name="Normal 10 4 4 2" xfId="2032"/>
    <cellStyle name="Normal 10 4 4 2 2" xfId="3888"/>
    <cellStyle name="Normal 10 4 4 3" xfId="3887"/>
    <cellStyle name="Normal 10 4 5" xfId="2033"/>
    <cellStyle name="Normal 10 4 5 2" xfId="2034"/>
    <cellStyle name="Normal 10 4 5 2 2" xfId="3890"/>
    <cellStyle name="Normal 10 4 5 3" xfId="3889"/>
    <cellStyle name="Normal 10 4 6" xfId="2035"/>
    <cellStyle name="Normal 10 4 6 2" xfId="3891"/>
    <cellStyle name="Normal 10 5" xfId="760"/>
    <cellStyle name="Normal 10 5 2" xfId="2036"/>
    <cellStyle name="Normal 10 5 2 2" xfId="2037"/>
    <cellStyle name="Normal 10 5 2 2 2" xfId="3893"/>
    <cellStyle name="Normal 10 5 2 3" xfId="3892"/>
    <cellStyle name="Normal 10 5 3" xfId="2038"/>
    <cellStyle name="Normal 10 5 3 2" xfId="2039"/>
    <cellStyle name="Normal 10 5 3 2 2" xfId="3895"/>
    <cellStyle name="Normal 10 5 3 3" xfId="3894"/>
    <cellStyle name="Normal 10 5 4" xfId="2040"/>
    <cellStyle name="Normal 10 5 4 2" xfId="3896"/>
    <cellStyle name="Normal 10 5 5" xfId="2739"/>
    <cellStyle name="Normal 10 6" xfId="2041"/>
    <cellStyle name="Normal 10 6 2" xfId="2042"/>
    <cellStyle name="Normal 10 6 2 2" xfId="2043"/>
    <cellStyle name="Normal 10 6 2 2 2" xfId="3899"/>
    <cellStyle name="Normal 10 6 2 3" xfId="3898"/>
    <cellStyle name="Normal 10 6 3" xfId="2044"/>
    <cellStyle name="Normal 10 6 3 2" xfId="2045"/>
    <cellStyle name="Normal 10 6 3 2 2" xfId="3901"/>
    <cellStyle name="Normal 10 6 3 3" xfId="3900"/>
    <cellStyle name="Normal 10 6 4" xfId="2046"/>
    <cellStyle name="Normal 10 6 4 2" xfId="3902"/>
    <cellStyle name="Normal 10 6 5" xfId="3897"/>
    <cellStyle name="Normal 10 7" xfId="2047"/>
    <cellStyle name="Normal 10 8" xfId="2048"/>
    <cellStyle name="Normal 10 9" xfId="2049"/>
    <cellStyle name="Normal 11" xfId="156"/>
    <cellStyle name="Normal 11 10" xfId="2050"/>
    <cellStyle name="Normal 11 11" xfId="2376"/>
    <cellStyle name="Normal 11 2" xfId="178"/>
    <cellStyle name="Normal 11 2 2" xfId="331"/>
    <cellStyle name="Normal 11 2 2 2" xfId="2504"/>
    <cellStyle name="Normal 11 2 3" xfId="414"/>
    <cellStyle name="Normal 11 2 4" xfId="763"/>
    <cellStyle name="Normal 11 2 4 2" xfId="2742"/>
    <cellStyle name="Normal 11 2 5" xfId="2396"/>
    <cellStyle name="Normal 11 3" xfId="201"/>
    <cellStyle name="Normal 11 3 2" xfId="354"/>
    <cellStyle name="Normal 11 3 2 2" xfId="2527"/>
    <cellStyle name="Normal 11 3 3" xfId="2419"/>
    <cellStyle name="Normal 11 4" xfId="311"/>
    <cellStyle name="Normal 11 4 2" xfId="2484"/>
    <cellStyle name="Normal 11 5" xfId="762"/>
    <cellStyle name="Normal 11 5 2" xfId="2741"/>
    <cellStyle name="Normal 11 6" xfId="2051"/>
    <cellStyle name="Normal 11 7" xfId="2052"/>
    <cellStyle name="Normal 11 8" xfId="2053"/>
    <cellStyle name="Normal 11 9" xfId="2054"/>
    <cellStyle name="Normal 12" xfId="157"/>
    <cellStyle name="Normal 12 10" xfId="2055"/>
    <cellStyle name="Normal 12 10 2" xfId="2056"/>
    <cellStyle name="Normal 12 10 2 2" xfId="2057"/>
    <cellStyle name="Normal 12 10 3" xfId="2058"/>
    <cellStyle name="Normal 12 10 3 2" xfId="2059"/>
    <cellStyle name="Normal 12 10 3 2 2" xfId="2060"/>
    <cellStyle name="Normal 12 10 4" xfId="2061"/>
    <cellStyle name="Normal 12 10 5" xfId="2062"/>
    <cellStyle name="Normal 12 10 5 2" xfId="2063"/>
    <cellStyle name="Normal 12 11" xfId="2064"/>
    <cellStyle name="Normal 12 12" xfId="2065"/>
    <cellStyle name="Normal 12 13" xfId="2066"/>
    <cellStyle name="Normal 12 14" xfId="2067"/>
    <cellStyle name="Normal 12 15" xfId="2068"/>
    <cellStyle name="Normal 12 2" xfId="255"/>
    <cellStyle name="Normal 12 2 2" xfId="2069"/>
    <cellStyle name="Normal 12 2 3" xfId="2070"/>
    <cellStyle name="Normal 12 3" xfId="573"/>
    <cellStyle name="Normal 12 4" xfId="764"/>
    <cellStyle name="Normal 12 5" xfId="2071"/>
    <cellStyle name="Normal 12 6" xfId="2072"/>
    <cellStyle name="Normal 12 7" xfId="2073"/>
    <cellStyle name="Normal 12 8" xfId="2074"/>
    <cellStyle name="Normal 12 9" xfId="2075"/>
    <cellStyle name="Normal 13" xfId="574"/>
    <cellStyle name="Normal 13 2" xfId="575"/>
    <cellStyle name="Normal 13 2 2" xfId="576"/>
    <cellStyle name="Normal 13 3" xfId="577"/>
    <cellStyle name="Normal 13 3 2" xfId="2637"/>
    <cellStyle name="Normal 13 4" xfId="2636"/>
    <cellStyle name="Normal 14" xfId="578"/>
    <cellStyle name="Normal 14 2" xfId="579"/>
    <cellStyle name="Normal 14 2 2" xfId="580"/>
    <cellStyle name="Normal 14 2 3" xfId="2639"/>
    <cellStyle name="Normal 14 3" xfId="581"/>
    <cellStyle name="Normal 14 3 2" xfId="582"/>
    <cellStyle name="Normal 14 3 2 2" xfId="583"/>
    <cellStyle name="Normal 14 3 2 2 2" xfId="2641"/>
    <cellStyle name="Normal 14 3 2 3" xfId="2640"/>
    <cellStyle name="Normal 14 4" xfId="2638"/>
    <cellStyle name="Normal 15" xfId="584"/>
    <cellStyle name="Normal 15 2" xfId="585"/>
    <cellStyle name="Normal 16" xfId="586"/>
    <cellStyle name="Normal 16 2" xfId="587"/>
    <cellStyle name="Normal 17" xfId="588"/>
    <cellStyle name="Normal 18" xfId="668"/>
    <cellStyle name="Normal 18 2" xfId="2649"/>
    <cellStyle name="Normal 19" xfId="742"/>
    <cellStyle name="Normal 19 2" xfId="2076"/>
    <cellStyle name="Normal 19 2 2" xfId="3903"/>
    <cellStyle name="Normal 19 3" xfId="2077"/>
    <cellStyle name="Normal 19 3 2" xfId="3904"/>
    <cellStyle name="Normal 2" xfId="1"/>
    <cellStyle name="Normal 2 2" xfId="138"/>
    <cellStyle name="Normal 2 2 10" xfId="2078"/>
    <cellStyle name="Normal 2 2 10 2" xfId="3905"/>
    <cellStyle name="Normal 2 2 2" xfId="155"/>
    <cellStyle name="Normal 2 2 2 2" xfId="589"/>
    <cellStyle name="Normal 2 2 2 3" xfId="590"/>
    <cellStyle name="Normal 2 2 3" xfId="591"/>
    <cellStyle name="Normal 2 2 4" xfId="592"/>
    <cellStyle name="Normal 2 2 5" xfId="593"/>
    <cellStyle name="Normal 2 2 5 2" xfId="2079"/>
    <cellStyle name="Normal 2 2 5 2 2" xfId="3906"/>
    <cellStyle name="Normal 2 2 5 3" xfId="2080"/>
    <cellStyle name="Normal 2 2 5 3 2" xfId="3907"/>
    <cellStyle name="Normal 2 2 6" xfId="2081"/>
    <cellStyle name="Normal 2 2 7" xfId="2082"/>
    <cellStyle name="Normal 2 2 7 2" xfId="2083"/>
    <cellStyle name="Normal 2 2 7 2 2" xfId="3909"/>
    <cellStyle name="Normal 2 2 7 3" xfId="3908"/>
    <cellStyle name="Normal 2 2 8" xfId="2084"/>
    <cellStyle name="Normal 2 2 8 2" xfId="3910"/>
    <cellStyle name="Normal 2 2 9" xfId="2085"/>
    <cellStyle name="Normal 2 2 9 2" xfId="3911"/>
    <cellStyle name="Normal 2 3" xfId="139"/>
    <cellStyle name="Normal 2 3 2" xfId="594"/>
    <cellStyle name="Normal 2 3 2 2" xfId="595"/>
    <cellStyle name="Normal 2 3 2 3" xfId="596"/>
    <cellStyle name="Normal 2 3 3" xfId="597"/>
    <cellStyle name="Normal 2 3 3 2" xfId="598"/>
    <cellStyle name="Normal 2 3 4" xfId="599"/>
    <cellStyle name="Normal 2 3 4 2" xfId="2086"/>
    <cellStyle name="Normal 2 3 4 2 2" xfId="3912"/>
    <cellStyle name="Normal 2 3 4 3" xfId="2087"/>
    <cellStyle name="Normal 2 3 4 3 2" xfId="3913"/>
    <cellStyle name="Normal 2 3 5" xfId="835"/>
    <cellStyle name="Normal 2 4" xfId="88"/>
    <cellStyle name="Normal 2 4 2" xfId="600"/>
    <cellStyle name="Normal 2 5" xfId="211"/>
    <cellStyle name="Normal 2 5 2" xfId="601"/>
    <cellStyle name="Normal 2 6" xfId="2088"/>
    <cellStyle name="Normal 2 7" xfId="2089"/>
    <cellStyle name="Normal 2 8" xfId="2090"/>
    <cellStyle name="Normal 2 9" xfId="2091"/>
    <cellStyle name="Normal 2 9 2" xfId="2092"/>
    <cellStyle name="Normal 2_2" xfId="2093"/>
    <cellStyle name="Normal 20" xfId="2094"/>
    <cellStyle name="Normal 20 2" xfId="2095"/>
    <cellStyle name="Normal 20 2 2" xfId="3915"/>
    <cellStyle name="Normal 20 3" xfId="3914"/>
    <cellStyle name="Normal 21" xfId="2096"/>
    <cellStyle name="Normal 21 2" xfId="3916"/>
    <cellStyle name="Normal 22" xfId="2097"/>
    <cellStyle name="Normal 22 2" xfId="3917"/>
    <cellStyle name="Normal 23" xfId="2348"/>
    <cellStyle name="Normal 24" xfId="2351"/>
    <cellStyle name="Normal 25" xfId="2353"/>
    <cellStyle name="Normal 26" xfId="2355"/>
    <cellStyle name="Normal 27" xfId="2357"/>
    <cellStyle name="Normal 3" xfId="3"/>
    <cellStyle name="Normal 3 2" xfId="96"/>
    <cellStyle name="Normal 3 2 2" xfId="140"/>
    <cellStyle name="Normal 3 2 3" xfId="2098"/>
    <cellStyle name="Normal 3 3" xfId="90"/>
    <cellStyle name="Normal 3 3 2" xfId="602"/>
    <cellStyle name="Normal 3 4" xfId="603"/>
    <cellStyle name="Normal 3 4 2" xfId="604"/>
    <cellStyle name="Normal 3 5" xfId="2099"/>
    <cellStyle name="Normal 3 5 2" xfId="3918"/>
    <cellStyle name="Normal 3_HavelvacN2axjusakN3" xfId="98"/>
    <cellStyle name="Normal 4" xfId="5"/>
    <cellStyle name="Normal 4 2" xfId="9"/>
    <cellStyle name="Normal 4 2 2" xfId="605"/>
    <cellStyle name="Normal 4 2 3" xfId="606"/>
    <cellStyle name="Normal 4 3" xfId="93"/>
    <cellStyle name="Normal 4 3 2" xfId="607"/>
    <cellStyle name="Normal 4 3 3" xfId="2100"/>
    <cellStyle name="Normal 4 3 3 2" xfId="3919"/>
    <cellStyle name="Normal 4 4" xfId="608"/>
    <cellStyle name="Normal 4 5" xfId="609"/>
    <cellStyle name="Normal 4 6" xfId="2101"/>
    <cellStyle name="Normal 4 7" xfId="2102"/>
    <cellStyle name="Normal 4_2" xfId="2103"/>
    <cellStyle name="Normal 5" xfId="99"/>
    <cellStyle name="Normal 5 10" xfId="257"/>
    <cellStyle name="Normal 5 2" xfId="141"/>
    <cellStyle name="Normal 5 2 2" xfId="181"/>
    <cellStyle name="Normal 5 2 2 2" xfId="204"/>
    <cellStyle name="Normal 5 2 2 2 2" xfId="357"/>
    <cellStyle name="Normal 5 2 2 2 2 2" xfId="2530"/>
    <cellStyle name="Normal 5 2 2 2 3" xfId="774"/>
    <cellStyle name="Normal 5 2 2 2 3 2" xfId="2752"/>
    <cellStyle name="Normal 5 2 2 2 4" xfId="2422"/>
    <cellStyle name="Normal 5 2 2 3" xfId="334"/>
    <cellStyle name="Normal 5 2 2 3 2" xfId="2104"/>
    <cellStyle name="Normal 5 2 2 3 2 2" xfId="3920"/>
    <cellStyle name="Normal 5 2 2 3 3" xfId="2507"/>
    <cellStyle name="Normal 5 2 2 4" xfId="773"/>
    <cellStyle name="Normal 5 2 2 4 2" xfId="2751"/>
    <cellStyle name="Normal 5 2 2 5" xfId="2399"/>
    <cellStyle name="Normal 5 2 3" xfId="174"/>
    <cellStyle name="Normal 5 2 3 2" xfId="328"/>
    <cellStyle name="Normal 5 2 3 2 2" xfId="2501"/>
    <cellStyle name="Normal 5 2 3 3" xfId="775"/>
    <cellStyle name="Normal 5 2 3 3 2" xfId="837"/>
    <cellStyle name="Normal 5 2 3 3 3" xfId="2753"/>
    <cellStyle name="Normal 5 2 3 4" xfId="2393"/>
    <cellStyle name="Normal 5 2 4" xfId="198"/>
    <cellStyle name="Normal 5 2 4 2" xfId="351"/>
    <cellStyle name="Normal 5 2 4 2 2" xfId="2524"/>
    <cellStyle name="Normal 5 2 4 3" xfId="2416"/>
    <cellStyle name="Normal 5 2 5" xfId="308"/>
    <cellStyle name="Normal 5 2 5 2" xfId="2481"/>
    <cellStyle name="Normal 5 2 6" xfId="772"/>
    <cellStyle name="Normal 5 2 6 2" xfId="2750"/>
    <cellStyle name="Normal 5 2 7" xfId="2350"/>
    <cellStyle name="Normal 5 2 8" xfId="2375"/>
    <cellStyle name="Normal 5 3" xfId="610"/>
    <cellStyle name="Normal 5 3 2" xfId="611"/>
    <cellStyle name="Normal 5 3 2 2" xfId="2105"/>
    <cellStyle name="Normal 5 3 2 2 2" xfId="2106"/>
    <cellStyle name="Normal 5 3 2 2 2 2" xfId="2107"/>
    <cellStyle name="Normal 5 3 2 2 2 2 2" xfId="3923"/>
    <cellStyle name="Normal 5 3 2 2 2 3" xfId="3922"/>
    <cellStyle name="Normal 5 3 2 2 3" xfId="2108"/>
    <cellStyle name="Normal 5 3 2 2 3 2" xfId="2109"/>
    <cellStyle name="Normal 5 3 2 2 3 2 2" xfId="3925"/>
    <cellStyle name="Normal 5 3 2 2 3 3" xfId="3924"/>
    <cellStyle name="Normal 5 3 2 2 4" xfId="2110"/>
    <cellStyle name="Normal 5 3 2 2 4 2" xfId="3926"/>
    <cellStyle name="Normal 5 3 2 2 5" xfId="3921"/>
    <cellStyle name="Normal 5 3 2 3" xfId="2111"/>
    <cellStyle name="Normal 5 3 2 3 2" xfId="2112"/>
    <cellStyle name="Normal 5 3 2 3 2 2" xfId="2113"/>
    <cellStyle name="Normal 5 3 2 3 2 2 2" xfId="3929"/>
    <cellStyle name="Normal 5 3 2 3 2 3" xfId="3928"/>
    <cellStyle name="Normal 5 3 2 3 3" xfId="2114"/>
    <cellStyle name="Normal 5 3 2 3 3 2" xfId="2115"/>
    <cellStyle name="Normal 5 3 2 3 3 2 2" xfId="3931"/>
    <cellStyle name="Normal 5 3 2 3 3 3" xfId="3930"/>
    <cellStyle name="Normal 5 3 2 3 4" xfId="2116"/>
    <cellStyle name="Normal 5 3 2 3 4 2" xfId="3932"/>
    <cellStyle name="Normal 5 3 2 3 5" xfId="3927"/>
    <cellStyle name="Normal 5 3 2 4" xfId="2117"/>
    <cellStyle name="Normal 5 3 2 4 2" xfId="2118"/>
    <cellStyle name="Normal 5 3 2 4 2 2" xfId="3934"/>
    <cellStyle name="Normal 5 3 2 4 3" xfId="3933"/>
    <cellStyle name="Normal 5 3 2 5" xfId="2119"/>
    <cellStyle name="Normal 5 3 2 5 2" xfId="2120"/>
    <cellStyle name="Normal 5 3 2 5 2 2" xfId="3936"/>
    <cellStyle name="Normal 5 3 2 5 3" xfId="3935"/>
    <cellStyle name="Normal 5 3 2 6" xfId="2121"/>
    <cellStyle name="Normal 5 3 2 6 2" xfId="3937"/>
    <cellStyle name="Normal 5 3 2 7" xfId="2643"/>
    <cellStyle name="Normal 5 3 3" xfId="2122"/>
    <cellStyle name="Normal 5 3 3 2" xfId="2123"/>
    <cellStyle name="Normal 5 3 3 2 2" xfId="2124"/>
    <cellStyle name="Normal 5 3 3 2 2 2" xfId="3940"/>
    <cellStyle name="Normal 5 3 3 2 3" xfId="3939"/>
    <cellStyle name="Normal 5 3 3 3" xfId="2125"/>
    <cellStyle name="Normal 5 3 3 3 2" xfId="2126"/>
    <cellStyle name="Normal 5 3 3 3 2 2" xfId="3942"/>
    <cellStyle name="Normal 5 3 3 3 3" xfId="3941"/>
    <cellStyle name="Normal 5 3 3 4" xfId="2127"/>
    <cellStyle name="Normal 5 3 3 4 2" xfId="3943"/>
    <cellStyle name="Normal 5 3 3 5" xfId="3938"/>
    <cellStyle name="Normal 5 3 4" xfId="2128"/>
    <cellStyle name="Normal 5 3 4 2" xfId="2129"/>
    <cellStyle name="Normal 5 3 4 2 2" xfId="2130"/>
    <cellStyle name="Normal 5 3 4 2 2 2" xfId="3946"/>
    <cellStyle name="Normal 5 3 4 2 3" xfId="3945"/>
    <cellStyle name="Normal 5 3 4 3" xfId="2131"/>
    <cellStyle name="Normal 5 3 4 3 2" xfId="2132"/>
    <cellStyle name="Normal 5 3 4 3 2 2" xfId="3948"/>
    <cellStyle name="Normal 5 3 4 3 3" xfId="3947"/>
    <cellStyle name="Normal 5 3 4 4" xfId="2133"/>
    <cellStyle name="Normal 5 3 4 4 2" xfId="3949"/>
    <cellStyle name="Normal 5 3 4 5" xfId="3944"/>
    <cellStyle name="Normal 5 3 5" xfId="2134"/>
    <cellStyle name="Normal 5 3 5 2" xfId="2135"/>
    <cellStyle name="Normal 5 3 5 2 2" xfId="3951"/>
    <cellStyle name="Normal 5 3 5 3" xfId="3950"/>
    <cellStyle name="Normal 5 3 6" xfId="2136"/>
    <cellStyle name="Normal 5 3 6 2" xfId="2137"/>
    <cellStyle name="Normal 5 3 6 2 2" xfId="3953"/>
    <cellStyle name="Normal 5 3 6 3" xfId="3952"/>
    <cellStyle name="Normal 5 3 7" xfId="2138"/>
    <cellStyle name="Normal 5 3 7 2" xfId="3954"/>
    <cellStyle name="Normal 5 3 8" xfId="2642"/>
    <cellStyle name="Normal 5 4" xfId="612"/>
    <cellStyle name="Normal 5 4 2" xfId="2139"/>
    <cellStyle name="Normal 5 4 2 2" xfId="2140"/>
    <cellStyle name="Normal 5 4 2 2 2" xfId="2141"/>
    <cellStyle name="Normal 5 4 2 2 2 2" xfId="2142"/>
    <cellStyle name="Normal 5 4 2 2 2 2 2" xfId="3958"/>
    <cellStyle name="Normal 5 4 2 2 2 3" xfId="3957"/>
    <cellStyle name="Normal 5 4 2 2 3" xfId="2143"/>
    <cellStyle name="Normal 5 4 2 2 3 2" xfId="2144"/>
    <cellStyle name="Normal 5 4 2 2 3 2 2" xfId="3960"/>
    <cellStyle name="Normal 5 4 2 2 3 3" xfId="3959"/>
    <cellStyle name="Normal 5 4 2 2 4" xfId="2145"/>
    <cellStyle name="Normal 5 4 2 2 4 2" xfId="3961"/>
    <cellStyle name="Normal 5 4 2 2 5" xfId="3956"/>
    <cellStyle name="Normal 5 4 2 3" xfId="2146"/>
    <cellStyle name="Normal 5 4 2 3 2" xfId="2147"/>
    <cellStyle name="Normal 5 4 2 3 2 2" xfId="2148"/>
    <cellStyle name="Normal 5 4 2 3 2 2 2" xfId="3964"/>
    <cellStyle name="Normal 5 4 2 3 2 3" xfId="3963"/>
    <cellStyle name="Normal 5 4 2 3 3" xfId="2149"/>
    <cellStyle name="Normal 5 4 2 3 3 2" xfId="2150"/>
    <cellStyle name="Normal 5 4 2 3 3 2 2" xfId="3966"/>
    <cellStyle name="Normal 5 4 2 3 3 3" xfId="3965"/>
    <cellStyle name="Normal 5 4 2 3 4" xfId="2151"/>
    <cellStyle name="Normal 5 4 2 3 4 2" xfId="3967"/>
    <cellStyle name="Normal 5 4 2 3 5" xfId="3962"/>
    <cellStyle name="Normal 5 4 2 4" xfId="2152"/>
    <cellStyle name="Normal 5 4 2 4 2" xfId="2153"/>
    <cellStyle name="Normal 5 4 2 4 2 2" xfId="3969"/>
    <cellStyle name="Normal 5 4 2 4 3" xfId="3968"/>
    <cellStyle name="Normal 5 4 2 5" xfId="2154"/>
    <cellStyle name="Normal 5 4 2 5 2" xfId="2155"/>
    <cellStyle name="Normal 5 4 2 5 2 2" xfId="3971"/>
    <cellStyle name="Normal 5 4 2 5 3" xfId="3970"/>
    <cellStyle name="Normal 5 4 2 6" xfId="2156"/>
    <cellStyle name="Normal 5 4 2 6 2" xfId="3972"/>
    <cellStyle name="Normal 5 4 2 7" xfId="3955"/>
    <cellStyle name="Normal 5 4 3" xfId="2157"/>
    <cellStyle name="Normal 5 4 3 2" xfId="2158"/>
    <cellStyle name="Normal 5 4 3 2 2" xfId="2159"/>
    <cellStyle name="Normal 5 4 3 2 2 2" xfId="3975"/>
    <cellStyle name="Normal 5 4 3 2 3" xfId="3974"/>
    <cellStyle name="Normal 5 4 3 3" xfId="2160"/>
    <cellStyle name="Normal 5 4 3 3 2" xfId="2161"/>
    <cellStyle name="Normal 5 4 3 3 2 2" xfId="3977"/>
    <cellStyle name="Normal 5 4 3 3 3" xfId="3976"/>
    <cellStyle name="Normal 5 4 3 4" xfId="2162"/>
    <cellStyle name="Normal 5 4 3 4 2" xfId="3978"/>
    <cellStyle name="Normal 5 4 3 5" xfId="3973"/>
    <cellStyle name="Normal 5 4 4" xfId="2163"/>
    <cellStyle name="Normal 5 4 4 2" xfId="2164"/>
    <cellStyle name="Normal 5 4 4 2 2" xfId="2165"/>
    <cellStyle name="Normal 5 4 4 2 2 2" xfId="3981"/>
    <cellStyle name="Normal 5 4 4 2 3" xfId="3980"/>
    <cellStyle name="Normal 5 4 4 3" xfId="2166"/>
    <cellStyle name="Normal 5 4 4 3 2" xfId="2167"/>
    <cellStyle name="Normal 5 4 4 3 2 2" xfId="3983"/>
    <cellStyle name="Normal 5 4 4 3 3" xfId="3982"/>
    <cellStyle name="Normal 5 4 4 4" xfId="2168"/>
    <cellStyle name="Normal 5 4 4 4 2" xfId="3984"/>
    <cellStyle name="Normal 5 4 4 5" xfId="3979"/>
    <cellStyle name="Normal 5 4 5" xfId="2169"/>
    <cellStyle name="Normal 5 4 5 2" xfId="2170"/>
    <cellStyle name="Normal 5 4 5 2 2" xfId="3986"/>
    <cellStyle name="Normal 5 4 5 3" xfId="3985"/>
    <cellStyle name="Normal 5 4 6" xfId="2171"/>
    <cellStyle name="Normal 5 4 6 2" xfId="2172"/>
    <cellStyle name="Normal 5 4 6 2 2" xfId="3988"/>
    <cellStyle name="Normal 5 4 6 3" xfId="3987"/>
    <cellStyle name="Normal 5 4 7" xfId="2173"/>
    <cellStyle name="Normal 5 4 7 2" xfId="3989"/>
    <cellStyle name="Normal 5 5" xfId="2174"/>
    <cellStyle name="Normal 5 5 2" xfId="2175"/>
    <cellStyle name="Normal 5 5 2 2" xfId="2176"/>
    <cellStyle name="Normal 5 5 2 2 2" xfId="2177"/>
    <cellStyle name="Normal 5 5 2 2 2 2" xfId="3993"/>
    <cellStyle name="Normal 5 5 2 2 3" xfId="3992"/>
    <cellStyle name="Normal 5 5 2 3" xfId="2178"/>
    <cellStyle name="Normal 5 5 2 3 2" xfId="2179"/>
    <cellStyle name="Normal 5 5 2 3 2 2" xfId="3995"/>
    <cellStyle name="Normal 5 5 2 3 3" xfId="3994"/>
    <cellStyle name="Normal 5 5 2 4" xfId="2180"/>
    <cellStyle name="Normal 5 5 2 4 2" xfId="3996"/>
    <cellStyle name="Normal 5 5 2 5" xfId="3991"/>
    <cellStyle name="Normal 5 5 3" xfId="2181"/>
    <cellStyle name="Normal 5 5 3 2" xfId="2182"/>
    <cellStyle name="Normal 5 5 3 2 2" xfId="2183"/>
    <cellStyle name="Normal 5 5 3 2 2 2" xfId="3999"/>
    <cellStyle name="Normal 5 5 3 2 3" xfId="3998"/>
    <cellStyle name="Normal 5 5 3 3" xfId="2184"/>
    <cellStyle name="Normal 5 5 3 3 2" xfId="2185"/>
    <cellStyle name="Normal 5 5 3 3 2 2" xfId="4001"/>
    <cellStyle name="Normal 5 5 3 3 3" xfId="4000"/>
    <cellStyle name="Normal 5 5 3 4" xfId="2186"/>
    <cellStyle name="Normal 5 5 3 4 2" xfId="4002"/>
    <cellStyle name="Normal 5 5 3 5" xfId="3997"/>
    <cellStyle name="Normal 5 5 4" xfId="2187"/>
    <cellStyle name="Normal 5 5 4 2" xfId="2188"/>
    <cellStyle name="Normal 5 5 4 2 2" xfId="4004"/>
    <cellStyle name="Normal 5 5 4 3" xfId="4003"/>
    <cellStyle name="Normal 5 5 5" xfId="2189"/>
    <cellStyle name="Normal 5 5 5 2" xfId="2190"/>
    <cellStyle name="Normal 5 5 5 2 2" xfId="4006"/>
    <cellStyle name="Normal 5 5 5 3" xfId="4005"/>
    <cellStyle name="Normal 5 5 6" xfId="2191"/>
    <cellStyle name="Normal 5 5 6 2" xfId="4007"/>
    <cellStyle name="Normal 5 5 7" xfId="3990"/>
    <cellStyle name="Normal 5 6" xfId="2192"/>
    <cellStyle name="Normal 5 6 2" xfId="2193"/>
    <cellStyle name="Normal 5 6 2 2" xfId="2194"/>
    <cellStyle name="Normal 5 6 2 2 2" xfId="2195"/>
    <cellStyle name="Normal 5 6 2 2 2 2" xfId="4011"/>
    <cellStyle name="Normal 5 6 2 2 3" xfId="4010"/>
    <cellStyle name="Normal 5 6 2 3" xfId="2196"/>
    <cellStyle name="Normal 5 6 2 3 2" xfId="2197"/>
    <cellStyle name="Normal 5 6 2 3 2 2" xfId="4013"/>
    <cellStyle name="Normal 5 6 2 3 3" xfId="4012"/>
    <cellStyle name="Normal 5 6 2 4" xfId="2198"/>
    <cellStyle name="Normal 5 6 2 4 2" xfId="4014"/>
    <cellStyle name="Normal 5 6 2 5" xfId="4009"/>
    <cellStyle name="Normal 5 6 3" xfId="2199"/>
    <cellStyle name="Normal 5 6 3 2" xfId="2200"/>
    <cellStyle name="Normal 5 6 3 2 2" xfId="2201"/>
    <cellStyle name="Normal 5 6 3 2 2 2" xfId="4017"/>
    <cellStyle name="Normal 5 6 3 2 3" xfId="4016"/>
    <cellStyle name="Normal 5 6 3 3" xfId="2202"/>
    <cellStyle name="Normal 5 6 3 3 2" xfId="2203"/>
    <cellStyle name="Normal 5 6 3 3 2 2" xfId="4019"/>
    <cellStyle name="Normal 5 6 3 3 3" xfId="4018"/>
    <cellStyle name="Normal 5 6 3 4" xfId="2204"/>
    <cellStyle name="Normal 5 6 3 4 2" xfId="4020"/>
    <cellStyle name="Normal 5 6 3 5" xfId="4015"/>
    <cellStyle name="Normal 5 6 4" xfId="2205"/>
    <cellStyle name="Normal 5 6 4 2" xfId="2206"/>
    <cellStyle name="Normal 5 6 4 2 2" xfId="4022"/>
    <cellStyle name="Normal 5 6 4 3" xfId="4021"/>
    <cellStyle name="Normal 5 6 5" xfId="2207"/>
    <cellStyle name="Normal 5 6 5 2" xfId="2208"/>
    <cellStyle name="Normal 5 6 5 2 2" xfId="4024"/>
    <cellStyle name="Normal 5 6 5 3" xfId="4023"/>
    <cellStyle name="Normal 5 6 6" xfId="2209"/>
    <cellStyle name="Normal 5 6 6 2" xfId="4025"/>
    <cellStyle name="Normal 5 6 7" xfId="4008"/>
    <cellStyle name="Normal 5 7" xfId="2210"/>
    <cellStyle name="Normal 5 7 2" xfId="2211"/>
    <cellStyle name="Normal 5 7 2 2" xfId="2212"/>
    <cellStyle name="Normal 5 7 2 2 2" xfId="4028"/>
    <cellStyle name="Normal 5 7 2 3" xfId="4027"/>
    <cellStyle name="Normal 5 7 3" xfId="2213"/>
    <cellStyle name="Normal 5 7 3 2" xfId="2214"/>
    <cellStyle name="Normal 5 7 3 2 2" xfId="4030"/>
    <cellStyle name="Normal 5 7 3 3" xfId="4029"/>
    <cellStyle name="Normal 5 7 4" xfId="2215"/>
    <cellStyle name="Normal 5 7 4 2" xfId="4031"/>
    <cellStyle name="Normal 5 7 5" xfId="4026"/>
    <cellStyle name="Normal 5 8" xfId="2216"/>
    <cellStyle name="Normal 5 8 2" xfId="2217"/>
    <cellStyle name="Normal 5 8 2 2" xfId="2218"/>
    <cellStyle name="Normal 5 8 2 2 2" xfId="4034"/>
    <cellStyle name="Normal 5 8 2 3" xfId="4033"/>
    <cellStyle name="Normal 5 8 3" xfId="2219"/>
    <cellStyle name="Normal 5 8 3 2" xfId="2220"/>
    <cellStyle name="Normal 5 8 3 2 2" xfId="4036"/>
    <cellStyle name="Normal 5 8 3 3" xfId="4035"/>
    <cellStyle name="Normal 5 8 4" xfId="2221"/>
    <cellStyle name="Normal 5 8 4 2" xfId="4037"/>
    <cellStyle name="Normal 5 8 5" xfId="4032"/>
    <cellStyle name="Normal 5 9" xfId="2222"/>
    <cellStyle name="Normal 5 9 2" xfId="2223"/>
    <cellStyle name="Normal 5 9 2 2" xfId="2224"/>
    <cellStyle name="Normal 5 9 2 2 2" xfId="4040"/>
    <cellStyle name="Normal 5 9 2 3" xfId="4039"/>
    <cellStyle name="Normal 5 9 3" xfId="2225"/>
    <cellStyle name="Normal 5 9 3 2" xfId="2226"/>
    <cellStyle name="Normal 5 9 3 2 2" xfId="4042"/>
    <cellStyle name="Normal 5 9 3 3" xfId="4041"/>
    <cellStyle name="Normal 5 9 4" xfId="2227"/>
    <cellStyle name="Normal 5 9 4 2" xfId="4043"/>
    <cellStyle name="Normal 5 9 5" xfId="4038"/>
    <cellStyle name="Normal 6" xfId="142"/>
    <cellStyle name="Normal 6 2" xfId="205"/>
    <cellStyle name="Normal 6 2 2" xfId="613"/>
    <cellStyle name="Normal 6 3" xfId="614"/>
    <cellStyle name="Normal 6 4" xfId="2228"/>
    <cellStyle name="Normal 6 4 2" xfId="4044"/>
    <cellStyle name="Normal 63" xfId="615"/>
    <cellStyle name="Normal 7" xfId="143"/>
    <cellStyle name="Normal 7 10" xfId="2229"/>
    <cellStyle name="Normal 7 11" xfId="2230"/>
    <cellStyle name="Normal 7 12" xfId="2231"/>
    <cellStyle name="Normal 7 13" xfId="2232"/>
    <cellStyle name="Normal 7 14" xfId="2233"/>
    <cellStyle name="Normal 7 15" xfId="2234"/>
    <cellStyle name="Normal 7 2" xfId="616"/>
    <cellStyle name="Normal 7 3" xfId="2235"/>
    <cellStyle name="Normal 7 3 2" xfId="2236"/>
    <cellStyle name="Normal 7 3 2 2" xfId="2237"/>
    <cellStyle name="Normal 7 3 2 2 2" xfId="4047"/>
    <cellStyle name="Normal 7 3 2 3" xfId="2238"/>
    <cellStyle name="Normal 7 3 2 3 2" xfId="4048"/>
    <cellStyle name="Normal 7 3 2 4" xfId="4046"/>
    <cellStyle name="Normal 7 3 3" xfId="2239"/>
    <cellStyle name="Normal 7 3 3 2" xfId="4049"/>
    <cellStyle name="Normal 7 3 4" xfId="2240"/>
    <cellStyle name="Normal 7 3 4 2" xfId="4050"/>
    <cellStyle name="Normal 7 3 5" xfId="4045"/>
    <cellStyle name="Normal 7 4" xfId="2241"/>
    <cellStyle name="Normal 7 4 2" xfId="2242"/>
    <cellStyle name="Normal 7 5" xfId="2243"/>
    <cellStyle name="Normal 7 6" xfId="2244"/>
    <cellStyle name="Normal 7 7" xfId="2245"/>
    <cellStyle name="Normal 7 8" xfId="2246"/>
    <cellStyle name="Normal 7 9" xfId="2247"/>
    <cellStyle name="Normal 8" xfId="8"/>
    <cellStyle name="Normal 8 10" xfId="2248"/>
    <cellStyle name="Normal 8 11" xfId="2249"/>
    <cellStyle name="Normal 8 12" xfId="2250"/>
    <cellStyle name="Normal 8 13" xfId="2251"/>
    <cellStyle name="Normal 8 14" xfId="2252"/>
    <cellStyle name="Normal 8 15" xfId="2253"/>
    <cellStyle name="Normal 8 2" xfId="154"/>
    <cellStyle name="Normal 8 2 10" xfId="2254"/>
    <cellStyle name="Normal 8 2 11" xfId="2255"/>
    <cellStyle name="Normal 8 2 12" xfId="2256"/>
    <cellStyle name="Normal 8 2 13" xfId="2257"/>
    <cellStyle name="Normal 8 2 14" xfId="2258"/>
    <cellStyle name="Normal 8 2 2" xfId="617"/>
    <cellStyle name="Normal 8 2 3" xfId="618"/>
    <cellStyle name="Normal 8 2 4" xfId="779"/>
    <cellStyle name="Normal 8 2 4 2" xfId="2757"/>
    <cellStyle name="Normal 8 2 5" xfId="2259"/>
    <cellStyle name="Normal 8 2 6" xfId="2260"/>
    <cellStyle name="Normal 8 2 7" xfId="2261"/>
    <cellStyle name="Normal 8 2 8" xfId="2262"/>
    <cellStyle name="Normal 8 2 9" xfId="2263"/>
    <cellStyle name="Normal 8 3" xfId="171"/>
    <cellStyle name="Normal 8 3 2" xfId="325"/>
    <cellStyle name="Normal 8 3 2 2" xfId="2264"/>
    <cellStyle name="Normal 8 3 2 2 2" xfId="4051"/>
    <cellStyle name="Normal 8 3 2 3" xfId="2265"/>
    <cellStyle name="Normal 8 3 2 3 2" xfId="4052"/>
    <cellStyle name="Normal 8 3 2 4" xfId="2498"/>
    <cellStyle name="Normal 8 3 3" xfId="836"/>
    <cellStyle name="Normal 8 3 4" xfId="2390"/>
    <cellStyle name="Normal 8 4" xfId="195"/>
    <cellStyle name="Normal 8 4 2" xfId="348"/>
    <cellStyle name="Normal 8 4 2 2" xfId="2521"/>
    <cellStyle name="Normal 8 4 3" xfId="2413"/>
    <cellStyle name="Normal 8 5" xfId="778"/>
    <cellStyle name="Normal 8 5 2" xfId="2756"/>
    <cellStyle name="Normal 8 6" xfId="2266"/>
    <cellStyle name="Normal 8 7" xfId="2267"/>
    <cellStyle name="Normal 8 8" xfId="2268"/>
    <cellStyle name="Normal 8 9" xfId="2269"/>
    <cellStyle name="Normal 9" xfId="86"/>
    <cellStyle name="Normal 9 2" xfId="176"/>
    <cellStyle name="Normal 9 2 2" xfId="329"/>
    <cellStyle name="Normal 9 2 2 2" xfId="2502"/>
    <cellStyle name="Normal 9 2 3" xfId="781"/>
    <cellStyle name="Normal 9 2 3 2" xfId="2759"/>
    <cellStyle name="Normal 9 2 4" xfId="2394"/>
    <cellStyle name="Normal 9 3" xfId="199"/>
    <cellStyle name="Normal 9 3 2" xfId="352"/>
    <cellStyle name="Normal 9 3 2 2" xfId="2525"/>
    <cellStyle name="Normal 9 3 3" xfId="2417"/>
    <cellStyle name="Normal 9 3_հավ1-3" xfId="2270"/>
    <cellStyle name="Normal 9 4" xfId="296"/>
    <cellStyle name="Normal 9 4 2" xfId="2469"/>
    <cellStyle name="Normal 9 5" xfId="780"/>
    <cellStyle name="Normal 9 5 2" xfId="2758"/>
    <cellStyle name="Normal 9 6" xfId="2372"/>
    <cellStyle name="Note" xfId="665" builtinId="10" customBuiltin="1"/>
    <cellStyle name="Note 2" xfId="46"/>
    <cellStyle name="Note 2 2" xfId="144"/>
    <cellStyle name="Note 2 2 10" xfId="288"/>
    <cellStyle name="Note 2 2 10 2" xfId="680"/>
    <cellStyle name="Note 2 2 10 2 2" xfId="2661"/>
    <cellStyle name="Note 2 2 10 3" xfId="2461"/>
    <cellStyle name="Note 2 2 11" xfId="390"/>
    <cellStyle name="Note 2 2 11 2" xfId="717"/>
    <cellStyle name="Note 2 2 11 2 2" xfId="2698"/>
    <cellStyle name="Note 2 2 11 3" xfId="2563"/>
    <cellStyle name="Note 2 2 12" xfId="295"/>
    <cellStyle name="Note 2 2 12 2" xfId="686"/>
    <cellStyle name="Note 2 2 12 2 2" xfId="2667"/>
    <cellStyle name="Note 2 2 12 3" xfId="2468"/>
    <cellStyle name="Note 2 2 13" xfId="405"/>
    <cellStyle name="Note 2 2 13 2" xfId="732"/>
    <cellStyle name="Note 2 2 13 2 2" xfId="2713"/>
    <cellStyle name="Note 2 2 13 3" xfId="2578"/>
    <cellStyle name="Note 2 2 14" xfId="410"/>
    <cellStyle name="Note 2 2 14 2" xfId="737"/>
    <cellStyle name="Note 2 2 14 2 2" xfId="2718"/>
    <cellStyle name="Note 2 2 15" xfId="672"/>
    <cellStyle name="Note 2 2 15 2" xfId="2653"/>
    <cellStyle name="Note 2 2 2" xfId="379"/>
    <cellStyle name="Note 2 2 2 2" xfId="706"/>
    <cellStyle name="Note 2 2 2 2 2" xfId="2687"/>
    <cellStyle name="Note 2 2 2 3" xfId="2552"/>
    <cellStyle name="Note 2 2 3" xfId="373"/>
    <cellStyle name="Note 2 2 3 2" xfId="700"/>
    <cellStyle name="Note 2 2 3 2 2" xfId="2681"/>
    <cellStyle name="Note 2 2 3 3" xfId="2546"/>
    <cellStyle name="Note 2 2 4" xfId="309"/>
    <cellStyle name="Note 2 2 4 2" xfId="696"/>
    <cellStyle name="Note 2 2 4 2 2" xfId="2677"/>
    <cellStyle name="Note 2 2 4 3" xfId="2482"/>
    <cellStyle name="Note 2 2 5" xfId="287"/>
    <cellStyle name="Note 2 2 5 2" xfId="679"/>
    <cellStyle name="Note 2 2 5 2 2" xfId="2660"/>
    <cellStyle name="Note 2 2 5 3" xfId="2460"/>
    <cellStyle name="Note 2 2 6" xfId="395"/>
    <cellStyle name="Note 2 2 6 2" xfId="722"/>
    <cellStyle name="Note 2 2 6 2 2" xfId="2703"/>
    <cellStyle name="Note 2 2 6 3" xfId="2568"/>
    <cellStyle name="Note 2 2 7" xfId="398"/>
    <cellStyle name="Note 2 2 7 2" xfId="725"/>
    <cellStyle name="Note 2 2 7 2 2" xfId="2706"/>
    <cellStyle name="Note 2 2 7 3" xfId="2571"/>
    <cellStyle name="Note 2 2 8" xfId="385"/>
    <cellStyle name="Note 2 2 8 2" xfId="712"/>
    <cellStyle name="Note 2 2 8 2 2" xfId="2693"/>
    <cellStyle name="Note 2 2 8 3" xfId="2558"/>
    <cellStyle name="Note 2 2 9" xfId="392"/>
    <cellStyle name="Note 2 2 9 2" xfId="719"/>
    <cellStyle name="Note 2 2 9 2 2" xfId="2700"/>
    <cellStyle name="Note 2 2 9 3" xfId="2565"/>
    <cellStyle name="Note 2 3" xfId="290"/>
    <cellStyle name="Note 2 3 2" xfId="2463"/>
    <cellStyle name="Note 2 4" xfId="619"/>
    <cellStyle name="Note 2 4 2" xfId="2644"/>
    <cellStyle name="Note 2 5" xfId="620"/>
    <cellStyle name="Note 2 5 2" xfId="740"/>
    <cellStyle name="Note 2 5 2 2" xfId="2721"/>
    <cellStyle name="Note 2 6" xfId="782"/>
    <cellStyle name="Note 2 6 2" xfId="2760"/>
    <cellStyle name="Note 2 7" xfId="2371"/>
    <cellStyle name="Note 3" xfId="158"/>
    <cellStyle name="Note 3 2" xfId="312"/>
    <cellStyle name="Note 3 2 2" xfId="2271"/>
    <cellStyle name="Note 3 2 2 2" xfId="4053"/>
    <cellStyle name="Note 3 2 3" xfId="2485"/>
    <cellStyle name="Note 3 3" xfId="2272"/>
    <cellStyle name="Note 3 3 2" xfId="2273"/>
    <cellStyle name="Note 3 3 2 2" xfId="4055"/>
    <cellStyle name="Note 3 3 3" xfId="4054"/>
    <cellStyle name="Note 3 4" xfId="2274"/>
    <cellStyle name="Note 3 4 2" xfId="4056"/>
    <cellStyle name="Note 3 5" xfId="2377"/>
    <cellStyle name="Note 4" xfId="182"/>
    <cellStyle name="Note 4 2" xfId="335"/>
    <cellStyle name="Note 4 2 2" xfId="2508"/>
    <cellStyle name="Note 4 3" xfId="2400"/>
    <cellStyle name="Note 5" xfId="262"/>
    <cellStyle name="Note 5 2" xfId="2437"/>
    <cellStyle name="Note 6" xfId="745"/>
    <cellStyle name="Note 6 2" xfId="2725"/>
    <cellStyle name="Note 7" xfId="2347"/>
    <cellStyle name="Output" xfId="19" builtinId="21" customBuiltin="1"/>
    <cellStyle name="Output 2" xfId="73"/>
    <cellStyle name="Output 2 2" xfId="145"/>
    <cellStyle name="Output 2 2 10" xfId="378"/>
    <cellStyle name="Output 2 2 10 2" xfId="705"/>
    <cellStyle name="Output 2 2 10 2 2" xfId="2686"/>
    <cellStyle name="Output 2 2 10 3" xfId="2551"/>
    <cellStyle name="Output 2 2 11" xfId="306"/>
    <cellStyle name="Output 2 2 11 2" xfId="694"/>
    <cellStyle name="Output 2 2 11 2 2" xfId="2675"/>
    <cellStyle name="Output 2 2 11 3" xfId="2479"/>
    <cellStyle name="Output 2 2 12" xfId="402"/>
    <cellStyle name="Output 2 2 12 2" xfId="729"/>
    <cellStyle name="Output 2 2 12 2 2" xfId="2710"/>
    <cellStyle name="Output 2 2 12 3" xfId="2575"/>
    <cellStyle name="Output 2 2 13" xfId="406"/>
    <cellStyle name="Output 2 2 13 2" xfId="733"/>
    <cellStyle name="Output 2 2 13 2 2" xfId="2714"/>
    <cellStyle name="Output 2 2 13 3" xfId="2579"/>
    <cellStyle name="Output 2 2 14" xfId="411"/>
    <cellStyle name="Output 2 2 14 2" xfId="738"/>
    <cellStyle name="Output 2 2 14 2 2" xfId="2719"/>
    <cellStyle name="Output 2 2 15" xfId="673"/>
    <cellStyle name="Output 2 2 15 2" xfId="2654"/>
    <cellStyle name="Output 2 2 2" xfId="303"/>
    <cellStyle name="Output 2 2 2 2" xfId="692"/>
    <cellStyle name="Output 2 2 2 2 2" xfId="2673"/>
    <cellStyle name="Output 2 2 2 3" xfId="2476"/>
    <cellStyle name="Output 2 2 3" xfId="285"/>
    <cellStyle name="Output 2 2 3 2" xfId="677"/>
    <cellStyle name="Output 2 2 3 2 2" xfId="2658"/>
    <cellStyle name="Output 2 2 3 3" xfId="2458"/>
    <cellStyle name="Output 2 2 4" xfId="388"/>
    <cellStyle name="Output 2 2 4 2" xfId="715"/>
    <cellStyle name="Output 2 2 4 2 2" xfId="2696"/>
    <cellStyle name="Output 2 2 4 3" xfId="2561"/>
    <cellStyle name="Output 2 2 5" xfId="299"/>
    <cellStyle name="Output 2 2 5 2" xfId="688"/>
    <cellStyle name="Output 2 2 5 2 2" xfId="2669"/>
    <cellStyle name="Output 2 2 5 3" xfId="2472"/>
    <cellStyle name="Output 2 2 6" xfId="380"/>
    <cellStyle name="Output 2 2 6 2" xfId="707"/>
    <cellStyle name="Output 2 2 6 2 2" xfId="2688"/>
    <cellStyle name="Output 2 2 6 3" xfId="2553"/>
    <cellStyle name="Output 2 2 7" xfId="310"/>
    <cellStyle name="Output 2 2 7 2" xfId="697"/>
    <cellStyle name="Output 2 2 7 2 2" xfId="2678"/>
    <cellStyle name="Output 2 2 7 3" xfId="2483"/>
    <cellStyle name="Output 2 2 8" xfId="302"/>
    <cellStyle name="Output 2 2 8 2" xfId="691"/>
    <cellStyle name="Output 2 2 8 2 2" xfId="2672"/>
    <cellStyle name="Output 2 2 8 3" xfId="2475"/>
    <cellStyle name="Output 2 2 9" xfId="294"/>
    <cellStyle name="Output 2 2 9 2" xfId="685"/>
    <cellStyle name="Output 2 2 9 2 2" xfId="2666"/>
    <cellStyle name="Output 2 2 9 3" xfId="2467"/>
    <cellStyle name="Output 2 3" xfId="621"/>
    <cellStyle name="Output 2 4" xfId="783"/>
    <cellStyle name="Output 2 4 2" xfId="2761"/>
    <cellStyle name="Output 3" xfId="2275"/>
    <cellStyle name="Output 4" xfId="2276"/>
    <cellStyle name="Percent 2" xfId="2"/>
    <cellStyle name="Percent 2 2" xfId="89"/>
    <cellStyle name="Percent 2 2 2" xfId="622"/>
    <cellStyle name="Percent 2 2 2 2" xfId="623"/>
    <cellStyle name="Percent 2 2 3" xfId="624"/>
    <cellStyle name="Percent 2 3" xfId="282"/>
    <cellStyle name="Percent 2 3 2" xfId="625"/>
    <cellStyle name="Percent 2 3 3" xfId="626"/>
    <cellStyle name="Percent 2 4" xfId="627"/>
    <cellStyle name="Percent 2 5" xfId="628"/>
    <cellStyle name="Percent 3" xfId="413"/>
    <cellStyle name="Percent 3 2" xfId="629"/>
    <cellStyle name="Percent 3 3" xfId="2581"/>
    <cellStyle name="Percent 4" xfId="630"/>
    <cellStyle name="Percent 4 2" xfId="631"/>
    <cellStyle name="Percent 5" xfId="632"/>
    <cellStyle name="Percent 5 2" xfId="633"/>
    <cellStyle name="Percent 5 2 2" xfId="634"/>
    <cellStyle name="Percent 5 3" xfId="635"/>
    <cellStyle name="RowLevel_1_N6+artabyuje" xfId="636"/>
    <cellStyle name="SN_241" xfId="6"/>
    <cellStyle name="SN_b" xfId="4097"/>
    <cellStyle name="Style 1" xfId="146"/>
    <cellStyle name="Style 1 2" xfId="147"/>
    <cellStyle name="Style 1 2 2" xfId="175"/>
    <cellStyle name="Style 1 3" xfId="2277"/>
    <cellStyle name="Style 1_verchnakan_ax21-25_2018" xfId="148"/>
    <cellStyle name="Title" xfId="642" builtinId="15" customBuiltin="1"/>
    <cellStyle name="Title 2" xfId="44"/>
    <cellStyle name="Title 2 2" xfId="149"/>
    <cellStyle name="Title 2 3" xfId="2278"/>
    <cellStyle name="Title 3" xfId="76"/>
    <cellStyle name="Title 4" xfId="260"/>
    <cellStyle name="Total" xfId="25" builtinId="25" customBuiltin="1"/>
    <cellStyle name="Total 2" xfId="81"/>
    <cellStyle name="Total 2 2" xfId="150"/>
    <cellStyle name="Total 2 2 10" xfId="400"/>
    <cellStyle name="Total 2 2 10 2" xfId="727"/>
    <cellStyle name="Total 2 2 10 2 2" xfId="2708"/>
    <cellStyle name="Total 2 2 10 3" xfId="2573"/>
    <cellStyle name="Total 2 2 11" xfId="386"/>
    <cellStyle name="Total 2 2 11 2" xfId="713"/>
    <cellStyle name="Total 2 2 11 2 2" xfId="2694"/>
    <cellStyle name="Total 2 2 11 3" xfId="2559"/>
    <cellStyle name="Total 2 2 12" xfId="298"/>
    <cellStyle name="Total 2 2 12 2" xfId="687"/>
    <cellStyle name="Total 2 2 12 2 2" xfId="2668"/>
    <cellStyle name="Total 2 2 12 3" xfId="2471"/>
    <cellStyle name="Total 2 2 13" xfId="407"/>
    <cellStyle name="Total 2 2 13 2" xfId="734"/>
    <cellStyle name="Total 2 2 13 2 2" xfId="2715"/>
    <cellStyle name="Total 2 2 13 3" xfId="2580"/>
    <cellStyle name="Total 2 2 14" xfId="412"/>
    <cellStyle name="Total 2 2 14 2" xfId="739"/>
    <cellStyle name="Total 2 2 14 2 2" xfId="2720"/>
    <cellStyle name="Total 2 2 15" xfId="674"/>
    <cellStyle name="Total 2 2 15 2" xfId="2655"/>
    <cellStyle name="Total 2 2 2" xfId="293"/>
    <cellStyle name="Total 2 2 2 2" xfId="684"/>
    <cellStyle name="Total 2 2 2 2 2" xfId="2665"/>
    <cellStyle name="Total 2 2 2 3" xfId="2466"/>
    <cellStyle name="Total 2 2 3" xfId="393"/>
    <cellStyle name="Total 2 2 3 2" xfId="720"/>
    <cellStyle name="Total 2 2 3 2 2" xfId="2701"/>
    <cellStyle name="Total 2 2 3 3" xfId="2566"/>
    <cellStyle name="Total 2 2 4" xfId="375"/>
    <cellStyle name="Total 2 2 4 2" xfId="702"/>
    <cellStyle name="Total 2 2 4 2 2" xfId="2683"/>
    <cellStyle name="Total 2 2 4 3" xfId="2548"/>
    <cellStyle name="Total 2 2 5" xfId="376"/>
    <cellStyle name="Total 2 2 5 2" xfId="703"/>
    <cellStyle name="Total 2 2 5 2 2" xfId="2684"/>
    <cellStyle name="Total 2 2 5 3" xfId="2549"/>
    <cellStyle name="Total 2 2 6" xfId="301"/>
    <cellStyle name="Total 2 2 6 2" xfId="690"/>
    <cellStyle name="Total 2 2 6 2 2" xfId="2671"/>
    <cellStyle name="Total 2 2 6 3" xfId="2474"/>
    <cellStyle name="Total 2 2 7" xfId="394"/>
    <cellStyle name="Total 2 2 7 2" xfId="721"/>
    <cellStyle name="Total 2 2 7 2 2" xfId="2702"/>
    <cellStyle name="Total 2 2 7 3" xfId="2567"/>
    <cellStyle name="Total 2 2 8" xfId="383"/>
    <cellStyle name="Total 2 2 8 2" xfId="710"/>
    <cellStyle name="Total 2 2 8 2 2" xfId="2691"/>
    <cellStyle name="Total 2 2 8 3" xfId="2556"/>
    <cellStyle name="Total 2 2 9" xfId="372"/>
    <cellStyle name="Total 2 2 9 2" xfId="699"/>
    <cellStyle name="Total 2 2 9 2 2" xfId="2680"/>
    <cellStyle name="Total 2 2 9 3" xfId="2545"/>
    <cellStyle name="Total 2 3" xfId="637"/>
    <cellStyle name="Total 2 4" xfId="788"/>
    <cellStyle name="Total 2 4 2" xfId="2766"/>
    <cellStyle name="Total 3" xfId="2279"/>
    <cellStyle name="Total 4" xfId="2280"/>
    <cellStyle name="Warning Text" xfId="23" builtinId="11" customBuiltin="1"/>
    <cellStyle name="Warning Text 2" xfId="60"/>
    <cellStyle name="Warning Text 2 2" xfId="151"/>
    <cellStyle name="Warning Text 2 3" xfId="638"/>
    <cellStyle name="Warning Text 3" xfId="2281"/>
    <cellStyle name="Warning Text 4" xfId="2282"/>
    <cellStyle name="Акцент1 2" xfId="233"/>
    <cellStyle name="Акцент1 3" xfId="807"/>
    <cellStyle name="Акцент2 2" xfId="234"/>
    <cellStyle name="Акцент2 3" xfId="811"/>
    <cellStyle name="Акцент3 2" xfId="235"/>
    <cellStyle name="Акцент3 3" xfId="815"/>
    <cellStyle name="Акцент4 2" xfId="236"/>
    <cellStyle name="Акцент4 3" xfId="819"/>
    <cellStyle name="Акцент5 2" xfId="237"/>
    <cellStyle name="Акцент5 3" xfId="823"/>
    <cellStyle name="Акцент6 2" xfId="238"/>
    <cellStyle name="Акцент6 3" xfId="827"/>
    <cellStyle name="Беззащитный" xfId="639"/>
    <cellStyle name="Беззащитный 2" xfId="640"/>
    <cellStyle name="Ввод  2" xfId="239"/>
    <cellStyle name="Ввод  3" xfId="798"/>
    <cellStyle name="Вывод 2" xfId="240"/>
    <cellStyle name="Вывод 3" xfId="799"/>
    <cellStyle name="Вычисление 2" xfId="241"/>
    <cellStyle name="Вычисление 3" xfId="800"/>
    <cellStyle name="Заголовок 1 2" xfId="242"/>
    <cellStyle name="Заголовок 1 3" xfId="791"/>
    <cellStyle name="Заголовок 2 2" xfId="243"/>
    <cellStyle name="Заголовок 2 3" xfId="792"/>
    <cellStyle name="Заголовок 3 2" xfId="244"/>
    <cellStyle name="Заголовок 3 3" xfId="793"/>
    <cellStyle name="Заголовок 4 2" xfId="245"/>
    <cellStyle name="Заголовок 4 3" xfId="794"/>
    <cellStyle name="Защитный" xfId="641"/>
    <cellStyle name="Итог 2" xfId="246"/>
    <cellStyle name="Итог 3" xfId="806"/>
    <cellStyle name="Контрольная ячейка 2" xfId="247"/>
    <cellStyle name="Контрольная ячейка 3" xfId="802"/>
    <cellStyle name="Название 2" xfId="213"/>
    <cellStyle name="Название 3" xfId="790"/>
    <cellStyle name="Нейтральный 2" xfId="248"/>
    <cellStyle name="Нейтральный 3" xfId="797"/>
    <cellStyle name="Обычный 10" xfId="2283"/>
    <cellStyle name="Обычный 10 2" xfId="4057"/>
    <cellStyle name="Обычный 14" xfId="834"/>
    <cellStyle name="Обычный 2" xfId="11"/>
    <cellStyle name="Обычный 2 10" xfId="644"/>
    <cellStyle name="Обычный 2 11" xfId="645"/>
    <cellStyle name="Обычный 2 12" xfId="646"/>
    <cellStyle name="Обычный 2 13" xfId="647"/>
    <cellStyle name="Обычный 2 14" xfId="648"/>
    <cellStyle name="Обычный 2 14 2" xfId="2645"/>
    <cellStyle name="Обычный 2 15" xfId="649"/>
    <cellStyle name="Обычный 2 15 2" xfId="2646"/>
    <cellStyle name="Обычный 2 2" xfId="153"/>
    <cellStyle name="Обычный 2 2 2" xfId="650"/>
    <cellStyle name="Обычный 2 2 3" xfId="2284"/>
    <cellStyle name="Обычный 2 2 4" xfId="2285"/>
    <cellStyle name="Обычный 2 3" xfId="152"/>
    <cellStyle name="Обычный 2 4" xfId="651"/>
    <cellStyle name="Обычный 2 4 2" xfId="652"/>
    <cellStyle name="Обычный 2 5" xfId="653"/>
    <cellStyle name="Обычный 2 5 2" xfId="654"/>
    <cellStyle name="Обычный 2 5 3" xfId="2286"/>
    <cellStyle name="Обычный 2 5 3 2" xfId="4058"/>
    <cellStyle name="Обычный 2 6" xfId="655"/>
    <cellStyle name="Обычный 2 6 2" xfId="656"/>
    <cellStyle name="Обычный 2 6 3" xfId="2287"/>
    <cellStyle name="Обычный 2 6 3 2" xfId="4059"/>
    <cellStyle name="Обычный 2 7" xfId="657"/>
    <cellStyle name="Обычный 2 7 2" xfId="658"/>
    <cellStyle name="Обычный 2 8" xfId="659"/>
    <cellStyle name="Обычный 2 8 2" xfId="660"/>
    <cellStyle name="Обычный 2 9" xfId="661"/>
    <cellStyle name="Обычный 2 9 2" xfId="662"/>
    <cellStyle name="Обычный 2 9 2 2" xfId="2648"/>
    <cellStyle name="Обычный 2 9 3" xfId="2647"/>
    <cellStyle name="Обычный 2_900005052015" xfId="663"/>
    <cellStyle name="Обычный 3" xfId="209"/>
    <cellStyle name="Обычный 3 2" xfId="664"/>
    <cellStyle name="Обычный 3 2 2" xfId="831"/>
    <cellStyle name="Обычный 3 2 2 2" xfId="2767"/>
    <cellStyle name="Обычный 3 2 3" xfId="2288"/>
    <cellStyle name="Обычный 3 2 3 2" xfId="4060"/>
    <cellStyle name="Обычный 3 3" xfId="669"/>
    <cellStyle name="Обычный 3 3 2" xfId="2289"/>
    <cellStyle name="Обычный 3 3 2 2" xfId="4061"/>
    <cellStyle name="Обычный 3 3 3" xfId="2290"/>
    <cellStyle name="Обычный 3 3 4" xfId="2650"/>
    <cellStyle name="Обычный 3 4" xfId="2291"/>
    <cellStyle name="Обычный 3 4 2" xfId="4062"/>
    <cellStyle name="Обычный 3 5" xfId="2292"/>
    <cellStyle name="Обычный 3 5 2" xfId="4063"/>
    <cellStyle name="Обычный 3 6" xfId="2293"/>
    <cellStyle name="Обычный 3 6 2" xfId="4064"/>
    <cellStyle name="Обычный 3 7" xfId="2294"/>
    <cellStyle name="Обычный 3 7 2" xfId="4065"/>
    <cellStyle name="Обычный 4" xfId="212"/>
    <cellStyle name="Обычный 4 2" xfId="2295"/>
    <cellStyle name="Обычный 4 2 2" xfId="2296"/>
    <cellStyle name="Обычный 4 2 2 2" xfId="4067"/>
    <cellStyle name="Обычный 4 2 3" xfId="2297"/>
    <cellStyle name="Обычный 4 2 3 2" xfId="4068"/>
    <cellStyle name="Обычный 4 2 4" xfId="2298"/>
    <cellStyle name="Обычный 4 2 4 2" xfId="4069"/>
    <cellStyle name="Обычный 4 2 5" xfId="2299"/>
    <cellStyle name="Обычный 4 2 5 2" xfId="4070"/>
    <cellStyle name="Обычный 4 2 6" xfId="4066"/>
    <cellStyle name="Обычный 4 3" xfId="2300"/>
    <cellStyle name="Обычный 4 4" xfId="2301"/>
    <cellStyle name="Обычный 5" xfId="258"/>
    <cellStyle name="Обычный 5 2" xfId="2302"/>
    <cellStyle name="Обычный 5 2 2" xfId="2303"/>
    <cellStyle name="Обычный 5 2 2 2" xfId="4072"/>
    <cellStyle name="Обычный 5 2 3" xfId="2304"/>
    <cellStyle name="Обычный 5 2 3 2" xfId="4073"/>
    <cellStyle name="Обычный 5 2 4" xfId="4071"/>
    <cellStyle name="Обычный 5 3" xfId="2305"/>
    <cellStyle name="Обычный 5 4" xfId="2306"/>
    <cellStyle name="Обычный 5 4 2" xfId="2307"/>
    <cellStyle name="Обычный 5 4 2 2" xfId="4075"/>
    <cellStyle name="Обычный 5 4 3" xfId="4074"/>
    <cellStyle name="Обычный 5 5" xfId="2308"/>
    <cellStyle name="Обычный 5 5 2" xfId="4076"/>
    <cellStyle name="Обычный 5 6" xfId="2309"/>
    <cellStyle name="Обычный 5 6 2" xfId="4077"/>
    <cellStyle name="Обычный 5 7" xfId="2310"/>
    <cellStyle name="Обычный 5 7 2" xfId="4078"/>
    <cellStyle name="Обычный 5 8" xfId="2311"/>
    <cellStyle name="Обычный 5 8 2" xfId="4079"/>
    <cellStyle name="Обычный 6" xfId="789"/>
    <cellStyle name="Обычный 6 2" xfId="2312"/>
    <cellStyle name="Обычный 6 3" xfId="2313"/>
    <cellStyle name="Обычный 7" xfId="256"/>
    <cellStyle name="Обычный 7 2" xfId="2314"/>
    <cellStyle name="Обычный 7 3" xfId="2436"/>
    <cellStyle name="Обычный 8" xfId="832"/>
    <cellStyle name="Обычный 8 2" xfId="2315"/>
    <cellStyle name="Обычный 8 2 2" xfId="4080"/>
    <cellStyle name="Обычный 8 3" xfId="2316"/>
    <cellStyle name="Обычный 8 3 2" xfId="4081"/>
    <cellStyle name="Обычный 9" xfId="2317"/>
    <cellStyle name="Обычный 9 2" xfId="2318"/>
    <cellStyle name="Обычный 9 2 2" xfId="4083"/>
    <cellStyle name="Обычный 9 3" xfId="2319"/>
    <cellStyle name="Обычный 9 3 2" xfId="4084"/>
    <cellStyle name="Обычный 9 4" xfId="4082"/>
    <cellStyle name="Плохой 2" xfId="249"/>
    <cellStyle name="Плохой 3" xfId="796"/>
    <cellStyle name="Пояснение 2" xfId="250"/>
    <cellStyle name="Пояснение 3" xfId="805"/>
    <cellStyle name="Примечание 2" xfId="214"/>
    <cellStyle name="Примечание 2 2" xfId="359"/>
    <cellStyle name="Примечание 2 2 2" xfId="2532"/>
    <cellStyle name="Примечание 2 3" xfId="2423"/>
    <cellStyle name="Примечание 3" xfId="741"/>
    <cellStyle name="Примечание 3 2" xfId="2722"/>
    <cellStyle name="Примечание 4" xfId="804"/>
    <cellStyle name="Связанная ячейка 2" xfId="251"/>
    <cellStyle name="Связанная ячейка 3" xfId="801"/>
    <cellStyle name="Стиль 1" xfId="252"/>
    <cellStyle name="Текст предупреждения 2" xfId="253"/>
    <cellStyle name="Текст предупреждения 3" xfId="803"/>
    <cellStyle name="Финансовый 2" xfId="206"/>
    <cellStyle name="Финансовый 2 2" xfId="207"/>
    <cellStyle name="Финансовый 2 2 2" xfId="2320"/>
    <cellStyle name="Финансовый 2 2 2 2" xfId="4085"/>
    <cellStyle name="Финансовый 2 2 3" xfId="2321"/>
    <cellStyle name="Финансовый 2 2 3 2" xfId="4086"/>
    <cellStyle name="Финансовый 2 3" xfId="666"/>
    <cellStyle name="Финансовый 2 4" xfId="2322"/>
    <cellStyle name="Финансовый 2 4 2" xfId="2323"/>
    <cellStyle name="Финансовый 2 4 2 2" xfId="4088"/>
    <cellStyle name="Финансовый 2 4 3" xfId="4087"/>
    <cellStyle name="Финансовый 2 5" xfId="2324"/>
    <cellStyle name="Финансовый 2 5 2" xfId="4089"/>
    <cellStyle name="Финансовый 2 6" xfId="2325"/>
    <cellStyle name="Финансовый 2 6 2" xfId="4090"/>
    <cellStyle name="Финансовый 2 7" xfId="2326"/>
    <cellStyle name="Финансовый 2 7 2" xfId="4091"/>
    <cellStyle name="Финансовый 3" xfId="208"/>
    <cellStyle name="Финансовый 3 2" xfId="2327"/>
    <cellStyle name="Финансовый 3 2 2" xfId="2328"/>
    <cellStyle name="Финансовый 3 2 2 2" xfId="4093"/>
    <cellStyle name="Финансовый 3 2 3" xfId="4092"/>
    <cellStyle name="Финансовый 3 3" xfId="2329"/>
    <cellStyle name="Финансовый 3 3 2" xfId="4094"/>
    <cellStyle name="Финансовый 3 4" xfId="2330"/>
    <cellStyle name="Финансовый 3 4 2" xfId="4095"/>
    <cellStyle name="Финансовый 4" xfId="210"/>
    <cellStyle name="Финансовый 4 2" xfId="667"/>
    <cellStyle name="Финансовый 5" xfId="2331"/>
    <cellStyle name="Финансовый 5 2" xfId="4096"/>
    <cellStyle name="Финансовый 6" xfId="2332"/>
    <cellStyle name="Хороший 2" xfId="254"/>
    <cellStyle name="Хороший 3" xfId="7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topLeftCell="A10" zoomScaleNormal="100" workbookViewId="0">
      <selection activeCell="D62" sqref="D62"/>
    </sheetView>
  </sheetViews>
  <sheetFormatPr defaultColWidth="9.140625" defaultRowHeight="17.25"/>
  <cols>
    <col min="1" max="1" width="4.5703125" style="8" customWidth="1"/>
    <col min="2" max="2" width="10.42578125" style="8" customWidth="1"/>
    <col min="3" max="3" width="17.140625" style="8" customWidth="1"/>
    <col min="4" max="4" width="80" style="8" customWidth="1"/>
    <col min="5" max="5" width="17.42578125" style="8" customWidth="1"/>
    <col min="6" max="6" width="18.5703125" style="8" customWidth="1"/>
    <col min="7" max="7" width="16.85546875" style="8" customWidth="1"/>
    <col min="8" max="8" width="17.42578125" style="8" customWidth="1"/>
    <col min="9" max="10" width="11.140625" style="8" customWidth="1"/>
    <col min="11" max="16384" width="9.140625" style="8"/>
  </cols>
  <sheetData>
    <row r="1" spans="2:10" ht="16.5" customHeight="1">
      <c r="H1" s="63" t="s">
        <v>63</v>
      </c>
    </row>
    <row r="2" spans="2:10" ht="16.5" customHeight="1">
      <c r="H2" s="63" t="s">
        <v>67</v>
      </c>
    </row>
    <row r="3" spans="2:10" ht="16.5" customHeight="1">
      <c r="H3" s="63" t="s">
        <v>1</v>
      </c>
    </row>
    <row r="5" spans="2:10" ht="80.25" customHeight="1">
      <c r="B5" s="239" t="s">
        <v>66</v>
      </c>
      <c r="C5" s="239"/>
      <c r="D5" s="239"/>
      <c r="E5" s="239"/>
      <c r="F5" s="239"/>
      <c r="G5" s="239"/>
      <c r="H5" s="239"/>
    </row>
    <row r="7" spans="2:10">
      <c r="H7" s="63" t="s">
        <v>46</v>
      </c>
    </row>
    <row r="8" spans="2:10" s="14" customFormat="1" ht="74.25" customHeight="1">
      <c r="B8" s="240" t="s">
        <v>2</v>
      </c>
      <c r="C8" s="240"/>
      <c r="D8" s="241" t="s">
        <v>3</v>
      </c>
      <c r="E8" s="242" t="s">
        <v>69</v>
      </c>
      <c r="F8" s="243"/>
      <c r="G8" s="243"/>
      <c r="H8" s="244"/>
    </row>
    <row r="9" spans="2:10" s="14" customFormat="1" ht="33" customHeight="1">
      <c r="B9" s="57" t="s">
        <v>35</v>
      </c>
      <c r="C9" s="65" t="s">
        <v>36</v>
      </c>
      <c r="D9" s="241"/>
      <c r="E9" s="87" t="s">
        <v>70</v>
      </c>
      <c r="F9" s="87" t="s">
        <v>71</v>
      </c>
      <c r="G9" s="87" t="s">
        <v>72</v>
      </c>
      <c r="H9" s="57" t="s">
        <v>42</v>
      </c>
    </row>
    <row r="10" spans="2:10" s="14" customFormat="1" ht="34.5" customHeight="1">
      <c r="B10" s="56"/>
      <c r="C10" s="240" t="s">
        <v>41</v>
      </c>
      <c r="D10" s="240"/>
      <c r="E10" s="111" t="s">
        <v>73</v>
      </c>
      <c r="F10" s="111">
        <f>F11+F25</f>
        <v>0</v>
      </c>
      <c r="G10" s="111" t="s">
        <v>73</v>
      </c>
      <c r="H10" s="111">
        <f t="shared" ref="H10" si="0">H11+H25</f>
        <v>0</v>
      </c>
    </row>
    <row r="11" spans="2:10" s="14" customFormat="1" ht="34.5">
      <c r="B11" s="29"/>
      <c r="C11" s="66"/>
      <c r="D11" s="112" t="s">
        <v>44</v>
      </c>
      <c r="E11" s="113" t="s">
        <v>73</v>
      </c>
      <c r="F11" s="113">
        <f>F12</f>
        <v>350000</v>
      </c>
      <c r="G11" s="113">
        <f>G12</f>
        <v>350000</v>
      </c>
      <c r="H11" s="113">
        <f t="shared" ref="H11" si="1">H12</f>
        <v>350000</v>
      </c>
    </row>
    <row r="12" spans="2:10" s="16" customFormat="1" ht="24.75" customHeight="1">
      <c r="B12" s="110">
        <v>1212</v>
      </c>
      <c r="C12" s="31"/>
      <c r="D12" s="88" t="s">
        <v>12</v>
      </c>
      <c r="E12" s="86" t="s">
        <v>73</v>
      </c>
      <c r="F12" s="86">
        <f>F19</f>
        <v>350000</v>
      </c>
      <c r="G12" s="86">
        <f t="shared" ref="G12:H12" si="2">G19</f>
        <v>350000</v>
      </c>
      <c r="H12" s="86">
        <f t="shared" si="2"/>
        <v>350000</v>
      </c>
    </row>
    <row r="13" spans="2:10" s="16" customFormat="1" ht="24" customHeight="1">
      <c r="B13" s="30"/>
      <c r="C13" s="31"/>
      <c r="D13" s="8" t="s">
        <v>81</v>
      </c>
      <c r="E13" s="102"/>
      <c r="F13" s="102"/>
      <c r="G13" s="102"/>
      <c r="H13" s="27"/>
    </row>
    <row r="14" spans="2:10" s="16" customFormat="1">
      <c r="B14" s="30"/>
      <c r="C14" s="31"/>
      <c r="D14" s="173" t="s">
        <v>13</v>
      </c>
      <c r="E14" s="103"/>
      <c r="F14" s="103"/>
      <c r="G14" s="103"/>
      <c r="H14" s="28"/>
    </row>
    <row r="15" spans="2:10" s="16" customFormat="1" ht="27" customHeight="1">
      <c r="B15" s="30"/>
      <c r="C15" s="31"/>
      <c r="D15" s="8" t="s">
        <v>82</v>
      </c>
      <c r="E15" s="102"/>
      <c r="F15" s="102"/>
      <c r="G15" s="102"/>
      <c r="H15" s="28"/>
    </row>
    <row r="16" spans="2:10" s="16" customFormat="1">
      <c r="B16" s="30"/>
      <c r="C16" s="31"/>
      <c r="D16" s="173" t="s">
        <v>14</v>
      </c>
      <c r="E16" s="103"/>
      <c r="F16" s="103"/>
      <c r="G16" s="103"/>
      <c r="H16" s="28"/>
      <c r="J16" s="64"/>
    </row>
    <row r="17" spans="2:8" s="16" customFormat="1" ht="39.75" customHeight="1">
      <c r="B17" s="30"/>
      <c r="C17" s="31"/>
      <c r="D17" s="174" t="s">
        <v>83</v>
      </c>
      <c r="E17" s="104"/>
      <c r="F17" s="104"/>
      <c r="G17" s="104"/>
      <c r="H17" s="28"/>
    </row>
    <row r="18" spans="2:8" s="16" customFormat="1">
      <c r="B18" s="31"/>
      <c r="C18" s="32"/>
      <c r="D18" s="175" t="s">
        <v>50</v>
      </c>
      <c r="E18" s="105"/>
      <c r="F18" s="105"/>
      <c r="G18" s="105"/>
      <c r="H18" s="28"/>
    </row>
    <row r="19" spans="2:8">
      <c r="B19" s="33"/>
      <c r="C19" s="162">
        <v>12025</v>
      </c>
      <c r="D19" s="173" t="s">
        <v>15</v>
      </c>
      <c r="E19" s="114">
        <v>0</v>
      </c>
      <c r="F19" s="86">
        <v>350000</v>
      </c>
      <c r="G19" s="86">
        <f>F19</f>
        <v>350000</v>
      </c>
      <c r="H19" s="86">
        <f>G19</f>
        <v>350000</v>
      </c>
    </row>
    <row r="20" spans="2:8" ht="27.75" customHeight="1">
      <c r="B20" s="33"/>
      <c r="C20" s="83"/>
      <c r="D20" s="174" t="s">
        <v>84</v>
      </c>
      <c r="E20" s="106"/>
      <c r="F20" s="106"/>
      <c r="G20" s="106"/>
      <c r="H20" s="45"/>
    </row>
    <row r="21" spans="2:8" ht="22.5" customHeight="1">
      <c r="B21" s="33"/>
      <c r="C21" s="83"/>
      <c r="D21" s="173" t="s">
        <v>16</v>
      </c>
      <c r="E21" s="107"/>
      <c r="F21" s="107"/>
      <c r="G21" s="107"/>
      <c r="H21" s="41"/>
    </row>
    <row r="22" spans="2:8" ht="54" customHeight="1">
      <c r="B22" s="33"/>
      <c r="C22" s="83"/>
      <c r="D22" s="176" t="s">
        <v>85</v>
      </c>
      <c r="E22" s="104"/>
      <c r="F22" s="104"/>
      <c r="G22" s="104"/>
      <c r="H22" s="40"/>
    </row>
    <row r="23" spans="2:8" ht="20.25" customHeight="1">
      <c r="B23" s="33"/>
      <c r="C23" s="83"/>
      <c r="D23" s="177" t="s">
        <v>31</v>
      </c>
      <c r="E23" s="107"/>
      <c r="F23" s="107"/>
      <c r="G23" s="107"/>
      <c r="H23" s="40"/>
    </row>
    <row r="24" spans="2:8" ht="23.25" customHeight="1">
      <c r="B24" s="33"/>
      <c r="C24" s="83"/>
      <c r="D24" s="177" t="s">
        <v>86</v>
      </c>
      <c r="E24" s="106"/>
      <c r="F24" s="155"/>
      <c r="G24" s="106"/>
      <c r="H24" s="40"/>
    </row>
    <row r="25" spans="2:8" ht="25.5" customHeight="1">
      <c r="B25" s="112"/>
      <c r="C25" s="115"/>
      <c r="D25" s="115" t="s">
        <v>57</v>
      </c>
      <c r="E25" s="114">
        <f>E27</f>
        <v>0</v>
      </c>
      <c r="F25" s="114">
        <f>F27</f>
        <v>-350000</v>
      </c>
      <c r="G25" s="114">
        <f t="shared" ref="G25:H25" si="3">G27</f>
        <v>-350000</v>
      </c>
      <c r="H25" s="114">
        <f t="shared" si="3"/>
        <v>-350000</v>
      </c>
    </row>
    <row r="26" spans="2:8" ht="21" customHeight="1">
      <c r="B26" s="67"/>
      <c r="C26" s="68"/>
      <c r="D26" s="68" t="s">
        <v>50</v>
      </c>
      <c r="E26" s="107"/>
      <c r="F26" s="107"/>
      <c r="G26" s="107"/>
      <c r="H26" s="108"/>
    </row>
    <row r="27" spans="2:8">
      <c r="B27" s="69"/>
      <c r="C27" s="108">
        <v>12026</v>
      </c>
      <c r="D27" s="70" t="s">
        <v>15</v>
      </c>
      <c r="E27" s="109">
        <v>0</v>
      </c>
      <c r="F27" s="109">
        <v>-350000</v>
      </c>
      <c r="G27" s="109">
        <f>F27</f>
        <v>-350000</v>
      </c>
      <c r="H27" s="109">
        <f>G27</f>
        <v>-350000</v>
      </c>
    </row>
    <row r="28" spans="2:8" ht="34.5">
      <c r="B28" s="69"/>
      <c r="C28" s="68"/>
      <c r="D28" s="178" t="s">
        <v>95</v>
      </c>
      <c r="E28" s="107"/>
      <c r="F28" s="107"/>
      <c r="G28" s="107"/>
      <c r="H28" s="108"/>
    </row>
    <row r="29" spans="2:8">
      <c r="B29" s="69"/>
      <c r="C29" s="68"/>
      <c r="D29" s="70" t="s">
        <v>16</v>
      </c>
      <c r="E29" s="106"/>
      <c r="F29" s="106"/>
      <c r="G29" s="106"/>
      <c r="H29" s="108"/>
    </row>
    <row r="30" spans="2:8" ht="69">
      <c r="B30" s="69"/>
      <c r="C30" s="68"/>
      <c r="D30" s="89" t="s">
        <v>99</v>
      </c>
      <c r="E30" s="107"/>
      <c r="F30" s="107"/>
      <c r="G30" s="107"/>
      <c r="H30" s="108"/>
    </row>
    <row r="31" spans="2:8" ht="24" customHeight="1">
      <c r="B31" s="69"/>
      <c r="C31" s="68"/>
      <c r="D31" s="90" t="s">
        <v>17</v>
      </c>
      <c r="E31" s="106"/>
      <c r="F31" s="106"/>
      <c r="G31" s="106"/>
      <c r="H31" s="108"/>
    </row>
    <row r="32" spans="2:8" ht="24" customHeight="1">
      <c r="B32" s="69"/>
      <c r="C32" s="68"/>
      <c r="D32" s="89" t="s">
        <v>100</v>
      </c>
      <c r="E32" s="107"/>
      <c r="F32" s="107"/>
      <c r="G32" s="107"/>
      <c r="H32" s="108"/>
    </row>
    <row r="33" spans="2:8">
      <c r="B33" s="181" t="s">
        <v>101</v>
      </c>
      <c r="C33" s="182"/>
      <c r="D33" s="89" t="s">
        <v>12</v>
      </c>
      <c r="E33" s="183">
        <f>E40+E46</f>
        <v>0</v>
      </c>
      <c r="F33" s="183">
        <f>F40+F46</f>
        <v>0</v>
      </c>
      <c r="G33" s="183">
        <f t="shared" ref="G33:H33" si="4">G40+G46</f>
        <v>0</v>
      </c>
      <c r="H33" s="183">
        <f t="shared" si="4"/>
        <v>0</v>
      </c>
    </row>
    <row r="34" spans="2:8">
      <c r="B34" s="181"/>
      <c r="C34" s="184"/>
      <c r="D34" s="89" t="s">
        <v>102</v>
      </c>
      <c r="E34" s="98"/>
      <c r="F34" s="183"/>
      <c r="G34" s="98"/>
      <c r="H34" s="111"/>
    </row>
    <row r="35" spans="2:8">
      <c r="B35" s="181"/>
      <c r="C35" s="184"/>
      <c r="D35" s="89" t="s">
        <v>13</v>
      </c>
      <c r="E35" s="98"/>
      <c r="F35" s="98"/>
      <c r="G35" s="98"/>
      <c r="H35" s="185"/>
    </row>
    <row r="36" spans="2:8" ht="34.5">
      <c r="B36" s="181"/>
      <c r="C36" s="184"/>
      <c r="D36" s="89" t="s">
        <v>103</v>
      </c>
      <c r="E36" s="98"/>
      <c r="F36" s="98"/>
      <c r="G36" s="98"/>
      <c r="H36" s="185"/>
    </row>
    <row r="37" spans="2:8">
      <c r="B37" s="181"/>
      <c r="C37" s="184"/>
      <c r="D37" s="89" t="s">
        <v>14</v>
      </c>
      <c r="E37" s="98"/>
      <c r="F37" s="98"/>
      <c r="G37" s="98"/>
      <c r="H37" s="185"/>
    </row>
    <row r="38" spans="2:8" ht="34.5">
      <c r="B38" s="181"/>
      <c r="C38" s="184"/>
      <c r="D38" s="89" t="s">
        <v>104</v>
      </c>
      <c r="E38" s="98"/>
      <c r="F38" s="98"/>
      <c r="G38" s="98"/>
      <c r="H38" s="185"/>
    </row>
    <row r="39" spans="2:8">
      <c r="B39" s="186"/>
      <c r="C39" s="187"/>
      <c r="D39" s="187" t="s">
        <v>50</v>
      </c>
      <c r="E39" s="107"/>
      <c r="F39" s="107"/>
      <c r="G39" s="107"/>
      <c r="H39" s="107"/>
    </row>
    <row r="40" spans="2:8">
      <c r="B40" s="188"/>
      <c r="C40" s="187" t="s">
        <v>105</v>
      </c>
      <c r="D40" s="189" t="s">
        <v>15</v>
      </c>
      <c r="E40" s="109">
        <v>0</v>
      </c>
      <c r="F40" s="109">
        <v>-350000</v>
      </c>
      <c r="G40" s="109">
        <f>F40</f>
        <v>-350000</v>
      </c>
      <c r="H40" s="109">
        <f>G40</f>
        <v>-350000</v>
      </c>
    </row>
    <row r="41" spans="2:8">
      <c r="B41" s="188"/>
      <c r="C41" s="187"/>
      <c r="D41" s="188" t="s">
        <v>102</v>
      </c>
      <c r="E41" s="107"/>
      <c r="F41" s="107"/>
      <c r="G41" s="107"/>
      <c r="H41" s="107"/>
    </row>
    <row r="42" spans="2:8">
      <c r="B42" s="188"/>
      <c r="C42" s="187"/>
      <c r="D42" s="189" t="s">
        <v>16</v>
      </c>
      <c r="E42" s="106"/>
      <c r="F42" s="106"/>
      <c r="G42" s="106"/>
      <c r="H42" s="107"/>
    </row>
    <row r="43" spans="2:8" ht="69">
      <c r="B43" s="188"/>
      <c r="C43" s="187"/>
      <c r="D43" s="188" t="s">
        <v>106</v>
      </c>
      <c r="E43" s="107"/>
      <c r="F43" s="107"/>
      <c r="G43" s="107"/>
      <c r="H43" s="107"/>
    </row>
    <row r="44" spans="2:8">
      <c r="B44" s="188"/>
      <c r="C44" s="187"/>
      <c r="D44" s="189" t="s">
        <v>17</v>
      </c>
      <c r="E44" s="106"/>
      <c r="F44" s="106"/>
      <c r="G44" s="106"/>
      <c r="H44" s="107"/>
    </row>
    <row r="45" spans="2:8">
      <c r="B45" s="188"/>
      <c r="C45" s="187"/>
      <c r="D45" s="188" t="s">
        <v>107</v>
      </c>
      <c r="E45" s="107"/>
      <c r="F45" s="107"/>
      <c r="G45" s="107"/>
      <c r="H45" s="107"/>
    </row>
    <row r="46" spans="2:8">
      <c r="B46" s="188"/>
      <c r="C46" s="187" t="s">
        <v>105</v>
      </c>
      <c r="D46" s="189" t="s">
        <v>15</v>
      </c>
      <c r="E46" s="109">
        <v>0</v>
      </c>
      <c r="F46" s="109">
        <v>350000</v>
      </c>
      <c r="G46" s="109">
        <f>F46</f>
        <v>350000</v>
      </c>
      <c r="H46" s="109">
        <f>G46</f>
        <v>350000</v>
      </c>
    </row>
    <row r="47" spans="2:8">
      <c r="B47" s="188"/>
      <c r="C47" s="187"/>
      <c r="D47" s="188" t="s">
        <v>102</v>
      </c>
      <c r="E47" s="107"/>
      <c r="F47" s="107"/>
      <c r="G47" s="107"/>
      <c r="H47" s="107"/>
    </row>
    <row r="48" spans="2:8">
      <c r="B48" s="188"/>
      <c r="C48" s="187"/>
      <c r="D48" s="189" t="s">
        <v>16</v>
      </c>
      <c r="E48" s="106"/>
      <c r="F48" s="106"/>
      <c r="G48" s="106"/>
      <c r="H48" s="107"/>
    </row>
    <row r="49" spans="2:8" ht="69">
      <c r="B49" s="188"/>
      <c r="C49" s="187"/>
      <c r="D49" s="188" t="s">
        <v>106</v>
      </c>
      <c r="E49" s="107"/>
      <c r="F49" s="107"/>
      <c r="G49" s="107"/>
      <c r="H49" s="107"/>
    </row>
    <row r="50" spans="2:8">
      <c r="B50" s="188"/>
      <c r="C50" s="187"/>
      <c r="D50" s="189" t="s">
        <v>17</v>
      </c>
      <c r="E50" s="106"/>
      <c r="F50" s="106"/>
      <c r="G50" s="106"/>
      <c r="H50" s="107"/>
    </row>
    <row r="51" spans="2:8">
      <c r="B51" s="188"/>
      <c r="C51" s="187"/>
      <c r="D51" s="188" t="s">
        <v>107</v>
      </c>
      <c r="E51" s="107"/>
      <c r="F51" s="107"/>
      <c r="G51" s="107"/>
      <c r="H51" s="107"/>
    </row>
    <row r="52" spans="2:8" s="16" customFormat="1">
      <c r="B52" s="71"/>
      <c r="C52" s="39"/>
      <c r="D52" s="14"/>
      <c r="E52" s="14"/>
      <c r="F52" s="14"/>
      <c r="G52" s="14"/>
      <c r="H52" s="72"/>
    </row>
    <row r="54" spans="2:8" s="24" customFormat="1">
      <c r="B54" s="23" t="s">
        <v>47</v>
      </c>
      <c r="C54" s="39"/>
      <c r="D54" s="23"/>
      <c r="E54" s="23"/>
      <c r="F54" s="23"/>
      <c r="G54" s="23"/>
    </row>
    <row r="55" spans="2:8" s="24" customFormat="1">
      <c r="B55" s="23" t="s">
        <v>48</v>
      </c>
      <c r="C55" s="39"/>
      <c r="D55" s="23"/>
      <c r="E55" s="23"/>
      <c r="F55" s="23"/>
      <c r="G55" s="23"/>
    </row>
    <row r="56" spans="2:8">
      <c r="C56" s="238" t="s">
        <v>49</v>
      </c>
      <c r="D56" s="238"/>
      <c r="E56" s="238"/>
      <c r="F56" s="238"/>
      <c r="G56" s="238"/>
      <c r="H56" s="238"/>
    </row>
  </sheetData>
  <mergeCells count="6">
    <mergeCell ref="C56:H56"/>
    <mergeCell ref="B5:H5"/>
    <mergeCell ref="B8:C8"/>
    <mergeCell ref="D8:D9"/>
    <mergeCell ref="C10:D10"/>
    <mergeCell ref="E8:H8"/>
  </mergeCells>
  <pageMargins left="0.17" right="0.26" top="0.2" bottom="0.22" header="0.2" footer="0.2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topLeftCell="A37" zoomScale="90" zoomScaleNormal="100" zoomScaleSheetLayoutView="90" workbookViewId="0">
      <selection activeCell="G41" sqref="G41"/>
    </sheetView>
  </sheetViews>
  <sheetFormatPr defaultRowHeight="17.25"/>
  <cols>
    <col min="1" max="2" width="9.28515625" style="34" customWidth="1"/>
    <col min="3" max="3" width="8.5703125" style="34" customWidth="1"/>
    <col min="4" max="4" width="10.28515625" style="34" customWidth="1"/>
    <col min="5" max="5" width="11.28515625" style="34" customWidth="1"/>
    <col min="6" max="6" width="71.5703125" style="34" customWidth="1"/>
    <col min="7" max="7" width="18.28515625" style="34" customWidth="1"/>
    <col min="8" max="8" width="19.5703125" style="34" customWidth="1"/>
    <col min="9" max="9" width="19.7109375" style="34" customWidth="1"/>
    <col min="10" max="10" width="21.28515625" style="34" customWidth="1"/>
    <col min="11" max="11" width="13.7109375" style="34" customWidth="1"/>
    <col min="12" max="16384" width="9.140625" style="34"/>
  </cols>
  <sheetData>
    <row r="1" spans="1:10">
      <c r="J1" s="61" t="s">
        <v>43</v>
      </c>
    </row>
    <row r="2" spans="1:10">
      <c r="J2" s="61" t="s">
        <v>68</v>
      </c>
    </row>
    <row r="3" spans="1:10">
      <c r="J3" s="61" t="s">
        <v>1</v>
      </c>
    </row>
    <row r="4" spans="1:10" ht="13.5" customHeight="1"/>
    <row r="5" spans="1:10" ht="46.5" customHeight="1">
      <c r="A5" s="246" t="s">
        <v>65</v>
      </c>
      <c r="B5" s="246"/>
      <c r="C5" s="246"/>
      <c r="D5" s="246"/>
      <c r="E5" s="246"/>
      <c r="F5" s="246"/>
      <c r="G5" s="246"/>
      <c r="H5" s="246"/>
      <c r="I5" s="246"/>
      <c r="J5" s="246"/>
    </row>
    <row r="7" spans="1:10">
      <c r="J7" s="61" t="s">
        <v>40</v>
      </c>
    </row>
    <row r="8" spans="1:10" s="36" customFormat="1" ht="114.75" customHeight="1">
      <c r="A8" s="245" t="s">
        <v>8</v>
      </c>
      <c r="B8" s="245"/>
      <c r="C8" s="245"/>
      <c r="D8" s="245" t="s">
        <v>2</v>
      </c>
      <c r="E8" s="245"/>
      <c r="F8" s="245" t="s">
        <v>37</v>
      </c>
      <c r="G8" s="247" t="s">
        <v>69</v>
      </c>
      <c r="H8" s="248"/>
      <c r="I8" s="248"/>
      <c r="J8" s="249"/>
    </row>
    <row r="9" spans="1:10" s="36" customFormat="1" ht="45.75" customHeight="1">
      <c r="A9" s="58" t="s">
        <v>9</v>
      </c>
      <c r="B9" s="58" t="s">
        <v>10</v>
      </c>
      <c r="C9" s="58" t="s">
        <v>11</v>
      </c>
      <c r="D9" s="58" t="s">
        <v>35</v>
      </c>
      <c r="E9" s="58" t="s">
        <v>4</v>
      </c>
      <c r="F9" s="245"/>
      <c r="G9" s="82" t="str">
        <f>հ1!E9</f>
        <v>Առաջին եռամսյակ</v>
      </c>
      <c r="H9" s="82" t="str">
        <f>հ1!F9</f>
        <v>Առաջին կիսամյակ</v>
      </c>
      <c r="I9" s="82" t="str">
        <f>հ1!G9</f>
        <v>Ինն ամիս</v>
      </c>
      <c r="J9" s="58" t="s">
        <v>42</v>
      </c>
    </row>
    <row r="10" spans="1:10" s="36" customFormat="1" ht="21" customHeight="1">
      <c r="A10" s="22"/>
      <c r="B10" s="22"/>
      <c r="C10" s="22"/>
      <c r="D10" s="22"/>
      <c r="E10" s="22"/>
      <c r="F10" s="22" t="s">
        <v>7</v>
      </c>
      <c r="G10" s="99">
        <f>G12+G32</f>
        <v>0</v>
      </c>
      <c r="H10" s="99">
        <f t="shared" ref="H10:J10" si="0">H12+H32</f>
        <v>0</v>
      </c>
      <c r="I10" s="99" t="s">
        <v>73</v>
      </c>
      <c r="J10" s="99">
        <f t="shared" si="0"/>
        <v>0</v>
      </c>
    </row>
    <row r="11" spans="1:10" s="36" customFormat="1">
      <c r="A11" s="22"/>
      <c r="B11" s="22"/>
      <c r="C11" s="22"/>
      <c r="D11" s="22"/>
      <c r="E11" s="22"/>
      <c r="F11" s="22" t="s">
        <v>18</v>
      </c>
      <c r="G11" s="88"/>
      <c r="H11" s="88"/>
      <c r="I11" s="88"/>
      <c r="J11" s="19"/>
    </row>
    <row r="12" spans="1:10" s="36" customFormat="1" ht="40.5" customHeight="1">
      <c r="A12" s="22"/>
      <c r="B12" s="22"/>
      <c r="C12" s="22"/>
      <c r="D12" s="22"/>
      <c r="E12" s="22"/>
      <c r="F12" s="20" t="s">
        <v>23</v>
      </c>
      <c r="G12" s="114">
        <f>G13</f>
        <v>0</v>
      </c>
      <c r="H12" s="114">
        <f t="shared" ref="H12:J12" si="1">H13</f>
        <v>350000</v>
      </c>
      <c r="I12" s="114">
        <f t="shared" si="1"/>
        <v>350000</v>
      </c>
      <c r="J12" s="114">
        <f t="shared" si="1"/>
        <v>350000</v>
      </c>
    </row>
    <row r="13" spans="1:10" s="36" customFormat="1" ht="23.25" customHeight="1">
      <c r="A13" s="119" t="s">
        <v>87</v>
      </c>
      <c r="B13" s="116"/>
      <c r="C13" s="116"/>
      <c r="D13" s="117"/>
      <c r="E13" s="117"/>
      <c r="F13" s="8" t="s">
        <v>89</v>
      </c>
      <c r="G13" s="120">
        <f>G15</f>
        <v>0</v>
      </c>
      <c r="H13" s="120">
        <f t="shared" ref="H13:J13" si="2">H15</f>
        <v>350000</v>
      </c>
      <c r="I13" s="120">
        <f t="shared" si="2"/>
        <v>350000</v>
      </c>
      <c r="J13" s="120">
        <f t="shared" si="2"/>
        <v>350000</v>
      </c>
    </row>
    <row r="14" spans="1:10" s="36" customFormat="1">
      <c r="A14" s="42"/>
      <c r="B14" s="43"/>
      <c r="C14" s="43"/>
      <c r="D14" s="38"/>
      <c r="E14" s="38"/>
      <c r="F14" s="7" t="s">
        <v>5</v>
      </c>
      <c r="G14" s="82"/>
      <c r="H14" s="82"/>
      <c r="I14" s="82"/>
      <c r="J14" s="82"/>
    </row>
    <row r="15" spans="1:10" s="36" customFormat="1" ht="53.25" customHeight="1">
      <c r="A15" s="119"/>
      <c r="B15" s="119" t="s">
        <v>88</v>
      </c>
      <c r="C15" s="116"/>
      <c r="D15" s="117"/>
      <c r="E15" s="117"/>
      <c r="F15" s="163" t="s">
        <v>90</v>
      </c>
      <c r="G15" s="114">
        <f>G17</f>
        <v>0</v>
      </c>
      <c r="H15" s="114">
        <f t="shared" ref="H15:J15" si="3">H17</f>
        <v>350000</v>
      </c>
      <c r="I15" s="114">
        <f t="shared" si="3"/>
        <v>350000</v>
      </c>
      <c r="J15" s="114">
        <f t="shared" si="3"/>
        <v>350000</v>
      </c>
    </row>
    <row r="16" spans="1:10" s="36" customFormat="1" ht="24.75" customHeight="1">
      <c r="A16" s="42"/>
      <c r="B16" s="42"/>
      <c r="C16" s="43"/>
      <c r="D16" s="38"/>
      <c r="E16" s="38"/>
      <c r="F16" s="100" t="s">
        <v>5</v>
      </c>
      <c r="G16" s="82"/>
      <c r="H16" s="82"/>
      <c r="I16" s="82"/>
      <c r="J16" s="82"/>
    </row>
    <row r="17" spans="1:10" s="36" customFormat="1" ht="36.75" customHeight="1">
      <c r="A17" s="119"/>
      <c r="B17" s="119"/>
      <c r="C17" s="119" t="s">
        <v>87</v>
      </c>
      <c r="D17" s="117"/>
      <c r="E17" s="117"/>
      <c r="F17" s="163" t="s">
        <v>90</v>
      </c>
      <c r="G17" s="114">
        <f>G19</f>
        <v>0</v>
      </c>
      <c r="H17" s="114">
        <f t="shared" ref="H17:J17" si="4">H19</f>
        <v>350000</v>
      </c>
      <c r="I17" s="114">
        <f t="shared" si="4"/>
        <v>350000</v>
      </c>
      <c r="J17" s="114">
        <f t="shared" si="4"/>
        <v>350000</v>
      </c>
    </row>
    <row r="18" spans="1:10" s="36" customFormat="1">
      <c r="A18" s="42"/>
      <c r="B18" s="42"/>
      <c r="C18" s="42"/>
      <c r="D18" s="38"/>
      <c r="E18" s="38"/>
      <c r="F18" s="7" t="s">
        <v>5</v>
      </c>
      <c r="G18" s="82"/>
      <c r="H18" s="82"/>
      <c r="I18" s="82"/>
      <c r="J18" s="82"/>
    </row>
    <row r="19" spans="1:10" s="36" customFormat="1" ht="34.5" customHeight="1">
      <c r="A19" s="42"/>
      <c r="B19" s="42"/>
      <c r="C19" s="42"/>
      <c r="D19" s="38"/>
      <c r="E19" s="38"/>
      <c r="F19" s="160" t="s">
        <v>22</v>
      </c>
      <c r="G19" s="99">
        <f>G21</f>
        <v>0</v>
      </c>
      <c r="H19" s="99">
        <f t="shared" ref="H19:J19" si="5">H21</f>
        <v>350000</v>
      </c>
      <c r="I19" s="99">
        <f t="shared" si="5"/>
        <v>350000</v>
      </c>
      <c r="J19" s="99">
        <f t="shared" si="5"/>
        <v>350000</v>
      </c>
    </row>
    <row r="20" spans="1:10" s="36" customFormat="1">
      <c r="A20" s="42"/>
      <c r="B20" s="42"/>
      <c r="C20" s="42"/>
      <c r="D20" s="38"/>
      <c r="E20" s="38"/>
      <c r="F20" s="7" t="s">
        <v>5</v>
      </c>
      <c r="G20" s="82"/>
      <c r="H20" s="82"/>
      <c r="I20" s="82"/>
      <c r="J20" s="82"/>
    </row>
    <row r="21" spans="1:10" s="36" customFormat="1" ht="17.25" customHeight="1">
      <c r="A21" s="42"/>
      <c r="B21" s="42"/>
      <c r="C21" s="42"/>
      <c r="D21" s="43">
        <f>հ1!B12</f>
        <v>1212</v>
      </c>
      <c r="E21" s="38"/>
      <c r="F21" s="37" t="str">
        <f>հ1!D13</f>
        <v xml:space="preserve">Տարածքային զարգացում </v>
      </c>
      <c r="G21" s="99">
        <f>G23</f>
        <v>0</v>
      </c>
      <c r="H21" s="99">
        <f t="shared" ref="H21:J21" si="6">H23</f>
        <v>350000</v>
      </c>
      <c r="I21" s="99">
        <f t="shared" si="6"/>
        <v>350000</v>
      </c>
      <c r="J21" s="99">
        <f t="shared" si="6"/>
        <v>350000</v>
      </c>
    </row>
    <row r="22" spans="1:10" s="36" customFormat="1">
      <c r="A22" s="42"/>
      <c r="B22" s="42"/>
      <c r="C22" s="42"/>
      <c r="D22" s="43"/>
      <c r="E22" s="38"/>
      <c r="F22" s="22" t="s">
        <v>5</v>
      </c>
      <c r="G22" s="82"/>
      <c r="H22" s="82"/>
      <c r="I22" s="82"/>
      <c r="J22" s="82"/>
    </row>
    <row r="23" spans="1:10" s="36" customFormat="1" ht="33.75" customHeight="1">
      <c r="A23" s="42"/>
      <c r="B23" s="42"/>
      <c r="C23" s="42"/>
      <c r="D23" s="43"/>
      <c r="E23" s="38">
        <f>հ1!C19</f>
        <v>12025</v>
      </c>
      <c r="F23" s="164" t="str">
        <f>հ1!D20</f>
        <v xml:space="preserve">Մարզերում առաջնահերթ լուծում պահանջող հիմնախնդիրների լուծում </v>
      </c>
      <c r="G23" s="99">
        <f>G25</f>
        <v>0</v>
      </c>
      <c r="H23" s="99">
        <f t="shared" ref="H23:J23" si="7">H25</f>
        <v>350000</v>
      </c>
      <c r="I23" s="99">
        <f t="shared" si="7"/>
        <v>350000</v>
      </c>
      <c r="J23" s="99">
        <f t="shared" si="7"/>
        <v>350000</v>
      </c>
    </row>
    <row r="24" spans="1:10" ht="19.5" customHeight="1">
      <c r="A24" s="42"/>
      <c r="B24" s="42"/>
      <c r="C24" s="42"/>
      <c r="D24" s="43"/>
      <c r="E24" s="38"/>
      <c r="F24" s="165" t="s">
        <v>20</v>
      </c>
      <c r="G24" s="82"/>
      <c r="H24" s="82"/>
      <c r="I24" s="82"/>
      <c r="J24" s="82"/>
    </row>
    <row r="25" spans="1:10" s="36" customFormat="1" ht="32.25" customHeight="1">
      <c r="A25" s="42"/>
      <c r="B25" s="42"/>
      <c r="C25" s="42"/>
      <c r="D25" s="43"/>
      <c r="E25" s="38"/>
      <c r="F25" s="165" t="s">
        <v>78</v>
      </c>
      <c r="G25" s="99">
        <f>G27</f>
        <v>0</v>
      </c>
      <c r="H25" s="99">
        <f t="shared" ref="H25:J25" si="8">H27</f>
        <v>350000</v>
      </c>
      <c r="I25" s="99">
        <f t="shared" si="8"/>
        <v>350000</v>
      </c>
      <c r="J25" s="99">
        <f t="shared" si="8"/>
        <v>350000</v>
      </c>
    </row>
    <row r="26" spans="1:10" ht="34.5">
      <c r="A26" s="42"/>
      <c r="B26" s="42"/>
      <c r="C26" s="42"/>
      <c r="D26" s="43"/>
      <c r="E26" s="38"/>
      <c r="F26" s="22" t="s">
        <v>19</v>
      </c>
      <c r="G26" s="82"/>
      <c r="H26" s="82"/>
      <c r="I26" s="82"/>
      <c r="J26" s="82"/>
    </row>
    <row r="27" spans="1:10">
      <c r="A27" s="42"/>
      <c r="B27" s="42"/>
      <c r="C27" s="42"/>
      <c r="D27" s="43"/>
      <c r="E27" s="38"/>
      <c r="F27" s="22" t="s">
        <v>6</v>
      </c>
      <c r="G27" s="99">
        <f>G28</f>
        <v>0</v>
      </c>
      <c r="H27" s="99">
        <f t="shared" ref="H27:J29" si="9">H28</f>
        <v>350000</v>
      </c>
      <c r="I27" s="99">
        <f t="shared" si="9"/>
        <v>350000</v>
      </c>
      <c r="J27" s="99">
        <f t="shared" si="9"/>
        <v>350000</v>
      </c>
    </row>
    <row r="28" spans="1:10">
      <c r="A28" s="42"/>
      <c r="B28" s="42"/>
      <c r="C28" s="42"/>
      <c r="D28" s="43"/>
      <c r="E28" s="38"/>
      <c r="F28" s="7" t="s">
        <v>75</v>
      </c>
      <c r="G28" s="99">
        <f>G29</f>
        <v>0</v>
      </c>
      <c r="H28" s="99">
        <f t="shared" si="9"/>
        <v>350000</v>
      </c>
      <c r="I28" s="99">
        <f t="shared" si="9"/>
        <v>350000</v>
      </c>
      <c r="J28" s="99">
        <f t="shared" si="9"/>
        <v>350000</v>
      </c>
    </row>
    <row r="29" spans="1:10">
      <c r="A29" s="42"/>
      <c r="B29" s="42"/>
      <c r="C29" s="42"/>
      <c r="D29" s="43"/>
      <c r="E29" s="38"/>
      <c r="F29" s="1" t="s">
        <v>76</v>
      </c>
      <c r="G29" s="99">
        <f>G30</f>
        <v>0</v>
      </c>
      <c r="H29" s="99">
        <f t="shared" si="9"/>
        <v>350000</v>
      </c>
      <c r="I29" s="99">
        <f t="shared" si="9"/>
        <v>350000</v>
      </c>
      <c r="J29" s="99">
        <f t="shared" si="9"/>
        <v>350000</v>
      </c>
    </row>
    <row r="30" spans="1:10" ht="34.5">
      <c r="A30" s="42"/>
      <c r="B30" s="42"/>
      <c r="C30" s="42"/>
      <c r="D30" s="43"/>
      <c r="E30" s="38"/>
      <c r="F30" s="1" t="s">
        <v>80</v>
      </c>
      <c r="G30" s="99">
        <f>հ1!E19</f>
        <v>0</v>
      </c>
      <c r="H30" s="99">
        <f>հ1!F19</f>
        <v>350000</v>
      </c>
      <c r="I30" s="99">
        <f t="shared" ref="I30" si="10">I31</f>
        <v>350000</v>
      </c>
      <c r="J30" s="19">
        <f>J31</f>
        <v>350000</v>
      </c>
    </row>
    <row r="31" spans="1:10" ht="36.75" customHeight="1">
      <c r="A31" s="42"/>
      <c r="B31" s="42"/>
      <c r="C31" s="42"/>
      <c r="D31" s="43"/>
      <c r="E31" s="38"/>
      <c r="F31" s="184" t="s">
        <v>98</v>
      </c>
      <c r="G31" s="91" t="s">
        <v>73</v>
      </c>
      <c r="H31" s="99">
        <f>հ1!F19</f>
        <v>350000</v>
      </c>
      <c r="I31" s="99">
        <f>հ1!G19</f>
        <v>350000</v>
      </c>
      <c r="J31" s="99">
        <f>հ1!H19</f>
        <v>350000</v>
      </c>
    </row>
    <row r="32" spans="1:10" s="73" customFormat="1" ht="21.75" customHeight="1">
      <c r="A32" s="25"/>
      <c r="B32" s="25"/>
      <c r="C32" s="25"/>
      <c r="D32" s="25"/>
      <c r="E32" s="25"/>
      <c r="F32" s="118" t="s">
        <v>55</v>
      </c>
      <c r="G32" s="114">
        <f>G33</f>
        <v>0</v>
      </c>
      <c r="H32" s="114">
        <f>H33</f>
        <v>-350000</v>
      </c>
      <c r="I32" s="114">
        <f t="shared" ref="I32:J32" si="11">I33</f>
        <v>-350000</v>
      </c>
      <c r="J32" s="114">
        <f t="shared" si="11"/>
        <v>-350000</v>
      </c>
    </row>
    <row r="33" spans="1:10" s="73" customFormat="1" ht="39" customHeight="1">
      <c r="A33" s="25"/>
      <c r="B33" s="25"/>
      <c r="C33" s="25"/>
      <c r="D33" s="25"/>
      <c r="E33" s="75">
        <v>12026</v>
      </c>
      <c r="F33" s="178" t="s">
        <v>95</v>
      </c>
      <c r="G33" s="99">
        <f>G40</f>
        <v>0</v>
      </c>
      <c r="H33" s="99">
        <f>H40</f>
        <v>-350000</v>
      </c>
      <c r="I33" s="99">
        <f>I40</f>
        <v>-350000</v>
      </c>
      <c r="J33" s="27">
        <f t="shared" ref="J33" si="12">J35</f>
        <v>-350000</v>
      </c>
    </row>
    <row r="34" spans="1:10" s="73" customFormat="1">
      <c r="A34" s="25"/>
      <c r="B34" s="25"/>
      <c r="C34" s="25"/>
      <c r="D34" s="76"/>
      <c r="E34" s="25"/>
      <c r="F34" s="25" t="s">
        <v>20</v>
      </c>
      <c r="G34" s="82"/>
      <c r="H34" s="82"/>
      <c r="I34" s="82"/>
      <c r="J34" s="27"/>
    </row>
    <row r="35" spans="1:10" s="73" customFormat="1">
      <c r="A35" s="25"/>
      <c r="B35" s="25"/>
      <c r="C35" s="25"/>
      <c r="D35" s="76"/>
      <c r="E35" s="25"/>
      <c r="F35" s="26" t="s">
        <v>55</v>
      </c>
      <c r="G35" s="99">
        <f>G40</f>
        <v>0</v>
      </c>
      <c r="H35" s="99">
        <f>H40</f>
        <v>-350000</v>
      </c>
      <c r="I35" s="99">
        <f>I40</f>
        <v>-350000</v>
      </c>
      <c r="J35" s="27">
        <f t="shared" ref="J35" si="13">J37</f>
        <v>-350000</v>
      </c>
    </row>
    <row r="36" spans="1:10" s="73" customFormat="1" ht="34.5">
      <c r="A36" s="25"/>
      <c r="B36" s="25"/>
      <c r="C36" s="25"/>
      <c r="D36" s="76"/>
      <c r="E36" s="25"/>
      <c r="F36" s="25" t="s">
        <v>21</v>
      </c>
      <c r="G36" s="82"/>
      <c r="H36" s="82"/>
      <c r="I36" s="82"/>
      <c r="J36" s="27"/>
    </row>
    <row r="37" spans="1:10" s="73" customFormat="1">
      <c r="A37" s="25"/>
      <c r="B37" s="25"/>
      <c r="C37" s="25"/>
      <c r="D37" s="76"/>
      <c r="E37" s="25"/>
      <c r="F37" s="77" t="s">
        <v>6</v>
      </c>
      <c r="G37" s="101">
        <f>G40</f>
        <v>0</v>
      </c>
      <c r="H37" s="101">
        <f>H40</f>
        <v>-350000</v>
      </c>
      <c r="I37" s="101">
        <f>I40</f>
        <v>-350000</v>
      </c>
      <c r="J37" s="27">
        <f>J38</f>
        <v>-350000</v>
      </c>
    </row>
    <row r="38" spans="1:10" s="73" customFormat="1">
      <c r="A38" s="25"/>
      <c r="B38" s="25"/>
      <c r="C38" s="25"/>
      <c r="D38" s="76"/>
      <c r="E38" s="25"/>
      <c r="F38" s="77" t="s">
        <v>45</v>
      </c>
      <c r="G38" s="101">
        <f>G40</f>
        <v>0</v>
      </c>
      <c r="H38" s="101">
        <f>H40</f>
        <v>-350000</v>
      </c>
      <c r="I38" s="101">
        <f>I40</f>
        <v>-350000</v>
      </c>
      <c r="J38" s="27">
        <f t="shared" ref="J38:J40" si="14">J39</f>
        <v>-350000</v>
      </c>
    </row>
    <row r="39" spans="1:10" s="73" customFormat="1">
      <c r="A39" s="25"/>
      <c r="B39" s="25"/>
      <c r="C39" s="25"/>
      <c r="D39" s="76"/>
      <c r="E39" s="25"/>
      <c r="F39" s="178" t="s">
        <v>96</v>
      </c>
      <c r="G39" s="101">
        <f>G40</f>
        <v>0</v>
      </c>
      <c r="H39" s="101">
        <f>H40</f>
        <v>-350000</v>
      </c>
      <c r="I39" s="101">
        <f>I40</f>
        <v>-350000</v>
      </c>
      <c r="J39" s="27">
        <f t="shared" si="14"/>
        <v>-350000</v>
      </c>
    </row>
    <row r="40" spans="1:10" s="73" customFormat="1" ht="34.5">
      <c r="A40" s="25"/>
      <c r="B40" s="25"/>
      <c r="C40" s="25"/>
      <c r="D40" s="76"/>
      <c r="E40" s="25"/>
      <c r="F40" s="178" t="s">
        <v>97</v>
      </c>
      <c r="G40" s="99">
        <f>G41</f>
        <v>0</v>
      </c>
      <c r="H40" s="99">
        <f>H41</f>
        <v>-350000</v>
      </c>
      <c r="I40" s="99">
        <f t="shared" ref="I40" si="15">I41</f>
        <v>-350000</v>
      </c>
      <c r="J40" s="99">
        <f t="shared" si="14"/>
        <v>-350000</v>
      </c>
    </row>
    <row r="41" spans="1:10" ht="33.75" customHeight="1">
      <c r="A41" s="44"/>
      <c r="B41" s="44"/>
      <c r="C41" s="44"/>
      <c r="D41" s="44"/>
      <c r="E41" s="44"/>
      <c r="F41" s="178" t="s">
        <v>98</v>
      </c>
      <c r="G41" s="99">
        <f>հ1!E27</f>
        <v>0</v>
      </c>
      <c r="H41" s="99">
        <f>հ1!F27</f>
        <v>-350000</v>
      </c>
      <c r="I41" s="99">
        <f>հ1!G27</f>
        <v>-350000</v>
      </c>
      <c r="J41" s="99">
        <f>հ1!H27</f>
        <v>-350000</v>
      </c>
    </row>
    <row r="42" spans="1:10" s="73" customFormat="1" ht="21.75" customHeight="1">
      <c r="A42" s="89"/>
      <c r="B42" s="89"/>
      <c r="C42" s="89"/>
      <c r="D42" s="89"/>
      <c r="E42" s="89"/>
      <c r="F42" s="151" t="s">
        <v>55</v>
      </c>
      <c r="G42" s="114">
        <f>G43</f>
        <v>0</v>
      </c>
      <c r="H42" s="114">
        <f>H43</f>
        <v>0</v>
      </c>
      <c r="I42" s="114">
        <f t="shared" ref="I42:J42" si="16">I43</f>
        <v>0</v>
      </c>
      <c r="J42" s="114">
        <f t="shared" si="16"/>
        <v>0</v>
      </c>
    </row>
    <row r="43" spans="1:10" s="73" customFormat="1" ht="34.5">
      <c r="A43" s="151" t="s">
        <v>108</v>
      </c>
      <c r="B43" s="151"/>
      <c r="C43" s="151"/>
      <c r="D43" s="151"/>
      <c r="E43" s="151"/>
      <c r="F43" s="151" t="s">
        <v>109</v>
      </c>
      <c r="G43" s="114">
        <f>G45</f>
        <v>0</v>
      </c>
      <c r="H43" s="114">
        <f t="shared" ref="H43" si="17">H45</f>
        <v>0</v>
      </c>
      <c r="I43" s="114">
        <f t="shared" ref="I43:J43" si="18">I45</f>
        <v>0</v>
      </c>
      <c r="J43" s="114">
        <f t="shared" si="18"/>
        <v>0</v>
      </c>
    </row>
    <row r="44" spans="1:10" s="73" customFormat="1">
      <c r="A44" s="89"/>
      <c r="B44" s="89"/>
      <c r="C44" s="89"/>
      <c r="D44" s="89"/>
      <c r="E44" s="89"/>
      <c r="F44" s="89" t="s">
        <v>5</v>
      </c>
      <c r="G44" s="82"/>
      <c r="H44" s="82"/>
      <c r="I44" s="82"/>
      <c r="J44" s="82"/>
    </row>
    <row r="45" spans="1:10" s="73" customFormat="1">
      <c r="A45" s="151"/>
      <c r="B45" s="151" t="s">
        <v>110</v>
      </c>
      <c r="C45" s="151"/>
      <c r="D45" s="151"/>
      <c r="E45" s="151"/>
      <c r="F45" s="151" t="s">
        <v>111</v>
      </c>
      <c r="G45" s="114">
        <f>G60</f>
        <v>0</v>
      </c>
      <c r="H45" s="114">
        <f>H47</f>
        <v>0</v>
      </c>
      <c r="I45" s="114">
        <f t="shared" ref="I45:J45" si="19">I47</f>
        <v>0</v>
      </c>
      <c r="J45" s="114">
        <f t="shared" si="19"/>
        <v>0</v>
      </c>
    </row>
    <row r="46" spans="1:10" s="73" customFormat="1">
      <c r="A46" s="89"/>
      <c r="B46" s="89"/>
      <c r="C46" s="89"/>
      <c r="D46" s="89"/>
      <c r="E46" s="89"/>
      <c r="F46" s="89" t="s">
        <v>5</v>
      </c>
      <c r="G46" s="82"/>
      <c r="H46" s="82"/>
      <c r="I46" s="82"/>
      <c r="J46" s="82"/>
    </row>
    <row r="47" spans="1:10" s="73" customFormat="1">
      <c r="A47" s="151"/>
      <c r="B47" s="151"/>
      <c r="C47" s="151" t="s">
        <v>110</v>
      </c>
      <c r="D47" s="151"/>
      <c r="E47" s="151"/>
      <c r="F47" s="151" t="s">
        <v>102</v>
      </c>
      <c r="G47" s="114">
        <f>G60</f>
        <v>0</v>
      </c>
      <c r="H47" s="114">
        <f>H49</f>
        <v>0</v>
      </c>
      <c r="I47" s="114">
        <f t="shared" ref="I47:J47" si="20">I49</f>
        <v>0</v>
      </c>
      <c r="J47" s="114">
        <f t="shared" si="20"/>
        <v>0</v>
      </c>
    </row>
    <row r="48" spans="1:10" s="73" customFormat="1">
      <c r="A48" s="89"/>
      <c r="B48" s="89"/>
      <c r="C48" s="89"/>
      <c r="D48" s="89"/>
      <c r="E48" s="89"/>
      <c r="F48" s="89" t="s">
        <v>5</v>
      </c>
      <c r="G48" s="82"/>
      <c r="H48" s="82"/>
      <c r="I48" s="82"/>
      <c r="J48" s="82"/>
    </row>
    <row r="49" spans="1:10" s="73" customFormat="1">
      <c r="A49" s="89"/>
      <c r="B49" s="89"/>
      <c r="C49" s="89"/>
      <c r="D49" s="89"/>
      <c r="E49" s="89"/>
      <c r="F49" s="89" t="s">
        <v>55</v>
      </c>
      <c r="G49" s="99">
        <f>G60</f>
        <v>0</v>
      </c>
      <c r="H49" s="99">
        <f>H51</f>
        <v>0</v>
      </c>
      <c r="I49" s="99">
        <f t="shared" ref="I49:J49" si="21">I51</f>
        <v>0</v>
      </c>
      <c r="J49" s="99">
        <f t="shared" si="21"/>
        <v>0</v>
      </c>
    </row>
    <row r="50" spans="1:10" s="73" customFormat="1">
      <c r="A50" s="89"/>
      <c r="B50" s="89"/>
      <c r="C50" s="89"/>
      <c r="D50" s="89"/>
      <c r="E50" s="89"/>
      <c r="F50" s="89" t="s">
        <v>5</v>
      </c>
      <c r="G50" s="82"/>
      <c r="H50" s="82"/>
      <c r="I50" s="82"/>
      <c r="J50" s="82"/>
    </row>
    <row r="51" spans="1:10" s="73" customFormat="1">
      <c r="A51" s="89"/>
      <c r="B51" s="89"/>
      <c r="C51" s="89"/>
      <c r="D51" s="89" t="s">
        <v>101</v>
      </c>
      <c r="E51" s="89"/>
      <c r="F51" s="89" t="s">
        <v>102</v>
      </c>
      <c r="G51" s="99">
        <f>G60</f>
        <v>0</v>
      </c>
      <c r="H51" s="99">
        <f>H53</f>
        <v>0</v>
      </c>
      <c r="I51" s="99">
        <f t="shared" ref="I51:J51" si="22">I53</f>
        <v>0</v>
      </c>
      <c r="J51" s="99">
        <f t="shared" si="22"/>
        <v>0</v>
      </c>
    </row>
    <row r="52" spans="1:10" s="73" customFormat="1">
      <c r="A52" s="74"/>
      <c r="B52" s="74"/>
      <c r="C52" s="74"/>
      <c r="D52" s="89"/>
      <c r="E52" s="89"/>
      <c r="F52" s="89" t="s">
        <v>5</v>
      </c>
      <c r="G52" s="82"/>
      <c r="H52" s="82"/>
      <c r="I52" s="82"/>
      <c r="J52" s="82"/>
    </row>
    <row r="53" spans="1:10" s="73" customFormat="1">
      <c r="A53" s="89"/>
      <c r="B53" s="89"/>
      <c r="C53" s="89"/>
      <c r="D53" s="89"/>
      <c r="E53" s="191" t="s">
        <v>105</v>
      </c>
      <c r="F53" s="89" t="s">
        <v>102</v>
      </c>
      <c r="G53" s="99">
        <f>G60</f>
        <v>0</v>
      </c>
      <c r="H53" s="99">
        <f>H60+H61</f>
        <v>0</v>
      </c>
      <c r="I53" s="99">
        <f t="shared" ref="I53:J53" si="23">I60+I61</f>
        <v>0</v>
      </c>
      <c r="J53" s="99">
        <f t="shared" si="23"/>
        <v>0</v>
      </c>
    </row>
    <row r="54" spans="1:10" s="73" customFormat="1">
      <c r="A54" s="89"/>
      <c r="B54" s="89"/>
      <c r="C54" s="89"/>
      <c r="D54" s="192"/>
      <c r="E54" s="89"/>
      <c r="F54" s="89" t="s">
        <v>20</v>
      </c>
      <c r="G54" s="82"/>
      <c r="H54" s="82"/>
      <c r="I54" s="82"/>
      <c r="J54" s="190"/>
    </row>
    <row r="55" spans="1:10" s="73" customFormat="1">
      <c r="A55" s="89"/>
      <c r="B55" s="89"/>
      <c r="C55" s="89"/>
      <c r="D55" s="192"/>
      <c r="E55" s="89"/>
      <c r="F55" s="90" t="s">
        <v>55</v>
      </c>
      <c r="G55" s="99">
        <f>G60</f>
        <v>0</v>
      </c>
      <c r="H55" s="99">
        <f>H60</f>
        <v>-350000</v>
      </c>
      <c r="I55" s="99">
        <f>I60</f>
        <v>-350000</v>
      </c>
      <c r="J55" s="190">
        <f t="shared" ref="J55" si="24">J57</f>
        <v>-350000</v>
      </c>
    </row>
    <row r="56" spans="1:10" s="73" customFormat="1" ht="34.5">
      <c r="A56" s="89"/>
      <c r="B56" s="89"/>
      <c r="C56" s="89"/>
      <c r="D56" s="192"/>
      <c r="E56" s="89"/>
      <c r="F56" s="89" t="s">
        <v>21</v>
      </c>
      <c r="G56" s="82"/>
      <c r="H56" s="82"/>
      <c r="I56" s="82"/>
      <c r="J56" s="190"/>
    </row>
    <row r="57" spans="1:10" s="73" customFormat="1">
      <c r="A57" s="89"/>
      <c r="B57" s="89"/>
      <c r="C57" s="89"/>
      <c r="D57" s="192"/>
      <c r="E57" s="89"/>
      <c r="F57" s="193" t="s">
        <v>6</v>
      </c>
      <c r="G57" s="101">
        <f>G60</f>
        <v>0</v>
      </c>
      <c r="H57" s="101">
        <f>H60</f>
        <v>-350000</v>
      </c>
      <c r="I57" s="101">
        <f>I60</f>
        <v>-350000</v>
      </c>
      <c r="J57" s="190">
        <f>J58</f>
        <v>-350000</v>
      </c>
    </row>
    <row r="58" spans="1:10" s="73" customFormat="1">
      <c r="A58" s="89"/>
      <c r="B58" s="89"/>
      <c r="C58" s="89"/>
      <c r="D58" s="192"/>
      <c r="E58" s="89"/>
      <c r="F58" s="193" t="s">
        <v>45</v>
      </c>
      <c r="G58" s="101">
        <f>G60</f>
        <v>0</v>
      </c>
      <c r="H58" s="101">
        <f>H60</f>
        <v>-350000</v>
      </c>
      <c r="I58" s="101">
        <f>I60</f>
        <v>-350000</v>
      </c>
      <c r="J58" s="190">
        <f t="shared" ref="J58:J59" si="25">J59</f>
        <v>-350000</v>
      </c>
    </row>
    <row r="59" spans="1:10" s="73" customFormat="1">
      <c r="A59" s="89"/>
      <c r="B59" s="89"/>
      <c r="C59" s="89"/>
      <c r="D59" s="192"/>
      <c r="E59" s="89"/>
      <c r="F59" s="193" t="s">
        <v>112</v>
      </c>
      <c r="G59" s="101">
        <f>G60</f>
        <v>0</v>
      </c>
      <c r="H59" s="101">
        <f>H60</f>
        <v>-350000</v>
      </c>
      <c r="I59" s="101">
        <f>I60</f>
        <v>-350000</v>
      </c>
      <c r="J59" s="190">
        <f t="shared" si="25"/>
        <v>-350000</v>
      </c>
    </row>
    <row r="60" spans="1:10" s="73" customFormat="1">
      <c r="A60" s="89"/>
      <c r="B60" s="89"/>
      <c r="C60" s="89"/>
      <c r="D60" s="192"/>
      <c r="E60" s="89"/>
      <c r="F60" s="89" t="s">
        <v>113</v>
      </c>
      <c r="G60" s="99">
        <f>հ1!E40</f>
        <v>0</v>
      </c>
      <c r="H60" s="99">
        <f>հ1!F40</f>
        <v>-350000</v>
      </c>
      <c r="I60" s="99">
        <f>հ1!G40</f>
        <v>-350000</v>
      </c>
      <c r="J60" s="99">
        <f>հ1!H40</f>
        <v>-350000</v>
      </c>
    </row>
    <row r="61" spans="1:10" s="73" customFormat="1">
      <c r="A61" s="89"/>
      <c r="B61" s="89"/>
      <c r="C61" s="89"/>
      <c r="D61" s="192"/>
      <c r="E61" s="89"/>
      <c r="F61" s="193" t="s">
        <v>6</v>
      </c>
      <c r="G61" s="101">
        <f>G64</f>
        <v>0</v>
      </c>
      <c r="H61" s="101">
        <f>H64</f>
        <v>350000</v>
      </c>
      <c r="I61" s="101">
        <f>I64</f>
        <v>350000</v>
      </c>
      <c r="J61" s="190">
        <f>J62</f>
        <v>350000</v>
      </c>
    </row>
    <row r="62" spans="1:10" s="73" customFormat="1">
      <c r="A62" s="89"/>
      <c r="B62" s="89"/>
      <c r="C62" s="89"/>
      <c r="D62" s="192"/>
      <c r="E62" s="89"/>
      <c r="F62" s="193" t="s">
        <v>45</v>
      </c>
      <c r="G62" s="101">
        <f>G64</f>
        <v>0</v>
      </c>
      <c r="H62" s="101">
        <f>H64</f>
        <v>350000</v>
      </c>
      <c r="I62" s="101">
        <f>I64</f>
        <v>350000</v>
      </c>
      <c r="J62" s="190">
        <f t="shared" ref="J62:J63" si="26">J63</f>
        <v>350000</v>
      </c>
    </row>
    <row r="63" spans="1:10" s="73" customFormat="1">
      <c r="A63" s="89"/>
      <c r="B63" s="89"/>
      <c r="C63" s="89"/>
      <c r="D63" s="192"/>
      <c r="E63" s="89"/>
      <c r="F63" s="193" t="s">
        <v>112</v>
      </c>
      <c r="G63" s="101">
        <f>G64</f>
        <v>0</v>
      </c>
      <c r="H63" s="101">
        <f>H64</f>
        <v>350000</v>
      </c>
      <c r="I63" s="101">
        <f>I64</f>
        <v>350000</v>
      </c>
      <c r="J63" s="190">
        <f t="shared" si="26"/>
        <v>350000</v>
      </c>
    </row>
    <row r="64" spans="1:10" s="73" customFormat="1">
      <c r="A64" s="89"/>
      <c r="B64" s="89"/>
      <c r="C64" s="89"/>
      <c r="D64" s="192"/>
      <c r="E64" s="89"/>
      <c r="F64" s="89" t="s">
        <v>113</v>
      </c>
      <c r="G64" s="99">
        <f>հ1!E46</f>
        <v>0</v>
      </c>
      <c r="H64" s="99">
        <f>հ1!F46</f>
        <v>350000</v>
      </c>
      <c r="I64" s="99">
        <f>հ1!G46</f>
        <v>350000</v>
      </c>
      <c r="J64" s="99">
        <f>հ1!H46</f>
        <v>350000</v>
      </c>
    </row>
  </sheetData>
  <mergeCells count="5">
    <mergeCell ref="A8:C8"/>
    <mergeCell ref="D8:E8"/>
    <mergeCell ref="F8:F9"/>
    <mergeCell ref="A5:J5"/>
    <mergeCell ref="G8:J8"/>
  </mergeCells>
  <phoneticPr fontId="142" type="noConversion"/>
  <printOptions horizontalCentered="1"/>
  <pageMargins left="0.25" right="0.25" top="0.75" bottom="0.75" header="0.3" footer="0.3"/>
  <pageSetup paperSize="9" scale="60" orientation="landscape" r:id="rId1"/>
  <ignoredErrors>
    <ignoredError sqref="A14:B14 F22 B13 A16:B16 A15 A17:B17 A18:C22 D13:E16 E18:E20 A41:E41 D17:E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8" zoomScaleNormal="100" workbookViewId="0">
      <selection activeCell="C23" sqref="C23"/>
    </sheetView>
  </sheetViews>
  <sheetFormatPr defaultRowHeight="15.75"/>
  <cols>
    <col min="1" max="1" width="15" style="221" customWidth="1"/>
    <col min="2" max="2" width="20.85546875" style="221" customWidth="1"/>
    <col min="3" max="3" width="52.42578125" style="221" customWidth="1"/>
    <col min="4" max="4" width="16.28515625" style="221" customWidth="1"/>
    <col min="5" max="5" width="17.7109375" style="221" customWidth="1"/>
    <col min="6" max="6" width="22.42578125" style="221" customWidth="1"/>
    <col min="7" max="7" width="22" style="221" customWidth="1"/>
    <col min="8" max="16384" width="9.140625" style="221"/>
  </cols>
  <sheetData>
    <row r="1" spans="1:9" ht="17.25">
      <c r="A1" s="8"/>
      <c r="B1" s="8"/>
      <c r="C1" s="8"/>
      <c r="D1" s="8"/>
      <c r="E1" s="8"/>
      <c r="F1" s="250" t="s">
        <v>131</v>
      </c>
      <c r="G1" s="250"/>
      <c r="H1" s="196"/>
      <c r="I1" s="197"/>
    </row>
    <row r="2" spans="1:9" ht="17.25">
      <c r="A2" s="227"/>
      <c r="B2" s="227"/>
      <c r="C2" s="227"/>
      <c r="D2" s="227"/>
      <c r="E2" s="227"/>
      <c r="F2" s="227" t="s">
        <v>118</v>
      </c>
      <c r="G2" s="227"/>
      <c r="H2" s="227"/>
      <c r="I2" s="197"/>
    </row>
    <row r="3" spans="1:9" ht="17.25">
      <c r="A3" s="227"/>
      <c r="B3" s="227"/>
      <c r="C3" s="227"/>
      <c r="D3" s="227"/>
      <c r="E3" s="227"/>
      <c r="F3" s="227" t="s">
        <v>1</v>
      </c>
      <c r="G3" s="227"/>
      <c r="H3" s="227"/>
      <c r="I3" s="197"/>
    </row>
    <row r="4" spans="1:9" ht="17.25">
      <c r="A4" s="197"/>
      <c r="B4" s="198"/>
      <c r="C4" s="198"/>
      <c r="D4" s="198"/>
      <c r="E4" s="198"/>
      <c r="F4" s="198"/>
      <c r="G4" s="198"/>
      <c r="H4" s="197"/>
      <c r="I4" s="197"/>
    </row>
    <row r="5" spans="1:9" ht="53.25" customHeight="1">
      <c r="A5" s="252" t="s">
        <v>134</v>
      </c>
      <c r="B5" s="252"/>
      <c r="C5" s="252"/>
      <c r="D5" s="252"/>
      <c r="E5" s="252"/>
      <c r="F5" s="252"/>
      <c r="G5" s="252"/>
      <c r="H5" s="197"/>
      <c r="I5" s="197"/>
    </row>
    <row r="6" spans="1:9" ht="17.25" customHeight="1">
      <c r="A6" s="197"/>
      <c r="B6" s="199"/>
      <c r="C6" s="199"/>
      <c r="D6" s="199"/>
      <c r="E6" s="199"/>
      <c r="F6" s="200" t="s">
        <v>119</v>
      </c>
      <c r="G6" s="200"/>
      <c r="H6" s="197"/>
      <c r="I6" s="197"/>
    </row>
    <row r="7" spans="1:9" ht="53.25" customHeight="1">
      <c r="A7" s="253" t="s">
        <v>2</v>
      </c>
      <c r="B7" s="254"/>
      <c r="C7" s="255" t="s">
        <v>120</v>
      </c>
      <c r="D7" s="253" t="s">
        <v>121</v>
      </c>
      <c r="E7" s="256"/>
      <c r="F7" s="256"/>
      <c r="G7" s="254"/>
      <c r="H7" s="202"/>
      <c r="I7" s="202"/>
    </row>
    <row r="8" spans="1:9" ht="34.5">
      <c r="A8" s="201" t="s">
        <v>122</v>
      </c>
      <c r="B8" s="201" t="s">
        <v>4</v>
      </c>
      <c r="C8" s="255"/>
      <c r="D8" s="201" t="str">
        <f>հ2!G9</f>
        <v>Առաջին եռամսյակ</v>
      </c>
      <c r="E8" s="201" t="str">
        <f>հ2!H9</f>
        <v>Առաջին կիսամյակ</v>
      </c>
      <c r="F8" s="201" t="s">
        <v>72</v>
      </c>
      <c r="G8" s="201" t="s">
        <v>42</v>
      </c>
      <c r="H8" s="202"/>
      <c r="I8" s="202"/>
    </row>
    <row r="9" spans="1:9" ht="17.25">
      <c r="A9" s="203"/>
      <c r="B9" s="203"/>
      <c r="C9" s="204" t="s">
        <v>123</v>
      </c>
      <c r="D9" s="234">
        <v>0</v>
      </c>
      <c r="E9" s="224">
        <f>E11+E200</f>
        <v>0</v>
      </c>
      <c r="F9" s="224">
        <f>F11+F200</f>
        <v>0</v>
      </c>
      <c r="G9" s="224">
        <f>G11+G200</f>
        <v>0</v>
      </c>
      <c r="H9" s="202"/>
      <c r="I9" s="202"/>
    </row>
    <row r="10" spans="1:9" ht="17.25">
      <c r="A10" s="203"/>
      <c r="B10" s="203"/>
      <c r="C10" s="203" t="s">
        <v>18</v>
      </c>
      <c r="D10" s="229"/>
      <c r="E10" s="229"/>
      <c r="F10" s="230"/>
      <c r="G10" s="230"/>
      <c r="H10" s="202"/>
      <c r="I10" s="202"/>
    </row>
    <row r="11" spans="1:9" ht="24.75" customHeight="1">
      <c r="A11" s="257" t="s">
        <v>124</v>
      </c>
      <c r="B11" s="257"/>
      <c r="C11" s="257"/>
      <c r="D11" s="231"/>
      <c r="E11" s="232">
        <f t="shared" ref="E11:F11" si="0">E13</f>
        <v>0</v>
      </c>
      <c r="F11" s="232">
        <f t="shared" si="0"/>
        <v>0</v>
      </c>
      <c r="G11" s="232">
        <f>G13</f>
        <v>0</v>
      </c>
      <c r="H11" s="16"/>
      <c r="I11" s="16"/>
    </row>
    <row r="12" spans="1:9" ht="17.25">
      <c r="A12" s="258" t="s">
        <v>5</v>
      </c>
      <c r="B12" s="258"/>
      <c r="C12" s="258"/>
      <c r="D12" s="233"/>
      <c r="E12" s="233"/>
      <c r="F12" s="104"/>
      <c r="G12" s="104"/>
      <c r="H12" s="16"/>
      <c r="I12" s="16"/>
    </row>
    <row r="13" spans="1:9" ht="17.25">
      <c r="A13" s="259" t="s">
        <v>44</v>
      </c>
      <c r="B13" s="260"/>
      <c r="C13" s="261"/>
      <c r="D13" s="234">
        <v>0</v>
      </c>
      <c r="E13" s="218">
        <f>E15</f>
        <v>0</v>
      </c>
      <c r="F13" s="218">
        <f t="shared" ref="F13:G13" si="1">F15</f>
        <v>0</v>
      </c>
      <c r="G13" s="218">
        <f t="shared" si="1"/>
        <v>0</v>
      </c>
      <c r="H13" s="197"/>
      <c r="I13" s="197"/>
    </row>
    <row r="14" spans="1:9" ht="17.25">
      <c r="A14" s="262" t="s">
        <v>125</v>
      </c>
      <c r="B14" s="263"/>
      <c r="C14" s="263"/>
      <c r="D14" s="263"/>
      <c r="E14" s="263"/>
      <c r="F14" s="263"/>
      <c r="G14" s="263"/>
      <c r="H14" s="197"/>
      <c r="I14" s="197"/>
    </row>
    <row r="15" spans="1:9" ht="17.25">
      <c r="A15" s="207">
        <v>1212</v>
      </c>
      <c r="B15" s="264" t="s">
        <v>126</v>
      </c>
      <c r="C15" s="265"/>
      <c r="D15" s="235">
        <v>0</v>
      </c>
      <c r="E15" s="220">
        <f>E17+E23</f>
        <v>0</v>
      </c>
      <c r="F15" s="220">
        <f t="shared" ref="F15:G15" si="2">F17+F23</f>
        <v>0</v>
      </c>
      <c r="G15" s="220">
        <f t="shared" si="2"/>
        <v>0</v>
      </c>
      <c r="H15" s="197"/>
      <c r="I15" s="197"/>
    </row>
    <row r="16" spans="1:9" ht="17.25">
      <c r="A16" s="186"/>
      <c r="B16" s="186"/>
      <c r="C16" s="205" t="s">
        <v>5</v>
      </c>
      <c r="D16" s="228"/>
      <c r="E16" s="205"/>
      <c r="F16" s="206"/>
      <c r="G16" s="206"/>
      <c r="H16" s="16"/>
      <c r="I16" s="16"/>
    </row>
    <row r="17" spans="1:9" ht="52.5" customHeight="1">
      <c r="A17" s="209"/>
      <c r="B17" s="251">
        <v>12025</v>
      </c>
      <c r="C17" s="210" t="s">
        <v>127</v>
      </c>
      <c r="D17" s="235">
        <v>0</v>
      </c>
      <c r="E17" s="219">
        <f>E19</f>
        <v>350000</v>
      </c>
      <c r="F17" s="219">
        <f t="shared" ref="F17:G17" si="3">F19</f>
        <v>350000</v>
      </c>
      <c r="G17" s="219">
        <f t="shared" si="3"/>
        <v>350000</v>
      </c>
      <c r="H17" s="197"/>
      <c r="I17" s="197"/>
    </row>
    <row r="18" spans="1:9" ht="22.5" customHeight="1">
      <c r="A18" s="186"/>
      <c r="B18" s="251"/>
      <c r="C18" s="205" t="s">
        <v>20</v>
      </c>
      <c r="D18" s="228"/>
      <c r="E18" s="205"/>
      <c r="F18" s="211"/>
      <c r="G18" s="211"/>
      <c r="H18" s="16"/>
      <c r="I18" s="16"/>
    </row>
    <row r="19" spans="1:9" ht="22.5" customHeight="1">
      <c r="A19" s="209"/>
      <c r="B19" s="212"/>
      <c r="C19" s="213" t="s">
        <v>78</v>
      </c>
      <c r="D19" s="218">
        <f>D21</f>
        <v>0</v>
      </c>
      <c r="E19" s="218">
        <f>E21+E22</f>
        <v>350000</v>
      </c>
      <c r="F19" s="218">
        <f t="shared" ref="F19:G19" si="4">F21+F22</f>
        <v>350000</v>
      </c>
      <c r="G19" s="218">
        <f t="shared" si="4"/>
        <v>350000</v>
      </c>
      <c r="H19" s="197"/>
      <c r="I19" s="197"/>
    </row>
    <row r="20" spans="1:9" ht="22.5" customHeight="1">
      <c r="A20" s="214"/>
      <c r="B20" s="214"/>
      <c r="C20" s="215" t="s">
        <v>128</v>
      </c>
      <c r="D20" s="236"/>
      <c r="E20" s="215"/>
      <c r="F20" s="216"/>
      <c r="G20" s="216"/>
      <c r="H20" s="197"/>
      <c r="I20" s="197"/>
    </row>
    <row r="21" spans="1:9" ht="60.75" customHeight="1">
      <c r="A21" s="214"/>
      <c r="B21" s="214"/>
      <c r="C21" s="217" t="s">
        <v>135</v>
      </c>
      <c r="D21" s="237">
        <v>0</v>
      </c>
      <c r="E21" s="208">
        <v>140000</v>
      </c>
      <c r="F21" s="208">
        <v>140000</v>
      </c>
      <c r="G21" s="208">
        <v>140000</v>
      </c>
      <c r="H21" s="197"/>
      <c r="I21" s="197"/>
    </row>
    <row r="22" spans="1:9" ht="62.25" customHeight="1">
      <c r="A22" s="214"/>
      <c r="B22" s="214"/>
      <c r="C22" s="217" t="s">
        <v>129</v>
      </c>
      <c r="D22" s="237">
        <v>0</v>
      </c>
      <c r="E22" s="208">
        <v>210000</v>
      </c>
      <c r="F22" s="208">
        <v>210000</v>
      </c>
      <c r="G22" s="208">
        <v>210000</v>
      </c>
      <c r="H22" s="197"/>
      <c r="I22" s="197"/>
    </row>
    <row r="23" spans="1:9" s="16" customFormat="1" ht="58.5" customHeight="1">
      <c r="A23" s="186"/>
      <c r="B23" s="222">
        <v>12026</v>
      </c>
      <c r="C23" s="225" t="s">
        <v>130</v>
      </c>
      <c r="D23" s="235">
        <f t="shared" ref="D23:F23" si="5">D25</f>
        <v>0</v>
      </c>
      <c r="E23" s="226">
        <f t="shared" si="5"/>
        <v>-350000</v>
      </c>
      <c r="F23" s="226">
        <f t="shared" si="5"/>
        <v>-350000</v>
      </c>
      <c r="G23" s="226">
        <f>G25</f>
        <v>-350000</v>
      </c>
    </row>
    <row r="24" spans="1:9" s="16" customFormat="1" ht="24.75" customHeight="1">
      <c r="A24" s="186"/>
      <c r="B24" s="186"/>
      <c r="C24" s="205" t="s">
        <v>20</v>
      </c>
      <c r="D24" s="237"/>
      <c r="E24" s="205"/>
      <c r="F24" s="205"/>
      <c r="G24" s="223"/>
    </row>
    <row r="25" spans="1:9" s="16" customFormat="1" ht="24.75" customHeight="1">
      <c r="A25" s="186"/>
      <c r="B25" s="186"/>
      <c r="C25" s="88" t="s">
        <v>55</v>
      </c>
      <c r="D25" s="237">
        <v>0</v>
      </c>
      <c r="E25" s="223">
        <v>-350000</v>
      </c>
      <c r="F25" s="223">
        <v>-350000</v>
      </c>
      <c r="G25" s="223">
        <v>-350000</v>
      </c>
    </row>
    <row r="26" spans="1:9" ht="22.5" customHeight="1"/>
    <row r="27" spans="1:9" ht="22.5" customHeight="1"/>
    <row r="28" spans="1:9" ht="22.5" customHeight="1"/>
    <row r="29" spans="1:9" ht="22.5" customHeight="1"/>
  </sheetData>
  <mergeCells count="11">
    <mergeCell ref="F1:G1"/>
    <mergeCell ref="B17:B18"/>
    <mergeCell ref="A5:G5"/>
    <mergeCell ref="A7:B7"/>
    <mergeCell ref="C7:C8"/>
    <mergeCell ref="D7:G7"/>
    <mergeCell ref="A11:C11"/>
    <mergeCell ref="A12:C12"/>
    <mergeCell ref="A13:C13"/>
    <mergeCell ref="A14:G14"/>
    <mergeCell ref="B15:C15"/>
  </mergeCells>
  <pageMargins left="0.7" right="0.7" top="0.75" bottom="0.75" header="0.3" footer="0.3"/>
  <pageSetup scale="54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topLeftCell="B28" zoomScale="80" zoomScaleNormal="100" zoomScaleSheetLayoutView="80" workbookViewId="0">
      <selection activeCell="B45" sqref="B45:D45"/>
    </sheetView>
  </sheetViews>
  <sheetFormatPr defaultRowHeight="17.25"/>
  <cols>
    <col min="1" max="1" width="3" style="3" customWidth="1"/>
    <col min="2" max="2" width="32.42578125" style="3" customWidth="1"/>
    <col min="3" max="3" width="91.7109375" style="3" customWidth="1"/>
    <col min="4" max="4" width="13.5703125" style="3" customWidth="1"/>
    <col min="5" max="5" width="15" style="3" customWidth="1"/>
    <col min="6" max="6" width="14.140625" style="3" customWidth="1"/>
    <col min="7" max="7" width="15.140625" style="3" customWidth="1"/>
    <col min="8" max="8" width="13.7109375" style="3" customWidth="1"/>
    <col min="9" max="251" width="9.140625" style="3"/>
    <col min="252" max="252" width="4.7109375" style="3" customWidth="1"/>
    <col min="253" max="253" width="19.85546875" style="3" customWidth="1"/>
    <col min="254" max="254" width="72.140625" style="3" customWidth="1"/>
    <col min="255" max="255" width="0" style="3" hidden="1" customWidth="1"/>
    <col min="256" max="256" width="18.28515625" style="3" customWidth="1"/>
    <col min="257" max="257" width="17.5703125" style="3" customWidth="1"/>
    <col min="258" max="263" width="9" style="3" customWidth="1"/>
    <col min="264" max="507" width="9.140625" style="3"/>
    <col min="508" max="508" width="4.7109375" style="3" customWidth="1"/>
    <col min="509" max="509" width="19.85546875" style="3" customWidth="1"/>
    <col min="510" max="510" width="72.140625" style="3" customWidth="1"/>
    <col min="511" max="511" width="0" style="3" hidden="1" customWidth="1"/>
    <col min="512" max="512" width="18.28515625" style="3" customWidth="1"/>
    <col min="513" max="513" width="17.5703125" style="3" customWidth="1"/>
    <col min="514" max="519" width="9" style="3" customWidth="1"/>
    <col min="520" max="763" width="9.140625" style="3"/>
    <col min="764" max="764" width="4.7109375" style="3" customWidth="1"/>
    <col min="765" max="765" width="19.85546875" style="3" customWidth="1"/>
    <col min="766" max="766" width="72.140625" style="3" customWidth="1"/>
    <col min="767" max="767" width="0" style="3" hidden="1" customWidth="1"/>
    <col min="768" max="768" width="18.28515625" style="3" customWidth="1"/>
    <col min="769" max="769" width="17.5703125" style="3" customWidth="1"/>
    <col min="770" max="775" width="9" style="3" customWidth="1"/>
    <col min="776" max="1019" width="9.140625" style="3"/>
    <col min="1020" max="1020" width="4.7109375" style="3" customWidth="1"/>
    <col min="1021" max="1021" width="19.85546875" style="3" customWidth="1"/>
    <col min="1022" max="1022" width="72.140625" style="3" customWidth="1"/>
    <col min="1023" max="1023" width="0" style="3" hidden="1" customWidth="1"/>
    <col min="1024" max="1024" width="18.28515625" style="3" customWidth="1"/>
    <col min="1025" max="1025" width="17.5703125" style="3" customWidth="1"/>
    <col min="1026" max="1031" width="9" style="3" customWidth="1"/>
    <col min="1032" max="1275" width="9.140625" style="3"/>
    <col min="1276" max="1276" width="4.7109375" style="3" customWidth="1"/>
    <col min="1277" max="1277" width="19.85546875" style="3" customWidth="1"/>
    <col min="1278" max="1278" width="72.140625" style="3" customWidth="1"/>
    <col min="1279" max="1279" width="0" style="3" hidden="1" customWidth="1"/>
    <col min="1280" max="1280" width="18.28515625" style="3" customWidth="1"/>
    <col min="1281" max="1281" width="17.5703125" style="3" customWidth="1"/>
    <col min="1282" max="1287" width="9" style="3" customWidth="1"/>
    <col min="1288" max="1531" width="9.140625" style="3"/>
    <col min="1532" max="1532" width="4.7109375" style="3" customWidth="1"/>
    <col min="1533" max="1533" width="19.85546875" style="3" customWidth="1"/>
    <col min="1534" max="1534" width="72.140625" style="3" customWidth="1"/>
    <col min="1535" max="1535" width="0" style="3" hidden="1" customWidth="1"/>
    <col min="1536" max="1536" width="18.28515625" style="3" customWidth="1"/>
    <col min="1537" max="1537" width="17.5703125" style="3" customWidth="1"/>
    <col min="1538" max="1543" width="9" style="3" customWidth="1"/>
    <col min="1544" max="1787" width="9.140625" style="3"/>
    <col min="1788" max="1788" width="4.7109375" style="3" customWidth="1"/>
    <col min="1789" max="1789" width="19.85546875" style="3" customWidth="1"/>
    <col min="1790" max="1790" width="72.140625" style="3" customWidth="1"/>
    <col min="1791" max="1791" width="0" style="3" hidden="1" customWidth="1"/>
    <col min="1792" max="1792" width="18.28515625" style="3" customWidth="1"/>
    <col min="1793" max="1793" width="17.5703125" style="3" customWidth="1"/>
    <col min="1794" max="1799" width="9" style="3" customWidth="1"/>
    <col min="1800" max="2043" width="9.140625" style="3"/>
    <col min="2044" max="2044" width="4.7109375" style="3" customWidth="1"/>
    <col min="2045" max="2045" width="19.85546875" style="3" customWidth="1"/>
    <col min="2046" max="2046" width="72.140625" style="3" customWidth="1"/>
    <col min="2047" max="2047" width="0" style="3" hidden="1" customWidth="1"/>
    <col min="2048" max="2048" width="18.28515625" style="3" customWidth="1"/>
    <col min="2049" max="2049" width="17.5703125" style="3" customWidth="1"/>
    <col min="2050" max="2055" width="9" style="3" customWidth="1"/>
    <col min="2056" max="2299" width="9.140625" style="3"/>
    <col min="2300" max="2300" width="4.7109375" style="3" customWidth="1"/>
    <col min="2301" max="2301" width="19.85546875" style="3" customWidth="1"/>
    <col min="2302" max="2302" width="72.140625" style="3" customWidth="1"/>
    <col min="2303" max="2303" width="0" style="3" hidden="1" customWidth="1"/>
    <col min="2304" max="2304" width="18.28515625" style="3" customWidth="1"/>
    <col min="2305" max="2305" width="17.5703125" style="3" customWidth="1"/>
    <col min="2306" max="2311" width="9" style="3" customWidth="1"/>
    <col min="2312" max="2555" width="9.140625" style="3"/>
    <col min="2556" max="2556" width="4.7109375" style="3" customWidth="1"/>
    <col min="2557" max="2557" width="19.85546875" style="3" customWidth="1"/>
    <col min="2558" max="2558" width="72.140625" style="3" customWidth="1"/>
    <col min="2559" max="2559" width="0" style="3" hidden="1" customWidth="1"/>
    <col min="2560" max="2560" width="18.28515625" style="3" customWidth="1"/>
    <col min="2561" max="2561" width="17.5703125" style="3" customWidth="1"/>
    <col min="2562" max="2567" width="9" style="3" customWidth="1"/>
    <col min="2568" max="2811" width="9.140625" style="3"/>
    <col min="2812" max="2812" width="4.7109375" style="3" customWidth="1"/>
    <col min="2813" max="2813" width="19.85546875" style="3" customWidth="1"/>
    <col min="2814" max="2814" width="72.140625" style="3" customWidth="1"/>
    <col min="2815" max="2815" width="0" style="3" hidden="1" customWidth="1"/>
    <col min="2816" max="2816" width="18.28515625" style="3" customWidth="1"/>
    <col min="2817" max="2817" width="17.5703125" style="3" customWidth="1"/>
    <col min="2818" max="2823" width="9" style="3" customWidth="1"/>
    <col min="2824" max="3067" width="9.140625" style="3"/>
    <col min="3068" max="3068" width="4.7109375" style="3" customWidth="1"/>
    <col min="3069" max="3069" width="19.85546875" style="3" customWidth="1"/>
    <col min="3070" max="3070" width="72.140625" style="3" customWidth="1"/>
    <col min="3071" max="3071" width="0" style="3" hidden="1" customWidth="1"/>
    <col min="3072" max="3072" width="18.28515625" style="3" customWidth="1"/>
    <col min="3073" max="3073" width="17.5703125" style="3" customWidth="1"/>
    <col min="3074" max="3079" width="9" style="3" customWidth="1"/>
    <col min="3080" max="3323" width="9.140625" style="3"/>
    <col min="3324" max="3324" width="4.7109375" style="3" customWidth="1"/>
    <col min="3325" max="3325" width="19.85546875" style="3" customWidth="1"/>
    <col min="3326" max="3326" width="72.140625" style="3" customWidth="1"/>
    <col min="3327" max="3327" width="0" style="3" hidden="1" customWidth="1"/>
    <col min="3328" max="3328" width="18.28515625" style="3" customWidth="1"/>
    <col min="3329" max="3329" width="17.5703125" style="3" customWidth="1"/>
    <col min="3330" max="3335" width="9" style="3" customWidth="1"/>
    <col min="3336" max="3579" width="9.140625" style="3"/>
    <col min="3580" max="3580" width="4.7109375" style="3" customWidth="1"/>
    <col min="3581" max="3581" width="19.85546875" style="3" customWidth="1"/>
    <col min="3582" max="3582" width="72.140625" style="3" customWidth="1"/>
    <col min="3583" max="3583" width="0" style="3" hidden="1" customWidth="1"/>
    <col min="3584" max="3584" width="18.28515625" style="3" customWidth="1"/>
    <col min="3585" max="3585" width="17.5703125" style="3" customWidth="1"/>
    <col min="3586" max="3591" width="9" style="3" customWidth="1"/>
    <col min="3592" max="3835" width="9.140625" style="3"/>
    <col min="3836" max="3836" width="4.7109375" style="3" customWidth="1"/>
    <col min="3837" max="3837" width="19.85546875" style="3" customWidth="1"/>
    <col min="3838" max="3838" width="72.140625" style="3" customWidth="1"/>
    <col min="3839" max="3839" width="0" style="3" hidden="1" customWidth="1"/>
    <col min="3840" max="3840" width="18.28515625" style="3" customWidth="1"/>
    <col min="3841" max="3841" width="17.5703125" style="3" customWidth="1"/>
    <col min="3842" max="3847" width="9" style="3" customWidth="1"/>
    <col min="3848" max="4091" width="9.140625" style="3"/>
    <col min="4092" max="4092" width="4.7109375" style="3" customWidth="1"/>
    <col min="4093" max="4093" width="19.85546875" style="3" customWidth="1"/>
    <col min="4094" max="4094" width="72.140625" style="3" customWidth="1"/>
    <col min="4095" max="4095" width="0" style="3" hidden="1" customWidth="1"/>
    <col min="4096" max="4096" width="18.28515625" style="3" customWidth="1"/>
    <col min="4097" max="4097" width="17.5703125" style="3" customWidth="1"/>
    <col min="4098" max="4103" width="9" style="3" customWidth="1"/>
    <col min="4104" max="4347" width="9.140625" style="3"/>
    <col min="4348" max="4348" width="4.7109375" style="3" customWidth="1"/>
    <col min="4349" max="4349" width="19.85546875" style="3" customWidth="1"/>
    <col min="4350" max="4350" width="72.140625" style="3" customWidth="1"/>
    <col min="4351" max="4351" width="0" style="3" hidden="1" customWidth="1"/>
    <col min="4352" max="4352" width="18.28515625" style="3" customWidth="1"/>
    <col min="4353" max="4353" width="17.5703125" style="3" customWidth="1"/>
    <col min="4354" max="4359" width="9" style="3" customWidth="1"/>
    <col min="4360" max="4603" width="9.140625" style="3"/>
    <col min="4604" max="4604" width="4.7109375" style="3" customWidth="1"/>
    <col min="4605" max="4605" width="19.85546875" style="3" customWidth="1"/>
    <col min="4606" max="4606" width="72.140625" style="3" customWidth="1"/>
    <col min="4607" max="4607" width="0" style="3" hidden="1" customWidth="1"/>
    <col min="4608" max="4608" width="18.28515625" style="3" customWidth="1"/>
    <col min="4609" max="4609" width="17.5703125" style="3" customWidth="1"/>
    <col min="4610" max="4615" width="9" style="3" customWidth="1"/>
    <col min="4616" max="4859" width="9.140625" style="3"/>
    <col min="4860" max="4860" width="4.7109375" style="3" customWidth="1"/>
    <col min="4861" max="4861" width="19.85546875" style="3" customWidth="1"/>
    <col min="4862" max="4862" width="72.140625" style="3" customWidth="1"/>
    <col min="4863" max="4863" width="0" style="3" hidden="1" customWidth="1"/>
    <col min="4864" max="4864" width="18.28515625" style="3" customWidth="1"/>
    <col min="4865" max="4865" width="17.5703125" style="3" customWidth="1"/>
    <col min="4866" max="4871" width="9" style="3" customWidth="1"/>
    <col min="4872" max="5115" width="9.140625" style="3"/>
    <col min="5116" max="5116" width="4.7109375" style="3" customWidth="1"/>
    <col min="5117" max="5117" width="19.85546875" style="3" customWidth="1"/>
    <col min="5118" max="5118" width="72.140625" style="3" customWidth="1"/>
    <col min="5119" max="5119" width="0" style="3" hidden="1" customWidth="1"/>
    <col min="5120" max="5120" width="18.28515625" style="3" customWidth="1"/>
    <col min="5121" max="5121" width="17.5703125" style="3" customWidth="1"/>
    <col min="5122" max="5127" width="9" style="3" customWidth="1"/>
    <col min="5128" max="5371" width="9.140625" style="3"/>
    <col min="5372" max="5372" width="4.7109375" style="3" customWidth="1"/>
    <col min="5373" max="5373" width="19.85546875" style="3" customWidth="1"/>
    <col min="5374" max="5374" width="72.140625" style="3" customWidth="1"/>
    <col min="5375" max="5375" width="0" style="3" hidden="1" customWidth="1"/>
    <col min="5376" max="5376" width="18.28515625" style="3" customWidth="1"/>
    <col min="5377" max="5377" width="17.5703125" style="3" customWidth="1"/>
    <col min="5378" max="5383" width="9" style="3" customWidth="1"/>
    <col min="5384" max="5627" width="9.140625" style="3"/>
    <col min="5628" max="5628" width="4.7109375" style="3" customWidth="1"/>
    <col min="5629" max="5629" width="19.85546875" style="3" customWidth="1"/>
    <col min="5630" max="5630" width="72.140625" style="3" customWidth="1"/>
    <col min="5631" max="5631" width="0" style="3" hidden="1" customWidth="1"/>
    <col min="5632" max="5632" width="18.28515625" style="3" customWidth="1"/>
    <col min="5633" max="5633" width="17.5703125" style="3" customWidth="1"/>
    <col min="5634" max="5639" width="9" style="3" customWidth="1"/>
    <col min="5640" max="5883" width="9.140625" style="3"/>
    <col min="5884" max="5884" width="4.7109375" style="3" customWidth="1"/>
    <col min="5885" max="5885" width="19.85546875" style="3" customWidth="1"/>
    <col min="5886" max="5886" width="72.140625" style="3" customWidth="1"/>
    <col min="5887" max="5887" width="0" style="3" hidden="1" customWidth="1"/>
    <col min="5888" max="5888" width="18.28515625" style="3" customWidth="1"/>
    <col min="5889" max="5889" width="17.5703125" style="3" customWidth="1"/>
    <col min="5890" max="5895" width="9" style="3" customWidth="1"/>
    <col min="5896" max="6139" width="9.140625" style="3"/>
    <col min="6140" max="6140" width="4.7109375" style="3" customWidth="1"/>
    <col min="6141" max="6141" width="19.85546875" style="3" customWidth="1"/>
    <col min="6142" max="6142" width="72.140625" style="3" customWidth="1"/>
    <col min="6143" max="6143" width="0" style="3" hidden="1" customWidth="1"/>
    <col min="6144" max="6144" width="18.28515625" style="3" customWidth="1"/>
    <col min="6145" max="6145" width="17.5703125" style="3" customWidth="1"/>
    <col min="6146" max="6151" width="9" style="3" customWidth="1"/>
    <col min="6152" max="6395" width="9.140625" style="3"/>
    <col min="6396" max="6396" width="4.7109375" style="3" customWidth="1"/>
    <col min="6397" max="6397" width="19.85546875" style="3" customWidth="1"/>
    <col min="6398" max="6398" width="72.140625" style="3" customWidth="1"/>
    <col min="6399" max="6399" width="0" style="3" hidden="1" customWidth="1"/>
    <col min="6400" max="6400" width="18.28515625" style="3" customWidth="1"/>
    <col min="6401" max="6401" width="17.5703125" style="3" customWidth="1"/>
    <col min="6402" max="6407" width="9" style="3" customWidth="1"/>
    <col min="6408" max="6651" width="9.140625" style="3"/>
    <col min="6652" max="6652" width="4.7109375" style="3" customWidth="1"/>
    <col min="6653" max="6653" width="19.85546875" style="3" customWidth="1"/>
    <col min="6654" max="6654" width="72.140625" style="3" customWidth="1"/>
    <col min="6655" max="6655" width="0" style="3" hidden="1" customWidth="1"/>
    <col min="6656" max="6656" width="18.28515625" style="3" customWidth="1"/>
    <col min="6657" max="6657" width="17.5703125" style="3" customWidth="1"/>
    <col min="6658" max="6663" width="9" style="3" customWidth="1"/>
    <col min="6664" max="6907" width="9.140625" style="3"/>
    <col min="6908" max="6908" width="4.7109375" style="3" customWidth="1"/>
    <col min="6909" max="6909" width="19.85546875" style="3" customWidth="1"/>
    <col min="6910" max="6910" width="72.140625" style="3" customWidth="1"/>
    <col min="6911" max="6911" width="0" style="3" hidden="1" customWidth="1"/>
    <col min="6912" max="6912" width="18.28515625" style="3" customWidth="1"/>
    <col min="6913" max="6913" width="17.5703125" style="3" customWidth="1"/>
    <col min="6914" max="6919" width="9" style="3" customWidth="1"/>
    <col min="6920" max="7163" width="9.140625" style="3"/>
    <col min="7164" max="7164" width="4.7109375" style="3" customWidth="1"/>
    <col min="7165" max="7165" width="19.85546875" style="3" customWidth="1"/>
    <col min="7166" max="7166" width="72.140625" style="3" customWidth="1"/>
    <col min="7167" max="7167" width="0" style="3" hidden="1" customWidth="1"/>
    <col min="7168" max="7168" width="18.28515625" style="3" customWidth="1"/>
    <col min="7169" max="7169" width="17.5703125" style="3" customWidth="1"/>
    <col min="7170" max="7175" width="9" style="3" customWidth="1"/>
    <col min="7176" max="7419" width="9.140625" style="3"/>
    <col min="7420" max="7420" width="4.7109375" style="3" customWidth="1"/>
    <col min="7421" max="7421" width="19.85546875" style="3" customWidth="1"/>
    <col min="7422" max="7422" width="72.140625" style="3" customWidth="1"/>
    <col min="7423" max="7423" width="0" style="3" hidden="1" customWidth="1"/>
    <col min="7424" max="7424" width="18.28515625" style="3" customWidth="1"/>
    <col min="7425" max="7425" width="17.5703125" style="3" customWidth="1"/>
    <col min="7426" max="7431" width="9" style="3" customWidth="1"/>
    <col min="7432" max="7675" width="9.140625" style="3"/>
    <col min="7676" max="7676" width="4.7109375" style="3" customWidth="1"/>
    <col min="7677" max="7677" width="19.85546875" style="3" customWidth="1"/>
    <col min="7678" max="7678" width="72.140625" style="3" customWidth="1"/>
    <col min="7679" max="7679" width="0" style="3" hidden="1" customWidth="1"/>
    <col min="7680" max="7680" width="18.28515625" style="3" customWidth="1"/>
    <col min="7681" max="7681" width="17.5703125" style="3" customWidth="1"/>
    <col min="7682" max="7687" width="9" style="3" customWidth="1"/>
    <col min="7688" max="7931" width="9.140625" style="3"/>
    <col min="7932" max="7932" width="4.7109375" style="3" customWidth="1"/>
    <col min="7933" max="7933" width="19.85546875" style="3" customWidth="1"/>
    <col min="7934" max="7934" width="72.140625" style="3" customWidth="1"/>
    <col min="7935" max="7935" width="0" style="3" hidden="1" customWidth="1"/>
    <col min="7936" max="7936" width="18.28515625" style="3" customWidth="1"/>
    <col min="7937" max="7937" width="17.5703125" style="3" customWidth="1"/>
    <col min="7938" max="7943" width="9" style="3" customWidth="1"/>
    <col min="7944" max="8187" width="9.140625" style="3"/>
    <col min="8188" max="8188" width="4.7109375" style="3" customWidth="1"/>
    <col min="8189" max="8189" width="19.85546875" style="3" customWidth="1"/>
    <col min="8190" max="8190" width="72.140625" style="3" customWidth="1"/>
    <col min="8191" max="8191" width="0" style="3" hidden="1" customWidth="1"/>
    <col min="8192" max="8192" width="18.28515625" style="3" customWidth="1"/>
    <col min="8193" max="8193" width="17.5703125" style="3" customWidth="1"/>
    <col min="8194" max="8199" width="9" style="3" customWidth="1"/>
    <col min="8200" max="8443" width="9.140625" style="3"/>
    <col min="8444" max="8444" width="4.7109375" style="3" customWidth="1"/>
    <col min="8445" max="8445" width="19.85546875" style="3" customWidth="1"/>
    <col min="8446" max="8446" width="72.140625" style="3" customWidth="1"/>
    <col min="8447" max="8447" width="0" style="3" hidden="1" customWidth="1"/>
    <col min="8448" max="8448" width="18.28515625" style="3" customWidth="1"/>
    <col min="8449" max="8449" width="17.5703125" style="3" customWidth="1"/>
    <col min="8450" max="8455" width="9" style="3" customWidth="1"/>
    <col min="8456" max="8699" width="9.140625" style="3"/>
    <col min="8700" max="8700" width="4.7109375" style="3" customWidth="1"/>
    <col min="8701" max="8701" width="19.85546875" style="3" customWidth="1"/>
    <col min="8702" max="8702" width="72.140625" style="3" customWidth="1"/>
    <col min="8703" max="8703" width="0" style="3" hidden="1" customWidth="1"/>
    <col min="8704" max="8704" width="18.28515625" style="3" customWidth="1"/>
    <col min="8705" max="8705" width="17.5703125" style="3" customWidth="1"/>
    <col min="8706" max="8711" width="9" style="3" customWidth="1"/>
    <col min="8712" max="8955" width="9.140625" style="3"/>
    <col min="8956" max="8956" width="4.7109375" style="3" customWidth="1"/>
    <col min="8957" max="8957" width="19.85546875" style="3" customWidth="1"/>
    <col min="8958" max="8958" width="72.140625" style="3" customWidth="1"/>
    <col min="8959" max="8959" width="0" style="3" hidden="1" customWidth="1"/>
    <col min="8960" max="8960" width="18.28515625" style="3" customWidth="1"/>
    <col min="8961" max="8961" width="17.5703125" style="3" customWidth="1"/>
    <col min="8962" max="8967" width="9" style="3" customWidth="1"/>
    <col min="8968" max="9211" width="9.140625" style="3"/>
    <col min="9212" max="9212" width="4.7109375" style="3" customWidth="1"/>
    <col min="9213" max="9213" width="19.85546875" style="3" customWidth="1"/>
    <col min="9214" max="9214" width="72.140625" style="3" customWidth="1"/>
    <col min="9215" max="9215" width="0" style="3" hidden="1" customWidth="1"/>
    <col min="9216" max="9216" width="18.28515625" style="3" customWidth="1"/>
    <col min="9217" max="9217" width="17.5703125" style="3" customWidth="1"/>
    <col min="9218" max="9223" width="9" style="3" customWidth="1"/>
    <col min="9224" max="9467" width="9.140625" style="3"/>
    <col min="9468" max="9468" width="4.7109375" style="3" customWidth="1"/>
    <col min="9469" max="9469" width="19.85546875" style="3" customWidth="1"/>
    <col min="9470" max="9470" width="72.140625" style="3" customWidth="1"/>
    <col min="9471" max="9471" width="0" style="3" hidden="1" customWidth="1"/>
    <col min="9472" max="9472" width="18.28515625" style="3" customWidth="1"/>
    <col min="9473" max="9473" width="17.5703125" style="3" customWidth="1"/>
    <col min="9474" max="9479" width="9" style="3" customWidth="1"/>
    <col min="9480" max="9723" width="9.140625" style="3"/>
    <col min="9724" max="9724" width="4.7109375" style="3" customWidth="1"/>
    <col min="9725" max="9725" width="19.85546875" style="3" customWidth="1"/>
    <col min="9726" max="9726" width="72.140625" style="3" customWidth="1"/>
    <col min="9727" max="9727" width="0" style="3" hidden="1" customWidth="1"/>
    <col min="9728" max="9728" width="18.28515625" style="3" customWidth="1"/>
    <col min="9729" max="9729" width="17.5703125" style="3" customWidth="1"/>
    <col min="9730" max="9735" width="9" style="3" customWidth="1"/>
    <col min="9736" max="9979" width="9.140625" style="3"/>
    <col min="9980" max="9980" width="4.7109375" style="3" customWidth="1"/>
    <col min="9981" max="9981" width="19.85546875" style="3" customWidth="1"/>
    <col min="9982" max="9982" width="72.140625" style="3" customWidth="1"/>
    <col min="9983" max="9983" width="0" style="3" hidden="1" customWidth="1"/>
    <col min="9984" max="9984" width="18.28515625" style="3" customWidth="1"/>
    <col min="9985" max="9985" width="17.5703125" style="3" customWidth="1"/>
    <col min="9986" max="9991" width="9" style="3" customWidth="1"/>
    <col min="9992" max="10235" width="9.140625" style="3"/>
    <col min="10236" max="10236" width="4.7109375" style="3" customWidth="1"/>
    <col min="10237" max="10237" width="19.85546875" style="3" customWidth="1"/>
    <col min="10238" max="10238" width="72.140625" style="3" customWidth="1"/>
    <col min="10239" max="10239" width="0" style="3" hidden="1" customWidth="1"/>
    <col min="10240" max="10240" width="18.28515625" style="3" customWidth="1"/>
    <col min="10241" max="10241" width="17.5703125" style="3" customWidth="1"/>
    <col min="10242" max="10247" width="9" style="3" customWidth="1"/>
    <col min="10248" max="10491" width="9.140625" style="3"/>
    <col min="10492" max="10492" width="4.7109375" style="3" customWidth="1"/>
    <col min="10493" max="10493" width="19.85546875" style="3" customWidth="1"/>
    <col min="10494" max="10494" width="72.140625" style="3" customWidth="1"/>
    <col min="10495" max="10495" width="0" style="3" hidden="1" customWidth="1"/>
    <col min="10496" max="10496" width="18.28515625" style="3" customWidth="1"/>
    <col min="10497" max="10497" width="17.5703125" style="3" customWidth="1"/>
    <col min="10498" max="10503" width="9" style="3" customWidth="1"/>
    <col min="10504" max="10747" width="9.140625" style="3"/>
    <col min="10748" max="10748" width="4.7109375" style="3" customWidth="1"/>
    <col min="10749" max="10749" width="19.85546875" style="3" customWidth="1"/>
    <col min="10750" max="10750" width="72.140625" style="3" customWidth="1"/>
    <col min="10751" max="10751" width="0" style="3" hidden="1" customWidth="1"/>
    <col min="10752" max="10752" width="18.28515625" style="3" customWidth="1"/>
    <col min="10753" max="10753" width="17.5703125" style="3" customWidth="1"/>
    <col min="10754" max="10759" width="9" style="3" customWidth="1"/>
    <col min="10760" max="11003" width="9.140625" style="3"/>
    <col min="11004" max="11004" width="4.7109375" style="3" customWidth="1"/>
    <col min="11005" max="11005" width="19.85546875" style="3" customWidth="1"/>
    <col min="11006" max="11006" width="72.140625" style="3" customWidth="1"/>
    <col min="11007" max="11007" width="0" style="3" hidden="1" customWidth="1"/>
    <col min="11008" max="11008" width="18.28515625" style="3" customWidth="1"/>
    <col min="11009" max="11009" width="17.5703125" style="3" customWidth="1"/>
    <col min="11010" max="11015" width="9" style="3" customWidth="1"/>
    <col min="11016" max="11259" width="9.140625" style="3"/>
    <col min="11260" max="11260" width="4.7109375" style="3" customWidth="1"/>
    <col min="11261" max="11261" width="19.85546875" style="3" customWidth="1"/>
    <col min="11262" max="11262" width="72.140625" style="3" customWidth="1"/>
    <col min="11263" max="11263" width="0" style="3" hidden="1" customWidth="1"/>
    <col min="11264" max="11264" width="18.28515625" style="3" customWidth="1"/>
    <col min="11265" max="11265" width="17.5703125" style="3" customWidth="1"/>
    <col min="11266" max="11271" width="9" style="3" customWidth="1"/>
    <col min="11272" max="11515" width="9.140625" style="3"/>
    <col min="11516" max="11516" width="4.7109375" style="3" customWidth="1"/>
    <col min="11517" max="11517" width="19.85546875" style="3" customWidth="1"/>
    <col min="11518" max="11518" width="72.140625" style="3" customWidth="1"/>
    <col min="11519" max="11519" width="0" style="3" hidden="1" customWidth="1"/>
    <col min="11520" max="11520" width="18.28515625" style="3" customWidth="1"/>
    <col min="11521" max="11521" width="17.5703125" style="3" customWidth="1"/>
    <col min="11522" max="11527" width="9" style="3" customWidth="1"/>
    <col min="11528" max="11771" width="9.140625" style="3"/>
    <col min="11772" max="11772" width="4.7109375" style="3" customWidth="1"/>
    <col min="11773" max="11773" width="19.85546875" style="3" customWidth="1"/>
    <col min="11774" max="11774" width="72.140625" style="3" customWidth="1"/>
    <col min="11775" max="11775" width="0" style="3" hidden="1" customWidth="1"/>
    <col min="11776" max="11776" width="18.28515625" style="3" customWidth="1"/>
    <col min="11777" max="11777" width="17.5703125" style="3" customWidth="1"/>
    <col min="11778" max="11783" width="9" style="3" customWidth="1"/>
    <col min="11784" max="12027" width="9.140625" style="3"/>
    <col min="12028" max="12028" width="4.7109375" style="3" customWidth="1"/>
    <col min="12029" max="12029" width="19.85546875" style="3" customWidth="1"/>
    <col min="12030" max="12030" width="72.140625" style="3" customWidth="1"/>
    <col min="12031" max="12031" width="0" style="3" hidden="1" customWidth="1"/>
    <col min="12032" max="12032" width="18.28515625" style="3" customWidth="1"/>
    <col min="12033" max="12033" width="17.5703125" style="3" customWidth="1"/>
    <col min="12034" max="12039" width="9" style="3" customWidth="1"/>
    <col min="12040" max="12283" width="9.140625" style="3"/>
    <col min="12284" max="12284" width="4.7109375" style="3" customWidth="1"/>
    <col min="12285" max="12285" width="19.85546875" style="3" customWidth="1"/>
    <col min="12286" max="12286" width="72.140625" style="3" customWidth="1"/>
    <col min="12287" max="12287" width="0" style="3" hidden="1" customWidth="1"/>
    <col min="12288" max="12288" width="18.28515625" style="3" customWidth="1"/>
    <col min="12289" max="12289" width="17.5703125" style="3" customWidth="1"/>
    <col min="12290" max="12295" width="9" style="3" customWidth="1"/>
    <col min="12296" max="12539" width="9.140625" style="3"/>
    <col min="12540" max="12540" width="4.7109375" style="3" customWidth="1"/>
    <col min="12541" max="12541" width="19.85546875" style="3" customWidth="1"/>
    <col min="12542" max="12542" width="72.140625" style="3" customWidth="1"/>
    <col min="12543" max="12543" width="0" style="3" hidden="1" customWidth="1"/>
    <col min="12544" max="12544" width="18.28515625" style="3" customWidth="1"/>
    <col min="12545" max="12545" width="17.5703125" style="3" customWidth="1"/>
    <col min="12546" max="12551" width="9" style="3" customWidth="1"/>
    <col min="12552" max="12795" width="9.140625" style="3"/>
    <col min="12796" max="12796" width="4.7109375" style="3" customWidth="1"/>
    <col min="12797" max="12797" width="19.85546875" style="3" customWidth="1"/>
    <col min="12798" max="12798" width="72.140625" style="3" customWidth="1"/>
    <col min="12799" max="12799" width="0" style="3" hidden="1" customWidth="1"/>
    <col min="12800" max="12800" width="18.28515625" style="3" customWidth="1"/>
    <col min="12801" max="12801" width="17.5703125" style="3" customWidth="1"/>
    <col min="12802" max="12807" width="9" style="3" customWidth="1"/>
    <col min="12808" max="13051" width="9.140625" style="3"/>
    <col min="13052" max="13052" width="4.7109375" style="3" customWidth="1"/>
    <col min="13053" max="13053" width="19.85546875" style="3" customWidth="1"/>
    <col min="13054" max="13054" width="72.140625" style="3" customWidth="1"/>
    <col min="13055" max="13055" width="0" style="3" hidden="1" customWidth="1"/>
    <col min="13056" max="13056" width="18.28515625" style="3" customWidth="1"/>
    <col min="13057" max="13057" width="17.5703125" style="3" customWidth="1"/>
    <col min="13058" max="13063" width="9" style="3" customWidth="1"/>
    <col min="13064" max="13307" width="9.140625" style="3"/>
    <col min="13308" max="13308" width="4.7109375" style="3" customWidth="1"/>
    <col min="13309" max="13309" width="19.85546875" style="3" customWidth="1"/>
    <col min="13310" max="13310" width="72.140625" style="3" customWidth="1"/>
    <col min="13311" max="13311" width="0" style="3" hidden="1" customWidth="1"/>
    <col min="13312" max="13312" width="18.28515625" style="3" customWidth="1"/>
    <col min="13313" max="13313" width="17.5703125" style="3" customWidth="1"/>
    <col min="13314" max="13319" width="9" style="3" customWidth="1"/>
    <col min="13320" max="13563" width="9.140625" style="3"/>
    <col min="13564" max="13564" width="4.7109375" style="3" customWidth="1"/>
    <col min="13565" max="13565" width="19.85546875" style="3" customWidth="1"/>
    <col min="13566" max="13566" width="72.140625" style="3" customWidth="1"/>
    <col min="13567" max="13567" width="0" style="3" hidden="1" customWidth="1"/>
    <col min="13568" max="13568" width="18.28515625" style="3" customWidth="1"/>
    <col min="13569" max="13569" width="17.5703125" style="3" customWidth="1"/>
    <col min="13570" max="13575" width="9" style="3" customWidth="1"/>
    <col min="13576" max="13819" width="9.140625" style="3"/>
    <col min="13820" max="13820" width="4.7109375" style="3" customWidth="1"/>
    <col min="13821" max="13821" width="19.85546875" style="3" customWidth="1"/>
    <col min="13822" max="13822" width="72.140625" style="3" customWidth="1"/>
    <col min="13823" max="13823" width="0" style="3" hidden="1" customWidth="1"/>
    <col min="13824" max="13824" width="18.28515625" style="3" customWidth="1"/>
    <col min="13825" max="13825" width="17.5703125" style="3" customWidth="1"/>
    <col min="13826" max="13831" width="9" style="3" customWidth="1"/>
    <col min="13832" max="14075" width="9.140625" style="3"/>
    <col min="14076" max="14076" width="4.7109375" style="3" customWidth="1"/>
    <col min="14077" max="14077" width="19.85546875" style="3" customWidth="1"/>
    <col min="14078" max="14078" width="72.140625" style="3" customWidth="1"/>
    <col min="14079" max="14079" width="0" style="3" hidden="1" customWidth="1"/>
    <col min="14080" max="14080" width="18.28515625" style="3" customWidth="1"/>
    <col min="14081" max="14081" width="17.5703125" style="3" customWidth="1"/>
    <col min="14082" max="14087" width="9" style="3" customWidth="1"/>
    <col min="14088" max="14331" width="9.140625" style="3"/>
    <col min="14332" max="14332" width="4.7109375" style="3" customWidth="1"/>
    <col min="14333" max="14333" width="19.85546875" style="3" customWidth="1"/>
    <col min="14334" max="14334" width="72.140625" style="3" customWidth="1"/>
    <col min="14335" max="14335" width="0" style="3" hidden="1" customWidth="1"/>
    <col min="14336" max="14336" width="18.28515625" style="3" customWidth="1"/>
    <col min="14337" max="14337" width="17.5703125" style="3" customWidth="1"/>
    <col min="14338" max="14343" width="9" style="3" customWidth="1"/>
    <col min="14344" max="14587" width="9.140625" style="3"/>
    <col min="14588" max="14588" width="4.7109375" style="3" customWidth="1"/>
    <col min="14589" max="14589" width="19.85546875" style="3" customWidth="1"/>
    <col min="14590" max="14590" width="72.140625" style="3" customWidth="1"/>
    <col min="14591" max="14591" width="0" style="3" hidden="1" customWidth="1"/>
    <col min="14592" max="14592" width="18.28515625" style="3" customWidth="1"/>
    <col min="14593" max="14593" width="17.5703125" style="3" customWidth="1"/>
    <col min="14594" max="14599" width="9" style="3" customWidth="1"/>
    <col min="14600" max="14843" width="9.140625" style="3"/>
    <col min="14844" max="14844" width="4.7109375" style="3" customWidth="1"/>
    <col min="14845" max="14845" width="19.85546875" style="3" customWidth="1"/>
    <col min="14846" max="14846" width="72.140625" style="3" customWidth="1"/>
    <col min="14847" max="14847" width="0" style="3" hidden="1" customWidth="1"/>
    <col min="14848" max="14848" width="18.28515625" style="3" customWidth="1"/>
    <col min="14849" max="14849" width="17.5703125" style="3" customWidth="1"/>
    <col min="14850" max="14855" width="9" style="3" customWidth="1"/>
    <col min="14856" max="15099" width="9.140625" style="3"/>
    <col min="15100" max="15100" width="4.7109375" style="3" customWidth="1"/>
    <col min="15101" max="15101" width="19.85546875" style="3" customWidth="1"/>
    <col min="15102" max="15102" width="72.140625" style="3" customWidth="1"/>
    <col min="15103" max="15103" width="0" style="3" hidden="1" customWidth="1"/>
    <col min="15104" max="15104" width="18.28515625" style="3" customWidth="1"/>
    <col min="15105" max="15105" width="17.5703125" style="3" customWidth="1"/>
    <col min="15106" max="15111" width="9" style="3" customWidth="1"/>
    <col min="15112" max="15355" width="9.140625" style="3"/>
    <col min="15356" max="15356" width="4.7109375" style="3" customWidth="1"/>
    <col min="15357" max="15357" width="19.85546875" style="3" customWidth="1"/>
    <col min="15358" max="15358" width="72.140625" style="3" customWidth="1"/>
    <col min="15359" max="15359" width="0" style="3" hidden="1" customWidth="1"/>
    <col min="15360" max="15360" width="18.28515625" style="3" customWidth="1"/>
    <col min="15361" max="15361" width="17.5703125" style="3" customWidth="1"/>
    <col min="15362" max="15367" width="9" style="3" customWidth="1"/>
    <col min="15368" max="15611" width="9.140625" style="3"/>
    <col min="15612" max="15612" width="4.7109375" style="3" customWidth="1"/>
    <col min="15613" max="15613" width="19.85546875" style="3" customWidth="1"/>
    <col min="15614" max="15614" width="72.140625" style="3" customWidth="1"/>
    <col min="15615" max="15615" width="0" style="3" hidden="1" customWidth="1"/>
    <col min="15616" max="15616" width="18.28515625" style="3" customWidth="1"/>
    <col min="15617" max="15617" width="17.5703125" style="3" customWidth="1"/>
    <col min="15618" max="15623" width="9" style="3" customWidth="1"/>
    <col min="15624" max="15867" width="9.140625" style="3"/>
    <col min="15868" max="15868" width="4.7109375" style="3" customWidth="1"/>
    <col min="15869" max="15869" width="19.85546875" style="3" customWidth="1"/>
    <col min="15870" max="15870" width="72.140625" style="3" customWidth="1"/>
    <col min="15871" max="15871" width="0" style="3" hidden="1" customWidth="1"/>
    <col min="15872" max="15872" width="18.28515625" style="3" customWidth="1"/>
    <col min="15873" max="15873" width="17.5703125" style="3" customWidth="1"/>
    <col min="15874" max="15879" width="9" style="3" customWidth="1"/>
    <col min="15880" max="16123" width="9.140625" style="3"/>
    <col min="16124" max="16124" width="4.7109375" style="3" customWidth="1"/>
    <col min="16125" max="16125" width="19.85546875" style="3" customWidth="1"/>
    <col min="16126" max="16126" width="72.140625" style="3" customWidth="1"/>
    <col min="16127" max="16127" width="0" style="3" hidden="1" customWidth="1"/>
    <col min="16128" max="16128" width="18.28515625" style="3" customWidth="1"/>
    <col min="16129" max="16129" width="17.5703125" style="3" customWidth="1"/>
    <col min="16130" max="16135" width="9" style="3" customWidth="1"/>
    <col min="16136" max="16384" width="9.140625" style="3"/>
  </cols>
  <sheetData>
    <row r="1" spans="1:8" ht="15.75" customHeight="1">
      <c r="C1" s="2"/>
      <c r="D1" s="2"/>
      <c r="E1" s="2"/>
      <c r="F1" s="2"/>
      <c r="G1" s="9" t="s">
        <v>132</v>
      </c>
      <c r="H1" s="60"/>
    </row>
    <row r="2" spans="1:8" ht="24" customHeight="1">
      <c r="C2" s="6"/>
      <c r="D2" s="6"/>
      <c r="E2" s="6"/>
      <c r="F2" s="6"/>
      <c r="G2" s="62" t="s">
        <v>68</v>
      </c>
      <c r="H2" s="12"/>
    </row>
    <row r="3" spans="1:8" ht="17.25" customHeight="1">
      <c r="C3" s="6"/>
      <c r="D3" s="6"/>
      <c r="E3" s="6"/>
      <c r="F3" s="6"/>
      <c r="G3" s="62" t="s">
        <v>1</v>
      </c>
      <c r="H3" s="11"/>
    </row>
    <row r="5" spans="1:8" ht="23.25" customHeight="1"/>
    <row r="6" spans="1:8" ht="42" customHeight="1">
      <c r="B6" s="266" t="s">
        <v>117</v>
      </c>
      <c r="C6" s="266"/>
      <c r="D6" s="266"/>
      <c r="E6" s="266"/>
      <c r="F6" s="266"/>
      <c r="G6" s="266"/>
    </row>
    <row r="7" spans="1:8" ht="16.5" customHeight="1">
      <c r="B7" s="59"/>
      <c r="C7" s="59"/>
      <c r="D7" s="59"/>
      <c r="E7" s="59"/>
      <c r="F7" s="59"/>
    </row>
    <row r="8" spans="1:8">
      <c r="C8" s="268" t="s">
        <v>39</v>
      </c>
      <c r="D8" s="268"/>
      <c r="E8" s="268"/>
      <c r="F8" s="268"/>
      <c r="G8" s="268"/>
    </row>
    <row r="9" spans="1:8" ht="20.25">
      <c r="A9" s="16"/>
      <c r="B9" s="267" t="s">
        <v>23</v>
      </c>
      <c r="C9" s="267"/>
      <c r="D9" s="84"/>
      <c r="E9" s="84"/>
      <c r="F9" s="84"/>
    </row>
    <row r="10" spans="1:8" ht="13.5" customHeight="1">
      <c r="A10" s="16"/>
      <c r="B10" s="159"/>
      <c r="C10" s="159"/>
      <c r="D10" s="84"/>
      <c r="E10" s="84"/>
      <c r="F10" s="84"/>
    </row>
    <row r="11" spans="1:8">
      <c r="A11" s="13"/>
      <c r="B11" s="269" t="s">
        <v>38</v>
      </c>
      <c r="C11" s="269"/>
      <c r="D11" s="85"/>
      <c r="E11" s="85"/>
      <c r="F11" s="85"/>
    </row>
    <row r="12" spans="1:8">
      <c r="A12" s="13"/>
    </row>
    <row r="13" spans="1:8" s="13" customFormat="1" ht="17.25" customHeight="1"/>
    <row r="14" spans="1:8" s="13" customFormat="1">
      <c r="B14" s="123" t="s">
        <v>24</v>
      </c>
      <c r="C14" s="121" t="s">
        <v>25</v>
      </c>
      <c r="D14" s="92"/>
      <c r="E14" s="92"/>
      <c r="F14" s="92"/>
      <c r="H14" s="21"/>
    </row>
    <row r="15" spans="1:8" s="13" customFormat="1">
      <c r="A15" s="3"/>
      <c r="B15" s="15">
        <f>հ1!B12</f>
        <v>1212</v>
      </c>
      <c r="C15" s="134" t="str">
        <f>հ1!D13</f>
        <v xml:space="preserve">Տարածքային զարգացում </v>
      </c>
      <c r="D15" s="93"/>
      <c r="E15" s="93"/>
      <c r="F15" s="93"/>
      <c r="H15" s="3"/>
    </row>
    <row r="16" spans="1:8">
      <c r="B16" s="17"/>
      <c r="C16" s="156"/>
      <c r="D16" s="17"/>
      <c r="E16" s="17"/>
      <c r="F16" s="17"/>
    </row>
    <row r="17" spans="2:7">
      <c r="B17" s="122" t="s">
        <v>26</v>
      </c>
      <c r="C17" s="157"/>
      <c r="D17" s="21"/>
      <c r="E17" s="21"/>
      <c r="F17" s="21"/>
    </row>
    <row r="18" spans="2:7" s="13" customFormat="1">
      <c r="C18" s="158"/>
    </row>
    <row r="19" spans="2:7" s="13" customFormat="1" ht="46.5" customHeight="1">
      <c r="B19" s="46" t="s">
        <v>27</v>
      </c>
      <c r="C19" s="135">
        <f>հ1!B12</f>
        <v>1212</v>
      </c>
      <c r="D19" s="270" t="s">
        <v>56</v>
      </c>
      <c r="E19" s="271"/>
      <c r="F19" s="271"/>
      <c r="G19" s="272"/>
    </row>
    <row r="20" spans="2:7" s="13" customFormat="1" ht="48.75" customHeight="1">
      <c r="B20" s="46" t="s">
        <v>28</v>
      </c>
      <c r="C20" s="135">
        <f>հ1!C19</f>
        <v>12025</v>
      </c>
      <c r="D20" s="82" t="str">
        <f>հ1!E9</f>
        <v>Առաջին եռամսյակ</v>
      </c>
      <c r="E20" s="82" t="str">
        <f>հ1!F9</f>
        <v>Առաջին կիսամյակ</v>
      </c>
      <c r="F20" s="82" t="str">
        <f>հ1!G9</f>
        <v>Ինն ամիս</v>
      </c>
      <c r="G20" s="47" t="s">
        <v>42</v>
      </c>
    </row>
    <row r="21" spans="2:7" s="13" customFormat="1" ht="27.75" customHeight="1">
      <c r="B21" s="46" t="s">
        <v>29</v>
      </c>
      <c r="C21" s="167" t="str">
        <f>հ1!D20</f>
        <v xml:space="preserve">Մարզերում առաջնահերթ լուծում պահանջող հիմնախնդիրների լուծում </v>
      </c>
      <c r="D21" s="74"/>
      <c r="E21" s="74"/>
      <c r="F21" s="74"/>
      <c r="G21" s="48"/>
    </row>
    <row r="22" spans="2:7" s="13" customFormat="1" ht="61.5" customHeight="1">
      <c r="B22" s="49" t="s">
        <v>30</v>
      </c>
      <c r="C22" s="167" t="str">
        <f>հ1!D22</f>
        <v>Մարզերում առաջնահերթ լուծում պահանջող ծրագրերի իրականացում, որի արդյունքում լուծում կտրվի բնակչության եւ համայնքների  սոցիալական նշանակություն ունեցող հիմնախնդիրներին:</v>
      </c>
      <c r="D22" s="94"/>
      <c r="E22" s="94"/>
      <c r="F22" s="136"/>
      <c r="G22" s="137"/>
    </row>
    <row r="23" spans="2:7" s="13" customFormat="1" ht="36" customHeight="1">
      <c r="B23" s="49" t="s">
        <v>31</v>
      </c>
      <c r="C23" s="135" t="str">
        <f>հ1!D24</f>
        <v xml:space="preserve">Տրանսֆերտների տրամադրում </v>
      </c>
      <c r="D23" s="136"/>
      <c r="E23" s="94"/>
      <c r="F23" s="136"/>
      <c r="G23" s="137"/>
    </row>
    <row r="24" spans="2:7" s="169" customFormat="1" ht="45.75" customHeight="1">
      <c r="B24" s="171" t="s">
        <v>92</v>
      </c>
      <c r="C24" s="89" t="s">
        <v>93</v>
      </c>
      <c r="D24" s="168"/>
      <c r="E24" s="168"/>
      <c r="F24" s="168"/>
      <c r="G24" s="172"/>
    </row>
    <row r="25" spans="2:7" ht="25.5" customHeight="1">
      <c r="B25" s="273" t="s">
        <v>0</v>
      </c>
      <c r="C25" s="274"/>
      <c r="D25" s="143"/>
      <c r="E25" s="143"/>
      <c r="F25" s="143"/>
      <c r="G25" s="150"/>
    </row>
    <row r="26" spans="2:7" ht="25.5" customHeight="1">
      <c r="B26" s="161" t="s">
        <v>94</v>
      </c>
      <c r="C26" s="143"/>
      <c r="D26" s="143"/>
      <c r="E26" s="143">
        <v>1</v>
      </c>
      <c r="F26" s="143">
        <v>1</v>
      </c>
      <c r="G26" s="170">
        <v>1</v>
      </c>
    </row>
    <row r="27" spans="2:7" s="13" customFormat="1">
      <c r="B27" s="50" t="s">
        <v>32</v>
      </c>
      <c r="C27" s="51"/>
      <c r="D27" s="140">
        <f>հ1!E19</f>
        <v>0</v>
      </c>
      <c r="E27" s="141">
        <f>հ1!F19</f>
        <v>350000</v>
      </c>
      <c r="F27" s="141">
        <f>հ1!G19</f>
        <v>350000</v>
      </c>
      <c r="G27" s="141">
        <f>հ1!H19</f>
        <v>350000</v>
      </c>
    </row>
    <row r="30" spans="2:7">
      <c r="B30" s="118" t="s">
        <v>24</v>
      </c>
      <c r="C30" s="126" t="s">
        <v>25</v>
      </c>
      <c r="D30" s="78"/>
      <c r="E30" s="78"/>
      <c r="F30" s="78"/>
      <c r="G30" s="78"/>
    </row>
    <row r="31" spans="2:7" ht="21" customHeight="1">
      <c r="B31" s="26">
        <f>C35</f>
        <v>1212</v>
      </c>
      <c r="C31" s="79" t="str">
        <f>հ1!D13</f>
        <v xml:space="preserve">Տարածքային զարգացում </v>
      </c>
      <c r="D31" s="80"/>
      <c r="E31" s="80"/>
      <c r="F31" s="80"/>
      <c r="G31" s="80"/>
    </row>
    <row r="32" spans="2:7">
      <c r="B32" s="78"/>
      <c r="C32" s="279"/>
      <c r="D32" s="279"/>
      <c r="E32" s="279"/>
      <c r="F32" s="279"/>
      <c r="G32" s="279"/>
    </row>
    <row r="33" spans="1:8">
      <c r="B33" s="125" t="s">
        <v>26</v>
      </c>
      <c r="C33" s="279"/>
      <c r="D33" s="279"/>
      <c r="E33" s="279"/>
      <c r="F33" s="279"/>
      <c r="G33" s="279"/>
    </row>
    <row r="34" spans="1:8">
      <c r="B34" s="55"/>
      <c r="C34" s="55"/>
      <c r="D34" s="55"/>
      <c r="E34" s="55"/>
      <c r="F34" s="55"/>
      <c r="G34" s="55"/>
    </row>
    <row r="35" spans="1:8" ht="46.5" customHeight="1">
      <c r="B35" s="25" t="s">
        <v>27</v>
      </c>
      <c r="C35" s="26">
        <f>հ1!B12</f>
        <v>1212</v>
      </c>
      <c r="D35" s="270" t="str">
        <f>'h5'!D39</f>
        <v>Ցուցանիշների փոփոխությունը  (նվազեցումները նշված են փակագծերում)</v>
      </c>
      <c r="E35" s="271"/>
      <c r="F35" s="271"/>
      <c r="G35" s="272"/>
    </row>
    <row r="36" spans="1:8" ht="34.5">
      <c r="B36" s="25" t="s">
        <v>28</v>
      </c>
      <c r="C36" s="26">
        <f>հ1!C27</f>
        <v>12026</v>
      </c>
      <c r="D36" s="89" t="str">
        <f>հ1!E9</f>
        <v>Առաջին եռամսյակ</v>
      </c>
      <c r="E36" s="89" t="str">
        <f>հ1!F9</f>
        <v>Առաջին կիսամյակ</v>
      </c>
      <c r="F36" s="89" t="str">
        <f>հ1!G9</f>
        <v>Ինն ամիս</v>
      </c>
      <c r="G36" s="96" t="s">
        <v>51</v>
      </c>
    </row>
    <row r="37" spans="1:8" ht="49.5" customHeight="1">
      <c r="B37" s="25" t="s">
        <v>29</v>
      </c>
      <c r="C37" s="26" t="str">
        <f>հ1!D28</f>
        <v xml:space="preserve"> Ազդակիր բնակավայրերի և համայնքների բյուջեներին հատկացվող համայնքային մասհանումներ</v>
      </c>
      <c r="D37" s="90"/>
      <c r="E37" s="90"/>
      <c r="F37" s="90"/>
      <c r="G37" s="97"/>
    </row>
    <row r="38" spans="1:8" ht="69">
      <c r="B38" s="25" t="s">
        <v>30</v>
      </c>
      <c r="C38" s="26" t="str">
        <f>հ1!D30</f>
        <v xml:space="preserve"> Օրենսդրությամբ նախատեսված՛ հաշվետու տարում ռոյալթի վճարողի կողմից օրենքով սահմանված չափով և կարգով պետական բյուջե վճարված ռոյալթիի չափի երկու տոկոսից փոխհատուցումներ տեղական ինքնակառավարման մարմիններին</v>
      </c>
      <c r="D38" s="90"/>
      <c r="E38" s="90"/>
      <c r="F38" s="90"/>
      <c r="G38" s="97"/>
    </row>
    <row r="39" spans="1:8" ht="24.75" customHeight="1">
      <c r="B39" s="25" t="s">
        <v>31</v>
      </c>
      <c r="C39" s="26" t="s">
        <v>61</v>
      </c>
      <c r="D39" s="90"/>
      <c r="E39" s="90"/>
      <c r="F39" s="90"/>
      <c r="G39" s="97"/>
    </row>
    <row r="40" spans="1:8" ht="34.5">
      <c r="B40" s="25" t="s">
        <v>52</v>
      </c>
      <c r="C40" s="26" t="s">
        <v>62</v>
      </c>
      <c r="D40" s="90"/>
      <c r="E40" s="90"/>
      <c r="F40" s="90"/>
      <c r="G40" s="97"/>
    </row>
    <row r="41" spans="1:8">
      <c r="B41" s="275" t="s">
        <v>53</v>
      </c>
      <c r="C41" s="276"/>
      <c r="D41" s="95"/>
      <c r="E41" s="95"/>
      <c r="F41" s="95"/>
      <c r="G41" s="25"/>
    </row>
    <row r="42" spans="1:8">
      <c r="B42" s="277" t="s">
        <v>32</v>
      </c>
      <c r="C42" s="278"/>
      <c r="D42" s="140">
        <f>հ1!E27</f>
        <v>0</v>
      </c>
      <c r="E42" s="140">
        <f>հ1!F27</f>
        <v>-350000</v>
      </c>
      <c r="F42" s="140">
        <f>հ1!G27</f>
        <v>-350000</v>
      </c>
      <c r="G42" s="140">
        <f>հ1!H27</f>
        <v>-350000</v>
      </c>
    </row>
    <row r="43" spans="1:8">
      <c r="B43" s="10"/>
      <c r="C43" s="10"/>
      <c r="D43" s="194"/>
      <c r="E43" s="194"/>
      <c r="F43" s="194"/>
      <c r="G43" s="194"/>
    </row>
    <row r="44" spans="1:8">
      <c r="G44" s="179" t="s">
        <v>114</v>
      </c>
    </row>
    <row r="45" spans="1:8" ht="25.5" customHeight="1">
      <c r="B45" s="280" t="s">
        <v>115</v>
      </c>
      <c r="C45" s="280"/>
      <c r="D45" s="280"/>
      <c r="E45" s="195"/>
      <c r="F45" s="195"/>
      <c r="G45" s="195"/>
      <c r="H45" s="195"/>
    </row>
    <row r="46" spans="1:8" s="122" customFormat="1">
      <c r="A46" s="124"/>
      <c r="B46" s="269" t="s">
        <v>38</v>
      </c>
      <c r="C46" s="269"/>
      <c r="D46" s="180"/>
      <c r="E46" s="180"/>
      <c r="F46" s="180"/>
    </row>
    <row r="48" spans="1:8">
      <c r="B48" s="151" t="s">
        <v>24</v>
      </c>
      <c r="C48" s="152" t="s">
        <v>25</v>
      </c>
      <c r="D48" s="78"/>
      <c r="E48" s="78"/>
      <c r="F48" s="78"/>
      <c r="G48" s="78"/>
    </row>
    <row r="49" spans="2:7">
      <c r="B49" s="90" t="s">
        <v>58</v>
      </c>
      <c r="C49" s="153" t="s">
        <v>59</v>
      </c>
      <c r="D49" s="80"/>
      <c r="E49" s="80"/>
      <c r="F49" s="80"/>
      <c r="G49" s="80"/>
    </row>
    <row r="50" spans="2:7">
      <c r="B50" s="78"/>
      <c r="C50" s="279"/>
      <c r="D50" s="279"/>
      <c r="E50" s="279"/>
      <c r="F50" s="279"/>
      <c r="G50" s="279"/>
    </row>
    <row r="51" spans="2:7">
      <c r="B51" s="125" t="s">
        <v>26</v>
      </c>
      <c r="C51" s="279"/>
      <c r="D51" s="279"/>
      <c r="E51" s="279"/>
      <c r="F51" s="279"/>
      <c r="G51" s="279"/>
    </row>
    <row r="52" spans="2:7">
      <c r="B52" s="55"/>
      <c r="C52" s="55"/>
      <c r="D52" s="55"/>
      <c r="E52" s="55"/>
      <c r="F52" s="55"/>
      <c r="G52" s="55"/>
    </row>
    <row r="53" spans="2:7" ht="46.5" customHeight="1">
      <c r="B53" s="89" t="s">
        <v>27</v>
      </c>
      <c r="C53" s="90" t="s">
        <v>58</v>
      </c>
      <c r="D53" s="270" t="str">
        <f>'h5'!D57</f>
        <v>Ցուցանիշների փոփոխությունը  (նվազեցումները նշված են փակագծերում)</v>
      </c>
      <c r="E53" s="271"/>
      <c r="F53" s="271"/>
      <c r="G53" s="272"/>
    </row>
    <row r="54" spans="2:7" ht="34.5" customHeight="1">
      <c r="B54" s="89" t="s">
        <v>28</v>
      </c>
      <c r="C54" s="90" t="s">
        <v>116</v>
      </c>
      <c r="D54" s="87" t="s">
        <v>70</v>
      </c>
      <c r="E54" s="87" t="s">
        <v>71</v>
      </c>
      <c r="F54" s="87" t="s">
        <v>72</v>
      </c>
      <c r="G54" s="57" t="s">
        <v>42</v>
      </c>
    </row>
    <row r="55" spans="2:7">
      <c r="B55" s="89" t="s">
        <v>29</v>
      </c>
      <c r="C55" s="90" t="s">
        <v>59</v>
      </c>
      <c r="D55" s="90"/>
      <c r="E55" s="90"/>
      <c r="F55" s="90"/>
      <c r="G55" s="97"/>
    </row>
    <row r="56" spans="2:7" ht="51.75">
      <c r="B56" s="89" t="s">
        <v>30</v>
      </c>
      <c r="C56" s="90" t="s">
        <v>60</v>
      </c>
      <c r="D56" s="90"/>
      <c r="E56" s="90"/>
      <c r="F56" s="90"/>
      <c r="G56" s="97"/>
    </row>
    <row r="57" spans="2:7">
      <c r="B57" s="89" t="s">
        <v>31</v>
      </c>
      <c r="C57" s="90" t="s">
        <v>61</v>
      </c>
      <c r="D57" s="90"/>
      <c r="E57" s="90"/>
      <c r="F57" s="90"/>
      <c r="G57" s="97"/>
    </row>
    <row r="58" spans="2:7" ht="34.5">
      <c r="B58" s="89" t="s">
        <v>52</v>
      </c>
      <c r="C58" s="90" t="s">
        <v>62</v>
      </c>
      <c r="D58" s="90"/>
      <c r="E58" s="90"/>
      <c r="F58" s="90"/>
      <c r="G58" s="97"/>
    </row>
    <row r="59" spans="2:7">
      <c r="B59" s="270" t="s">
        <v>53</v>
      </c>
      <c r="C59" s="272"/>
      <c r="D59" s="95"/>
      <c r="E59" s="95"/>
      <c r="F59" s="95"/>
      <c r="G59" s="89"/>
    </row>
    <row r="60" spans="2:7">
      <c r="B60" s="281" t="s">
        <v>32</v>
      </c>
      <c r="C60" s="282"/>
      <c r="D60" s="140">
        <f>հ1!E40</f>
        <v>0</v>
      </c>
      <c r="E60" s="140">
        <f>հ1!F40</f>
        <v>-350000</v>
      </c>
      <c r="F60" s="140">
        <f>հ1!G40</f>
        <v>-350000</v>
      </c>
      <c r="G60" s="140">
        <f>հ1!H40</f>
        <v>-350000</v>
      </c>
    </row>
    <row r="62" spans="2:7">
      <c r="B62" s="151" t="s">
        <v>24</v>
      </c>
      <c r="C62" s="152" t="s">
        <v>25</v>
      </c>
      <c r="D62" s="78"/>
      <c r="E62" s="78"/>
      <c r="F62" s="78"/>
      <c r="G62" s="78"/>
    </row>
    <row r="63" spans="2:7">
      <c r="B63" s="90" t="s">
        <v>58</v>
      </c>
      <c r="C63" s="153" t="s">
        <v>59</v>
      </c>
      <c r="D63" s="80"/>
      <c r="E63" s="80"/>
      <c r="F63" s="80"/>
      <c r="G63" s="80"/>
    </row>
    <row r="64" spans="2:7">
      <c r="B64" s="78"/>
      <c r="C64" s="279"/>
      <c r="D64" s="279"/>
      <c r="E64" s="279"/>
      <c r="F64" s="279"/>
      <c r="G64" s="279"/>
    </row>
    <row r="65" spans="2:7">
      <c r="B65" s="125" t="s">
        <v>26</v>
      </c>
      <c r="C65" s="279"/>
      <c r="D65" s="279"/>
      <c r="E65" s="279"/>
      <c r="F65" s="279"/>
      <c r="G65" s="279"/>
    </row>
    <row r="66" spans="2:7">
      <c r="B66" s="55"/>
      <c r="C66" s="55"/>
      <c r="D66" s="55"/>
      <c r="E66" s="55"/>
      <c r="F66" s="55"/>
      <c r="G66" s="55"/>
    </row>
    <row r="67" spans="2:7" ht="46.5" customHeight="1">
      <c r="B67" s="89" t="s">
        <v>27</v>
      </c>
      <c r="C67" s="90" t="s">
        <v>58</v>
      </c>
      <c r="D67" s="270" t="s">
        <v>56</v>
      </c>
      <c r="E67" s="271"/>
      <c r="F67" s="271"/>
      <c r="G67" s="272"/>
    </row>
    <row r="68" spans="2:7" ht="34.5">
      <c r="B68" s="89" t="s">
        <v>28</v>
      </c>
      <c r="C68" s="90" t="s">
        <v>116</v>
      </c>
      <c r="D68" s="87" t="s">
        <v>70</v>
      </c>
      <c r="E68" s="87" t="s">
        <v>71</v>
      </c>
      <c r="F68" s="87" t="s">
        <v>72</v>
      </c>
      <c r="G68" s="57" t="s">
        <v>42</v>
      </c>
    </row>
    <row r="69" spans="2:7">
      <c r="B69" s="89" t="s">
        <v>29</v>
      </c>
      <c r="C69" s="90" t="s">
        <v>59</v>
      </c>
      <c r="D69" s="90"/>
      <c r="E69" s="90"/>
      <c r="F69" s="90"/>
      <c r="G69" s="97"/>
    </row>
    <row r="70" spans="2:7" ht="51.75">
      <c r="B70" s="89" t="s">
        <v>30</v>
      </c>
      <c r="C70" s="90" t="s">
        <v>60</v>
      </c>
      <c r="D70" s="90"/>
      <c r="E70" s="90"/>
      <c r="F70" s="90"/>
      <c r="G70" s="97"/>
    </row>
    <row r="71" spans="2:7">
      <c r="B71" s="89" t="s">
        <v>31</v>
      </c>
      <c r="C71" s="90" t="s">
        <v>61</v>
      </c>
      <c r="D71" s="90"/>
      <c r="E71" s="90"/>
      <c r="F71" s="90"/>
      <c r="G71" s="97"/>
    </row>
    <row r="72" spans="2:7" ht="34.5">
      <c r="B72" s="89" t="s">
        <v>52</v>
      </c>
      <c r="C72" s="90" t="s">
        <v>62</v>
      </c>
      <c r="D72" s="90"/>
      <c r="E72" s="90"/>
      <c r="F72" s="90"/>
      <c r="G72" s="97"/>
    </row>
    <row r="73" spans="2:7">
      <c r="B73" s="270" t="s">
        <v>53</v>
      </c>
      <c r="C73" s="272"/>
      <c r="D73" s="95"/>
      <c r="E73" s="95"/>
      <c r="F73" s="95"/>
      <c r="G73" s="89"/>
    </row>
    <row r="74" spans="2:7">
      <c r="B74" s="281" t="s">
        <v>32</v>
      </c>
      <c r="C74" s="282"/>
      <c r="D74" s="140">
        <f>հ1!E46</f>
        <v>0</v>
      </c>
      <c r="E74" s="140">
        <f>հ1!F46</f>
        <v>350000</v>
      </c>
      <c r="F74" s="140">
        <f>հ1!G46</f>
        <v>350000</v>
      </c>
      <c r="G74" s="140">
        <f>հ1!H46</f>
        <v>350000</v>
      </c>
    </row>
  </sheetData>
  <mergeCells count="23">
    <mergeCell ref="B73:C73"/>
    <mergeCell ref="B74:C74"/>
    <mergeCell ref="B59:C59"/>
    <mergeCell ref="B60:C60"/>
    <mergeCell ref="C64:G64"/>
    <mergeCell ref="C65:G65"/>
    <mergeCell ref="D67:G67"/>
    <mergeCell ref="B45:D45"/>
    <mergeCell ref="B46:C46"/>
    <mergeCell ref="C50:G50"/>
    <mergeCell ref="C51:G51"/>
    <mergeCell ref="D53:G53"/>
    <mergeCell ref="B25:C25"/>
    <mergeCell ref="B41:C41"/>
    <mergeCell ref="B42:C42"/>
    <mergeCell ref="C32:G32"/>
    <mergeCell ref="C33:G33"/>
    <mergeCell ref="D35:G35"/>
    <mergeCell ref="B6:G6"/>
    <mergeCell ref="B9:C9"/>
    <mergeCell ref="C8:G8"/>
    <mergeCell ref="B11:C11"/>
    <mergeCell ref="D19:G19"/>
  </mergeCells>
  <printOptions horizontalCentered="1"/>
  <pageMargins left="0" right="0" top="0" bottom="0" header="0" footer="0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73" zoomScaleNormal="100" workbookViewId="0">
      <selection activeCell="C94" sqref="C94"/>
    </sheetView>
  </sheetViews>
  <sheetFormatPr defaultRowHeight="17.25"/>
  <cols>
    <col min="1" max="1" width="4.42578125" style="3" customWidth="1"/>
    <col min="2" max="2" width="31.7109375" style="3" customWidth="1"/>
    <col min="3" max="3" width="67.85546875" style="3" customWidth="1"/>
    <col min="4" max="4" width="18.42578125" style="3" customWidth="1"/>
    <col min="5" max="5" width="17.7109375" style="3" customWidth="1"/>
    <col min="6" max="6" width="19" style="3" customWidth="1"/>
    <col min="7" max="7" width="18.28515625" style="3" customWidth="1"/>
    <col min="8" max="8" width="12.7109375" style="3" customWidth="1"/>
    <col min="9" max="10" width="9" style="3" customWidth="1"/>
    <col min="11" max="254" width="9.140625" style="3"/>
    <col min="255" max="255" width="4.7109375" style="3" customWidth="1"/>
    <col min="256" max="256" width="19.85546875" style="3" customWidth="1"/>
    <col min="257" max="257" width="72.140625" style="3" customWidth="1"/>
    <col min="258" max="258" width="0" style="3" hidden="1" customWidth="1"/>
    <col min="259" max="259" width="18.28515625" style="3" customWidth="1"/>
    <col min="260" max="260" width="17.5703125" style="3" customWidth="1"/>
    <col min="261" max="266" width="9" style="3" customWidth="1"/>
    <col min="267" max="510" width="9.140625" style="3"/>
    <col min="511" max="511" width="4.7109375" style="3" customWidth="1"/>
    <col min="512" max="512" width="19.85546875" style="3" customWidth="1"/>
    <col min="513" max="513" width="72.140625" style="3" customWidth="1"/>
    <col min="514" max="514" width="0" style="3" hidden="1" customWidth="1"/>
    <col min="515" max="515" width="18.28515625" style="3" customWidth="1"/>
    <col min="516" max="516" width="17.5703125" style="3" customWidth="1"/>
    <col min="517" max="522" width="9" style="3" customWidth="1"/>
    <col min="523" max="766" width="9.140625" style="3"/>
    <col min="767" max="767" width="4.7109375" style="3" customWidth="1"/>
    <col min="768" max="768" width="19.85546875" style="3" customWidth="1"/>
    <col min="769" max="769" width="72.140625" style="3" customWidth="1"/>
    <col min="770" max="770" width="0" style="3" hidden="1" customWidth="1"/>
    <col min="771" max="771" width="18.28515625" style="3" customWidth="1"/>
    <col min="772" max="772" width="17.5703125" style="3" customWidth="1"/>
    <col min="773" max="778" width="9" style="3" customWidth="1"/>
    <col min="779" max="1022" width="9.140625" style="3"/>
    <col min="1023" max="1023" width="4.7109375" style="3" customWidth="1"/>
    <col min="1024" max="1024" width="19.85546875" style="3" customWidth="1"/>
    <col min="1025" max="1025" width="72.140625" style="3" customWidth="1"/>
    <col min="1026" max="1026" width="0" style="3" hidden="1" customWidth="1"/>
    <col min="1027" max="1027" width="18.28515625" style="3" customWidth="1"/>
    <col min="1028" max="1028" width="17.5703125" style="3" customWidth="1"/>
    <col min="1029" max="1034" width="9" style="3" customWidth="1"/>
    <col min="1035" max="1278" width="9.140625" style="3"/>
    <col min="1279" max="1279" width="4.7109375" style="3" customWidth="1"/>
    <col min="1280" max="1280" width="19.85546875" style="3" customWidth="1"/>
    <col min="1281" max="1281" width="72.140625" style="3" customWidth="1"/>
    <col min="1282" max="1282" width="0" style="3" hidden="1" customWidth="1"/>
    <col min="1283" max="1283" width="18.28515625" style="3" customWidth="1"/>
    <col min="1284" max="1284" width="17.5703125" style="3" customWidth="1"/>
    <col min="1285" max="1290" width="9" style="3" customWidth="1"/>
    <col min="1291" max="1534" width="9.140625" style="3"/>
    <col min="1535" max="1535" width="4.7109375" style="3" customWidth="1"/>
    <col min="1536" max="1536" width="19.85546875" style="3" customWidth="1"/>
    <col min="1537" max="1537" width="72.140625" style="3" customWidth="1"/>
    <col min="1538" max="1538" width="0" style="3" hidden="1" customWidth="1"/>
    <col min="1539" max="1539" width="18.28515625" style="3" customWidth="1"/>
    <col min="1540" max="1540" width="17.5703125" style="3" customWidth="1"/>
    <col min="1541" max="1546" width="9" style="3" customWidth="1"/>
    <col min="1547" max="1790" width="9.140625" style="3"/>
    <col min="1791" max="1791" width="4.7109375" style="3" customWidth="1"/>
    <col min="1792" max="1792" width="19.85546875" style="3" customWidth="1"/>
    <col min="1793" max="1793" width="72.140625" style="3" customWidth="1"/>
    <col min="1794" max="1794" width="0" style="3" hidden="1" customWidth="1"/>
    <col min="1795" max="1795" width="18.28515625" style="3" customWidth="1"/>
    <col min="1796" max="1796" width="17.5703125" style="3" customWidth="1"/>
    <col min="1797" max="1802" width="9" style="3" customWidth="1"/>
    <col min="1803" max="2046" width="9.140625" style="3"/>
    <col min="2047" max="2047" width="4.7109375" style="3" customWidth="1"/>
    <col min="2048" max="2048" width="19.85546875" style="3" customWidth="1"/>
    <col min="2049" max="2049" width="72.140625" style="3" customWidth="1"/>
    <col min="2050" max="2050" width="0" style="3" hidden="1" customWidth="1"/>
    <col min="2051" max="2051" width="18.28515625" style="3" customWidth="1"/>
    <col min="2052" max="2052" width="17.5703125" style="3" customWidth="1"/>
    <col min="2053" max="2058" width="9" style="3" customWidth="1"/>
    <col min="2059" max="2302" width="9.140625" style="3"/>
    <col min="2303" max="2303" width="4.7109375" style="3" customWidth="1"/>
    <col min="2304" max="2304" width="19.85546875" style="3" customWidth="1"/>
    <col min="2305" max="2305" width="72.140625" style="3" customWidth="1"/>
    <col min="2306" max="2306" width="0" style="3" hidden="1" customWidth="1"/>
    <col min="2307" max="2307" width="18.28515625" style="3" customWidth="1"/>
    <col min="2308" max="2308" width="17.5703125" style="3" customWidth="1"/>
    <col min="2309" max="2314" width="9" style="3" customWidth="1"/>
    <col min="2315" max="2558" width="9.140625" style="3"/>
    <col min="2559" max="2559" width="4.7109375" style="3" customWidth="1"/>
    <col min="2560" max="2560" width="19.85546875" style="3" customWidth="1"/>
    <col min="2561" max="2561" width="72.140625" style="3" customWidth="1"/>
    <col min="2562" max="2562" width="0" style="3" hidden="1" customWidth="1"/>
    <col min="2563" max="2563" width="18.28515625" style="3" customWidth="1"/>
    <col min="2564" max="2564" width="17.5703125" style="3" customWidth="1"/>
    <col min="2565" max="2570" width="9" style="3" customWidth="1"/>
    <col min="2571" max="2814" width="9.140625" style="3"/>
    <col min="2815" max="2815" width="4.7109375" style="3" customWidth="1"/>
    <col min="2816" max="2816" width="19.85546875" style="3" customWidth="1"/>
    <col min="2817" max="2817" width="72.140625" style="3" customWidth="1"/>
    <col min="2818" max="2818" width="0" style="3" hidden="1" customWidth="1"/>
    <col min="2819" max="2819" width="18.28515625" style="3" customWidth="1"/>
    <col min="2820" max="2820" width="17.5703125" style="3" customWidth="1"/>
    <col min="2821" max="2826" width="9" style="3" customWidth="1"/>
    <col min="2827" max="3070" width="9.140625" style="3"/>
    <col min="3071" max="3071" width="4.7109375" style="3" customWidth="1"/>
    <col min="3072" max="3072" width="19.85546875" style="3" customWidth="1"/>
    <col min="3073" max="3073" width="72.140625" style="3" customWidth="1"/>
    <col min="3074" max="3074" width="0" style="3" hidden="1" customWidth="1"/>
    <col min="3075" max="3075" width="18.28515625" style="3" customWidth="1"/>
    <col min="3076" max="3076" width="17.5703125" style="3" customWidth="1"/>
    <col min="3077" max="3082" width="9" style="3" customWidth="1"/>
    <col min="3083" max="3326" width="9.140625" style="3"/>
    <col min="3327" max="3327" width="4.7109375" style="3" customWidth="1"/>
    <col min="3328" max="3328" width="19.85546875" style="3" customWidth="1"/>
    <col min="3329" max="3329" width="72.140625" style="3" customWidth="1"/>
    <col min="3330" max="3330" width="0" style="3" hidden="1" customWidth="1"/>
    <col min="3331" max="3331" width="18.28515625" style="3" customWidth="1"/>
    <col min="3332" max="3332" width="17.5703125" style="3" customWidth="1"/>
    <col min="3333" max="3338" width="9" style="3" customWidth="1"/>
    <col min="3339" max="3582" width="9.140625" style="3"/>
    <col min="3583" max="3583" width="4.7109375" style="3" customWidth="1"/>
    <col min="3584" max="3584" width="19.85546875" style="3" customWidth="1"/>
    <col min="3585" max="3585" width="72.140625" style="3" customWidth="1"/>
    <col min="3586" max="3586" width="0" style="3" hidden="1" customWidth="1"/>
    <col min="3587" max="3587" width="18.28515625" style="3" customWidth="1"/>
    <col min="3588" max="3588" width="17.5703125" style="3" customWidth="1"/>
    <col min="3589" max="3594" width="9" style="3" customWidth="1"/>
    <col min="3595" max="3838" width="9.140625" style="3"/>
    <col min="3839" max="3839" width="4.7109375" style="3" customWidth="1"/>
    <col min="3840" max="3840" width="19.85546875" style="3" customWidth="1"/>
    <col min="3841" max="3841" width="72.140625" style="3" customWidth="1"/>
    <col min="3842" max="3842" width="0" style="3" hidden="1" customWidth="1"/>
    <col min="3843" max="3843" width="18.28515625" style="3" customWidth="1"/>
    <col min="3844" max="3844" width="17.5703125" style="3" customWidth="1"/>
    <col min="3845" max="3850" width="9" style="3" customWidth="1"/>
    <col min="3851" max="4094" width="9.140625" style="3"/>
    <col min="4095" max="4095" width="4.7109375" style="3" customWidth="1"/>
    <col min="4096" max="4096" width="19.85546875" style="3" customWidth="1"/>
    <col min="4097" max="4097" width="72.140625" style="3" customWidth="1"/>
    <col min="4098" max="4098" width="0" style="3" hidden="1" customWidth="1"/>
    <col min="4099" max="4099" width="18.28515625" style="3" customWidth="1"/>
    <col min="4100" max="4100" width="17.5703125" style="3" customWidth="1"/>
    <col min="4101" max="4106" width="9" style="3" customWidth="1"/>
    <col min="4107" max="4350" width="9.140625" style="3"/>
    <col min="4351" max="4351" width="4.7109375" style="3" customWidth="1"/>
    <col min="4352" max="4352" width="19.85546875" style="3" customWidth="1"/>
    <col min="4353" max="4353" width="72.140625" style="3" customWidth="1"/>
    <col min="4354" max="4354" width="0" style="3" hidden="1" customWidth="1"/>
    <col min="4355" max="4355" width="18.28515625" style="3" customWidth="1"/>
    <col min="4356" max="4356" width="17.5703125" style="3" customWidth="1"/>
    <col min="4357" max="4362" width="9" style="3" customWidth="1"/>
    <col min="4363" max="4606" width="9.140625" style="3"/>
    <col min="4607" max="4607" width="4.7109375" style="3" customWidth="1"/>
    <col min="4608" max="4608" width="19.85546875" style="3" customWidth="1"/>
    <col min="4609" max="4609" width="72.140625" style="3" customWidth="1"/>
    <col min="4610" max="4610" width="0" style="3" hidden="1" customWidth="1"/>
    <col min="4611" max="4611" width="18.28515625" style="3" customWidth="1"/>
    <col min="4612" max="4612" width="17.5703125" style="3" customWidth="1"/>
    <col min="4613" max="4618" width="9" style="3" customWidth="1"/>
    <col min="4619" max="4862" width="9.140625" style="3"/>
    <col min="4863" max="4863" width="4.7109375" style="3" customWidth="1"/>
    <col min="4864" max="4864" width="19.85546875" style="3" customWidth="1"/>
    <col min="4865" max="4865" width="72.140625" style="3" customWidth="1"/>
    <col min="4866" max="4866" width="0" style="3" hidden="1" customWidth="1"/>
    <col min="4867" max="4867" width="18.28515625" style="3" customWidth="1"/>
    <col min="4868" max="4868" width="17.5703125" style="3" customWidth="1"/>
    <col min="4869" max="4874" width="9" style="3" customWidth="1"/>
    <col min="4875" max="5118" width="9.140625" style="3"/>
    <col min="5119" max="5119" width="4.7109375" style="3" customWidth="1"/>
    <col min="5120" max="5120" width="19.85546875" style="3" customWidth="1"/>
    <col min="5121" max="5121" width="72.140625" style="3" customWidth="1"/>
    <col min="5122" max="5122" width="0" style="3" hidden="1" customWidth="1"/>
    <col min="5123" max="5123" width="18.28515625" style="3" customWidth="1"/>
    <col min="5124" max="5124" width="17.5703125" style="3" customWidth="1"/>
    <col min="5125" max="5130" width="9" style="3" customWidth="1"/>
    <col min="5131" max="5374" width="9.140625" style="3"/>
    <col min="5375" max="5375" width="4.7109375" style="3" customWidth="1"/>
    <col min="5376" max="5376" width="19.85546875" style="3" customWidth="1"/>
    <col min="5377" max="5377" width="72.140625" style="3" customWidth="1"/>
    <col min="5378" max="5378" width="0" style="3" hidden="1" customWidth="1"/>
    <col min="5379" max="5379" width="18.28515625" style="3" customWidth="1"/>
    <col min="5380" max="5380" width="17.5703125" style="3" customWidth="1"/>
    <col min="5381" max="5386" width="9" style="3" customWidth="1"/>
    <col min="5387" max="5630" width="9.140625" style="3"/>
    <col min="5631" max="5631" width="4.7109375" style="3" customWidth="1"/>
    <col min="5632" max="5632" width="19.85546875" style="3" customWidth="1"/>
    <col min="5633" max="5633" width="72.140625" style="3" customWidth="1"/>
    <col min="5634" max="5634" width="0" style="3" hidden="1" customWidth="1"/>
    <col min="5635" max="5635" width="18.28515625" style="3" customWidth="1"/>
    <col min="5636" max="5636" width="17.5703125" style="3" customWidth="1"/>
    <col min="5637" max="5642" width="9" style="3" customWidth="1"/>
    <col min="5643" max="5886" width="9.140625" style="3"/>
    <col min="5887" max="5887" width="4.7109375" style="3" customWidth="1"/>
    <col min="5888" max="5888" width="19.85546875" style="3" customWidth="1"/>
    <col min="5889" max="5889" width="72.140625" style="3" customWidth="1"/>
    <col min="5890" max="5890" width="0" style="3" hidden="1" customWidth="1"/>
    <col min="5891" max="5891" width="18.28515625" style="3" customWidth="1"/>
    <col min="5892" max="5892" width="17.5703125" style="3" customWidth="1"/>
    <col min="5893" max="5898" width="9" style="3" customWidth="1"/>
    <col min="5899" max="6142" width="9.140625" style="3"/>
    <col min="6143" max="6143" width="4.7109375" style="3" customWidth="1"/>
    <col min="6144" max="6144" width="19.85546875" style="3" customWidth="1"/>
    <col min="6145" max="6145" width="72.140625" style="3" customWidth="1"/>
    <col min="6146" max="6146" width="0" style="3" hidden="1" customWidth="1"/>
    <col min="6147" max="6147" width="18.28515625" style="3" customWidth="1"/>
    <col min="6148" max="6148" width="17.5703125" style="3" customWidth="1"/>
    <col min="6149" max="6154" width="9" style="3" customWidth="1"/>
    <col min="6155" max="6398" width="9.140625" style="3"/>
    <col min="6399" max="6399" width="4.7109375" style="3" customWidth="1"/>
    <col min="6400" max="6400" width="19.85546875" style="3" customWidth="1"/>
    <col min="6401" max="6401" width="72.140625" style="3" customWidth="1"/>
    <col min="6402" max="6402" width="0" style="3" hidden="1" customWidth="1"/>
    <col min="6403" max="6403" width="18.28515625" style="3" customWidth="1"/>
    <col min="6404" max="6404" width="17.5703125" style="3" customWidth="1"/>
    <col min="6405" max="6410" width="9" style="3" customWidth="1"/>
    <col min="6411" max="6654" width="9.140625" style="3"/>
    <col min="6655" max="6655" width="4.7109375" style="3" customWidth="1"/>
    <col min="6656" max="6656" width="19.85546875" style="3" customWidth="1"/>
    <col min="6657" max="6657" width="72.140625" style="3" customWidth="1"/>
    <col min="6658" max="6658" width="0" style="3" hidden="1" customWidth="1"/>
    <col min="6659" max="6659" width="18.28515625" style="3" customWidth="1"/>
    <col min="6660" max="6660" width="17.5703125" style="3" customWidth="1"/>
    <col min="6661" max="6666" width="9" style="3" customWidth="1"/>
    <col min="6667" max="6910" width="9.140625" style="3"/>
    <col min="6911" max="6911" width="4.7109375" style="3" customWidth="1"/>
    <col min="6912" max="6912" width="19.85546875" style="3" customWidth="1"/>
    <col min="6913" max="6913" width="72.140625" style="3" customWidth="1"/>
    <col min="6914" max="6914" width="0" style="3" hidden="1" customWidth="1"/>
    <col min="6915" max="6915" width="18.28515625" style="3" customWidth="1"/>
    <col min="6916" max="6916" width="17.5703125" style="3" customWidth="1"/>
    <col min="6917" max="6922" width="9" style="3" customWidth="1"/>
    <col min="6923" max="7166" width="9.140625" style="3"/>
    <col min="7167" max="7167" width="4.7109375" style="3" customWidth="1"/>
    <col min="7168" max="7168" width="19.85546875" style="3" customWidth="1"/>
    <col min="7169" max="7169" width="72.140625" style="3" customWidth="1"/>
    <col min="7170" max="7170" width="0" style="3" hidden="1" customWidth="1"/>
    <col min="7171" max="7171" width="18.28515625" style="3" customWidth="1"/>
    <col min="7172" max="7172" width="17.5703125" style="3" customWidth="1"/>
    <col min="7173" max="7178" width="9" style="3" customWidth="1"/>
    <col min="7179" max="7422" width="9.140625" style="3"/>
    <col min="7423" max="7423" width="4.7109375" style="3" customWidth="1"/>
    <col min="7424" max="7424" width="19.85546875" style="3" customWidth="1"/>
    <col min="7425" max="7425" width="72.140625" style="3" customWidth="1"/>
    <col min="7426" max="7426" width="0" style="3" hidden="1" customWidth="1"/>
    <col min="7427" max="7427" width="18.28515625" style="3" customWidth="1"/>
    <col min="7428" max="7428" width="17.5703125" style="3" customWidth="1"/>
    <col min="7429" max="7434" width="9" style="3" customWidth="1"/>
    <col min="7435" max="7678" width="9.140625" style="3"/>
    <col min="7679" max="7679" width="4.7109375" style="3" customWidth="1"/>
    <col min="7680" max="7680" width="19.85546875" style="3" customWidth="1"/>
    <col min="7681" max="7681" width="72.140625" style="3" customWidth="1"/>
    <col min="7682" max="7682" width="0" style="3" hidden="1" customWidth="1"/>
    <col min="7683" max="7683" width="18.28515625" style="3" customWidth="1"/>
    <col min="7684" max="7684" width="17.5703125" style="3" customWidth="1"/>
    <col min="7685" max="7690" width="9" style="3" customWidth="1"/>
    <col min="7691" max="7934" width="9.140625" style="3"/>
    <col min="7935" max="7935" width="4.7109375" style="3" customWidth="1"/>
    <col min="7936" max="7936" width="19.85546875" style="3" customWidth="1"/>
    <col min="7937" max="7937" width="72.140625" style="3" customWidth="1"/>
    <col min="7938" max="7938" width="0" style="3" hidden="1" customWidth="1"/>
    <col min="7939" max="7939" width="18.28515625" style="3" customWidth="1"/>
    <col min="7940" max="7940" width="17.5703125" style="3" customWidth="1"/>
    <col min="7941" max="7946" width="9" style="3" customWidth="1"/>
    <col min="7947" max="8190" width="9.140625" style="3"/>
    <col min="8191" max="8191" width="4.7109375" style="3" customWidth="1"/>
    <col min="8192" max="8192" width="19.85546875" style="3" customWidth="1"/>
    <col min="8193" max="8193" width="72.140625" style="3" customWidth="1"/>
    <col min="8194" max="8194" width="0" style="3" hidden="1" customWidth="1"/>
    <col min="8195" max="8195" width="18.28515625" style="3" customWidth="1"/>
    <col min="8196" max="8196" width="17.5703125" style="3" customWidth="1"/>
    <col min="8197" max="8202" width="9" style="3" customWidth="1"/>
    <col min="8203" max="8446" width="9.140625" style="3"/>
    <col min="8447" max="8447" width="4.7109375" style="3" customWidth="1"/>
    <col min="8448" max="8448" width="19.85546875" style="3" customWidth="1"/>
    <col min="8449" max="8449" width="72.140625" style="3" customWidth="1"/>
    <col min="8450" max="8450" width="0" style="3" hidden="1" customWidth="1"/>
    <col min="8451" max="8451" width="18.28515625" style="3" customWidth="1"/>
    <col min="8452" max="8452" width="17.5703125" style="3" customWidth="1"/>
    <col min="8453" max="8458" width="9" style="3" customWidth="1"/>
    <col min="8459" max="8702" width="9.140625" style="3"/>
    <col min="8703" max="8703" width="4.7109375" style="3" customWidth="1"/>
    <col min="8704" max="8704" width="19.85546875" style="3" customWidth="1"/>
    <col min="8705" max="8705" width="72.140625" style="3" customWidth="1"/>
    <col min="8706" max="8706" width="0" style="3" hidden="1" customWidth="1"/>
    <col min="8707" max="8707" width="18.28515625" style="3" customWidth="1"/>
    <col min="8708" max="8708" width="17.5703125" style="3" customWidth="1"/>
    <col min="8709" max="8714" width="9" style="3" customWidth="1"/>
    <col min="8715" max="8958" width="9.140625" style="3"/>
    <col min="8959" max="8959" width="4.7109375" style="3" customWidth="1"/>
    <col min="8960" max="8960" width="19.85546875" style="3" customWidth="1"/>
    <col min="8961" max="8961" width="72.140625" style="3" customWidth="1"/>
    <col min="8962" max="8962" width="0" style="3" hidden="1" customWidth="1"/>
    <col min="8963" max="8963" width="18.28515625" style="3" customWidth="1"/>
    <col min="8964" max="8964" width="17.5703125" style="3" customWidth="1"/>
    <col min="8965" max="8970" width="9" style="3" customWidth="1"/>
    <col min="8971" max="9214" width="9.140625" style="3"/>
    <col min="9215" max="9215" width="4.7109375" style="3" customWidth="1"/>
    <col min="9216" max="9216" width="19.85546875" style="3" customWidth="1"/>
    <col min="9217" max="9217" width="72.140625" style="3" customWidth="1"/>
    <col min="9218" max="9218" width="0" style="3" hidden="1" customWidth="1"/>
    <col min="9219" max="9219" width="18.28515625" style="3" customWidth="1"/>
    <col min="9220" max="9220" width="17.5703125" style="3" customWidth="1"/>
    <col min="9221" max="9226" width="9" style="3" customWidth="1"/>
    <col min="9227" max="9470" width="9.140625" style="3"/>
    <col min="9471" max="9471" width="4.7109375" style="3" customWidth="1"/>
    <col min="9472" max="9472" width="19.85546875" style="3" customWidth="1"/>
    <col min="9473" max="9473" width="72.140625" style="3" customWidth="1"/>
    <col min="9474" max="9474" width="0" style="3" hidden="1" customWidth="1"/>
    <col min="9475" max="9475" width="18.28515625" style="3" customWidth="1"/>
    <col min="9476" max="9476" width="17.5703125" style="3" customWidth="1"/>
    <col min="9477" max="9482" width="9" style="3" customWidth="1"/>
    <col min="9483" max="9726" width="9.140625" style="3"/>
    <col min="9727" max="9727" width="4.7109375" style="3" customWidth="1"/>
    <col min="9728" max="9728" width="19.85546875" style="3" customWidth="1"/>
    <col min="9729" max="9729" width="72.140625" style="3" customWidth="1"/>
    <col min="9730" max="9730" width="0" style="3" hidden="1" customWidth="1"/>
    <col min="9731" max="9731" width="18.28515625" style="3" customWidth="1"/>
    <col min="9732" max="9732" width="17.5703125" style="3" customWidth="1"/>
    <col min="9733" max="9738" width="9" style="3" customWidth="1"/>
    <col min="9739" max="9982" width="9.140625" style="3"/>
    <col min="9983" max="9983" width="4.7109375" style="3" customWidth="1"/>
    <col min="9984" max="9984" width="19.85546875" style="3" customWidth="1"/>
    <col min="9985" max="9985" width="72.140625" style="3" customWidth="1"/>
    <col min="9986" max="9986" width="0" style="3" hidden="1" customWidth="1"/>
    <col min="9987" max="9987" width="18.28515625" style="3" customWidth="1"/>
    <col min="9988" max="9988" width="17.5703125" style="3" customWidth="1"/>
    <col min="9989" max="9994" width="9" style="3" customWidth="1"/>
    <col min="9995" max="10238" width="9.140625" style="3"/>
    <col min="10239" max="10239" width="4.7109375" style="3" customWidth="1"/>
    <col min="10240" max="10240" width="19.85546875" style="3" customWidth="1"/>
    <col min="10241" max="10241" width="72.140625" style="3" customWidth="1"/>
    <col min="10242" max="10242" width="0" style="3" hidden="1" customWidth="1"/>
    <col min="10243" max="10243" width="18.28515625" style="3" customWidth="1"/>
    <col min="10244" max="10244" width="17.5703125" style="3" customWidth="1"/>
    <col min="10245" max="10250" width="9" style="3" customWidth="1"/>
    <col min="10251" max="10494" width="9.140625" style="3"/>
    <col min="10495" max="10495" width="4.7109375" style="3" customWidth="1"/>
    <col min="10496" max="10496" width="19.85546875" style="3" customWidth="1"/>
    <col min="10497" max="10497" width="72.140625" style="3" customWidth="1"/>
    <col min="10498" max="10498" width="0" style="3" hidden="1" customWidth="1"/>
    <col min="10499" max="10499" width="18.28515625" style="3" customWidth="1"/>
    <col min="10500" max="10500" width="17.5703125" style="3" customWidth="1"/>
    <col min="10501" max="10506" width="9" style="3" customWidth="1"/>
    <col min="10507" max="10750" width="9.140625" style="3"/>
    <col min="10751" max="10751" width="4.7109375" style="3" customWidth="1"/>
    <col min="10752" max="10752" width="19.85546875" style="3" customWidth="1"/>
    <col min="10753" max="10753" width="72.140625" style="3" customWidth="1"/>
    <col min="10754" max="10754" width="0" style="3" hidden="1" customWidth="1"/>
    <col min="10755" max="10755" width="18.28515625" style="3" customWidth="1"/>
    <col min="10756" max="10756" width="17.5703125" style="3" customWidth="1"/>
    <col min="10757" max="10762" width="9" style="3" customWidth="1"/>
    <col min="10763" max="11006" width="9.140625" style="3"/>
    <col min="11007" max="11007" width="4.7109375" style="3" customWidth="1"/>
    <col min="11008" max="11008" width="19.85546875" style="3" customWidth="1"/>
    <col min="11009" max="11009" width="72.140625" style="3" customWidth="1"/>
    <col min="11010" max="11010" width="0" style="3" hidden="1" customWidth="1"/>
    <col min="11011" max="11011" width="18.28515625" style="3" customWidth="1"/>
    <col min="11012" max="11012" width="17.5703125" style="3" customWidth="1"/>
    <col min="11013" max="11018" width="9" style="3" customWidth="1"/>
    <col min="11019" max="11262" width="9.140625" style="3"/>
    <col min="11263" max="11263" width="4.7109375" style="3" customWidth="1"/>
    <col min="11264" max="11264" width="19.85546875" style="3" customWidth="1"/>
    <col min="11265" max="11265" width="72.140625" style="3" customWidth="1"/>
    <col min="11266" max="11266" width="0" style="3" hidden="1" customWidth="1"/>
    <col min="11267" max="11267" width="18.28515625" style="3" customWidth="1"/>
    <col min="11268" max="11268" width="17.5703125" style="3" customWidth="1"/>
    <col min="11269" max="11274" width="9" style="3" customWidth="1"/>
    <col min="11275" max="11518" width="9.140625" style="3"/>
    <col min="11519" max="11519" width="4.7109375" style="3" customWidth="1"/>
    <col min="11520" max="11520" width="19.85546875" style="3" customWidth="1"/>
    <col min="11521" max="11521" width="72.140625" style="3" customWidth="1"/>
    <col min="11522" max="11522" width="0" style="3" hidden="1" customWidth="1"/>
    <col min="11523" max="11523" width="18.28515625" style="3" customWidth="1"/>
    <col min="11524" max="11524" width="17.5703125" style="3" customWidth="1"/>
    <col min="11525" max="11530" width="9" style="3" customWidth="1"/>
    <col min="11531" max="11774" width="9.140625" style="3"/>
    <col min="11775" max="11775" width="4.7109375" style="3" customWidth="1"/>
    <col min="11776" max="11776" width="19.85546875" style="3" customWidth="1"/>
    <col min="11777" max="11777" width="72.140625" style="3" customWidth="1"/>
    <col min="11778" max="11778" width="0" style="3" hidden="1" customWidth="1"/>
    <col min="11779" max="11779" width="18.28515625" style="3" customWidth="1"/>
    <col min="11780" max="11780" width="17.5703125" style="3" customWidth="1"/>
    <col min="11781" max="11786" width="9" style="3" customWidth="1"/>
    <col min="11787" max="12030" width="9.140625" style="3"/>
    <col min="12031" max="12031" width="4.7109375" style="3" customWidth="1"/>
    <col min="12032" max="12032" width="19.85546875" style="3" customWidth="1"/>
    <col min="12033" max="12033" width="72.140625" style="3" customWidth="1"/>
    <col min="12034" max="12034" width="0" style="3" hidden="1" customWidth="1"/>
    <col min="12035" max="12035" width="18.28515625" style="3" customWidth="1"/>
    <col min="12036" max="12036" width="17.5703125" style="3" customWidth="1"/>
    <col min="12037" max="12042" width="9" style="3" customWidth="1"/>
    <col min="12043" max="12286" width="9.140625" style="3"/>
    <col min="12287" max="12287" width="4.7109375" style="3" customWidth="1"/>
    <col min="12288" max="12288" width="19.85546875" style="3" customWidth="1"/>
    <col min="12289" max="12289" width="72.140625" style="3" customWidth="1"/>
    <col min="12290" max="12290" width="0" style="3" hidden="1" customWidth="1"/>
    <col min="12291" max="12291" width="18.28515625" style="3" customWidth="1"/>
    <col min="12292" max="12292" width="17.5703125" style="3" customWidth="1"/>
    <col min="12293" max="12298" width="9" style="3" customWidth="1"/>
    <col min="12299" max="12542" width="9.140625" style="3"/>
    <col min="12543" max="12543" width="4.7109375" style="3" customWidth="1"/>
    <col min="12544" max="12544" width="19.85546875" style="3" customWidth="1"/>
    <col min="12545" max="12545" width="72.140625" style="3" customWidth="1"/>
    <col min="12546" max="12546" width="0" style="3" hidden="1" customWidth="1"/>
    <col min="12547" max="12547" width="18.28515625" style="3" customWidth="1"/>
    <col min="12548" max="12548" width="17.5703125" style="3" customWidth="1"/>
    <col min="12549" max="12554" width="9" style="3" customWidth="1"/>
    <col min="12555" max="12798" width="9.140625" style="3"/>
    <col min="12799" max="12799" width="4.7109375" style="3" customWidth="1"/>
    <col min="12800" max="12800" width="19.85546875" style="3" customWidth="1"/>
    <col min="12801" max="12801" width="72.140625" style="3" customWidth="1"/>
    <col min="12802" max="12802" width="0" style="3" hidden="1" customWidth="1"/>
    <col min="12803" max="12803" width="18.28515625" style="3" customWidth="1"/>
    <col min="12804" max="12804" width="17.5703125" style="3" customWidth="1"/>
    <col min="12805" max="12810" width="9" style="3" customWidth="1"/>
    <col min="12811" max="13054" width="9.140625" style="3"/>
    <col min="13055" max="13055" width="4.7109375" style="3" customWidth="1"/>
    <col min="13056" max="13056" width="19.85546875" style="3" customWidth="1"/>
    <col min="13057" max="13057" width="72.140625" style="3" customWidth="1"/>
    <col min="13058" max="13058" width="0" style="3" hidden="1" customWidth="1"/>
    <col min="13059" max="13059" width="18.28515625" style="3" customWidth="1"/>
    <col min="13060" max="13060" width="17.5703125" style="3" customWidth="1"/>
    <col min="13061" max="13066" width="9" style="3" customWidth="1"/>
    <col min="13067" max="13310" width="9.140625" style="3"/>
    <col min="13311" max="13311" width="4.7109375" style="3" customWidth="1"/>
    <col min="13312" max="13312" width="19.85546875" style="3" customWidth="1"/>
    <col min="13313" max="13313" width="72.140625" style="3" customWidth="1"/>
    <col min="13314" max="13314" width="0" style="3" hidden="1" customWidth="1"/>
    <col min="13315" max="13315" width="18.28515625" style="3" customWidth="1"/>
    <col min="13316" max="13316" width="17.5703125" style="3" customWidth="1"/>
    <col min="13317" max="13322" width="9" style="3" customWidth="1"/>
    <col min="13323" max="13566" width="9.140625" style="3"/>
    <col min="13567" max="13567" width="4.7109375" style="3" customWidth="1"/>
    <col min="13568" max="13568" width="19.85546875" style="3" customWidth="1"/>
    <col min="13569" max="13569" width="72.140625" style="3" customWidth="1"/>
    <col min="13570" max="13570" width="0" style="3" hidden="1" customWidth="1"/>
    <col min="13571" max="13571" width="18.28515625" style="3" customWidth="1"/>
    <col min="13572" max="13572" width="17.5703125" style="3" customWidth="1"/>
    <col min="13573" max="13578" width="9" style="3" customWidth="1"/>
    <col min="13579" max="13822" width="9.140625" style="3"/>
    <col min="13823" max="13823" width="4.7109375" style="3" customWidth="1"/>
    <col min="13824" max="13824" width="19.85546875" style="3" customWidth="1"/>
    <col min="13825" max="13825" width="72.140625" style="3" customWidth="1"/>
    <col min="13826" max="13826" width="0" style="3" hidden="1" customWidth="1"/>
    <col min="13827" max="13827" width="18.28515625" style="3" customWidth="1"/>
    <col min="13828" max="13828" width="17.5703125" style="3" customWidth="1"/>
    <col min="13829" max="13834" width="9" style="3" customWidth="1"/>
    <col min="13835" max="14078" width="9.140625" style="3"/>
    <col min="14079" max="14079" width="4.7109375" style="3" customWidth="1"/>
    <col min="14080" max="14080" width="19.85546875" style="3" customWidth="1"/>
    <col min="14081" max="14081" width="72.140625" style="3" customWidth="1"/>
    <col min="14082" max="14082" width="0" style="3" hidden="1" customWidth="1"/>
    <col min="14083" max="14083" width="18.28515625" style="3" customWidth="1"/>
    <col min="14084" max="14084" width="17.5703125" style="3" customWidth="1"/>
    <col min="14085" max="14090" width="9" style="3" customWidth="1"/>
    <col min="14091" max="14334" width="9.140625" style="3"/>
    <col min="14335" max="14335" width="4.7109375" style="3" customWidth="1"/>
    <col min="14336" max="14336" width="19.85546875" style="3" customWidth="1"/>
    <col min="14337" max="14337" width="72.140625" style="3" customWidth="1"/>
    <col min="14338" max="14338" width="0" style="3" hidden="1" customWidth="1"/>
    <col min="14339" max="14339" width="18.28515625" style="3" customWidth="1"/>
    <col min="14340" max="14340" width="17.5703125" style="3" customWidth="1"/>
    <col min="14341" max="14346" width="9" style="3" customWidth="1"/>
    <col min="14347" max="14590" width="9.140625" style="3"/>
    <col min="14591" max="14591" width="4.7109375" style="3" customWidth="1"/>
    <col min="14592" max="14592" width="19.85546875" style="3" customWidth="1"/>
    <col min="14593" max="14593" width="72.140625" style="3" customWidth="1"/>
    <col min="14594" max="14594" width="0" style="3" hidden="1" customWidth="1"/>
    <col min="14595" max="14595" width="18.28515625" style="3" customWidth="1"/>
    <col min="14596" max="14596" width="17.5703125" style="3" customWidth="1"/>
    <col min="14597" max="14602" width="9" style="3" customWidth="1"/>
    <col min="14603" max="14846" width="9.140625" style="3"/>
    <col min="14847" max="14847" width="4.7109375" style="3" customWidth="1"/>
    <col min="14848" max="14848" width="19.85546875" style="3" customWidth="1"/>
    <col min="14849" max="14849" width="72.140625" style="3" customWidth="1"/>
    <col min="14850" max="14850" width="0" style="3" hidden="1" customWidth="1"/>
    <col min="14851" max="14851" width="18.28515625" style="3" customWidth="1"/>
    <col min="14852" max="14852" width="17.5703125" style="3" customWidth="1"/>
    <col min="14853" max="14858" width="9" style="3" customWidth="1"/>
    <col min="14859" max="15102" width="9.140625" style="3"/>
    <col min="15103" max="15103" width="4.7109375" style="3" customWidth="1"/>
    <col min="15104" max="15104" width="19.85546875" style="3" customWidth="1"/>
    <col min="15105" max="15105" width="72.140625" style="3" customWidth="1"/>
    <col min="15106" max="15106" width="0" style="3" hidden="1" customWidth="1"/>
    <col min="15107" max="15107" width="18.28515625" style="3" customWidth="1"/>
    <col min="15108" max="15108" width="17.5703125" style="3" customWidth="1"/>
    <col min="15109" max="15114" width="9" style="3" customWidth="1"/>
    <col min="15115" max="15358" width="9.140625" style="3"/>
    <col min="15359" max="15359" width="4.7109375" style="3" customWidth="1"/>
    <col min="15360" max="15360" width="19.85546875" style="3" customWidth="1"/>
    <col min="15361" max="15361" width="72.140625" style="3" customWidth="1"/>
    <col min="15362" max="15362" width="0" style="3" hidden="1" customWidth="1"/>
    <col min="15363" max="15363" width="18.28515625" style="3" customWidth="1"/>
    <col min="15364" max="15364" width="17.5703125" style="3" customWidth="1"/>
    <col min="15365" max="15370" width="9" style="3" customWidth="1"/>
    <col min="15371" max="15614" width="9.140625" style="3"/>
    <col min="15615" max="15615" width="4.7109375" style="3" customWidth="1"/>
    <col min="15616" max="15616" width="19.85546875" style="3" customWidth="1"/>
    <col min="15617" max="15617" width="72.140625" style="3" customWidth="1"/>
    <col min="15618" max="15618" width="0" style="3" hidden="1" customWidth="1"/>
    <col min="15619" max="15619" width="18.28515625" style="3" customWidth="1"/>
    <col min="15620" max="15620" width="17.5703125" style="3" customWidth="1"/>
    <col min="15621" max="15626" width="9" style="3" customWidth="1"/>
    <col min="15627" max="15870" width="9.140625" style="3"/>
    <col min="15871" max="15871" width="4.7109375" style="3" customWidth="1"/>
    <col min="15872" max="15872" width="19.85546875" style="3" customWidth="1"/>
    <col min="15873" max="15873" width="72.140625" style="3" customWidth="1"/>
    <col min="15874" max="15874" width="0" style="3" hidden="1" customWidth="1"/>
    <col min="15875" max="15875" width="18.28515625" style="3" customWidth="1"/>
    <col min="15876" max="15876" width="17.5703125" style="3" customWidth="1"/>
    <col min="15877" max="15882" width="9" style="3" customWidth="1"/>
    <col min="15883" max="16126" width="9.140625" style="3"/>
    <col min="16127" max="16127" width="4.7109375" style="3" customWidth="1"/>
    <col min="16128" max="16128" width="19.85546875" style="3" customWidth="1"/>
    <col min="16129" max="16129" width="72.140625" style="3" customWidth="1"/>
    <col min="16130" max="16130" width="0" style="3" hidden="1" customWidth="1"/>
    <col min="16131" max="16131" width="18.28515625" style="3" customWidth="1"/>
    <col min="16132" max="16132" width="17.5703125" style="3" customWidth="1"/>
    <col min="16133" max="16138" width="9" style="3" customWidth="1"/>
    <col min="16139" max="16384" width="9.140625" style="3"/>
  </cols>
  <sheetData>
    <row r="1" spans="1:8">
      <c r="C1" s="35"/>
      <c r="D1" s="35"/>
      <c r="E1" s="35"/>
      <c r="F1" s="35"/>
      <c r="G1" s="9" t="s">
        <v>133</v>
      </c>
      <c r="H1" s="60"/>
    </row>
    <row r="2" spans="1:8">
      <c r="C2" s="34"/>
      <c r="D2" s="34"/>
      <c r="E2" s="34"/>
      <c r="F2" s="34"/>
      <c r="G2" s="61" t="s">
        <v>68</v>
      </c>
      <c r="H2" s="60"/>
    </row>
    <row r="3" spans="1:8">
      <c r="C3" s="34"/>
      <c r="D3" s="34"/>
      <c r="E3" s="34"/>
      <c r="F3" s="34"/>
      <c r="G3" s="61" t="s">
        <v>1</v>
      </c>
      <c r="H3" s="60"/>
    </row>
    <row r="6" spans="1:8" ht="62.25" customHeight="1">
      <c r="B6" s="273" t="s">
        <v>91</v>
      </c>
      <c r="C6" s="283"/>
      <c r="D6" s="283"/>
      <c r="E6" s="283"/>
      <c r="F6" s="283"/>
      <c r="G6" s="274"/>
    </row>
    <row r="7" spans="1:8">
      <c r="A7" s="13"/>
      <c r="B7" s="4"/>
      <c r="C7" s="4"/>
      <c r="D7" s="4"/>
      <c r="E7" s="4"/>
      <c r="F7" s="4"/>
      <c r="G7" s="5"/>
    </row>
    <row r="8" spans="1:8" s="52" customFormat="1">
      <c r="B8" s="53"/>
      <c r="C8" s="53"/>
      <c r="D8" s="53"/>
      <c r="E8" s="53"/>
      <c r="F8" s="53"/>
      <c r="G8" s="166" t="s">
        <v>79</v>
      </c>
    </row>
    <row r="9" spans="1:8" s="52" customFormat="1" ht="20.45" customHeight="1">
      <c r="B9" s="285" t="str">
        <f>հ2!F25</f>
        <v>ՀՀ Արագածոտնի մարզպետարան</v>
      </c>
      <c r="C9" s="285"/>
      <c r="D9" s="132"/>
      <c r="E9" s="132"/>
      <c r="F9" s="132"/>
      <c r="G9" s="133"/>
    </row>
    <row r="10" spans="1:8" s="52" customFormat="1" ht="21.75" customHeight="1">
      <c r="B10" s="127" t="s">
        <v>33</v>
      </c>
      <c r="C10" s="127"/>
      <c r="D10" s="127"/>
      <c r="E10" s="54"/>
      <c r="F10" s="54"/>
      <c r="G10" s="129"/>
    </row>
    <row r="11" spans="1:8" ht="16.5" customHeight="1">
      <c r="A11" s="13"/>
      <c r="B11" s="10"/>
      <c r="C11" s="10"/>
      <c r="D11" s="10"/>
      <c r="E11" s="10"/>
      <c r="F11" s="10"/>
      <c r="G11" s="130" t="s">
        <v>77</v>
      </c>
    </row>
    <row r="12" spans="1:8" ht="23.25" customHeight="1">
      <c r="A12" s="13"/>
      <c r="B12" s="284"/>
      <c r="C12" s="284"/>
      <c r="D12" s="128"/>
      <c r="E12" s="128"/>
      <c r="F12" s="128"/>
      <c r="G12" s="18"/>
    </row>
    <row r="13" spans="1:8">
      <c r="B13" s="124" t="s">
        <v>33</v>
      </c>
      <c r="C13" s="124"/>
      <c r="D13" s="124"/>
      <c r="E13" s="13"/>
      <c r="F13" s="13"/>
      <c r="G13" s="13"/>
    </row>
    <row r="15" spans="1:8">
      <c r="B15" s="145" t="s">
        <v>24</v>
      </c>
      <c r="C15" s="145" t="s">
        <v>25</v>
      </c>
      <c r="D15" s="21"/>
      <c r="E15" s="21"/>
      <c r="F15" s="21"/>
    </row>
    <row r="16" spans="1:8">
      <c r="B16" s="146">
        <f>'h4'!B15</f>
        <v>1212</v>
      </c>
      <c r="C16" s="147" t="str">
        <f>'h4'!C15</f>
        <v xml:space="preserve">Տարածքային զարգացում </v>
      </c>
      <c r="D16" s="16"/>
      <c r="E16" s="16"/>
      <c r="F16" s="16"/>
    </row>
    <row r="17" spans="2:7" ht="10.5" customHeight="1">
      <c r="B17" s="17"/>
      <c r="C17" s="156"/>
      <c r="D17" s="17"/>
      <c r="E17" s="17"/>
      <c r="F17" s="17"/>
    </row>
    <row r="18" spans="2:7">
      <c r="B18" s="122" t="s">
        <v>26</v>
      </c>
      <c r="C18" s="157"/>
      <c r="D18" s="21"/>
      <c r="E18" s="21"/>
      <c r="F18" s="21"/>
    </row>
    <row r="19" spans="2:7" ht="9.75" customHeight="1">
      <c r="B19" s="122"/>
      <c r="C19" s="157"/>
      <c r="D19" s="21"/>
      <c r="E19" s="21"/>
      <c r="F19" s="21"/>
    </row>
    <row r="20" spans="2:7" ht="46.5" customHeight="1">
      <c r="B20" s="148" t="s">
        <v>27</v>
      </c>
      <c r="C20" s="149">
        <f>'h4'!C19</f>
        <v>1212</v>
      </c>
      <c r="D20" s="247" t="s">
        <v>34</v>
      </c>
      <c r="E20" s="248"/>
      <c r="F20" s="248"/>
      <c r="G20" s="249"/>
    </row>
    <row r="21" spans="2:7" ht="31.5" customHeight="1">
      <c r="B21" s="148" t="s">
        <v>28</v>
      </c>
      <c r="C21" s="149">
        <f>'h4'!C20</f>
        <v>12025</v>
      </c>
      <c r="D21" s="87" t="s">
        <v>70</v>
      </c>
      <c r="E21" s="87" t="s">
        <v>71</v>
      </c>
      <c r="F21" s="87" t="s">
        <v>72</v>
      </c>
      <c r="G21" s="57" t="s">
        <v>42</v>
      </c>
    </row>
    <row r="22" spans="2:7" ht="56.25" customHeight="1">
      <c r="B22" s="148" t="s">
        <v>29</v>
      </c>
      <c r="C22" s="149" t="str">
        <f>'h4'!C21</f>
        <v xml:space="preserve">Մարզերում առաջնահերթ լուծում պահանջող հիմնախնդիրների լուծում </v>
      </c>
      <c r="D22" s="88"/>
      <c r="E22" s="88"/>
      <c r="F22" s="88"/>
      <c r="G22" s="150"/>
    </row>
    <row r="23" spans="2:7" ht="74.25" customHeight="1">
      <c r="B23" s="148" t="s">
        <v>30</v>
      </c>
      <c r="C23" s="144" t="str">
        <f>'h4'!C22</f>
        <v>Մարզերում առաջնահերթ լուծում պահանջող ծրագրերի իրականացում, որի արդյունքում լուծում կտրվի բնակչության եւ համայնքների  սոցիալական նշանակություն ունեցող հիմնախնդիրներին:</v>
      </c>
      <c r="D23" s="88"/>
      <c r="E23" s="88"/>
      <c r="F23" s="88"/>
      <c r="G23" s="150"/>
    </row>
    <row r="24" spans="2:7" ht="42" customHeight="1">
      <c r="B24" s="148" t="s">
        <v>31</v>
      </c>
      <c r="C24" s="144" t="str">
        <f>'h4'!C23</f>
        <v xml:space="preserve">Տրանսֆերտների տրամադրում </v>
      </c>
      <c r="D24" s="88"/>
      <c r="E24" s="88"/>
      <c r="F24" s="88"/>
      <c r="G24" s="150"/>
    </row>
    <row r="25" spans="2:7" s="169" customFormat="1" ht="45.75" customHeight="1">
      <c r="B25" s="171" t="s">
        <v>92</v>
      </c>
      <c r="C25" s="89" t="s">
        <v>93</v>
      </c>
      <c r="D25" s="168"/>
      <c r="E25" s="168"/>
      <c r="F25" s="168"/>
    </row>
    <row r="26" spans="2:7" ht="25.5" customHeight="1">
      <c r="B26" s="273" t="s">
        <v>0</v>
      </c>
      <c r="C26" s="274"/>
      <c r="D26" s="143"/>
      <c r="E26" s="143"/>
      <c r="F26" s="143"/>
      <c r="G26" s="150"/>
    </row>
    <row r="27" spans="2:7" ht="25.5" customHeight="1">
      <c r="B27" s="161" t="s">
        <v>94</v>
      </c>
      <c r="C27" s="143"/>
      <c r="D27" s="143"/>
      <c r="E27" s="143">
        <v>1</v>
      </c>
      <c r="F27" s="143">
        <v>1</v>
      </c>
      <c r="G27" s="170">
        <v>1</v>
      </c>
    </row>
    <row r="28" spans="2:7" ht="25.5" customHeight="1">
      <c r="B28" s="287" t="s">
        <v>32</v>
      </c>
      <c r="C28" s="288"/>
      <c r="D28" s="139">
        <f>'h4'!D27</f>
        <v>0</v>
      </c>
      <c r="E28" s="138">
        <f>'h4'!E27</f>
        <v>350000</v>
      </c>
      <c r="F28" s="138">
        <f>'h4'!F27</f>
        <v>350000</v>
      </c>
      <c r="G28" s="138">
        <f>'h4'!G27</f>
        <v>350000</v>
      </c>
    </row>
    <row r="30" spans="2:7" s="52" customFormat="1" ht="15.2" customHeight="1">
      <c r="G30" s="131" t="s">
        <v>64</v>
      </c>
    </row>
    <row r="31" spans="2:7" s="52" customFormat="1" ht="20.25">
      <c r="B31" s="289" t="s">
        <v>54</v>
      </c>
      <c r="C31" s="289"/>
      <c r="D31" s="81"/>
      <c r="E31" s="81"/>
      <c r="F31" s="81"/>
      <c r="G31" s="81"/>
    </row>
    <row r="32" spans="2:7" s="52" customFormat="1">
      <c r="B32" s="127" t="s">
        <v>33</v>
      </c>
      <c r="C32" s="127"/>
      <c r="D32" s="127"/>
      <c r="E32" s="54"/>
      <c r="F32" s="54"/>
      <c r="G32" s="54"/>
    </row>
    <row r="34" spans="2:7">
      <c r="B34" s="151" t="s">
        <v>24</v>
      </c>
      <c r="C34" s="152" t="s">
        <v>25</v>
      </c>
      <c r="D34" s="78"/>
      <c r="E34" s="78"/>
      <c r="F34" s="78"/>
      <c r="G34" s="78"/>
    </row>
    <row r="35" spans="2:7">
      <c r="B35" s="90">
        <f>C39</f>
        <v>1212</v>
      </c>
      <c r="C35" s="153" t="str">
        <f>'h4'!C31</f>
        <v xml:space="preserve">Տարածքային զարգացում </v>
      </c>
      <c r="D35" s="80"/>
      <c r="E35" s="80"/>
      <c r="F35" s="80"/>
      <c r="G35" s="80"/>
    </row>
    <row r="36" spans="2:7" ht="13.5" customHeight="1">
      <c r="B36" s="78"/>
      <c r="C36" s="279"/>
      <c r="D36" s="279"/>
      <c r="E36" s="279"/>
      <c r="F36" s="279"/>
      <c r="G36" s="279"/>
    </row>
    <row r="37" spans="2:7">
      <c r="B37" s="125" t="s">
        <v>26</v>
      </c>
      <c r="C37" s="279"/>
      <c r="D37" s="279"/>
      <c r="E37" s="279"/>
      <c r="F37" s="279"/>
      <c r="G37" s="279"/>
    </row>
    <row r="38" spans="2:7" ht="11.25" customHeight="1">
      <c r="B38" s="125"/>
      <c r="C38" s="142"/>
      <c r="D38" s="142"/>
      <c r="E38" s="142"/>
      <c r="F38" s="142"/>
      <c r="G38" s="142"/>
    </row>
    <row r="39" spans="2:7" ht="47.25" customHeight="1">
      <c r="B39" s="89" t="s">
        <v>27</v>
      </c>
      <c r="C39" s="90">
        <f>'h4'!C35</f>
        <v>1212</v>
      </c>
      <c r="D39" s="270" t="s">
        <v>74</v>
      </c>
      <c r="E39" s="271"/>
      <c r="F39" s="271"/>
      <c r="G39" s="272"/>
    </row>
    <row r="40" spans="2:7" ht="37.5" customHeight="1">
      <c r="B40" s="89" t="s">
        <v>28</v>
      </c>
      <c r="C40" s="90">
        <f>'h4'!C36</f>
        <v>12026</v>
      </c>
      <c r="D40" s="87" t="s">
        <v>70</v>
      </c>
      <c r="E40" s="87" t="s">
        <v>71</v>
      </c>
      <c r="F40" s="87" t="s">
        <v>72</v>
      </c>
      <c r="G40" s="57" t="s">
        <v>42</v>
      </c>
    </row>
    <row r="41" spans="2:7" ht="46.5" customHeight="1">
      <c r="B41" s="89" t="s">
        <v>29</v>
      </c>
      <c r="C41" s="90" t="str">
        <f>'h4'!C37</f>
        <v xml:space="preserve"> Ազդակիր բնակավայրերի և համայնքների բյուջեներին հատկացվող համայնքային մասհանումներ</v>
      </c>
      <c r="D41" s="90"/>
      <c r="E41" s="90"/>
      <c r="F41" s="90"/>
      <c r="G41" s="97"/>
    </row>
    <row r="42" spans="2:7" ht="86.25">
      <c r="B42" s="89" t="s">
        <v>30</v>
      </c>
      <c r="C42" s="90" t="str">
        <f>'h4'!C38</f>
        <v xml:space="preserve"> Օրենսդրությամբ նախատեսված՛ հաշվետու տարում ռոյալթի վճարողի կողմից օրենքով սահմանված չափով և կարգով պետական բյուջե վճարված ռոյալթիի չափի երկու տոկոսից փոխհատուցումներ տեղական ինքնակառավարման մարմիններին</v>
      </c>
      <c r="D42" s="90"/>
      <c r="E42" s="90"/>
      <c r="F42" s="90"/>
      <c r="G42" s="97"/>
    </row>
    <row r="43" spans="2:7">
      <c r="B43" s="89" t="s">
        <v>31</v>
      </c>
      <c r="C43" s="90" t="s">
        <v>61</v>
      </c>
      <c r="D43" s="90"/>
      <c r="E43" s="90"/>
      <c r="F43" s="90"/>
      <c r="G43" s="97"/>
    </row>
    <row r="44" spans="2:7" ht="51.75">
      <c r="B44" s="89" t="s">
        <v>52</v>
      </c>
      <c r="C44" s="90" t="s">
        <v>62</v>
      </c>
      <c r="D44" s="90"/>
      <c r="E44" s="90"/>
      <c r="F44" s="90"/>
      <c r="G44" s="97"/>
    </row>
    <row r="45" spans="2:7">
      <c r="B45" s="270" t="s">
        <v>53</v>
      </c>
      <c r="C45" s="272"/>
      <c r="D45" s="98"/>
      <c r="E45" s="98"/>
      <c r="F45" s="98"/>
      <c r="G45" s="89"/>
    </row>
    <row r="46" spans="2:7">
      <c r="B46" s="281" t="s">
        <v>32</v>
      </c>
      <c r="C46" s="286"/>
      <c r="D46" s="139">
        <f>'h4'!D42</f>
        <v>0</v>
      </c>
      <c r="E46" s="139">
        <f>'h4'!E42</f>
        <v>-350000</v>
      </c>
      <c r="F46" s="139">
        <f>'h4'!F42</f>
        <v>-350000</v>
      </c>
      <c r="G46" s="154">
        <f>'h4'!G42</f>
        <v>-350000</v>
      </c>
    </row>
    <row r="47" spans="2:7">
      <c r="B47" s="55"/>
      <c r="C47" s="55"/>
      <c r="D47" s="55"/>
      <c r="E47" s="55"/>
      <c r="F47" s="55"/>
      <c r="G47" s="55"/>
    </row>
    <row r="48" spans="2:7" s="52" customFormat="1" ht="15.2" customHeight="1">
      <c r="G48" s="131" t="s">
        <v>64</v>
      </c>
    </row>
    <row r="49" spans="2:7" s="52" customFormat="1" ht="20.25">
      <c r="B49" s="289" t="s">
        <v>54</v>
      </c>
      <c r="C49" s="289"/>
      <c r="D49" s="81"/>
      <c r="E49" s="81"/>
      <c r="F49" s="81"/>
      <c r="G49" s="81"/>
    </row>
    <row r="50" spans="2:7" s="52" customFormat="1">
      <c r="B50" s="127" t="s">
        <v>33</v>
      </c>
      <c r="C50" s="127"/>
      <c r="D50" s="127"/>
      <c r="E50" s="54"/>
      <c r="F50" s="54"/>
      <c r="G50" s="54"/>
    </row>
    <row r="52" spans="2:7">
      <c r="B52" s="151" t="s">
        <v>24</v>
      </c>
      <c r="C52" s="152" t="s">
        <v>25</v>
      </c>
      <c r="D52" s="78"/>
      <c r="E52" s="78"/>
      <c r="F52" s="78"/>
      <c r="G52" s="78"/>
    </row>
    <row r="53" spans="2:7">
      <c r="B53" s="90" t="s">
        <v>58</v>
      </c>
      <c r="C53" s="153" t="s">
        <v>59</v>
      </c>
      <c r="D53" s="80"/>
      <c r="E53" s="80"/>
      <c r="F53" s="80"/>
      <c r="G53" s="80"/>
    </row>
    <row r="54" spans="2:7" ht="13.5" customHeight="1">
      <c r="B54" s="78"/>
      <c r="C54" s="279"/>
      <c r="D54" s="279"/>
      <c r="E54" s="279"/>
      <c r="F54" s="279"/>
      <c r="G54" s="279"/>
    </row>
    <row r="55" spans="2:7">
      <c r="B55" s="125" t="s">
        <v>26</v>
      </c>
      <c r="C55" s="279"/>
      <c r="D55" s="279"/>
      <c r="E55" s="279"/>
      <c r="F55" s="279"/>
      <c r="G55" s="279"/>
    </row>
    <row r="56" spans="2:7" ht="11.25" customHeight="1">
      <c r="B56" s="125"/>
      <c r="C56" s="142"/>
      <c r="D56" s="142"/>
      <c r="E56" s="142"/>
      <c r="F56" s="142"/>
      <c r="G56" s="142"/>
    </row>
    <row r="57" spans="2:7" ht="47.25" customHeight="1">
      <c r="B57" s="89" t="s">
        <v>27</v>
      </c>
      <c r="C57" s="90" t="s">
        <v>58</v>
      </c>
      <c r="D57" s="270" t="s">
        <v>74</v>
      </c>
      <c r="E57" s="271"/>
      <c r="F57" s="271"/>
      <c r="G57" s="272"/>
    </row>
    <row r="58" spans="2:7" ht="37.5" customHeight="1">
      <c r="B58" s="89" t="s">
        <v>28</v>
      </c>
      <c r="C58" s="90" t="s">
        <v>116</v>
      </c>
      <c r="D58" s="87" t="s">
        <v>70</v>
      </c>
      <c r="E58" s="87" t="s">
        <v>71</v>
      </c>
      <c r="F58" s="87" t="s">
        <v>72</v>
      </c>
      <c r="G58" s="57" t="s">
        <v>42</v>
      </c>
    </row>
    <row r="59" spans="2:7" ht="22.5" customHeight="1">
      <c r="B59" s="89" t="s">
        <v>29</v>
      </c>
      <c r="C59" s="90" t="s">
        <v>59</v>
      </c>
      <c r="D59" s="90"/>
      <c r="E59" s="90"/>
      <c r="F59" s="90"/>
      <c r="G59" s="97"/>
    </row>
    <row r="60" spans="2:7" ht="69">
      <c r="B60" s="89" t="s">
        <v>30</v>
      </c>
      <c r="C60" s="90" t="s">
        <v>60</v>
      </c>
      <c r="D60" s="90"/>
      <c r="E60" s="90"/>
      <c r="F60" s="90"/>
      <c r="G60" s="97"/>
    </row>
    <row r="61" spans="2:7">
      <c r="B61" s="89" t="s">
        <v>31</v>
      </c>
      <c r="C61" s="90" t="s">
        <v>61</v>
      </c>
      <c r="D61" s="90"/>
      <c r="E61" s="90"/>
      <c r="F61" s="90"/>
      <c r="G61" s="97"/>
    </row>
    <row r="62" spans="2:7" ht="51.75">
      <c r="B62" s="89" t="s">
        <v>52</v>
      </c>
      <c r="C62" s="90" t="s">
        <v>62</v>
      </c>
      <c r="D62" s="90"/>
      <c r="E62" s="90"/>
      <c r="F62" s="90"/>
      <c r="G62" s="97"/>
    </row>
    <row r="63" spans="2:7">
      <c r="B63" s="270" t="s">
        <v>53</v>
      </c>
      <c r="C63" s="272"/>
      <c r="D63" s="98"/>
      <c r="E63" s="98"/>
      <c r="F63" s="98"/>
      <c r="G63" s="89"/>
    </row>
    <row r="64" spans="2:7">
      <c r="B64" s="281" t="s">
        <v>32</v>
      </c>
      <c r="C64" s="286"/>
      <c r="D64" s="139">
        <f>'h4'!D60</f>
        <v>0</v>
      </c>
      <c r="E64" s="139">
        <f>'h4'!E60</f>
        <v>-350000</v>
      </c>
      <c r="F64" s="139">
        <f>'h4'!F60</f>
        <v>-350000</v>
      </c>
      <c r="G64" s="139">
        <f>'h4'!G60</f>
        <v>-350000</v>
      </c>
    </row>
    <row r="66" spans="2:7">
      <c r="B66" s="151" t="s">
        <v>24</v>
      </c>
      <c r="C66" s="152" t="s">
        <v>25</v>
      </c>
      <c r="D66" s="78"/>
      <c r="E66" s="78"/>
      <c r="F66" s="78"/>
      <c r="G66" s="78"/>
    </row>
    <row r="67" spans="2:7">
      <c r="B67" s="90" t="s">
        <v>58</v>
      </c>
      <c r="C67" s="153" t="s">
        <v>59</v>
      </c>
      <c r="D67" s="80"/>
      <c r="E67" s="80"/>
      <c r="F67" s="80"/>
      <c r="G67" s="80"/>
    </row>
    <row r="68" spans="2:7" ht="13.5" customHeight="1">
      <c r="B68" s="78"/>
      <c r="C68" s="279"/>
      <c r="D68" s="279"/>
      <c r="E68" s="279"/>
      <c r="F68" s="279"/>
      <c r="G68" s="279"/>
    </row>
    <row r="69" spans="2:7">
      <c r="B69" s="125" t="s">
        <v>26</v>
      </c>
      <c r="C69" s="279"/>
      <c r="D69" s="279"/>
      <c r="E69" s="279"/>
      <c r="F69" s="279"/>
      <c r="G69" s="279"/>
    </row>
    <row r="70" spans="2:7" ht="11.25" customHeight="1">
      <c r="B70" s="125"/>
      <c r="C70" s="142"/>
      <c r="D70" s="142"/>
      <c r="E70" s="142"/>
      <c r="F70" s="142"/>
      <c r="G70" s="142"/>
    </row>
    <row r="71" spans="2:7" ht="47.25" customHeight="1">
      <c r="B71" s="89" t="s">
        <v>27</v>
      </c>
      <c r="C71" s="90" t="s">
        <v>58</v>
      </c>
      <c r="D71" s="247" t="s">
        <v>34</v>
      </c>
      <c r="E71" s="248"/>
      <c r="F71" s="248"/>
      <c r="G71" s="249"/>
    </row>
    <row r="72" spans="2:7" ht="37.5" customHeight="1">
      <c r="B72" s="89" t="s">
        <v>28</v>
      </c>
      <c r="C72" s="90" t="s">
        <v>116</v>
      </c>
      <c r="D72" s="87" t="s">
        <v>70</v>
      </c>
      <c r="E72" s="87" t="s">
        <v>71</v>
      </c>
      <c r="F72" s="87" t="s">
        <v>72</v>
      </c>
      <c r="G72" s="57" t="s">
        <v>42</v>
      </c>
    </row>
    <row r="73" spans="2:7" ht="22.5" customHeight="1">
      <c r="B73" s="89" t="s">
        <v>29</v>
      </c>
      <c r="C73" s="90" t="s">
        <v>59</v>
      </c>
      <c r="D73" s="90"/>
      <c r="E73" s="90"/>
      <c r="F73" s="90"/>
      <c r="G73" s="97"/>
    </row>
    <row r="74" spans="2:7" ht="69">
      <c r="B74" s="89" t="s">
        <v>30</v>
      </c>
      <c r="C74" s="90" t="s">
        <v>60</v>
      </c>
      <c r="D74" s="90"/>
      <c r="E74" s="90"/>
      <c r="F74" s="90"/>
      <c r="G74" s="97"/>
    </row>
    <row r="75" spans="2:7">
      <c r="B75" s="89" t="s">
        <v>31</v>
      </c>
      <c r="C75" s="90" t="s">
        <v>61</v>
      </c>
      <c r="D75" s="90"/>
      <c r="E75" s="90"/>
      <c r="F75" s="90"/>
      <c r="G75" s="97"/>
    </row>
    <row r="76" spans="2:7" ht="51.75">
      <c r="B76" s="89" t="s">
        <v>52</v>
      </c>
      <c r="C76" s="90" t="s">
        <v>62</v>
      </c>
      <c r="D76" s="90"/>
      <c r="E76" s="90"/>
      <c r="F76" s="90"/>
      <c r="G76" s="97"/>
    </row>
    <row r="77" spans="2:7">
      <c r="B77" s="270" t="s">
        <v>53</v>
      </c>
      <c r="C77" s="272"/>
      <c r="D77" s="98"/>
      <c r="E77" s="98"/>
      <c r="F77" s="98"/>
      <c r="G77" s="89"/>
    </row>
    <row r="78" spans="2:7">
      <c r="B78" s="281" t="s">
        <v>32</v>
      </c>
      <c r="C78" s="286"/>
      <c r="D78" s="139">
        <f>'h4'!D74</f>
        <v>0</v>
      </c>
      <c r="E78" s="139">
        <f>'h4'!E74</f>
        <v>350000</v>
      </c>
      <c r="F78" s="139">
        <f>'h4'!F74</f>
        <v>350000</v>
      </c>
      <c r="G78" s="139">
        <f>'h4'!G74</f>
        <v>350000</v>
      </c>
    </row>
  </sheetData>
  <mergeCells count="23">
    <mergeCell ref="B78:C78"/>
    <mergeCell ref="B64:C64"/>
    <mergeCell ref="C68:G68"/>
    <mergeCell ref="C69:G69"/>
    <mergeCell ref="D71:G71"/>
    <mergeCell ref="B77:C77"/>
    <mergeCell ref="B49:C49"/>
    <mergeCell ref="C54:G54"/>
    <mergeCell ref="C55:G55"/>
    <mergeCell ref="D57:G57"/>
    <mergeCell ref="B63:C63"/>
    <mergeCell ref="B45:C45"/>
    <mergeCell ref="B46:C46"/>
    <mergeCell ref="B28:C28"/>
    <mergeCell ref="B31:C31"/>
    <mergeCell ref="C36:G36"/>
    <mergeCell ref="C37:G37"/>
    <mergeCell ref="B6:G6"/>
    <mergeCell ref="B12:C12"/>
    <mergeCell ref="D20:G20"/>
    <mergeCell ref="B26:C26"/>
    <mergeCell ref="D39:G39"/>
    <mergeCell ref="B9:C9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հ1</vt:lpstr>
      <vt:lpstr>հ2</vt:lpstr>
      <vt:lpstr>h3</vt:lpstr>
      <vt:lpstr>h4</vt:lpstr>
      <vt:lpstr>h5</vt:lpstr>
      <vt:lpstr>'h3'!Print_Area</vt:lpstr>
      <vt:lpstr>'h4'!Print_Area</vt:lpstr>
      <vt:lpstr>հ1!Print_Area</vt:lpstr>
      <vt:lpstr>հ2!Print_Area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Gyulumyan</dc:creator>
  <cp:keywords>https:/mul2-mta.gov.am/tasks/1230624/oneclick/2Havelvacner.xlsx?token=ce4df233172e94c7ffcabe78f88a642c</cp:keywords>
  <cp:lastModifiedBy>Arpine Martirosyan</cp:lastModifiedBy>
  <cp:lastPrinted>2023-03-02T05:40:23Z</cp:lastPrinted>
  <dcterms:created xsi:type="dcterms:W3CDTF">2020-05-26T05:50:11Z</dcterms:created>
  <dcterms:modified xsi:type="dcterms:W3CDTF">2023-03-02T06:19:03Z</dcterms:modified>
</cp:coreProperties>
</file>