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2300" windowHeight="5550" tabRatio="720" activeTab="2"/>
  </bookViews>
  <sheets>
    <sheet name="պլան" sheetId="14" r:id="rId1"/>
    <sheet name="havelvac1" sheetId="1" r:id="rId2"/>
    <sheet name="havelvac 2" sheetId="22" r:id="rId3"/>
    <sheet name="havelvac 3" sheetId="5" r:id="rId4"/>
    <sheet name="havelvac 3,1" sheetId="6" r:id="rId5"/>
    <sheet name="havelvac 4" sheetId="15" r:id="rId6"/>
    <sheet name="havelvac 5" sheetId="16" r:id="rId7"/>
    <sheet name="havelvac 6" sheetId="17" r:id="rId8"/>
    <sheet name="havelvac 7" sheetId="18" r:id="rId9"/>
    <sheet name="havelvac 8" sheetId="20" r:id="rId10"/>
    <sheet name="Лист1" sheetId="24" r:id="rId11"/>
  </sheets>
  <definedNames>
    <definedName name="_GoBack" localSheetId="9">'havelvac 8'!$C$32</definedName>
    <definedName name="_xlnm.Print_Area" localSheetId="2">'havelvac 2'!#REF!</definedName>
    <definedName name="_xlnm.Print_Area" localSheetId="3">'havelvac 3'!#REF!</definedName>
    <definedName name="_xlnm.Print_Area" localSheetId="5">'havelvac 4'!$A$1:$K$61</definedName>
    <definedName name="_xlnm.Print_Area" localSheetId="7">'havelvac 6'!$A$1:$G$953</definedName>
    <definedName name="_xlnm.Print_Area" localSheetId="9">'havelvac 8'!$A$1:$H$73</definedName>
    <definedName name="_xlnm.Print_Area" localSheetId="1">havelvac1!$A$1:$K$21</definedName>
    <definedName name="_xlnm.Print_Area" localSheetId="0">պլան!$A$1:$D$10</definedName>
  </definedNames>
  <calcPr calcId="124519"/>
</workbook>
</file>

<file path=xl/calcChain.xml><?xml version="1.0" encoding="utf-8"?>
<calcChain xmlns="http://schemas.openxmlformats.org/spreadsheetml/2006/main">
  <c r="D24" i="6"/>
  <c r="C24"/>
  <c r="C14" i="5"/>
  <c r="D8"/>
  <c r="D14" s="1"/>
  <c r="D613" i="22"/>
  <c r="E509"/>
  <c r="D509"/>
  <c r="E493"/>
  <c r="E510" s="1"/>
  <c r="D493"/>
  <c r="H482"/>
  <c r="I478"/>
  <c r="I480" s="1"/>
  <c r="I483" s="1"/>
  <c r="E478"/>
  <c r="E480" s="1"/>
  <c r="E483" s="1"/>
  <c r="H477"/>
  <c r="F477"/>
  <c r="H476"/>
  <c r="F476"/>
  <c r="H475"/>
  <c r="F475"/>
  <c r="H474"/>
  <c r="F474"/>
  <c r="H473"/>
  <c r="F473"/>
  <c r="H472"/>
  <c r="F472"/>
  <c r="H471"/>
  <c r="F471"/>
  <c r="H470"/>
  <c r="F470"/>
  <c r="H469"/>
  <c r="F469"/>
  <c r="H468"/>
  <c r="F468"/>
  <c r="H467"/>
  <c r="F467"/>
  <c r="H466"/>
  <c r="F466"/>
  <c r="H465"/>
  <c r="F465"/>
  <c r="H464"/>
  <c r="F464"/>
  <c r="H463"/>
  <c r="F463"/>
  <c r="H462"/>
  <c r="F462"/>
  <c r="H461"/>
  <c r="F461"/>
  <c r="H460"/>
  <c r="F460"/>
  <c r="H459"/>
  <c r="F459"/>
  <c r="H458"/>
  <c r="F458"/>
  <c r="H457"/>
  <c r="F457"/>
  <c r="H456"/>
  <c r="F456"/>
  <c r="H455"/>
  <c r="F455"/>
  <c r="H454"/>
  <c r="F454"/>
  <c r="H453"/>
  <c r="F453"/>
  <c r="H452"/>
  <c r="F452"/>
  <c r="H451"/>
  <c r="F451"/>
  <c r="H450"/>
  <c r="F450"/>
  <c r="H449"/>
  <c r="F449"/>
  <c r="H448"/>
  <c r="F448"/>
  <c r="H447"/>
  <c r="F447"/>
  <c r="H446"/>
  <c r="F446"/>
  <c r="H445"/>
  <c r="F445"/>
  <c r="H444"/>
  <c r="F444"/>
  <c r="H443"/>
  <c r="F443"/>
  <c r="H442"/>
  <c r="F442"/>
  <c r="H441"/>
  <c r="F441"/>
  <c r="H440"/>
  <c r="F440"/>
  <c r="H439"/>
  <c r="F439"/>
  <c r="H438"/>
  <c r="F438"/>
  <c r="H437"/>
  <c r="F437"/>
  <c r="H436"/>
  <c r="F436"/>
  <c r="H435"/>
  <c r="F435"/>
  <c r="H434"/>
  <c r="F434"/>
  <c r="H433"/>
  <c r="F433"/>
  <c r="H432"/>
  <c r="F432"/>
  <c r="H431"/>
  <c r="F431"/>
  <c r="H430"/>
  <c r="F430"/>
  <c r="H429"/>
  <c r="F429"/>
  <c r="H428"/>
  <c r="F428"/>
  <c r="H427"/>
  <c r="F427"/>
  <c r="H426"/>
  <c r="F426"/>
  <c r="H425"/>
  <c r="F425"/>
  <c r="H424"/>
  <c r="F424"/>
  <c r="H423"/>
  <c r="F423"/>
  <c r="H422"/>
  <c r="F422"/>
  <c r="H421"/>
  <c r="F421"/>
  <c r="H420"/>
  <c r="F420"/>
  <c r="H419"/>
  <c r="F419"/>
  <c r="H418"/>
  <c r="F418"/>
  <c r="H417"/>
  <c r="F417"/>
  <c r="H416"/>
  <c r="F416"/>
  <c r="H415"/>
  <c r="F415"/>
  <c r="H414"/>
  <c r="F414"/>
  <c r="H413"/>
  <c r="F413"/>
  <c r="H412"/>
  <c r="F412"/>
  <c r="H411"/>
  <c r="F411"/>
  <c r="H410"/>
  <c r="F410"/>
  <c r="H409"/>
  <c r="F409"/>
  <c r="H408"/>
  <c r="F408"/>
  <c r="H407"/>
  <c r="F407"/>
  <c r="H406"/>
  <c r="F406"/>
  <c r="H405"/>
  <c r="F405"/>
  <c r="H404"/>
  <c r="F404"/>
  <c r="H403"/>
  <c r="F403"/>
  <c r="H402"/>
  <c r="F402"/>
  <c r="H401"/>
  <c r="F401"/>
  <c r="H400"/>
  <c r="F400"/>
  <c r="H399"/>
  <c r="F399"/>
  <c r="H398"/>
  <c r="F398"/>
  <c r="H397"/>
  <c r="F397"/>
  <c r="H396"/>
  <c r="F396"/>
  <c r="H395"/>
  <c r="F395"/>
  <c r="H394"/>
  <c r="F394"/>
  <c r="H393"/>
  <c r="F393"/>
  <c r="H392"/>
  <c r="F392"/>
  <c r="H391"/>
  <c r="F391"/>
  <c r="H390"/>
  <c r="F390"/>
  <c r="H389"/>
  <c r="F389"/>
  <c r="H388"/>
  <c r="F388"/>
  <c r="H387"/>
  <c r="F387"/>
  <c r="H386"/>
  <c r="F386"/>
  <c r="H385"/>
  <c r="F385"/>
  <c r="H384"/>
  <c r="F384"/>
  <c r="H383"/>
  <c r="F383"/>
  <c r="H382"/>
  <c r="F382"/>
  <c r="H381"/>
  <c r="F381"/>
  <c r="H380"/>
  <c r="F380"/>
  <c r="H379"/>
  <c r="F379"/>
  <c r="H378"/>
  <c r="F378"/>
  <c r="H377"/>
  <c r="F377"/>
  <c r="H376"/>
  <c r="F376"/>
  <c r="H375"/>
  <c r="F375"/>
  <c r="H374"/>
  <c r="F374"/>
  <c r="H373"/>
  <c r="F373"/>
  <c r="H372"/>
  <c r="F372"/>
  <c r="H371"/>
  <c r="F371"/>
  <c r="H370"/>
  <c r="F370"/>
  <c r="H369"/>
  <c r="F369"/>
  <c r="H368"/>
  <c r="F368"/>
  <c r="H367"/>
  <c r="F367"/>
  <c r="H366"/>
  <c r="F366"/>
  <c r="H365"/>
  <c r="F365"/>
  <c r="H364"/>
  <c r="F364"/>
  <c r="H363"/>
  <c r="F363"/>
  <c r="H362"/>
  <c r="F362"/>
  <c r="H361"/>
  <c r="F361"/>
  <c r="H360"/>
  <c r="F360"/>
  <c r="H359"/>
  <c r="F359"/>
  <c r="H358"/>
  <c r="F358"/>
  <c r="H357"/>
  <c r="F357"/>
  <c r="H356"/>
  <c r="F356"/>
  <c r="H355"/>
  <c r="F355"/>
  <c r="H354"/>
  <c r="F354"/>
  <c r="H353"/>
  <c r="F353"/>
  <c r="H352"/>
  <c r="F352"/>
  <c r="H351"/>
  <c r="F351"/>
  <c r="H350"/>
  <c r="F350"/>
  <c r="H349"/>
  <c r="F349"/>
  <c r="H348"/>
  <c r="F348"/>
  <c r="H347"/>
  <c r="F347"/>
  <c r="H346"/>
  <c r="F346"/>
  <c r="H345"/>
  <c r="F345"/>
  <c r="H344"/>
  <c r="F344"/>
  <c r="H343"/>
  <c r="F343"/>
  <c r="H342"/>
  <c r="F342"/>
  <c r="H341"/>
  <c r="F341"/>
  <c r="H340"/>
  <c r="F340"/>
  <c r="H339"/>
  <c r="F339"/>
  <c r="H338"/>
  <c r="F338"/>
  <c r="H337"/>
  <c r="F337"/>
  <c r="H336"/>
  <c r="F336"/>
  <c r="H335"/>
  <c r="F335"/>
  <c r="H334"/>
  <c r="F334"/>
  <c r="H333"/>
  <c r="F333"/>
  <c r="H332"/>
  <c r="F332"/>
  <c r="H331"/>
  <c r="F331"/>
  <c r="H330"/>
  <c r="F330"/>
  <c r="H329"/>
  <c r="F329"/>
  <c r="H328"/>
  <c r="F328"/>
  <c r="H327"/>
  <c r="F327"/>
  <c r="H326"/>
  <c r="F326"/>
  <c r="H325"/>
  <c r="F325"/>
  <c r="H324"/>
  <c r="F324"/>
  <c r="H323"/>
  <c r="F323"/>
  <c r="H322"/>
  <c r="F322"/>
  <c r="H321"/>
  <c r="F321"/>
  <c r="H320"/>
  <c r="F320"/>
  <c r="H319"/>
  <c r="F319"/>
  <c r="H318"/>
  <c r="F318"/>
  <c r="H317"/>
  <c r="F317"/>
  <c r="H316"/>
  <c r="F316"/>
  <c r="H315"/>
  <c r="F315"/>
  <c r="H314"/>
  <c r="F314"/>
  <c r="H313"/>
  <c r="F313"/>
  <c r="H312"/>
  <c r="F312"/>
  <c r="H311"/>
  <c r="F311"/>
  <c r="H310"/>
  <c r="F310"/>
  <c r="H309"/>
  <c r="F309"/>
  <c r="H308"/>
  <c r="F308"/>
  <c r="H307"/>
  <c r="F307"/>
  <c r="H306"/>
  <c r="F306"/>
  <c r="H305"/>
  <c r="F305"/>
  <c r="H304"/>
  <c r="F304"/>
  <c r="H303"/>
  <c r="F303"/>
  <c r="H302"/>
  <c r="F302"/>
  <c r="H301"/>
  <c r="F301"/>
  <c r="H300"/>
  <c r="F300"/>
  <c r="H299"/>
  <c r="F299"/>
  <c r="H298"/>
  <c r="F298"/>
  <c r="H297"/>
  <c r="F297"/>
  <c r="H296"/>
  <c r="F296"/>
  <c r="H295"/>
  <c r="F295"/>
  <c r="H294"/>
  <c r="F294"/>
  <c r="H293"/>
  <c r="F293"/>
  <c r="H292"/>
  <c r="F292"/>
  <c r="H291"/>
  <c r="F291"/>
  <c r="H290"/>
  <c r="F290"/>
  <c r="H289"/>
  <c r="F289"/>
  <c r="H288"/>
  <c r="F288"/>
  <c r="H287"/>
  <c r="F287"/>
  <c r="H286"/>
  <c r="F286"/>
  <c r="H285"/>
  <c r="F285"/>
  <c r="H284"/>
  <c r="F284"/>
  <c r="H283"/>
  <c r="F283"/>
  <c r="H282"/>
  <c r="F282"/>
  <c r="H281"/>
  <c r="F281"/>
  <c r="H280"/>
  <c r="F280"/>
  <c r="H279"/>
  <c r="F279"/>
  <c r="H278"/>
  <c r="F278"/>
  <c r="H277"/>
  <c r="F277"/>
  <c r="H276"/>
  <c r="F276"/>
  <c r="H275"/>
  <c r="F275"/>
  <c r="H274"/>
  <c r="F274"/>
  <c r="H273"/>
  <c r="F273"/>
  <c r="H272"/>
  <c r="F272"/>
  <c r="H271"/>
  <c r="F271"/>
  <c r="H270"/>
  <c r="F270"/>
  <c r="H269"/>
  <c r="F269"/>
  <c r="H268"/>
  <c r="F268"/>
  <c r="H267"/>
  <c r="F267"/>
  <c r="H266"/>
  <c r="F266"/>
  <c r="H265"/>
  <c r="F265"/>
  <c r="H264"/>
  <c r="F264"/>
  <c r="H263"/>
  <c r="F263"/>
  <c r="H262"/>
  <c r="F262"/>
  <c r="H261"/>
  <c r="F261"/>
  <c r="H260"/>
  <c r="F260"/>
  <c r="H259"/>
  <c r="F259"/>
  <c r="H258"/>
  <c r="F258"/>
  <c r="H257"/>
  <c r="F257"/>
  <c r="H256"/>
  <c r="F256"/>
  <c r="H255"/>
  <c r="F255"/>
  <c r="H254"/>
  <c r="F254"/>
  <c r="H253"/>
  <c r="F253"/>
  <c r="H252"/>
  <c r="F252"/>
  <c r="H251"/>
  <c r="F251"/>
  <c r="H250"/>
  <c r="F250"/>
  <c r="H249"/>
  <c r="F249"/>
  <c r="H248"/>
  <c r="F248"/>
  <c r="H247"/>
  <c r="F247"/>
  <c r="H246"/>
  <c r="F246"/>
  <c r="H245"/>
  <c r="F245"/>
  <c r="H244"/>
  <c r="F244"/>
  <c r="H243"/>
  <c r="F243"/>
  <c r="H242"/>
  <c r="F242"/>
  <c r="H241"/>
  <c r="F241"/>
  <c r="H240"/>
  <c r="F240"/>
  <c r="H239"/>
  <c r="F239"/>
  <c r="H238"/>
  <c r="F238"/>
  <c r="H237"/>
  <c r="F237"/>
  <c r="H236"/>
  <c r="F236"/>
  <c r="H235"/>
  <c r="F235"/>
  <c r="H234"/>
  <c r="F234"/>
  <c r="H233"/>
  <c r="F233"/>
  <c r="H232"/>
  <c r="F232"/>
  <c r="H231"/>
  <c r="F231"/>
  <c r="H230"/>
  <c r="F230"/>
  <c r="H229"/>
  <c r="F229"/>
  <c r="H228"/>
  <c r="F228"/>
  <c r="H227"/>
  <c r="F227"/>
  <c r="H226"/>
  <c r="F226"/>
  <c r="H225"/>
  <c r="F225"/>
  <c r="H224"/>
  <c r="F224"/>
  <c r="H223"/>
  <c r="F223"/>
  <c r="H222"/>
  <c r="F222"/>
  <c r="H221"/>
  <c r="F221"/>
  <c r="G220"/>
  <c r="G478" s="1"/>
  <c r="G480" s="1"/>
  <c r="G483" s="1"/>
  <c r="H219"/>
  <c r="F219"/>
  <c r="H218"/>
  <c r="F218"/>
  <c r="H217"/>
  <c r="F217"/>
  <c r="H216"/>
  <c r="F216"/>
  <c r="H215"/>
  <c r="F215"/>
  <c r="H214"/>
  <c r="F214"/>
  <c r="H213"/>
  <c r="F213"/>
  <c r="H212"/>
  <c r="F212"/>
  <c r="H211"/>
  <c r="F211"/>
  <c r="H210"/>
  <c r="F210"/>
  <c r="H209"/>
  <c r="F209"/>
  <c r="H208"/>
  <c r="F208"/>
  <c r="H207"/>
  <c r="F207"/>
  <c r="H206"/>
  <c r="F206"/>
  <c r="H205"/>
  <c r="F205"/>
  <c r="H204"/>
  <c r="F204"/>
  <c r="H203"/>
  <c r="F203"/>
  <c r="H202"/>
  <c r="F202"/>
  <c r="H201"/>
  <c r="F201"/>
  <c r="H200"/>
  <c r="F200"/>
  <c r="H199"/>
  <c r="F199"/>
  <c r="H198"/>
  <c r="F198"/>
  <c r="H197"/>
  <c r="F197"/>
  <c r="H196"/>
  <c r="F196"/>
  <c r="H195"/>
  <c r="F195"/>
  <c r="H194"/>
  <c r="F194"/>
  <c r="H193"/>
  <c r="F193"/>
  <c r="H192"/>
  <c r="F192"/>
  <c r="H191"/>
  <c r="F191"/>
  <c r="H190"/>
  <c r="F190"/>
  <c r="H189"/>
  <c r="F189"/>
  <c r="H188"/>
  <c r="F188"/>
  <c r="H187"/>
  <c r="F187"/>
  <c r="H186"/>
  <c r="F186"/>
  <c r="H185"/>
  <c r="F185"/>
  <c r="H184"/>
  <c r="F184"/>
  <c r="H183"/>
  <c r="F183"/>
  <c r="H182"/>
  <c r="F182"/>
  <c r="H181"/>
  <c r="F181"/>
  <c r="H180"/>
  <c r="F180"/>
  <c r="H179"/>
  <c r="F179"/>
  <c r="H178"/>
  <c r="F178"/>
  <c r="H177"/>
  <c r="F177"/>
  <c r="H176"/>
  <c r="F176"/>
  <c r="H175"/>
  <c r="F175"/>
  <c r="H174"/>
  <c r="F174"/>
  <c r="H173"/>
  <c r="F173"/>
  <c r="H172"/>
  <c r="F172"/>
  <c r="H171"/>
  <c r="F171"/>
  <c r="H170"/>
  <c r="F170"/>
  <c r="H169"/>
  <c r="F169"/>
  <c r="H168"/>
  <c r="F168"/>
  <c r="H167"/>
  <c r="F167"/>
  <c r="H166"/>
  <c r="F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6"/>
  <c r="F156"/>
  <c r="H155"/>
  <c r="F155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478" l="1"/>
  <c r="H480" s="1"/>
  <c r="H483" s="1"/>
  <c r="H220"/>
  <c r="F220"/>
</calcChain>
</file>

<file path=xl/sharedStrings.xml><?xml version="1.0" encoding="utf-8"?>
<sst xmlns="http://schemas.openxmlformats.org/spreadsheetml/2006/main" count="7181" uniqueCount="3659">
  <si>
    <t>Հ/Հ</t>
  </si>
  <si>
    <t>Անվանումը</t>
  </si>
  <si>
    <t>Ծանոթություն</t>
  </si>
  <si>
    <t>ՀՀ</t>
  </si>
  <si>
    <t>Պարտապանի (պարտատիրոջ) անվանումը</t>
  </si>
  <si>
    <t>Ընդամենը</t>
  </si>
  <si>
    <t>անուն</t>
  </si>
  <si>
    <t>կատարող ստորաբաժանում</t>
  </si>
  <si>
    <t>հավելված1</t>
  </si>
  <si>
    <t>Հաշվապահություն</t>
  </si>
  <si>
    <t>հավելված2</t>
  </si>
  <si>
    <t>հավելված3</t>
  </si>
  <si>
    <t>հավելված4</t>
  </si>
  <si>
    <t>հավելված5</t>
  </si>
  <si>
    <t>հավելված6</t>
  </si>
  <si>
    <t>Աշխատակիցների ցուցակները</t>
  </si>
  <si>
    <t>հավելված7</t>
  </si>
  <si>
    <t>հավելված8</t>
  </si>
  <si>
    <t>Օգտագործող կարևոր և արխիվացված փաստաթղթեր</t>
  </si>
  <si>
    <t>Պայմանագրերով սահմանված իրավունքներն ու պարտականությունները</t>
  </si>
  <si>
    <t>Չափման միավորը</t>
  </si>
  <si>
    <t>Քանակը</t>
  </si>
  <si>
    <t>Ազգանուն</t>
  </si>
  <si>
    <t>Անուն</t>
  </si>
  <si>
    <t>Հայրանուն</t>
  </si>
  <si>
    <t>Պաշտոն</t>
  </si>
  <si>
    <t>Կրթությունը</t>
  </si>
  <si>
    <t>Անձնական գործերի առկայությունը</t>
  </si>
  <si>
    <t>Պայմանագրի համարը</t>
  </si>
  <si>
    <t>Ազգանուն, անուն, հայրանուն</t>
  </si>
  <si>
    <t>Կուրսը</t>
  </si>
  <si>
    <t>Անձնական գործի համարը</t>
  </si>
  <si>
    <t>1.1.1 Գործող ուսանողների ցուցակ</t>
  </si>
  <si>
    <t>Փաստաթղթի անվանումը</t>
  </si>
  <si>
    <t>Տարեթվեր</t>
  </si>
  <si>
    <t>Սկիզբ</t>
  </si>
  <si>
    <t>Ավարտ</t>
  </si>
  <si>
    <t>Սերիան և համարը</t>
  </si>
  <si>
    <t>Քանակը, հատ</t>
  </si>
  <si>
    <t>Դիպլոմ, ատեստատ</t>
  </si>
  <si>
    <t>Գրանցման համարը և ամսաթիվը</t>
  </si>
  <si>
    <t>Պայմանագրի անվանումը</t>
  </si>
  <si>
    <t>Պայմանագրի կնքման ամսաթիվը</t>
  </si>
  <si>
    <t>Սկիզբը</t>
  </si>
  <si>
    <t>Ավարտը</t>
  </si>
  <si>
    <t xml:space="preserve">Սիմոնյան </t>
  </si>
  <si>
    <t>Վարդան</t>
  </si>
  <si>
    <t>Ռաֆիկի</t>
  </si>
  <si>
    <t>1960թ.</t>
  </si>
  <si>
    <t>բարձրագույն</t>
  </si>
  <si>
    <t xml:space="preserve">առկա է </t>
  </si>
  <si>
    <t>Հասմիկ</t>
  </si>
  <si>
    <t>Մարտիկի</t>
  </si>
  <si>
    <t xml:space="preserve">Մամյան </t>
  </si>
  <si>
    <t>1973թ.</t>
  </si>
  <si>
    <t>Վանաձորի պետական մանկավարժական ինստիտուտ</t>
  </si>
  <si>
    <t xml:space="preserve">Գրիգորյան </t>
  </si>
  <si>
    <t>Գրիգոր</t>
  </si>
  <si>
    <t>Խաչատուրի</t>
  </si>
  <si>
    <t>1948թ.</t>
  </si>
  <si>
    <t xml:space="preserve">Ղազախեցյան </t>
  </si>
  <si>
    <t>Վարսենիկ</t>
  </si>
  <si>
    <t>Կամոյի</t>
  </si>
  <si>
    <t>1974թ.</t>
  </si>
  <si>
    <t>Ռաֆայել</t>
  </si>
  <si>
    <t>Վարդանի</t>
  </si>
  <si>
    <t>1994թ.</t>
  </si>
  <si>
    <t xml:space="preserve">Երևանի պետական  համալսարան </t>
  </si>
  <si>
    <t>Ասատրյան</t>
  </si>
  <si>
    <t>Լուսինե</t>
  </si>
  <si>
    <t>Պողոսյան</t>
  </si>
  <si>
    <t xml:space="preserve">Նելլի </t>
  </si>
  <si>
    <t>Մելիքի</t>
  </si>
  <si>
    <t>1976թ.</t>
  </si>
  <si>
    <t>միջին մասնագիտական</t>
  </si>
  <si>
    <t>Էջմիածնի ակումբագրա-դարանային տեխն.</t>
  </si>
  <si>
    <t xml:space="preserve">Ղարաբեկյան </t>
  </si>
  <si>
    <t>Անի</t>
  </si>
  <si>
    <t>Էդիկի</t>
  </si>
  <si>
    <t>1987թ.</t>
  </si>
  <si>
    <t>1988թ.</t>
  </si>
  <si>
    <t>1993թ.</t>
  </si>
  <si>
    <t>Կատյա</t>
  </si>
  <si>
    <t>1995թ</t>
  </si>
  <si>
    <t>Երևանի պետական համալսարան</t>
  </si>
  <si>
    <t>Այվազյան</t>
  </si>
  <si>
    <t>Լուսյա</t>
  </si>
  <si>
    <t>Ռոբերտի</t>
  </si>
  <si>
    <t>1971թ.</t>
  </si>
  <si>
    <t>Երևանի պոլիտեխնիկ ինստիտուտ</t>
  </si>
  <si>
    <t xml:space="preserve">Բաղրամյան </t>
  </si>
  <si>
    <t>Աբրհամ</t>
  </si>
  <si>
    <t>Հրանտի</t>
  </si>
  <si>
    <t>1953թ.</t>
  </si>
  <si>
    <t xml:space="preserve">Արայիկ </t>
  </si>
  <si>
    <t xml:space="preserve">Ղազարյան </t>
  </si>
  <si>
    <t>Լյովայի</t>
  </si>
  <si>
    <t>Զինղեկ,քաղ. պաշտպ. շտ. պետ</t>
  </si>
  <si>
    <t>1972թ.</t>
  </si>
  <si>
    <t>Երևանի պետական մանկ.ինստիտուտ</t>
  </si>
  <si>
    <t>Ռուբինա</t>
  </si>
  <si>
    <t xml:space="preserve">Մազմանյան </t>
  </si>
  <si>
    <t>Վանաձորի բժշկական ուսումնարան</t>
  </si>
  <si>
    <t>Կարինե</t>
  </si>
  <si>
    <t xml:space="preserve">Զաքարյան  </t>
  </si>
  <si>
    <t>Սերգեյի</t>
  </si>
  <si>
    <t>1955թ.</t>
  </si>
  <si>
    <t>Վարուժանի</t>
  </si>
  <si>
    <t xml:space="preserve">Լալայան </t>
  </si>
  <si>
    <t>1990թ.</t>
  </si>
  <si>
    <t>Վահրամի</t>
  </si>
  <si>
    <t xml:space="preserve">Մակարյան </t>
  </si>
  <si>
    <t xml:space="preserve">Սուսաննա </t>
  </si>
  <si>
    <t>1963թ.</t>
  </si>
  <si>
    <t>Վոլոդյայի</t>
  </si>
  <si>
    <t xml:space="preserve">Կարեն </t>
  </si>
  <si>
    <t xml:space="preserve">Պետրոսյան </t>
  </si>
  <si>
    <t>1954թ.</t>
  </si>
  <si>
    <t>Հայկական գյուղատնտեսական ինստիտուտ</t>
  </si>
  <si>
    <t>Հայկական գյուղատնտե-սական ինստիտուտ</t>
  </si>
  <si>
    <t>Սուրիկի</t>
  </si>
  <si>
    <t>Գրիգորյան</t>
  </si>
  <si>
    <t xml:space="preserve"> Էդգար</t>
  </si>
  <si>
    <t>Ավետիքի</t>
  </si>
  <si>
    <t xml:space="preserve">Ավետիքյան </t>
  </si>
  <si>
    <t xml:space="preserve">Գայանե </t>
  </si>
  <si>
    <t>1961թ.</t>
  </si>
  <si>
    <t>միջն.մասնագիտական</t>
  </si>
  <si>
    <t>1964թ.</t>
  </si>
  <si>
    <t>միջնակարգ</t>
  </si>
  <si>
    <t>Ալբերտի</t>
  </si>
  <si>
    <t xml:space="preserve">Մատինյան </t>
  </si>
  <si>
    <t xml:space="preserve">Արմենուհի </t>
  </si>
  <si>
    <t>Յախշիբեկի</t>
  </si>
  <si>
    <t xml:space="preserve">Միտիչյան  </t>
  </si>
  <si>
    <t>Շուշանիկ</t>
  </si>
  <si>
    <t>Սամադի</t>
  </si>
  <si>
    <t xml:space="preserve">Սարգսյան </t>
  </si>
  <si>
    <t xml:space="preserve">Ալվարդ </t>
  </si>
  <si>
    <t>ութամյա</t>
  </si>
  <si>
    <t>Պողոսի</t>
  </si>
  <si>
    <t xml:space="preserve">Սիմոն </t>
  </si>
  <si>
    <t>1950թ.</t>
  </si>
  <si>
    <t>Վահանի</t>
  </si>
  <si>
    <t xml:space="preserve">Ափինյան </t>
  </si>
  <si>
    <t>Մանվել</t>
  </si>
  <si>
    <t>1998թ.</t>
  </si>
  <si>
    <t>Համբարձումի</t>
  </si>
  <si>
    <t xml:space="preserve">Դարբինյան </t>
  </si>
  <si>
    <t xml:space="preserve">Գառնիկ </t>
  </si>
  <si>
    <t>1958թ.</t>
  </si>
  <si>
    <t xml:space="preserve"> Ժորայի</t>
  </si>
  <si>
    <t>Էդիկ</t>
  </si>
  <si>
    <t xml:space="preserve">Ազատյան </t>
  </si>
  <si>
    <t>Գալինա</t>
  </si>
  <si>
    <t>Գրիգորի</t>
  </si>
  <si>
    <t>1951թ.</t>
  </si>
  <si>
    <t>Երևանի պոլիտեխնիկ. ինստիտուտ</t>
  </si>
  <si>
    <t xml:space="preserve">Իսահակյան </t>
  </si>
  <si>
    <t xml:space="preserve">Վաչագան </t>
  </si>
  <si>
    <t>1956թ.</t>
  </si>
  <si>
    <t>Սուրենի</t>
  </si>
  <si>
    <t xml:space="preserve">Հովակիմյան </t>
  </si>
  <si>
    <t xml:space="preserve">Սվետլանա </t>
  </si>
  <si>
    <t>Կիրովականի պետական մանկավարժ. ինստիտ.</t>
  </si>
  <si>
    <t xml:space="preserve">Կարինե </t>
  </si>
  <si>
    <t xml:space="preserve">Հովասափյան </t>
  </si>
  <si>
    <t>Վանոյի</t>
  </si>
  <si>
    <t>Շահվալադի</t>
  </si>
  <si>
    <t xml:space="preserve">Հովհաննիսյան  </t>
  </si>
  <si>
    <t>Կարլենի</t>
  </si>
  <si>
    <t xml:space="preserve">Ղարիբյան </t>
  </si>
  <si>
    <t xml:space="preserve">Ղարիբ </t>
  </si>
  <si>
    <t xml:space="preserve">Հերմինե </t>
  </si>
  <si>
    <t xml:space="preserve">Մանուկյան </t>
  </si>
  <si>
    <t>Վարդի</t>
  </si>
  <si>
    <t>24տ04ամ</t>
  </si>
  <si>
    <t xml:space="preserve">Հռիփսիմե </t>
  </si>
  <si>
    <t xml:space="preserve">Մելիքսեթյան </t>
  </si>
  <si>
    <t>Նորիկի</t>
  </si>
  <si>
    <t>1983թ.</t>
  </si>
  <si>
    <t xml:space="preserve">Նարինե </t>
  </si>
  <si>
    <t xml:space="preserve">Մխիթարյան </t>
  </si>
  <si>
    <t>Լևոնի</t>
  </si>
  <si>
    <t>1975թ.</t>
  </si>
  <si>
    <t>Դիանա</t>
  </si>
  <si>
    <t xml:space="preserve">Մոսինյան  </t>
  </si>
  <si>
    <t>Սամվելի</t>
  </si>
  <si>
    <t xml:space="preserve">Քրիստինա </t>
  </si>
  <si>
    <t xml:space="preserve">Թորոսյան </t>
  </si>
  <si>
    <t>Արմենի</t>
  </si>
  <si>
    <t xml:space="preserve">Քրիստինե </t>
  </si>
  <si>
    <t xml:space="preserve">Խուբլարյան </t>
  </si>
  <si>
    <t>Ռազմիկի</t>
  </si>
  <si>
    <t xml:space="preserve">Չիլինգարյան </t>
  </si>
  <si>
    <t xml:space="preserve">Արտակ </t>
  </si>
  <si>
    <t>1967թ.</t>
  </si>
  <si>
    <t>ԵրՊԻ Կիրովականի մասնաճյուղ</t>
  </si>
  <si>
    <t>Հովիկի</t>
  </si>
  <si>
    <t xml:space="preserve">Հովհաննիսյան </t>
  </si>
  <si>
    <t>Աննա</t>
  </si>
  <si>
    <t xml:space="preserve">Ռուզաննա </t>
  </si>
  <si>
    <t xml:space="preserve">Սաֆարյան </t>
  </si>
  <si>
    <t>Արարատի</t>
  </si>
  <si>
    <t>Անահիտ</t>
  </si>
  <si>
    <t xml:space="preserve">Քարհանյան  </t>
  </si>
  <si>
    <t xml:space="preserve">Արշալույս </t>
  </si>
  <si>
    <t xml:space="preserve">Օհանյան  </t>
  </si>
  <si>
    <t>1965թ.</t>
  </si>
  <si>
    <t>Կիրովականի պետ.մանկավարժական ինստիտուտ</t>
  </si>
  <si>
    <t xml:space="preserve">Մելիքյան </t>
  </si>
  <si>
    <t xml:space="preserve">Նվարդ </t>
  </si>
  <si>
    <t>Մելիսի</t>
  </si>
  <si>
    <t xml:space="preserve">Ասատրյան </t>
  </si>
  <si>
    <t>Մելանյա</t>
  </si>
  <si>
    <t>Գևորգի</t>
  </si>
  <si>
    <t>1995թ.</t>
  </si>
  <si>
    <t>º¶ä²</t>
  </si>
  <si>
    <t xml:space="preserve">Շահնազարյան </t>
  </si>
  <si>
    <t>Ðä²Ð</t>
  </si>
  <si>
    <t>Արշակ</t>
  </si>
  <si>
    <t xml:space="preserve">Բաղդասարյան  </t>
  </si>
  <si>
    <t>1996թ.</t>
  </si>
  <si>
    <t xml:space="preserve">Գևորգյան </t>
  </si>
  <si>
    <t>Վաղինակ</t>
  </si>
  <si>
    <t>Կարենի</t>
  </si>
  <si>
    <t>Հարությունյան</t>
  </si>
  <si>
    <t>Աշոտ</t>
  </si>
  <si>
    <t>Սուրնանյան Սերժիկ Լևոնի</t>
  </si>
  <si>
    <t>դիպլոմ</t>
  </si>
  <si>
    <t>P N663163</t>
  </si>
  <si>
    <t>Շլեպչյան  Անժելա Աբեդնագի</t>
  </si>
  <si>
    <t>P N663166</t>
  </si>
  <si>
    <t>Գաբոյան Ասքանազ Զոհրաբի</t>
  </si>
  <si>
    <t>И N 066122</t>
  </si>
  <si>
    <t>Մխիթարյան  Ռիմա Սերյոժայի</t>
  </si>
  <si>
    <t>C N 667789</t>
  </si>
  <si>
    <t>Գևորգյան  Ալվարդ  Ժորայի</t>
  </si>
  <si>
    <t>ЕТ N 009409</t>
  </si>
  <si>
    <t>Գևորգյան  Հրազդան  Սուրենի</t>
  </si>
  <si>
    <t>ЖТ N 004365</t>
  </si>
  <si>
    <t>Գևորգյան Սուսաննա Արամայիսի</t>
  </si>
  <si>
    <t>ЛТ N 001456</t>
  </si>
  <si>
    <t>Խոստեկյան Աննա   Ռաֆիկի</t>
  </si>
  <si>
    <t>ЛТ N 007647</t>
  </si>
  <si>
    <t>Մարիկյան Ալբերտ Վլադիմիրի</t>
  </si>
  <si>
    <t>ЛТ N 007700</t>
  </si>
  <si>
    <t>Զաքարյան Արկադի Դավիթի</t>
  </si>
  <si>
    <t>ПТ-1 N 429249</t>
  </si>
  <si>
    <t>Տատուրյան Դիանա Կարապետի</t>
  </si>
  <si>
    <t>N 000628</t>
  </si>
  <si>
    <t>Շիմալյան Կարեն Քաջիկի</t>
  </si>
  <si>
    <t>N 000721</t>
  </si>
  <si>
    <t>Գալստյան Գուրգեն Երվանդի</t>
  </si>
  <si>
    <t>KN053026/կրկնօրինակ/</t>
  </si>
  <si>
    <t>Վահանյան Իսկուհի Վոլոդյայի</t>
  </si>
  <si>
    <t>Մկրտչյան Լորիկ Մյասնիկի</t>
  </si>
  <si>
    <t>ЖТ N 004269</t>
  </si>
  <si>
    <t>Մանուկյան Սոս Նիկողոսի</t>
  </si>
  <si>
    <t>Մանուկյան Համլետ Նիկողոսի</t>
  </si>
  <si>
    <t>Պողոսյան Կարապետ Սենիկի</t>
  </si>
  <si>
    <t>Պողոսյան Սասուն Սերոժի</t>
  </si>
  <si>
    <t>ПТ-1 N 401141</t>
  </si>
  <si>
    <t>Միքաելյան Սոս Հովհաննեսի</t>
  </si>
  <si>
    <t>ПТ-1 N 401188</t>
  </si>
  <si>
    <t>Գևորգյան Հովիկ Յուրիկի</t>
  </si>
  <si>
    <t>ПТ-1 N 401194</t>
  </si>
  <si>
    <t>Սաֆարյան Անուշ Գևորգի</t>
  </si>
  <si>
    <t>ПТ-1 N 403487</t>
  </si>
  <si>
    <t>Ավագյան Նաիրի Պետրոսի</t>
  </si>
  <si>
    <t>ПТ-1 N 403506</t>
  </si>
  <si>
    <t>Նահապետյան Մարո Գևորգի</t>
  </si>
  <si>
    <t>CТ-1 N 255056</t>
  </si>
  <si>
    <t>Դավրուզյան Նաիրա Տարիելի</t>
  </si>
  <si>
    <t>ПТ-1 N 429130</t>
  </si>
  <si>
    <t>Յավրումյան Աշոտ Ալբերտի</t>
  </si>
  <si>
    <t>ПТ-1 N 429172</t>
  </si>
  <si>
    <t>Վարդանյան Վաղարշակ Վոլոդյայի</t>
  </si>
  <si>
    <t>ПТ-1 N 429196</t>
  </si>
  <si>
    <t>Տավարածյան Անժելա Աշոտի</t>
  </si>
  <si>
    <t>ПТ-1 N 429208</t>
  </si>
  <si>
    <t>Ղազարյան Անդրանիկ Դերենիկի</t>
  </si>
  <si>
    <t>ПТ-1 N 429212</t>
  </si>
  <si>
    <t>Ամիրաղյան Արտավազդ Կոլյայի</t>
  </si>
  <si>
    <t>N 000518</t>
  </si>
  <si>
    <t>Դավթյան Արկադի Համլետի</t>
  </si>
  <si>
    <t>N 000600</t>
  </si>
  <si>
    <t>Գևորգյան Հարություն Վրեժի</t>
  </si>
  <si>
    <t>N 000613</t>
  </si>
  <si>
    <t>Բարսեղյան Կոստանտին Ալբերտի</t>
  </si>
  <si>
    <t>N 000650</t>
  </si>
  <si>
    <t>Գևորգյան Մարիետա Ասատուրի</t>
  </si>
  <si>
    <t>C N 659856</t>
  </si>
  <si>
    <t>Հարությունյան Լյովա Արտաշի</t>
  </si>
  <si>
    <t xml:space="preserve">Ոսկանյան Ռազմիկ Բեկթաշի </t>
  </si>
  <si>
    <t>Գալստյան Արամաիս Խորենի</t>
  </si>
  <si>
    <t>Չոբանյան Թոռնիկ Հարությունի</t>
  </si>
  <si>
    <t>Щ N 037421</t>
  </si>
  <si>
    <t>Ասլանյան Համլետ Միքայելի</t>
  </si>
  <si>
    <t>Щ N 042329</t>
  </si>
  <si>
    <t>Երիցյան Սեյրան Թովմասի</t>
  </si>
  <si>
    <t>Հովհաննիսյան Մաքսիմ Եղիշի</t>
  </si>
  <si>
    <t>Մկոյան Տիգրան Գեղամի</t>
  </si>
  <si>
    <t>Դերձյան Սամվել Սերյոժայի</t>
  </si>
  <si>
    <t>Գրիգորյան Սեդրակ Արմենակի</t>
  </si>
  <si>
    <t>Բաղդասարյան Լադիկ Հակոբի</t>
  </si>
  <si>
    <t>Թանդիլյան Վաչագան Սեդրակի</t>
  </si>
  <si>
    <t>Գևորգյան Հովհաննես Սարգսի</t>
  </si>
  <si>
    <t>Սարգսյան Արթուր Դիմիտրիի</t>
  </si>
  <si>
    <t>Գևորգյան Ազատ   Սամվելի</t>
  </si>
  <si>
    <t>Պառավյան Լևոն Հայկազի</t>
  </si>
  <si>
    <t>Փարսադանաշվիլի Ալեքսանդր Վախթանգի</t>
  </si>
  <si>
    <t>Գևորգյան Գևորգ Ժորայի</t>
  </si>
  <si>
    <t>Մայիլյան Գրիգոր Սուրենի</t>
  </si>
  <si>
    <t>Գաբրիելյան Կարապետ Ռոմանի</t>
  </si>
  <si>
    <t>Թամամյան Մերուժան Մարտիկի</t>
  </si>
  <si>
    <t>Շաքարյան Արթուր Հենրիկի</t>
  </si>
  <si>
    <t>Ասլոյան Վարդ Մկրտչի</t>
  </si>
  <si>
    <t>Պետրոսյան Ռազմիկ Միքայելի</t>
  </si>
  <si>
    <t>Միսակյան Արտակ Հովհաննեսի</t>
  </si>
  <si>
    <t>Եփրիկյան Լյովա Սարուխանի</t>
  </si>
  <si>
    <t>Ամիրխանյան Կոլյա Վանիկի</t>
  </si>
  <si>
    <t>Լևոնյան Կարեն Ստեփանի</t>
  </si>
  <si>
    <t xml:space="preserve">Չավուշյան Աղասի Սերյոժայի </t>
  </si>
  <si>
    <t>Մելիքյան Գոհար Հովիկի</t>
  </si>
  <si>
    <t>Կիրակոսյան Ալիսա Վազգենի</t>
  </si>
  <si>
    <t>Խաչատրյան Զարզանդ Բաբկենի</t>
  </si>
  <si>
    <t>Ասլանյան Սեյրան Ցոլակի</t>
  </si>
  <si>
    <t>Վարդանյան Աշոտ Գագիկի</t>
  </si>
  <si>
    <t>Մանուկյան Հայկ Սուրենի</t>
  </si>
  <si>
    <t>Առուստամյան Արայիկ Առուստամի</t>
  </si>
  <si>
    <t>Թմոյան Գայանե Խաչիկի</t>
  </si>
  <si>
    <t>Աբազյան Նելսիկ Սերյոժայի</t>
  </si>
  <si>
    <t>Քառյան Հովհաննես Սենիկի</t>
  </si>
  <si>
    <t>Հարությունյան Վարդան Ռաֆիկի</t>
  </si>
  <si>
    <t>Սարգսյան Շահեն Սերյոժայի</t>
  </si>
  <si>
    <t>Շավինյան Լորիս Ստեփանի</t>
  </si>
  <si>
    <t>ПТ-1 N 404384</t>
  </si>
  <si>
    <t>Անտոնյան Գառնիկ Դեկարդի</t>
  </si>
  <si>
    <t>ПТ-1 N 483973</t>
  </si>
  <si>
    <t>Ռաչուկին Վասիլի Մակարի</t>
  </si>
  <si>
    <t>Աղաբեկյան Միքայել Ջալալի</t>
  </si>
  <si>
    <t>Սաֆարյան Արեն Սերյոժայի</t>
  </si>
  <si>
    <t>Մանգասարյան Մասիս Արկադիի</t>
  </si>
  <si>
    <t>Մնացականյան Գևորգ Նապոլեոնի</t>
  </si>
  <si>
    <t>Պետրոսյան Անդրեյ Կարոյի</t>
  </si>
  <si>
    <t>ПТ-1 N 404381</t>
  </si>
  <si>
    <t>Չիլինգարյան Արծրուն Սենիկի</t>
  </si>
  <si>
    <t>ПТ-1 N 404432</t>
  </si>
  <si>
    <t>Աբազյան Արտուշ Գրիգորի</t>
  </si>
  <si>
    <t>ПТ-1 N 404484</t>
  </si>
  <si>
    <t>Կռոյան Անահիտ Գուրգենի</t>
  </si>
  <si>
    <t>Աթոյան Վարդան Արամայիսի</t>
  </si>
  <si>
    <t>ПТ-1 N 404529</t>
  </si>
  <si>
    <t>Խարազյան Արկադի Վազգենի</t>
  </si>
  <si>
    <t>CТ-1 N 257120</t>
  </si>
  <si>
    <t>Էհտիբարյան Արթուր Սերյոժայի</t>
  </si>
  <si>
    <t>CТ-1 N 257168</t>
  </si>
  <si>
    <t>Աղաջանյան Արամ Մարատի</t>
  </si>
  <si>
    <t>CТ-1 N 257171</t>
  </si>
  <si>
    <t>Խաչատրյան Արամ Վլադիմիրի</t>
  </si>
  <si>
    <t>Դալլաքյան Յակով Յակովի</t>
  </si>
  <si>
    <t>CТ-1 N 257175</t>
  </si>
  <si>
    <t>Բեգլարյան Ալբերտ Նորիկի</t>
  </si>
  <si>
    <t>CТ-1 N 257176</t>
  </si>
  <si>
    <t>Վարդեսերյան Ասյա Սուքիասի</t>
  </si>
  <si>
    <t>ПТ-1 N 409597</t>
  </si>
  <si>
    <t>Օհանյան Արամ Ռուշիկի</t>
  </si>
  <si>
    <t>ПТ-1 N 409598</t>
  </si>
  <si>
    <t>Մազմանյան Արմեն Սամվելի</t>
  </si>
  <si>
    <t>ПТ-1 N 255493</t>
  </si>
  <si>
    <t>Հովսեփյան Արմեն Սերյոժայի</t>
  </si>
  <si>
    <t>ПТ-1 N 256443</t>
  </si>
  <si>
    <t>Մխիթարյան Արմեն Սարգսի</t>
  </si>
  <si>
    <t>ПТ-1 N 256464</t>
  </si>
  <si>
    <t>Սարիբեկյան Սասուն Մերուժանի</t>
  </si>
  <si>
    <t>CТ-1 N 256512</t>
  </si>
  <si>
    <t>Վարդանյան Գոհար  Ժորիկի</t>
  </si>
  <si>
    <t>CТ-1 N 256599</t>
  </si>
  <si>
    <t>Սահակյան Արտակ Սայադի</t>
  </si>
  <si>
    <t xml:space="preserve"> N 001875</t>
  </si>
  <si>
    <t>Դավթյան Ամրաստան Արմենակի</t>
  </si>
  <si>
    <t xml:space="preserve"> N 001923</t>
  </si>
  <si>
    <t>Մադաթյան Սեդա Գուրգենի</t>
  </si>
  <si>
    <t xml:space="preserve"> N 001925</t>
  </si>
  <si>
    <t>Մելիքյան Ստեփան Շաքարի</t>
  </si>
  <si>
    <t>K N 050427</t>
  </si>
  <si>
    <t>K N 050390</t>
  </si>
  <si>
    <t>Վարդումյան Վարդան Վարուժանի</t>
  </si>
  <si>
    <t>AK N 008776</t>
  </si>
  <si>
    <t>Զալյան Աշխեն Նորիկի</t>
  </si>
  <si>
    <t>AK N 008788</t>
  </si>
  <si>
    <t>Ղուկասյան  Բելա Ժիրայրի</t>
  </si>
  <si>
    <t>AK N 008791</t>
  </si>
  <si>
    <t>Յոլչյան Արտյոմ Ամասիյայի</t>
  </si>
  <si>
    <t>AK N 018037</t>
  </si>
  <si>
    <t>Զոհրանյան Տիգրան Սամվելի</t>
  </si>
  <si>
    <t>AK N 018041</t>
  </si>
  <si>
    <t>Բեկչյան Լիանա Վազգենի</t>
  </si>
  <si>
    <t>AK N 023741</t>
  </si>
  <si>
    <t>Ղազարյան Տաթևիկ Գառնիկի</t>
  </si>
  <si>
    <t>AK N 024046</t>
  </si>
  <si>
    <t>Շահվերդյան Արտակ Սեյրանի</t>
  </si>
  <si>
    <t>AK N 033542</t>
  </si>
  <si>
    <t>Բարխուդարյան Խանում Հրաչիկի</t>
  </si>
  <si>
    <t>AK N 033606</t>
  </si>
  <si>
    <t>Մկրտչյան Լիլիթ Ալբերտի</t>
  </si>
  <si>
    <t>AK N 033625</t>
  </si>
  <si>
    <t>Ասլիկյան Արսեն Ռասուլի</t>
  </si>
  <si>
    <t>AK N 033626</t>
  </si>
  <si>
    <t>Պալյան Հուսիկ Վարուժանի</t>
  </si>
  <si>
    <t>AK N 073095</t>
  </si>
  <si>
    <t>Գրիգորյան Էդմոնդ Գրիգորի</t>
  </si>
  <si>
    <t>AK N 081973</t>
  </si>
  <si>
    <t xml:space="preserve">Նահապետյան Մկրտիչ Յուրիկի </t>
  </si>
  <si>
    <t>AK N 100935</t>
  </si>
  <si>
    <t>Մակարյան Գուրգեն Գագիկի</t>
  </si>
  <si>
    <t>AK N 120598</t>
  </si>
  <si>
    <t>Ղազարյան Գենյա Արմենի</t>
  </si>
  <si>
    <t>AK N 120506</t>
  </si>
  <si>
    <t>Փելեշյան Տարոն Համլետի</t>
  </si>
  <si>
    <t>AK N 020745</t>
  </si>
  <si>
    <t>Մարտիրոսյան Էրիկ Արամի</t>
  </si>
  <si>
    <t>AK N 038101</t>
  </si>
  <si>
    <t>Հարյապետյան Բենիկ Լյովայի</t>
  </si>
  <si>
    <t>AK N 142839</t>
  </si>
  <si>
    <t>Սաղումյան Ալիսա Հովսեփի</t>
  </si>
  <si>
    <t>AK N 142842</t>
  </si>
  <si>
    <t xml:space="preserve">Առաքելյան Մարիամ Նորիկի </t>
  </si>
  <si>
    <t>AK N 160850</t>
  </si>
  <si>
    <t>ИТ N 000995</t>
  </si>
  <si>
    <t>КТ N 011195</t>
  </si>
  <si>
    <t>КТ N 011196</t>
  </si>
  <si>
    <t>КТ N 011203</t>
  </si>
  <si>
    <t>Ф N 334527</t>
  </si>
  <si>
    <t>Ф N 334491</t>
  </si>
  <si>
    <t>Ф N 341749</t>
  </si>
  <si>
    <t>Э N 022885</t>
  </si>
  <si>
    <t>Э N 022932</t>
  </si>
  <si>
    <t>Я N 029575</t>
  </si>
  <si>
    <t>БТ N 007188</t>
  </si>
  <si>
    <t>БТ N 013446</t>
  </si>
  <si>
    <t>БТ N 013470</t>
  </si>
  <si>
    <t>ВТ N 013470</t>
  </si>
  <si>
    <t>ЗТ N 010202</t>
  </si>
  <si>
    <t>ЗТ N 010206</t>
  </si>
  <si>
    <t>ЗТ N 010262</t>
  </si>
  <si>
    <t>ЗТ N 011893</t>
  </si>
  <si>
    <t>ЗТ N 011912</t>
  </si>
  <si>
    <t>ЛТ N 005862</t>
  </si>
  <si>
    <t>ЛТ N 005863</t>
  </si>
  <si>
    <t>ЛТ N 005872</t>
  </si>
  <si>
    <t>НТ -1 N 472006</t>
  </si>
  <si>
    <t>НТ -1 N 472009</t>
  </si>
  <si>
    <t>НТ -1 N 471006</t>
  </si>
  <si>
    <t>НТ -1 N 471007</t>
  </si>
  <si>
    <t>НТ -1 N 471033</t>
  </si>
  <si>
    <t>НТ -1 N 471055</t>
  </si>
  <si>
    <t>НТ -1 N 471061</t>
  </si>
  <si>
    <t>НТ -1 N 471095</t>
  </si>
  <si>
    <t>НТ -1 N 472064</t>
  </si>
  <si>
    <t>ЛТ N 005999</t>
  </si>
  <si>
    <t>НТ -1 N 472160</t>
  </si>
  <si>
    <t>НТ -1 N 472171</t>
  </si>
  <si>
    <t>НТ -1 N 472174</t>
  </si>
  <si>
    <t>НТ -1 N 472211</t>
  </si>
  <si>
    <t>НТ -1 N 472226</t>
  </si>
  <si>
    <t>НТ -1 N 472247</t>
  </si>
  <si>
    <t>НТ -1 N 483860</t>
  </si>
  <si>
    <t>НТ -1 N 483904</t>
  </si>
  <si>
    <t>НТ -1 N 483921</t>
  </si>
  <si>
    <t>НТ -1 N 483944</t>
  </si>
  <si>
    <t>НТ -1 N 483993</t>
  </si>
  <si>
    <t>НТ -1 N 483996</t>
  </si>
  <si>
    <t>НТ -1 N 480621</t>
  </si>
  <si>
    <t>НТ -1 N 480625</t>
  </si>
  <si>
    <t>НТ -1 N 480633</t>
  </si>
  <si>
    <r>
      <t xml:space="preserve">Տիգրանյան Տիգրան </t>
    </r>
    <r>
      <rPr>
        <sz val="11"/>
        <rFont val="Arial Armenian"/>
        <family val="2"/>
      </rPr>
      <t>ÎáñÛáõ</t>
    </r>
    <r>
      <rPr>
        <sz val="11"/>
        <rFont val="GHEA Grapalat"/>
        <family val="3"/>
      </rPr>
      <t>նի</t>
    </r>
  </si>
  <si>
    <t>7518,25.02.2000թ.</t>
  </si>
  <si>
    <t>889,21.03.1968թ.</t>
  </si>
  <si>
    <t>890,21.03.1968թ.</t>
  </si>
  <si>
    <t>1457,01.07.1963թ.</t>
  </si>
  <si>
    <t>2402,07.07.1970թ.</t>
  </si>
  <si>
    <t>5068,07.03.1987թ.</t>
  </si>
  <si>
    <t>5505,12.05.1989թ.</t>
  </si>
  <si>
    <t>5567,03.07.1989թ.</t>
  </si>
  <si>
    <t>5771,30.06.1990թ.</t>
  </si>
  <si>
    <t>5829,30.06.1990թ.</t>
  </si>
  <si>
    <t>7167,13.03.1997թ.</t>
  </si>
  <si>
    <t>7361,10.03.1999թ.</t>
  </si>
  <si>
    <t>7699,26.09.2001թ.</t>
  </si>
  <si>
    <t>5430,26.10.1988թ.</t>
  </si>
  <si>
    <t>5457,03.12.1988թ.</t>
  </si>
  <si>
    <t>5941,10.07.1991թ.</t>
  </si>
  <si>
    <t>5942,10.07.1991թ.</t>
  </si>
  <si>
    <t>5949,10.07.1991թ.</t>
  </si>
  <si>
    <t>6122,20.12.1991թ.</t>
  </si>
  <si>
    <t>6169,27.06.1992թ.</t>
  </si>
  <si>
    <t>6175,27.06.1992թ.</t>
  </si>
  <si>
    <t>6383,19.10.1992թ.</t>
  </si>
  <si>
    <t>6402,08.12.1992թ.</t>
  </si>
  <si>
    <t>6778,24.05.1993թ.</t>
  </si>
  <si>
    <t>6983,03.11.1995թ.</t>
  </si>
  <si>
    <t>7031,20.11.1995թ.</t>
  </si>
  <si>
    <t>7055,06.06.1996թ.</t>
  </si>
  <si>
    <t>7122,06.11.1996թ.</t>
  </si>
  <si>
    <t>7126,06.11.1996թ.</t>
  </si>
  <si>
    <t>7236,18.07.1997թ.</t>
  </si>
  <si>
    <t>7330,07.07.1998թ.</t>
  </si>
  <si>
    <t>7343,09.07.1998թ.</t>
  </si>
  <si>
    <t>7385,09.06.1999թ.</t>
  </si>
  <si>
    <t>7222,19.04.1988թ.</t>
  </si>
  <si>
    <t>4556,30.04.1981թ.</t>
  </si>
  <si>
    <t>7831,15.03.1991թ.</t>
  </si>
  <si>
    <t>7860,15.04.1991թ.</t>
  </si>
  <si>
    <t>7693,30.04.1990թ.</t>
  </si>
  <si>
    <t>7709,30.04.1990թ.</t>
  </si>
  <si>
    <t>8101,04.1973թ.</t>
  </si>
  <si>
    <t>7729,15.04.1990թ.</t>
  </si>
  <si>
    <t>7803,15.03.1991թ.</t>
  </si>
  <si>
    <t>7791,15.03.1991թ.</t>
  </si>
  <si>
    <t>7744,10.07.1990թ.</t>
  </si>
  <si>
    <t>8233,16.09.1993թ.</t>
  </si>
  <si>
    <t>8140,05.08.1993թ.</t>
  </si>
  <si>
    <t>8259,30.04.1993թ.</t>
  </si>
  <si>
    <t>8192,16.09.1993թ.</t>
  </si>
  <si>
    <t>8349,17.03.1994թ.</t>
  </si>
  <si>
    <t>8324,25.03.1978թ.</t>
  </si>
  <si>
    <t>8275,16.03.1994թ.</t>
  </si>
  <si>
    <t>8260,30.04.1993թ.</t>
  </si>
  <si>
    <t>8232,16.09.1993թ.</t>
  </si>
  <si>
    <t>8196,1609.1993թ.</t>
  </si>
  <si>
    <t>8195,16.09.1993թ.</t>
  </si>
  <si>
    <t>8398,15.05.1995թ.</t>
  </si>
  <si>
    <t>8487,01.04.1996թ.</t>
  </si>
  <si>
    <t>8614,06.03.1998թ.</t>
  </si>
  <si>
    <t>8832,01.03.2001թ.</t>
  </si>
  <si>
    <t>Բուլղադարյան Ասատուր Սամվելի</t>
  </si>
  <si>
    <t>8794,20.12.2000թ.</t>
  </si>
  <si>
    <t>8667,04.03.1999թ.</t>
  </si>
  <si>
    <t>4754,15.04.1982թ.</t>
  </si>
  <si>
    <t>7212,19.04.1988թ.</t>
  </si>
  <si>
    <t>6519,03.04.1985թ.</t>
  </si>
  <si>
    <t>7372,26.06.1989թ.</t>
  </si>
  <si>
    <t>7375,26.06.1989թ.</t>
  </si>
  <si>
    <t>7652,30.05.1990թ.</t>
  </si>
  <si>
    <t>7656,30.05.1990թ.</t>
  </si>
  <si>
    <t>7880,15.04.1991թ.</t>
  </si>
  <si>
    <t>7883,15.04.1991թ.</t>
  </si>
  <si>
    <t>7895,05.05.1991թ.</t>
  </si>
  <si>
    <t>7899,15.04.1991թ.</t>
  </si>
  <si>
    <t>7907,15.04.1991թ.</t>
  </si>
  <si>
    <t>7953,15.04.1992թ.</t>
  </si>
  <si>
    <t>7956,15.04.1992</t>
  </si>
  <si>
    <t>7808,15.03.1991թ.</t>
  </si>
  <si>
    <t>8665,04.03.1999թ.</t>
  </si>
  <si>
    <t>7998,20.04.1992թ.</t>
  </si>
  <si>
    <t>7530,20.07.1989թ.</t>
  </si>
  <si>
    <t>2562,12.03.1975թ.</t>
  </si>
  <si>
    <t>3181,20.03.1977թ.</t>
  </si>
  <si>
    <t>3134,25.03.1977թ.</t>
  </si>
  <si>
    <t>3763,15.03.1979թ.</t>
  </si>
  <si>
    <t>4249,05.05.1980թ.</t>
  </si>
  <si>
    <t>4531,30.04.1981թ.</t>
  </si>
  <si>
    <t>7213,19.04.1988թ.</t>
  </si>
  <si>
    <t>2499,12.03.1975թ.</t>
  </si>
  <si>
    <t>1234,14.04.1971թ.</t>
  </si>
  <si>
    <t>977,22.06.1970թ.</t>
  </si>
  <si>
    <t>751,16.05.1969թ.</t>
  </si>
  <si>
    <t>1068,15.12.1970թ.</t>
  </si>
  <si>
    <t>8055,20.07.1990թ.</t>
  </si>
  <si>
    <t>8054,20.07.1992թ.</t>
  </si>
  <si>
    <t>7553,29.07.1989թ.</t>
  </si>
  <si>
    <t>7642,30.03.1990թ.</t>
  </si>
  <si>
    <t>7472,19.07.1989թ.</t>
  </si>
  <si>
    <t>7506,20.07.1989թ.</t>
  </si>
  <si>
    <t>7466,19.07.1989թ.</t>
  </si>
  <si>
    <t>7448,19.07.1989թ.</t>
  </si>
  <si>
    <t>7444,18.07.1989թ.</t>
  </si>
  <si>
    <t>7418,14.07.0989թ.</t>
  </si>
  <si>
    <t>7417,14.07.1989թ.</t>
  </si>
  <si>
    <t>6500,03.04.1985թ.</t>
  </si>
  <si>
    <t>6252,15.05.1984թ.</t>
  </si>
  <si>
    <t>6189,15.05.1984թ.</t>
  </si>
  <si>
    <t>6185,15.05.1984թ.</t>
  </si>
  <si>
    <t>1723,18.07.2016թ.</t>
  </si>
  <si>
    <t>160,23.03.2002թ.</t>
  </si>
  <si>
    <t>173,23.03.2002թ.</t>
  </si>
  <si>
    <t>176,23.03.2002թ.</t>
  </si>
  <si>
    <t>285,14.04.2003թ.</t>
  </si>
  <si>
    <t>289,14.04.2003թ.</t>
  </si>
  <si>
    <t>314,15.08.2003թ.</t>
  </si>
  <si>
    <t>420,15.08.2003թ.</t>
  </si>
  <si>
    <t>581,31.07.2004թ.</t>
  </si>
  <si>
    <t>650,31.07.2004թ.</t>
  </si>
  <si>
    <t>669,17.11.2004թ.</t>
  </si>
  <si>
    <t>670,17.11.2004թ.</t>
  </si>
  <si>
    <t>1204,29.11.2008թ.</t>
  </si>
  <si>
    <t>1299,21.12.2009թ.</t>
  </si>
  <si>
    <t>1421,21.07.2011թ.</t>
  </si>
  <si>
    <t>1566,03.03.2014թ.</t>
  </si>
  <si>
    <t>1575,06.03.2014թ.</t>
  </si>
  <si>
    <t>1873,28.06.2018թ.</t>
  </si>
  <si>
    <t>1593,26.06.2014թ.</t>
  </si>
  <si>
    <t>1940,28.06.2019թ.</t>
  </si>
  <si>
    <t>1720,18.07.2016թ.</t>
  </si>
  <si>
    <t>Աշխատողների հրամանագիրքը</t>
  </si>
  <si>
    <t>1.Ավարտ-16.04.2018թ. հրաման թիվ 37-Ա,  Անի Էդիկի Ղարաբեկյանին չվճարվող արձակուրդի տրամադրում:                                                            2.Ավարտ- 30.01.2020թ. հրաման 10-Ա, քոլեջի գլխավոր հաշվապահ Վարսենիկ Կամոյի Ղազախեցյանին ք. Երևան ՀՀ ԿԳՄՍՆ գործուղում:                                               3.Ավարտ-10.02.2022թ. հրաման 19-Ա,քոլեջի արտադրական ուսուցման վարպետ Կարեն Վոլոդյայի Պետրոսյանին  լրացուցիչ մանկավար-ժական ծանրաբեռնվածություն տրամադրելու մասին:</t>
  </si>
  <si>
    <t>Ուսանողների հրամանագիրքը</t>
  </si>
  <si>
    <t xml:space="preserve">1. Ավարտ-24.01.2017թ. հրաման թիվ 37-Ա,
Սուրեն Հրաչիկի Սաքանյանի ուսանողական իրավունքները վերականգնելու մասին: 
2.Ավարտ-04.04.2019թ. հրաման թիվ 76-Ա` քոլեջի ուսանող Նարինե Միքայելի Կարապետյանի նկատմամբ զգուշացում կարգապահական տույժ կիրառելու մասին:
3.Ավարտ-20.05.2021թ. հրաման թիվ 68-Լ` քոլեջի միջին մասնագիտ. կրթական ծրագրով առկա ուսուցման 1-ին կուրսի և նախնական մասնագիտական
/արհեստագործական/ կրթ. ծր. 3-րդ կուրսի հանրակրթական առարկաների պետական ավարտական քննությունների ընթացքի կազմակերպիչներ նշանակելու մասին:
</t>
  </si>
  <si>
    <t>1981թ.</t>
  </si>
  <si>
    <t>Երևանի պետական  համալսարան, Երևանի պոլիտեխնիկ ինստիտուտ</t>
  </si>
  <si>
    <t>183                                                                                                                            92</t>
  </si>
  <si>
    <t>Երևանի հայկ.պետական ֆիզկուլտ.ինստի-տուտ</t>
  </si>
  <si>
    <t>Կադրերի բաժնի տեսուչ</t>
  </si>
  <si>
    <t>Էլեկտրիկ</t>
  </si>
  <si>
    <t>Գործավար</t>
  </si>
  <si>
    <t>Լաբորանտ</t>
  </si>
  <si>
    <t>Արտադրական ուսուցման վարպետ</t>
  </si>
  <si>
    <t>Հավաքարար</t>
  </si>
  <si>
    <t>Պահակ</t>
  </si>
  <si>
    <t>Դասախոս</t>
  </si>
  <si>
    <t>Համատեղությամբ դասախոս</t>
  </si>
  <si>
    <t>Դասախոս,առար-կայական/ցիկլային/ հանձն. նախագահ</t>
  </si>
  <si>
    <t xml:space="preserve">Հայաստանի
Պետական
Ճարտարագի-տական
Համալսարան </t>
  </si>
  <si>
    <t>Կիրովականի պետական մանկավարժական ինստիտ</t>
  </si>
  <si>
    <t>Ծննդյան տարե-թիվը</t>
  </si>
  <si>
    <t>Պետության կողմից միջին մասնագիտական կրթության գծով ուսանո-ղական նպաստների տրամադրման մասին</t>
  </si>
  <si>
    <t>03.02.01-39</t>
  </si>
  <si>
    <t>Պետության կողմից միջին մասնագիտական կրթություն ստացող սովո-րողներին կրթաթոշակ տրամադրելու մասին</t>
  </si>
  <si>
    <t>03.02.02-39</t>
  </si>
  <si>
    <t>Պետության կողմից նախնական մասնագիտական/արհեստագործական/ կրթության գծով ուսանողական նպաստների տրամադրման մասին</t>
  </si>
  <si>
    <t>03.01.01-50</t>
  </si>
  <si>
    <t>Պետության կողմից նախնական մասնագիտական/արհեստագործական/ կրթություն ստացող ուսանողների կրթաթոշակի  մասին</t>
  </si>
  <si>
    <t>03.01.02-50</t>
  </si>
  <si>
    <t>99,                          261</t>
  </si>
  <si>
    <t>1.Սկիզբ-29.08.2014թ. հրաման թիվ 85-Լ` 2014թ. սեպտեմբերի 1-ից, քոլեջի ղեկավար, ուսումնաօժանդակ և սպասարկող անձնակազմի դրույքաչափերի և աշխատավարձի մասին:                                2.Սկիզբ-19.04.2018թ. հրաման թիվ 38-,քոլեջի պահակ Վիկտոր Պերճի Հարությունյանին ամենամյա արձակուրդի տրամադրում:                                                                                  
3.Սկիզբ- 06.02.2020թ. հրաման 11-Ա, 
Ալինա Սերգոյի Աղաջանյանի աշխատանքի ընդունման մասին:                                                                                                                                                                                                                                            4. Սկիզբ-10.02.2022թ. հրաման 19-Ա,քոլեջի արտադրական ուսուցման վարպետ Կարեն Վոլոդյայի Պետրոսյանին  լրացուցիչ մանկավար-ժական ծանրաբեռնվածություն տրամադրելու մասին:</t>
  </si>
  <si>
    <t xml:space="preserve">03.02.01-39, 03.02.01-39/1, </t>
  </si>
  <si>
    <t>29.01.2021, 15.10.2021</t>
  </si>
  <si>
    <t>03.02.02-39, 03.02.02-39/1</t>
  </si>
  <si>
    <t>ընդամենը 1752800</t>
  </si>
  <si>
    <t>03.02.01-39, 03.02.01-39/1, 03.02.01-39/2</t>
  </si>
  <si>
    <t>29.01.2021, 15.10.2021, 16.12.2021</t>
  </si>
  <si>
    <t>ընդամենը 63334000/որից 16000 մասնակի փոխհատու-ցում/</t>
  </si>
  <si>
    <t>03.01.01-50 , 03.01.01-50/1</t>
  </si>
  <si>
    <t>ընդամենը 8519100</t>
  </si>
  <si>
    <t>03.01.02-50, 03.01.02-50/1</t>
  </si>
  <si>
    <t>ընդամենը 1390400</t>
  </si>
  <si>
    <t>30.01.2020, 20.10.2020</t>
  </si>
  <si>
    <t>ընդամենը 59510700</t>
  </si>
  <si>
    <t>ընդամենը 1584100</t>
  </si>
  <si>
    <t>ընդամենը 8425900</t>
  </si>
  <si>
    <t>ընդամենը 1218300</t>
  </si>
  <si>
    <t>Պետության կողմից  ուսանողական նպաստների ձևով ուսման վճարի լրիվ փոխհա-տուցման/անվճար/ մասին</t>
  </si>
  <si>
    <t xml:space="preserve">03.02.01-56, 03.02.01-56/1, </t>
  </si>
  <si>
    <t>30.01.2019, 30.10.2019</t>
  </si>
  <si>
    <t>ընդամենը 50397000</t>
  </si>
  <si>
    <t xml:space="preserve">03.01.01-49, 03.01.01-49/1, </t>
  </si>
  <si>
    <t>ընդամենը 9821000</t>
  </si>
  <si>
    <t>03.02.02-56, 03.02.02-56/1</t>
  </si>
  <si>
    <t>ընդամենը 2274000</t>
  </si>
  <si>
    <t>03.01.02-49, 03.01.02-49/1</t>
  </si>
  <si>
    <t>ընդամենը 1628000</t>
  </si>
  <si>
    <t>09060139-53</t>
  </si>
  <si>
    <t>ընդամենը 972000</t>
  </si>
  <si>
    <t xml:space="preserve">03.02.01-64, 03.02.01-64/1, </t>
  </si>
  <si>
    <t>30.01.2018, 30.10.2018</t>
  </si>
  <si>
    <t>ընդամենը 54930900</t>
  </si>
  <si>
    <t xml:space="preserve">03.01.01-55, 03.01.01-55/1, </t>
  </si>
  <si>
    <t>ընդամենը 8728800</t>
  </si>
  <si>
    <t>03.02.02-64, 03.02.02-64/1</t>
  </si>
  <si>
    <t>ընդամենը 5938700</t>
  </si>
  <si>
    <t>03.01.02-55, 03.01.02-55/1</t>
  </si>
  <si>
    <t>ընդամենը 1785600</t>
  </si>
  <si>
    <t>Աղաբաբյան</t>
  </si>
  <si>
    <t>Վլադիմիր</t>
  </si>
  <si>
    <t>Համլետի</t>
  </si>
  <si>
    <t>1-ին</t>
  </si>
  <si>
    <t>Ա-518</t>
  </si>
  <si>
    <t>առկա է</t>
  </si>
  <si>
    <t>վճարովի հ/կ</t>
  </si>
  <si>
    <t>Գասպարյան</t>
  </si>
  <si>
    <t>Նարեկ</t>
  </si>
  <si>
    <t>Ռուսլանի</t>
  </si>
  <si>
    <t>Գ-235</t>
  </si>
  <si>
    <t>Գևորգյան</t>
  </si>
  <si>
    <t>Վաչե</t>
  </si>
  <si>
    <t>Հրաչյայի</t>
  </si>
  <si>
    <t>Գ-236</t>
  </si>
  <si>
    <t>Արայիկի</t>
  </si>
  <si>
    <t>անվճար հ/կ</t>
  </si>
  <si>
    <t>Զոհրանյան</t>
  </si>
  <si>
    <t>Համլետ</t>
  </si>
  <si>
    <t>Զ-47</t>
  </si>
  <si>
    <t>Էվոյան</t>
  </si>
  <si>
    <t>Արեն</t>
  </si>
  <si>
    <t>Ազատի</t>
  </si>
  <si>
    <t>Է-14</t>
  </si>
  <si>
    <t>Թումասյան</t>
  </si>
  <si>
    <t>Սերգոյի</t>
  </si>
  <si>
    <t>Թ-86</t>
  </si>
  <si>
    <t>Իսմայիլյան</t>
  </si>
  <si>
    <t>Միլենա</t>
  </si>
  <si>
    <t>Ի-12</t>
  </si>
  <si>
    <t>Կարապետյան</t>
  </si>
  <si>
    <t>Դանիել</t>
  </si>
  <si>
    <t>Արշալույսի</t>
  </si>
  <si>
    <t>Կ-104</t>
  </si>
  <si>
    <t>Սերգեյ</t>
  </si>
  <si>
    <t>Դավիթի</t>
  </si>
  <si>
    <t>Հ-293</t>
  </si>
  <si>
    <t>Մելոյան</t>
  </si>
  <si>
    <t>Յուրա</t>
  </si>
  <si>
    <t>Արմանի</t>
  </si>
  <si>
    <t>Մ-600</t>
  </si>
  <si>
    <t>Չամրչյան</t>
  </si>
  <si>
    <t>Հակոբ</t>
  </si>
  <si>
    <t>Չ-37</t>
  </si>
  <si>
    <t>Պետրոսյան</t>
  </si>
  <si>
    <t>Նվարդ</t>
  </si>
  <si>
    <t>Վահեի</t>
  </si>
  <si>
    <t>Պ-132</t>
  </si>
  <si>
    <t>Էրիկա</t>
  </si>
  <si>
    <t>Արտակի</t>
  </si>
  <si>
    <t>Պ-133</t>
  </si>
  <si>
    <t>Սոխիկյան</t>
  </si>
  <si>
    <t>Ռայա</t>
  </si>
  <si>
    <t>Գագիկի</t>
  </si>
  <si>
    <t>Ս-305</t>
  </si>
  <si>
    <t>Օչինյան</t>
  </si>
  <si>
    <t>Արսենի</t>
  </si>
  <si>
    <t>Օ-39</t>
  </si>
  <si>
    <t>Բենիկի</t>
  </si>
  <si>
    <t>Գ-237</t>
  </si>
  <si>
    <t>վճարովի մ/կ</t>
  </si>
  <si>
    <t>Աղաջանյան</t>
  </si>
  <si>
    <t>Արամայիսի</t>
  </si>
  <si>
    <t>2-րդ</t>
  </si>
  <si>
    <t>Ա-497</t>
  </si>
  <si>
    <t>Ավոյան</t>
  </si>
  <si>
    <t>Ա-501</t>
  </si>
  <si>
    <t>Ադրինե</t>
  </si>
  <si>
    <t>Արամի</t>
  </si>
  <si>
    <t>Գ-227</t>
  </si>
  <si>
    <t>Կոստանյան</t>
  </si>
  <si>
    <t>Միքայելի</t>
  </si>
  <si>
    <t>Կ-101</t>
  </si>
  <si>
    <t>Հովհաննիսյան</t>
  </si>
  <si>
    <t>Սեյրան</t>
  </si>
  <si>
    <t>Հ-287</t>
  </si>
  <si>
    <t>Մխիթարյան</t>
  </si>
  <si>
    <t>Արամ</t>
  </si>
  <si>
    <t>Մ-586</t>
  </si>
  <si>
    <t>Շաքարյան</t>
  </si>
  <si>
    <t>Սուսաննա</t>
  </si>
  <si>
    <t>Շ-60</t>
  </si>
  <si>
    <t>Սարգսյան</t>
  </si>
  <si>
    <t>Սարգիս</t>
  </si>
  <si>
    <t>Արաիկի</t>
  </si>
  <si>
    <t>Ս-296</t>
  </si>
  <si>
    <t>Հակոբի</t>
  </si>
  <si>
    <t>Ս-297</t>
  </si>
  <si>
    <t>Սուքիասյան</t>
  </si>
  <si>
    <t>Էրիկ</t>
  </si>
  <si>
    <t>Ս-298</t>
  </si>
  <si>
    <t>3-րդ</t>
  </si>
  <si>
    <t>Բաղդասարյան</t>
  </si>
  <si>
    <t>Գոռ</t>
  </si>
  <si>
    <t>Գևորգ</t>
  </si>
  <si>
    <t>Արթուրի</t>
  </si>
  <si>
    <t>Մանուկյան</t>
  </si>
  <si>
    <t>Սուրեն</t>
  </si>
  <si>
    <t>Հարությունի</t>
  </si>
  <si>
    <t>Գայանե</t>
  </si>
  <si>
    <t>Գառնիկի</t>
  </si>
  <si>
    <t>Արման</t>
  </si>
  <si>
    <t>Սիմոնյան</t>
  </si>
  <si>
    <t>Պարգև</t>
  </si>
  <si>
    <t>Աշուղյան</t>
  </si>
  <si>
    <t>Դավիթ</t>
  </si>
  <si>
    <t>Ա-519</t>
  </si>
  <si>
    <t>Առաքելյան</t>
  </si>
  <si>
    <t>Իրինա</t>
  </si>
  <si>
    <t>Ա-520</t>
  </si>
  <si>
    <t>Ասոյան</t>
  </si>
  <si>
    <t>Քրիստինե</t>
  </si>
  <si>
    <t>Արտյոմի</t>
  </si>
  <si>
    <t>Ա-521</t>
  </si>
  <si>
    <t>Արզումանյան</t>
  </si>
  <si>
    <t>Մհեր</t>
  </si>
  <si>
    <t>Լիպարիտի</t>
  </si>
  <si>
    <t>Ա-522</t>
  </si>
  <si>
    <t>Բորյան</t>
  </si>
  <si>
    <t>Արայիկ</t>
  </si>
  <si>
    <t>Վահագնի</t>
  </si>
  <si>
    <t>Բ-162</t>
  </si>
  <si>
    <t>Եղիազարյան</t>
  </si>
  <si>
    <t>Սվետլանա</t>
  </si>
  <si>
    <t>Ե-58</t>
  </si>
  <si>
    <t>Զարգարյան</t>
  </si>
  <si>
    <t>Մալենա</t>
  </si>
  <si>
    <t>Ռուբենի</t>
  </si>
  <si>
    <t>Զ-48</t>
  </si>
  <si>
    <t>Խաչատրյան</t>
  </si>
  <si>
    <t>Ղումաշյան</t>
  </si>
  <si>
    <t>Ղ-125</t>
  </si>
  <si>
    <t>Մացակյան</t>
  </si>
  <si>
    <t>Մ-601</t>
  </si>
  <si>
    <t>Բաղրամյան</t>
  </si>
  <si>
    <t>էլմիրա</t>
  </si>
  <si>
    <t>Բ-163</t>
  </si>
  <si>
    <t>Պապիկյան</t>
  </si>
  <si>
    <t>Գոհար</t>
  </si>
  <si>
    <t>Կարոյի</t>
  </si>
  <si>
    <t>Պ-134</t>
  </si>
  <si>
    <t>Արմեն</t>
  </si>
  <si>
    <t>Պ-135</t>
  </si>
  <si>
    <t>Մենուա</t>
  </si>
  <si>
    <t>Ա-498</t>
  </si>
  <si>
    <t>Արսենյան</t>
  </si>
  <si>
    <t>Արուսյակ</t>
  </si>
  <si>
    <t>Ա-499</t>
  </si>
  <si>
    <t>Հակոբյան</t>
  </si>
  <si>
    <t>Տաթևիկ</t>
  </si>
  <si>
    <t>Հ-288</t>
  </si>
  <si>
    <t>Ղազարյան</t>
  </si>
  <si>
    <t>Ագնեսա</t>
  </si>
  <si>
    <t>Ղ-124</t>
  </si>
  <si>
    <t>Մելիքյան</t>
  </si>
  <si>
    <t>Մ-599</t>
  </si>
  <si>
    <t>Մկրտչյան</t>
  </si>
  <si>
    <t>Դիմա</t>
  </si>
  <si>
    <t>Սարգիսի</t>
  </si>
  <si>
    <t>Մ-588</t>
  </si>
  <si>
    <t>Մհերյան</t>
  </si>
  <si>
    <t>Մ-589</t>
  </si>
  <si>
    <t>Պանֆելա</t>
  </si>
  <si>
    <t>Պ-129</t>
  </si>
  <si>
    <t>Ռամազյան</t>
  </si>
  <si>
    <t>Հայկ</t>
  </si>
  <si>
    <t>Բեկտաշի</t>
  </si>
  <si>
    <t>Ռ-22</t>
  </si>
  <si>
    <t>Ռեստևանյան</t>
  </si>
  <si>
    <t>Արկադիի</t>
  </si>
  <si>
    <t>Ռ-23</t>
  </si>
  <si>
    <t>Սաղումյան</t>
  </si>
  <si>
    <t>Արթուր</t>
  </si>
  <si>
    <t>Ս-299</t>
  </si>
  <si>
    <t>անվճար մ/կ</t>
  </si>
  <si>
    <t>Բեգջանյան</t>
  </si>
  <si>
    <t>Լիլիթ</t>
  </si>
  <si>
    <t>Շահնազարյան</t>
  </si>
  <si>
    <t>Անուշ</t>
  </si>
  <si>
    <t>Օհանյան</t>
  </si>
  <si>
    <t>Տիգրան</t>
  </si>
  <si>
    <t>Ասրյան</t>
  </si>
  <si>
    <t>Ա-523</t>
  </si>
  <si>
    <t>Դավթյան</t>
  </si>
  <si>
    <t>Դ-100</t>
  </si>
  <si>
    <t>Դավոյան</t>
  </si>
  <si>
    <t>Ժորայի</t>
  </si>
  <si>
    <t>Դ-101</t>
  </si>
  <si>
    <t>Թումանյան</t>
  </si>
  <si>
    <t>Ռաշիդ</t>
  </si>
  <si>
    <t>Թ-87</t>
  </si>
  <si>
    <t>Կոստանդյան</t>
  </si>
  <si>
    <t>Ալիսա</t>
  </si>
  <si>
    <t>Կ-105</t>
  </si>
  <si>
    <t>Հախինյան</t>
  </si>
  <si>
    <t>Նիկոլայ</t>
  </si>
  <si>
    <t>Հ-294</t>
  </si>
  <si>
    <t>Հ-295</t>
  </si>
  <si>
    <t>Հ-296</t>
  </si>
  <si>
    <t>Հ-297</t>
  </si>
  <si>
    <t>Մհերի</t>
  </si>
  <si>
    <t>Մ-602</t>
  </si>
  <si>
    <t>Մինասյան</t>
  </si>
  <si>
    <t>Մ-603</t>
  </si>
  <si>
    <t>Շ-62</t>
  </si>
  <si>
    <t>Չիրքինյան</t>
  </si>
  <si>
    <t>Հենրիկ</t>
  </si>
  <si>
    <t>Չ-38</t>
  </si>
  <si>
    <t>Ալեն</t>
  </si>
  <si>
    <t>Պ-136</t>
  </si>
  <si>
    <t>Քոչարյան</t>
  </si>
  <si>
    <t>Էդմոնի</t>
  </si>
  <si>
    <t>Ք-90</t>
  </si>
  <si>
    <t>Սեյրանի</t>
  </si>
  <si>
    <t>Գ-229</t>
  </si>
  <si>
    <t>Սևակ</t>
  </si>
  <si>
    <t>Սերժիկի</t>
  </si>
  <si>
    <t>Գ-230</t>
  </si>
  <si>
    <t>Բաբկենի</t>
  </si>
  <si>
    <t>Հ-292</t>
  </si>
  <si>
    <t>Աշոտի</t>
  </si>
  <si>
    <t>Հ-290</t>
  </si>
  <si>
    <t>Մ-590</t>
  </si>
  <si>
    <t>Միրզոյան</t>
  </si>
  <si>
    <t>Էդվարդ</t>
  </si>
  <si>
    <t>Ալեքսանդրի</t>
  </si>
  <si>
    <t>Մ-591</t>
  </si>
  <si>
    <t>Մարտուն</t>
  </si>
  <si>
    <t>Պ-130</t>
  </si>
  <si>
    <t>Ջուլհակյան</t>
  </si>
  <si>
    <t>Ջ-24</t>
  </si>
  <si>
    <t>Չոբանյան</t>
  </si>
  <si>
    <t>Դունամալյան</t>
  </si>
  <si>
    <t>Լեռնիկի</t>
  </si>
  <si>
    <t>Գարիկի</t>
  </si>
  <si>
    <t>Նորայրի</t>
  </si>
  <si>
    <t>Տիգրանի</t>
  </si>
  <si>
    <t>Մարուքյան</t>
  </si>
  <si>
    <t>Մելքոնյան</t>
  </si>
  <si>
    <t>Սամվել</t>
  </si>
  <si>
    <t>Մատինյան</t>
  </si>
  <si>
    <t>Արայի</t>
  </si>
  <si>
    <t>Ժորա</t>
  </si>
  <si>
    <t>Բագրատի</t>
  </si>
  <si>
    <t>Ա-524</t>
  </si>
  <si>
    <t>Ա-525</t>
  </si>
  <si>
    <t>Ասլիկյան</t>
  </si>
  <si>
    <t>Ա-526</t>
  </si>
  <si>
    <t>Ավետիկյան</t>
  </si>
  <si>
    <t>Սերյոժա</t>
  </si>
  <si>
    <t>Ա-527</t>
  </si>
  <si>
    <t>Ալբերտ</t>
  </si>
  <si>
    <t>Բ-164</t>
  </si>
  <si>
    <t>Բուլղադարյան</t>
  </si>
  <si>
    <t>Բ-165</t>
  </si>
  <si>
    <t>Գագիկ</t>
  </si>
  <si>
    <t>Գ-238</t>
  </si>
  <si>
    <t>Օնիկ</t>
  </si>
  <si>
    <t>Դ-102</t>
  </si>
  <si>
    <t>Լևոնյւան</t>
  </si>
  <si>
    <t>Արտյոմ</t>
  </si>
  <si>
    <t>Խաչիկի</t>
  </si>
  <si>
    <t>Լ-20</t>
  </si>
  <si>
    <t>Ժորիկ</t>
  </si>
  <si>
    <t>Այվազի</t>
  </si>
  <si>
    <t>Հ-298</t>
  </si>
  <si>
    <t>Լևոն</t>
  </si>
  <si>
    <t>Հ-299</t>
  </si>
  <si>
    <t>Հովսեփյան</t>
  </si>
  <si>
    <t>Վռամ</t>
  </si>
  <si>
    <t>Հ-300</t>
  </si>
  <si>
    <t>Հովիկ</t>
  </si>
  <si>
    <t>Ղ-126</t>
  </si>
  <si>
    <t>Պեպանյան</t>
  </si>
  <si>
    <t>Ալեքսանդր</t>
  </si>
  <si>
    <t>Պ-138</t>
  </si>
  <si>
    <t>Սաղաթելյան</t>
  </si>
  <si>
    <t>Ս-306</t>
  </si>
  <si>
    <t>Ս-307</t>
  </si>
  <si>
    <t>Ուլիխանյան</t>
  </si>
  <si>
    <t>Ու-1</t>
  </si>
  <si>
    <t>Ք-91</t>
  </si>
  <si>
    <t>Ալեքսանյան</t>
  </si>
  <si>
    <t>Հրանտ</t>
  </si>
  <si>
    <t>Ա-502</t>
  </si>
  <si>
    <t>Ամիրխանյան</t>
  </si>
  <si>
    <t>Ա-503</t>
  </si>
  <si>
    <t>Անտոնյան</t>
  </si>
  <si>
    <t>Ա-504</t>
  </si>
  <si>
    <t>Միշա</t>
  </si>
  <si>
    <t>Ա-505</t>
  </si>
  <si>
    <t>Ա-506</t>
  </si>
  <si>
    <t>Ջանիկ</t>
  </si>
  <si>
    <t>Ա-507</t>
  </si>
  <si>
    <t>Ռուստամ</t>
  </si>
  <si>
    <t>Գ-231</t>
  </si>
  <si>
    <t>Թորոսյան</t>
  </si>
  <si>
    <t>Թ-84</t>
  </si>
  <si>
    <t>Հայկի</t>
  </si>
  <si>
    <t>Հ-291</t>
  </si>
  <si>
    <t>Պարույրի</t>
  </si>
  <si>
    <t>Մ-594</t>
  </si>
  <si>
    <t>Մ-596</t>
  </si>
  <si>
    <t>Պ-131</t>
  </si>
  <si>
    <t>Քարամյան</t>
  </si>
  <si>
    <t>Ք-85</t>
  </si>
  <si>
    <t>Աբովյան</t>
  </si>
  <si>
    <t>Ա-508</t>
  </si>
  <si>
    <t>Գրիշա</t>
  </si>
  <si>
    <t>Ա-491</t>
  </si>
  <si>
    <t>Առուշանյան</t>
  </si>
  <si>
    <t>Ռաֆիկ</t>
  </si>
  <si>
    <t>Ա-492</t>
  </si>
  <si>
    <t>Աքուլյան</t>
  </si>
  <si>
    <t>Հմայակի</t>
  </si>
  <si>
    <t>Ա-493</t>
  </si>
  <si>
    <t>Էդգարի</t>
  </si>
  <si>
    <t>Գ-222</t>
  </si>
  <si>
    <t>Զարինյան</t>
  </si>
  <si>
    <t>Զ-45</t>
  </si>
  <si>
    <t>Խ-127</t>
  </si>
  <si>
    <t>Կ-100</t>
  </si>
  <si>
    <t>Հ-282</t>
  </si>
  <si>
    <t>Մաթոսյան</t>
  </si>
  <si>
    <t>Մ-582</t>
  </si>
  <si>
    <t>Մ-583</t>
  </si>
  <si>
    <t>Յոլչյան</t>
  </si>
  <si>
    <t>Ազատ</t>
  </si>
  <si>
    <t>Յ-16</t>
  </si>
  <si>
    <t>Չատինյան</t>
  </si>
  <si>
    <t>Չ-36</t>
  </si>
  <si>
    <t>Պառավյան</t>
  </si>
  <si>
    <t>Պ-123</t>
  </si>
  <si>
    <t>Վահե</t>
  </si>
  <si>
    <t>Վանիկի</t>
  </si>
  <si>
    <t>Ս-294</t>
  </si>
  <si>
    <t>Վալերիկի</t>
  </si>
  <si>
    <t>Օ-36</t>
  </si>
  <si>
    <t>Վոլոդյա</t>
  </si>
  <si>
    <t>Օ-37</t>
  </si>
  <si>
    <t>Ռուբիկի</t>
  </si>
  <si>
    <t>Ա-532</t>
  </si>
  <si>
    <t>4-րդ</t>
  </si>
  <si>
    <t>Վահան</t>
  </si>
  <si>
    <t>Կարեն</t>
  </si>
  <si>
    <t>Հրայրի</t>
  </si>
  <si>
    <t>Կիրակոսյան</t>
  </si>
  <si>
    <t>Հարություն</t>
  </si>
  <si>
    <t>Արշակյան</t>
  </si>
  <si>
    <t>Ալավերդյան</t>
  </si>
  <si>
    <t>Արսեն</t>
  </si>
  <si>
    <t>Ա-529</t>
  </si>
  <si>
    <t>Ավագյան</t>
  </si>
  <si>
    <t>Վանյուշայի</t>
  </si>
  <si>
    <t>Ա-530</t>
  </si>
  <si>
    <t>Թեմուրի</t>
  </si>
  <si>
    <t>Գ-239</t>
  </si>
  <si>
    <t>Կարո</t>
  </si>
  <si>
    <t>Գ-240</t>
  </si>
  <si>
    <t>Աբգարի</t>
  </si>
  <si>
    <t>Զ-49</t>
  </si>
  <si>
    <t>Լոռյան</t>
  </si>
  <si>
    <t>Ավետիս</t>
  </si>
  <si>
    <t>Լ-21</t>
  </si>
  <si>
    <t>Ղուկասյան</t>
  </si>
  <si>
    <t>Ղ-127</t>
  </si>
  <si>
    <t>Մ-606</t>
  </si>
  <si>
    <t>Մ-607</t>
  </si>
  <si>
    <t>Ոսկանյան</t>
  </si>
  <si>
    <t>Վիգեն</t>
  </si>
  <si>
    <t>Վարդգեսի</t>
  </si>
  <si>
    <t>Ո-18</t>
  </si>
  <si>
    <t>Արտուշ</t>
  </si>
  <si>
    <t>Պ-139</t>
  </si>
  <si>
    <t>Անդրանիկի</t>
  </si>
  <si>
    <t>Պ-140</t>
  </si>
  <si>
    <t>Արտաշի</t>
  </si>
  <si>
    <t>Ս-308</t>
  </si>
  <si>
    <t>Սերոբյան</t>
  </si>
  <si>
    <t>Սերոբի</t>
  </si>
  <si>
    <t>Ս-309</t>
  </si>
  <si>
    <t>Քալաշյան</t>
  </si>
  <si>
    <t>Ք-92</t>
  </si>
  <si>
    <t>Սերժիկ</t>
  </si>
  <si>
    <t>Ք-93</t>
  </si>
  <si>
    <t>Ա-510</t>
  </si>
  <si>
    <t>Արենի</t>
  </si>
  <si>
    <t>Ա-511</t>
  </si>
  <si>
    <t>Աղբալյան</t>
  </si>
  <si>
    <t>Ա-512</t>
  </si>
  <si>
    <t>Արշակի</t>
  </si>
  <si>
    <t>Ա-514</t>
  </si>
  <si>
    <t>Բուդաղյան</t>
  </si>
  <si>
    <t>Աղաջանի</t>
  </si>
  <si>
    <t>Բ-160</t>
  </si>
  <si>
    <t>Կ-102</t>
  </si>
  <si>
    <t>Արտաշեսի</t>
  </si>
  <si>
    <t>Մ-595</t>
  </si>
  <si>
    <t>Շահբազյան</t>
  </si>
  <si>
    <t>Կարապետի</t>
  </si>
  <si>
    <t>Շ-61</t>
  </si>
  <si>
    <t>Ալիկ</t>
  </si>
  <si>
    <t>Ք-87</t>
  </si>
  <si>
    <t>Ուս. աշխատ. գծով տնօրենի  տեղակալ, համ.դասախոս,կազ-մակերպադաս-տիարակչական աշխ. գծով տնօրենի տեղակալ/լր. ծանր./</t>
  </si>
  <si>
    <t>Կարիերայի ուղղորդման պատասխանատու, կուրսղեկ</t>
  </si>
  <si>
    <t>Պրակտիկայի վարիչ, կուրսղեկ</t>
  </si>
  <si>
    <t>1.1</t>
  </si>
  <si>
    <t>2</t>
  </si>
  <si>
    <t>1.2</t>
  </si>
  <si>
    <t>Շինարարական տեխնիկումի հրամանագրքեր</t>
  </si>
  <si>
    <t>20.06.1958թ.</t>
  </si>
  <si>
    <t>23.11.1970թ.</t>
  </si>
  <si>
    <t>Գյուղատնտեսական տեխնիկումի հրամանագրքեր</t>
  </si>
  <si>
    <t>08.01.1937թ.</t>
  </si>
  <si>
    <t>21.03.1970թ.</t>
  </si>
  <si>
    <t>Գյուղ.մասնագետ.որակ. բարձր.կենտրոն</t>
  </si>
  <si>
    <t>14.11.2002թ.</t>
  </si>
  <si>
    <t>30.05.2005թ.</t>
  </si>
  <si>
    <t>Վանաձորի պետ.գյուղ.քոլեջ</t>
  </si>
  <si>
    <t>23.02.2001թ.</t>
  </si>
  <si>
    <t>14.04.2015թ.</t>
  </si>
  <si>
    <t>Ստացման տարեթիվ</t>
  </si>
  <si>
    <t>298 /01.11.2023/</t>
  </si>
  <si>
    <t>290 /31.08.2023/</t>
  </si>
  <si>
    <t>10 /01.07.2023/</t>
  </si>
  <si>
    <t>46 /01.09.2023/</t>
  </si>
  <si>
    <t>135 /06.06.2023/</t>
  </si>
  <si>
    <t>48 /09.01.2023/</t>
  </si>
  <si>
    <t>51 /01.07.2023/</t>
  </si>
  <si>
    <t>279 /31.08.2023/</t>
  </si>
  <si>
    <t>2.1</t>
  </si>
  <si>
    <t>2.2</t>
  </si>
  <si>
    <t>3</t>
  </si>
  <si>
    <t>Խոտանված դիպլոմներ /գյուղատնտեսական տեխնիկում/</t>
  </si>
  <si>
    <t>Խոտանված դիպլոմներ /շինարարական տեխնիկում/</t>
  </si>
  <si>
    <t>Դիպլոմների հաշվառման գիրք/գյուղատնտեսական տեխնիկում/</t>
  </si>
  <si>
    <t>Դիպլոմների հաշվառման գիրք/շինարարական տեխնիկում/</t>
  </si>
  <si>
    <t>Դիպլոմների հաշվառման գիրք/շին.տեխն.-գյուղ. քոլեջ/</t>
  </si>
  <si>
    <t>Փաթեթ դիպլոմների ոչնչացման</t>
  </si>
  <si>
    <t>Սկիզբ-30.12.2011թ.</t>
  </si>
  <si>
    <t>Ավարտ-08.02.2022թ.</t>
  </si>
  <si>
    <t>Սկիզբ-27.12.1991թ.</t>
  </si>
  <si>
    <t>Ավարտ-29.10.2020թ.</t>
  </si>
  <si>
    <t>Փաթեթ դիպլոմների կրկնօրինակների  տրման</t>
  </si>
  <si>
    <t xml:space="preserve">Փաթեթ կորցրած դիպլոմների կրկնօրինակների տրման   </t>
  </si>
  <si>
    <t>Շենքերի և շինությունների անվանումը</t>
  </si>
  <si>
    <t>Հասցեն</t>
  </si>
  <si>
    <t>Շահագործման տարեթիվը</t>
  </si>
  <si>
    <t>Սեփականության իրավունքի գրանցման վկայականի տրման տարին,ամսաթիվը և համարը</t>
  </si>
  <si>
    <t>Վիճակը</t>
  </si>
  <si>
    <t>Այլ նշումներ</t>
  </si>
  <si>
    <t>0.8908</t>
  </si>
  <si>
    <t>Քոլեջ</t>
  </si>
  <si>
    <t>Այդ թվում</t>
  </si>
  <si>
    <t>3177.9</t>
  </si>
  <si>
    <t>1166.2</t>
  </si>
  <si>
    <t xml:space="preserve">Էլեկտրական ենթակայան </t>
  </si>
  <si>
    <t>24,2</t>
  </si>
  <si>
    <t>անավարտ հիմքեր</t>
  </si>
  <si>
    <t>1</t>
  </si>
  <si>
    <t>23 գործ/առանց դիպլոմի խոտանման ակտերի/</t>
  </si>
  <si>
    <t>միայն դիպլոմներ</t>
  </si>
  <si>
    <t xml:space="preserve">1. գիրքը գտնվում է բարվոք վիճակում,կազմված է 100 էջից,լրացված է 12 էջ        2.գիրքը գտնվում է բարվոք վիճակում,բաղկացած է 101 էջից,լրացված է 26 էջ       </t>
  </si>
  <si>
    <t>հողամաս</t>
  </si>
  <si>
    <t>կատարվելու են հարդարման աշխատանքներ</t>
  </si>
  <si>
    <t>Հիմնանորոգվում է</t>
  </si>
  <si>
    <t>Գյուղտեխն.կից    երկամյա դպրոց</t>
  </si>
  <si>
    <t>03.08.1943թ.</t>
  </si>
  <si>
    <t>27.07.1940թ.</t>
  </si>
  <si>
    <t>10.11.1948թ.</t>
  </si>
  <si>
    <t>30.12.1981թ.</t>
  </si>
  <si>
    <t>հր.5 գտնվում է բարվոք վիճակում,կազմված է 200 էջից,լրացված է 127 էջ ,    մնացած գրքերը գտնվում են բարվոք վիճակում,լրացված են ամբողջությամբ</t>
  </si>
  <si>
    <t xml:space="preserve">Ծանոթություն </t>
  </si>
  <si>
    <t>կնքված ՀՀ ԿԳՄՍՆ-ի հետ,  միջին տարեկան 140 սովորողի/առանց ընդունելության/</t>
  </si>
  <si>
    <t>կնքված ՀՀ ԿԳՄՍՆ-ի հետ միջին տարեկան 28 սովորողի/առանց ընդունելության/</t>
  </si>
  <si>
    <t>կնքված ՀՀ ԿԳՄՍՆ-ի հետ միջին տարեկան 46 սովորողի/առանց ընդունելության/</t>
  </si>
  <si>
    <t>կնքված ՀՀ ԿԳՄՍՆ-ի հետ միջին տարեկան 148 սովորողի, 1 ուսանողի տրվում է մասնակի փոխհատուցում</t>
  </si>
  <si>
    <t>կնքված ՀՀ ԿԳՄՍՆ-ի հետ միջին տարեկան 31 սովորողի</t>
  </si>
  <si>
    <t>կնքված ՀՀ ԿԳՄՍՆ-ի հետ միջին տարեկան 26 սովորողի</t>
  </si>
  <si>
    <t>կնքված ՀՀ ԿԳՄՍՆ-ի հետ միջին տարեկան 25 սովորողի</t>
  </si>
  <si>
    <t>կնքված ՀՀ ԿԳՄՍՆ-ի հետ միջին տարեկան 125 սովորողի</t>
  </si>
  <si>
    <t>կնքված ՀՀ ԿԳՄՍՆ-ի հետ միջին տարեկան 28 սովորողի</t>
  </si>
  <si>
    <t>կնքված ՀՀ ԿԳՄՍՆ-ի հետ միջին տարեկան 23 սովորողի</t>
  </si>
  <si>
    <t>կնքված ՀՀ  ԿԳՆ-ի ԿԳՄՍՆ-ի հետ միջին տարեկան 29 սովորողի</t>
  </si>
  <si>
    <t>կնքված ՀՀ  ԿԳՆ-ի ԿԳՄՍՆ-ի հետ միջին տարեկան 122 սովորողի</t>
  </si>
  <si>
    <t>կնքված ՀՀ  ԿԳՆ-ի ԿԳՄՍՆ-ի հետ միջին տարեկան 56 սովորողի</t>
  </si>
  <si>
    <t>կնքված ԿԳՆ-ի հետ</t>
  </si>
  <si>
    <t>կնքված ԿԳՆ-ի հետ միջին տարեկան 141 սովորողի</t>
  </si>
  <si>
    <t>կնքված ԿԳՆ-ի հետ միջին տարեկան 32 սովորողի</t>
  </si>
  <si>
    <t>կնքված ԿԳՆ-ի հետ միջին տարեկան 104 սովորողի</t>
  </si>
  <si>
    <t xml:space="preserve">Պրակտիկայի անցկացման գործող պայմանագիր կնքված կազմակերպության հետ </t>
  </si>
  <si>
    <t>«ԱրՓի» հաշվապահական կենտրոն ՍՊԸ</t>
  </si>
  <si>
    <t xml:space="preserve">«Ռ և Հ ՏՐԱՆՍ» ՍՊԸ  </t>
  </si>
  <si>
    <t>«Սլացք» ՓԲԸ</t>
  </si>
  <si>
    <t xml:space="preserve">«Չայնա Մոլլ» ՍՊԸ </t>
  </si>
  <si>
    <t>ՀՀ Լոռու մարզի Գուգարքի համայնքապետարան</t>
  </si>
  <si>
    <t xml:space="preserve">«Առողջ սնունդ» գյուղատնտեսական կոոպերատիվ Գ/Կ </t>
  </si>
  <si>
    <t>Վանաձորի «Բուրաստան» համատիրություն</t>
  </si>
  <si>
    <t>Միլլարեն» ՍՊԸ</t>
  </si>
  <si>
    <t xml:space="preserve">hր. 1 գտնվում է ոչ բարվոք վիճակում,հր. 12  գտնվում է բարվոք վիճակում ,  բաղկացած է 200 էջից,լրացված է 110 էջ,   հր. 22  գտնվում է բարվոք վիճակում ,  բաղկացած է 89 էջից,լրացված է 88 էջ,              հր. 28 գտնվում է բարվոք վիճա-կում ,  բաղկացած է 80 էջից, լրացված է 45 էջ,                             հր. 73  գտնվում է բարվոք վիճա-կում ,  բաղկացած է 80 էջից, լրացված է 60 էջ, հր.5 հեռակա բաժին գտնվում է բարվոք վիճակում ,  բաղկացած է 200 էջից,լրացված է 102 էջ            </t>
  </si>
  <si>
    <t>Ամբողջ գրքերը գտնվում են բարվոք վիճակում,լրացված են ամբողջությամբ</t>
  </si>
  <si>
    <t>հր.1 գտնվում է բարվոք վիճակում,կազմված է 140 էջից,լրացված է 138 էջ,            հր.12  գտնվում է բարվոք վիճակում,կազմված է 70 էջից,լրացված է 67 էջ,            հր.14  գտնվում է բարվոք վիճակում,կազմված է 46 էջից,լրացված է 25 էջ,           հր.18  գտնվում է բարվոք վիճակում,կազմված է 95 էջից,լրացված է 8 էջ,             հր.19  գտնվում է բարվոք վիճակում,կազմված է 97 էջից,լրացված է 9 էջ,              հր.20  գտնվում է բարվոք վիճակում,կազմված է 92 էջից,լրացված է 65 էջ,</t>
  </si>
  <si>
    <t>Դասամատյան</t>
  </si>
  <si>
    <t>միջին մասն. 20</t>
  </si>
  <si>
    <t>Ուսումնական պլան և առարկայական /մոդուլային/ ծրագրեր &lt;&lt;Գյուղատնտեսագիտություն&gt;&gt;</t>
  </si>
  <si>
    <t>Ուսումնական պլան և առարկայական /մոդուլային/ ծրագրեր         &lt;&lt;Համակարգչային գեղարվեստական նախագծում&gt;&gt;</t>
  </si>
  <si>
    <t>Ուսումնական պլան և առարկայական /մոդուլային/ ծրագրեր         &lt;&lt;Փոխադրումների կազմակերպում և կառավարում տրանսպորտում /ավտոտրանսպորտում/&gt;&gt;</t>
  </si>
  <si>
    <t>Ուսումնական պլան  և առարկայական /մոդուլային/ ծրագրեր         &lt;&lt;Հաշվապահական հաշվառում&gt;&gt;</t>
  </si>
  <si>
    <t>Ուսումնական պլան  և առարկայական /մոդուլային/ ծրագրեր         &lt;&lt;Գյուղատնտեսական աշխատանքների տեխնիկական ապահովում&gt;&gt;</t>
  </si>
  <si>
    <t>միջին մասն.16, նախն.մասն. 2</t>
  </si>
  <si>
    <t>միջին մասն.16, նախն.մասն. 3</t>
  </si>
  <si>
    <t>միջին մասն.15, նախն.մասն. 3</t>
  </si>
  <si>
    <t>միջին մասն.17, նախն.մասն. 3</t>
  </si>
  <si>
    <t>Այբբենական գիրք &lt;&lt;Շինարարական տեխնիկում&gt;&gt;-ի և ներկայի &lt;&lt;ՎՊԳՔ&gt;&gt; ՊՈԱԿ-ի սովորողների</t>
  </si>
  <si>
    <t>Սովորողների շարժի մատյան</t>
  </si>
  <si>
    <t>Ակադեմիական տեղեկանքների հաշվառման մատյան</t>
  </si>
  <si>
    <t>Ընդունելության ժամանակ ներկայացրած կրթության մասին փաստաթղթերի /ատեստատների,վկայականների,դիպլոմների/բնօրինակների ետ վերադարձնելու /ուսուցումը ավարտելու կամ անավարտ թողնելու պատճառով/</t>
  </si>
  <si>
    <t>Ուսանողներին տրվող տեղեկանքների մատյան</t>
  </si>
  <si>
    <t>Կիսամյակային ամփոփ տեղեկագրեր</t>
  </si>
  <si>
    <t>Վիճ. Վարչության հաշվետվություններ</t>
  </si>
  <si>
    <t>Այբբենական գիրք Կիրովականի Պ. Գ. Մելքոնյանի անվան տեխնիկումի սովորողների</t>
  </si>
  <si>
    <t>առկա</t>
  </si>
  <si>
    <t>Այբբենական գիրք Վանաձորի գյուղ. սովխոզ տեխնիկումի սովորողների</t>
  </si>
  <si>
    <t>Այբբենական գիրք Կիրովականի Պ. Գ.  Գուգարքի  գյուղ. սովխոզ.  տեխնիկումի սովորողների</t>
  </si>
  <si>
    <t>Այբբենական գիրք Վանաձորի գյուղատնտեսական տեխնիկումի սովորողների</t>
  </si>
  <si>
    <t>Այբբենական գիրք Վանաձորի &lt;&lt;ՎՊԳՔ&gt;&gt; ՊՈԱԿ-ի սովորողների</t>
  </si>
  <si>
    <t>Նախկին սովորողների / ուսումը անավարտ թողած/անձնական գործերում առկա  դիպլոմի,մ/կ ատեստատների,հ/կ  վկայականների բնօրինակների քանակ</t>
  </si>
  <si>
    <t>Տարկետումում գտնվող ուսանողների ցուցակ</t>
  </si>
  <si>
    <t>Մելսիկ</t>
  </si>
  <si>
    <t>Մովսեսի</t>
  </si>
  <si>
    <t>Զ-43</t>
  </si>
  <si>
    <t>մեկնել է զ/ծառ. 07.08.2020թ. Հր. 65</t>
  </si>
  <si>
    <t>Պլուզյան</t>
  </si>
  <si>
    <t>Գարիկ</t>
  </si>
  <si>
    <t>Ալոյան</t>
  </si>
  <si>
    <t>Նվեր</t>
  </si>
  <si>
    <t>Չ-31</t>
  </si>
  <si>
    <t>մեկնել է զ/ծառ. 19.12.2019թ. Հր. 230 /զոհված/</t>
  </si>
  <si>
    <t>Մուրադյան</t>
  </si>
  <si>
    <t>Մ-567</t>
  </si>
  <si>
    <t xml:space="preserve">մեկնել է զ/ծառ. 26.07.2021թ. Հր. 103 </t>
  </si>
  <si>
    <t>Ք-81</t>
  </si>
  <si>
    <t>մեկնել է զ/ծառ. 19.07.2021թ. Հր. 99</t>
  </si>
  <si>
    <t>Վաչագան</t>
  </si>
  <si>
    <t>Բ-153</t>
  </si>
  <si>
    <t>մեկնել է զ/ծառ. 02.07.2021թ. Հր. 97</t>
  </si>
  <si>
    <t>մեկնել է զ/ծառ. 21.06.2021թ. Հր. 89</t>
  </si>
  <si>
    <t>Մկրտումյան</t>
  </si>
  <si>
    <t>Մ-592</t>
  </si>
  <si>
    <t>մեկնել է զ/ծառ. 23.02.2021թ. Հր. 28</t>
  </si>
  <si>
    <t>Ավետիսյան</t>
  </si>
  <si>
    <t>Մուրադի</t>
  </si>
  <si>
    <t>Ա-509</t>
  </si>
  <si>
    <t>մեկնել է զ/ծառ. 17.02.2021թ. Հր. 26</t>
  </si>
  <si>
    <t>Տոնիկյան</t>
  </si>
  <si>
    <t>Տ-21</t>
  </si>
  <si>
    <t>մեկնել է զ/ծառ. 16.02.2021թ. Հր. 25</t>
  </si>
  <si>
    <t>Խառլաշին</t>
  </si>
  <si>
    <t>Դմիտրիի</t>
  </si>
  <si>
    <t>Իգորի</t>
  </si>
  <si>
    <t>Մ-568</t>
  </si>
  <si>
    <t>մեկնել է զ/ծառ. 14.01.2022թ. Հր. 06</t>
  </si>
  <si>
    <t>Պալտաջյան</t>
  </si>
  <si>
    <t>Պ-119</t>
  </si>
  <si>
    <t>մեկնել է զ/ծառ. 19.01.2022թ. Հր. 10</t>
  </si>
  <si>
    <t>Ծատինյան</t>
  </si>
  <si>
    <t>Ծ-15</t>
  </si>
  <si>
    <t>մեկնել է զ/ծառ. 07.01.2022թ. Հր.02</t>
  </si>
  <si>
    <t>Գ-215</t>
  </si>
  <si>
    <t>մեկնել է զ/ծառ. 11.01.2022թ. Հր.04</t>
  </si>
  <si>
    <t>Մ-584</t>
  </si>
  <si>
    <t>մեկնել է զ/ծառ. 21.01.2022թ. Հր.13</t>
  </si>
  <si>
    <t>Թաթոյան</t>
  </si>
  <si>
    <t>Թ-81</t>
  </si>
  <si>
    <t>մեկնել է զ/ծառ. 24.12.2021թ. Հր.162</t>
  </si>
  <si>
    <t>Ա-490</t>
  </si>
  <si>
    <t>մեկնել է զ/ծառ. 19.01.2022թ. Հր.09</t>
  </si>
  <si>
    <t>Պարգևի</t>
  </si>
  <si>
    <t>Նազլուխանյան</t>
  </si>
  <si>
    <t>Ն-77</t>
  </si>
  <si>
    <t>Պ-124</t>
  </si>
  <si>
    <t>Մ-571</t>
  </si>
  <si>
    <t>մեկնել է զ/ծառ. 23.09.2020թ. Հր.88</t>
  </si>
  <si>
    <t>Նախկին գյուղատնտեսական տեխնիկումի անձնական քարտեր</t>
  </si>
  <si>
    <t>1936թ.</t>
  </si>
  <si>
    <t>1939թ.</t>
  </si>
  <si>
    <t>1949թ</t>
  </si>
  <si>
    <t>1940թ.</t>
  </si>
  <si>
    <t>1949թ.</t>
  </si>
  <si>
    <t>1970թ.</t>
  </si>
  <si>
    <t>Մեղրուտ - սովխոզ    տեխնիկումի   ռոճկացուցակներ</t>
  </si>
  <si>
    <t>Նախկին գյուղատնտեսական տեխնիկումի  հաշվետվություններ, ծառայողական քարտեր, տարիֆիկացիոն ցուցակներ</t>
  </si>
  <si>
    <t>1947թ.</t>
  </si>
  <si>
    <t>1952թ.</t>
  </si>
  <si>
    <t>Նախկին գյուղատնտեսական տեխնիկումի  մատյաններ տարբեր տարեթվերից</t>
  </si>
  <si>
    <t>1930թ.</t>
  </si>
  <si>
    <t>1978թ.</t>
  </si>
  <si>
    <t xml:space="preserve">Նախկին գյուղատնտեսական տեխնիկումի  մատյաններ </t>
  </si>
  <si>
    <t>Մեծ  մատյաններ</t>
  </si>
  <si>
    <t>1977թ.</t>
  </si>
  <si>
    <t>Նախկին գյուղատնտեսական տեխնիկումի  սովորողների  առաջադիմության մատյաններ</t>
  </si>
  <si>
    <t>1966թ.</t>
  </si>
  <si>
    <t>Նախկին գյուղատնտեսական տեխնիկումի  սովորողների  կրթաթոշակ տալու վերաբերյալ</t>
  </si>
  <si>
    <t>2000թ.</t>
  </si>
  <si>
    <t>Նախկին գյուղատնտեսական տեխնիկումի դիմում բողոքների, զեկուցագրերի գրանցման մատյան</t>
  </si>
  <si>
    <t>Նախկին գյուղատնտեսական տեխնիկումի սովորողների առաջադիմության հաշվառման մատյան</t>
  </si>
  <si>
    <t>Նախկին գյուղատնտեսական տեխնիկումի սովորողների շարժի մատյան</t>
  </si>
  <si>
    <t>1979թ.</t>
  </si>
  <si>
    <t>1986թ.</t>
  </si>
  <si>
    <t>Գյուղատնտեսական պետական քոլեջի վարչական աշխատողների հաշվառման մատյան/ տաբել/</t>
  </si>
  <si>
    <t>2001թ.</t>
  </si>
  <si>
    <t>2001թ</t>
  </si>
  <si>
    <t>2004թ.</t>
  </si>
  <si>
    <t>2007թ.</t>
  </si>
  <si>
    <t>Վանաձորի պետ. գյուղ. տեխնիկումի սովորողների հրամաններ քաղվածքներ</t>
  </si>
  <si>
    <t>թղթապանակ</t>
  </si>
  <si>
    <t>Վանաձորի պետական գյուղատնտեսական տեխնիկումի սովորողների հրամանններ քաղվածքներ</t>
  </si>
  <si>
    <t>Վանաձորի  գյուղատնտեսական տեխնիկումի աշխատողների հրամաննների քաղվածքներ</t>
  </si>
  <si>
    <t>Մեղրուտի  գյուղ-սովխոզ  տեխնիկումի ստացված գրություններ և դիմումներ</t>
  </si>
  <si>
    <t xml:space="preserve"> Վանաձորի  գյուղատնտեսական տեխնիկում /Երևանից և այլ վայրերից ստացած գրություններ /</t>
  </si>
  <si>
    <t>Գուգարքի գյուղատնտեսական սովխոզ-տեխնիկումի հեռակա բաժնի վիճակագրական ձևեր 4HK, 2HK</t>
  </si>
  <si>
    <t>1989թ.</t>
  </si>
  <si>
    <t>Վանաձորի գյուղատնտեսական քոլեջի  ատեստատների ցուցակ</t>
  </si>
  <si>
    <t>Վանաձորի գյուղատնտեսական տեխնիկումի  մարզային արխիվ   հանձնած փաստաթղթերի ակտեր</t>
  </si>
  <si>
    <t>ակտեր ֆայլով</t>
  </si>
  <si>
    <t>Վանաձորի գյուղատնտեսական տեխնիկումի արխիվին  վերաբերվող փաստաթղթեր ստացված նախարարությունից</t>
  </si>
  <si>
    <t>Մեղրուտի -սովխոզ  տեխնիկումի հեռակա բաժնի սովորողների ստուգողական աշխատանքների և գծագրերի ոչնչացման ակտեր</t>
  </si>
  <si>
    <t>Վանաձորի գյուղատնտեսական տեխնիկումի հեռակա բաժնի շրջանավարտների միջնակարգ կրթության,  վկայականների ստացման ցուցակներ</t>
  </si>
  <si>
    <t>1991թ.</t>
  </si>
  <si>
    <t xml:space="preserve">Վանաձորի գյուղատնտեսական տեխնիկումի քննական տեղեկագրեր արձանագրություններ </t>
  </si>
  <si>
    <t>1982թ.</t>
  </si>
  <si>
    <t>Նախկին գյուղատնտեսական տեխնիկումի արխիվ հանձնված փաստաթղթերի ակտեր, տարբեր տարեթվերի</t>
  </si>
  <si>
    <t xml:space="preserve">Գուգարքի գյուղատնտեսական սովխոզ-տեխնիկումի հեռակա բաժնի ամփոփագրեր </t>
  </si>
  <si>
    <t>Գուգարքի գյուղատնտեսական սովխոզ-տեխնիկումի հեռակա բաժնի ամփոփագրեր</t>
  </si>
  <si>
    <t>1985թ.</t>
  </si>
  <si>
    <t>Շինարարական տեխնիկումի գրանցամատյան</t>
  </si>
  <si>
    <t>Շինարարական տեխնիկումի առարկայական ցիկլային հանձնաժողովի աշխատանքի մատյան</t>
  </si>
  <si>
    <t>1980թ.</t>
  </si>
  <si>
    <t>1984թ.</t>
  </si>
  <si>
    <t>Շինարարական տեխնիկումի  առարկայական ցիկլային  հանձնաժողովի  դասալսման  մատյան</t>
  </si>
  <si>
    <t>Ուսանողների առաջադիմության մատյան</t>
  </si>
  <si>
    <t>Շինարարական տեխնիկումի թոշակավորման հանձնաժողովի արձանագրություններ</t>
  </si>
  <si>
    <t>Շինարարական տեխնիկումի թոշակների արձանագրություններ</t>
  </si>
  <si>
    <t>Շինարարական տեխնիկումի ուղղարկվող գրությունների մատյան</t>
  </si>
  <si>
    <t>2004թ</t>
  </si>
  <si>
    <t>Շինարարական տեխնիկումի բնակարանային ցուցակներ տարբեր տարեթվերի</t>
  </si>
  <si>
    <t xml:space="preserve"> Վանաձորի շինարարական տեխնիկումի տարիֆիկացիոն ցուցակներ</t>
  </si>
  <si>
    <t>Վանաձորի շինարարական տեխնիկումի տարիֆիկացիոն ցուցակներ</t>
  </si>
  <si>
    <t>Շինարարական տեխնիկումի կառուցման հաշվետվություններ</t>
  </si>
  <si>
    <t>1969թ</t>
  </si>
  <si>
    <t>Շինարարական տեխնիկումի նախահաշիվների ակտեր</t>
  </si>
  <si>
    <t xml:space="preserve">Շինարարական տեխնիկումի տնօրենին ուղղված գրություններ </t>
  </si>
  <si>
    <t>Շինարարական տեխնիկումի քաղվածքներ</t>
  </si>
  <si>
    <t>Վանաձորի շինարարական տեխնիկումի մանկավարժական խորհրդի նիստերի մատյան</t>
  </si>
  <si>
    <t>28.08.2000թ.</t>
  </si>
  <si>
    <t>29.08.2003թ.</t>
  </si>
  <si>
    <t>Բաղկացած է 150 էջից</t>
  </si>
  <si>
    <t>Վանաձորի  գյուղատնտեսական տեխնիկումի քաղվածքներ</t>
  </si>
  <si>
    <t>Աշխատողների անձնական քարտեր /շինարարական տեխնիկում</t>
  </si>
  <si>
    <t>1960 - 1961թթ.</t>
  </si>
  <si>
    <t>1986թ.-1987թ.</t>
  </si>
  <si>
    <t>2001-2002թ.</t>
  </si>
  <si>
    <t>Հիմնական միջոցներ գրքեր(010)</t>
  </si>
  <si>
    <t>N 1</t>
  </si>
  <si>
    <t>1997թ.</t>
  </si>
  <si>
    <t>Բաղկացած է   1-17 էջից</t>
  </si>
  <si>
    <t>Հիմնական միջոցներ  գրքեր(010)</t>
  </si>
  <si>
    <t>N 2</t>
  </si>
  <si>
    <t>Բաղկացած է   1-15 էջից</t>
  </si>
  <si>
    <t>Հիմնական միջոցներ  գրքեր(014)</t>
  </si>
  <si>
    <t>Բաղկացած է   1-10 էջից</t>
  </si>
  <si>
    <t>Նյութերի գրքեր (060)</t>
  </si>
  <si>
    <t>Բաղկացած է   1-13 էջից</t>
  </si>
  <si>
    <t>Գրքեր արագամաշ առարկաների (070)</t>
  </si>
  <si>
    <t>Բաղկացած է   1-18 էջից</t>
  </si>
  <si>
    <t>N 3</t>
  </si>
  <si>
    <t>Բաղկացած է   1-14 էջից</t>
  </si>
  <si>
    <t>N 4</t>
  </si>
  <si>
    <t>Բաղկացած է   1-11 էջից</t>
  </si>
  <si>
    <t>Բաղկացած է   1-10էջից</t>
  </si>
  <si>
    <t>Բաղկացած է   1-12էջից</t>
  </si>
  <si>
    <t>Բաղկացած է   1-12 էջից</t>
  </si>
  <si>
    <t>1999թ.</t>
  </si>
  <si>
    <t>Բաղկացած է   1-16 էջից</t>
  </si>
  <si>
    <t>N 5</t>
  </si>
  <si>
    <t>Գյուղական տնտեսությունների ղեկավարների գյուղատնտեսության մասնագետների որակաորման բարձրացման կենտրոն ֆինանսատնտեսական գործառնությունների գրանցամատյան</t>
  </si>
  <si>
    <t>Ֆինանսատնտեսական գործառնությունների գրանցամատյան</t>
  </si>
  <si>
    <t>Ֆինանսատնտեսական գործառնության փաստաթղթեր</t>
  </si>
  <si>
    <t xml:space="preserve">Հաշվետվություններ </t>
  </si>
  <si>
    <t>Դրամարկղի  գիրք</t>
  </si>
  <si>
    <t>2003թ.</t>
  </si>
  <si>
    <t>Գիրք աշխատողների անձնական քարտերի</t>
  </si>
  <si>
    <t>Ապրանքանյութական հաշիվների շրջանառության տեղեկագիր</t>
  </si>
  <si>
    <t xml:space="preserve">Հիմնական միջոցների մաշվածության հաշվարկման գրանցամատյան </t>
  </si>
  <si>
    <t>2003թ</t>
  </si>
  <si>
    <t>Դասամատյաններ</t>
  </si>
  <si>
    <t>Պայմանագրեր</t>
  </si>
  <si>
    <t>Գուգարքի կոլտնտ.- տեխնիկումի /՛Աշխատավարձի և սոցապի հաշվետվություն/</t>
  </si>
  <si>
    <t>01.09.2001թ</t>
  </si>
  <si>
    <t>Թղթապանակ</t>
  </si>
  <si>
    <t>Գուգարքի սովխոզ-տեխնիկումի  /Գլխավոր  գիրք/</t>
  </si>
  <si>
    <t>Բաղկացած է   109 էջից</t>
  </si>
  <si>
    <t>Գուգարքի սովխոզ-տեխնիկումի   /Հրամաններ, տաբելներ, հաշվարկներ/</t>
  </si>
  <si>
    <t xml:space="preserve">Գուգարքի կոլտնտ.- տեխնիկումի Դասաբաշխումների և տարիֆիկացիոն ցուցակներ </t>
  </si>
  <si>
    <t>Գուգարքի գյուղատնտեսական տեխնիկումի /հրամաններ և հրահանգներ/</t>
  </si>
  <si>
    <t>Վանաձորի գյուղատնտեսական տեխնիկումի /Հաշիվ 140 դրամարկղային ծախս</t>
  </si>
  <si>
    <t>Վանաձորի գյուղատնտեսական տեխնիկումի /Ուսանողների հետ կապված հրամանների քաղվածքներ/</t>
  </si>
  <si>
    <t>Վանաձորի գյուղատնտեսական տեխնիկումի  /Մնացորդների տեղեկագիր, հաշիվ  60,  69,  76,/</t>
  </si>
  <si>
    <t>Գուգարքի գյուղատնտեսական տեխնիկումի /Կազմ. հետ  կնքած պայմանագրեր.   մնաց. տեղ./</t>
  </si>
  <si>
    <t>Վանաձորի  գյուղատնտեսական  քոլեջի /Վճարովի համակարգով սովորողների շարժի հրամանների քաղվածքներ</t>
  </si>
  <si>
    <t>Գուգարքի կոլտնտես. տեխնիկումի /Տեղեկագրեր/</t>
  </si>
  <si>
    <t>Վանաձորի գյուղատնտեսական տեխնիկումի  /Տարիֆիկացիոն ցուցակներ/</t>
  </si>
  <si>
    <t>1999-2000թթ..</t>
  </si>
  <si>
    <t>2000-2001թ..</t>
  </si>
  <si>
    <t>Վանաձորի գյուղատնտեսական տեխնիկումի  /հաշիվ 140, դրամարկղային ծաղխսեր</t>
  </si>
  <si>
    <t>1999թ</t>
  </si>
  <si>
    <t>Գուգարքի գյուղատնտեսական տեխնիկումի /Մանկավարժական խորհրդի նիստերի արձանագրությունների հաշվառման գիրք/</t>
  </si>
  <si>
    <t>1993-1994թթ..</t>
  </si>
  <si>
    <t>Վանաձորի գյուղատնտեսական տեխնիկումի  /Գլխավոր  գիրք/</t>
  </si>
  <si>
    <t>Դրամարկղի  չեկային գրքեր      E2 N 418951- E2    N  418975</t>
  </si>
  <si>
    <t>Վանաձորի պետական գյուղատնտեսական քոլեջի Ֆինանսատնտեսական գործառնություններ  /Գիրք 1/</t>
  </si>
  <si>
    <t>Բաղկացած է   177 էջից</t>
  </si>
  <si>
    <t>Վանաձորի պետական գյուղատնտեսական քոլեջի Ֆինանսատնտեսական գործառնություններ /Գիրք 2/</t>
  </si>
  <si>
    <t>Բաղկացած է  342 էջից</t>
  </si>
  <si>
    <t>Բաղկացած է  157 էջից</t>
  </si>
  <si>
    <t>Ֆինանսատնտեսական գործառնություններ  /Գիրք 2/</t>
  </si>
  <si>
    <t>Բաղկացած է  653 էջից</t>
  </si>
  <si>
    <t>Ֆինանսատնտեսական գործառնություններ  /Գիրք 1/</t>
  </si>
  <si>
    <t>Բաղկացած է 174 էջից</t>
  </si>
  <si>
    <t>Բաղկացած է 475 էջից</t>
  </si>
  <si>
    <t>Բաղկացած է 320 էջից</t>
  </si>
  <si>
    <t>Բաղկացած է 602 էջից</t>
  </si>
  <si>
    <t>Ֆինանսատնտեսական գործառնություններ</t>
  </si>
  <si>
    <t>Բաղկացած է 508 էջից</t>
  </si>
  <si>
    <t>Բաղկացած է 693 էջից</t>
  </si>
  <si>
    <t>Բաղկացած է 680 էջից</t>
  </si>
  <si>
    <t>Բաղկացած է 589 էջից</t>
  </si>
  <si>
    <t>Բաղկացած է 566 էջից</t>
  </si>
  <si>
    <t>Բաղկացած է 784 էջից</t>
  </si>
  <si>
    <t>Բաղկացած է 772 էջից</t>
  </si>
  <si>
    <t>Բաղկացած է 724 էջից</t>
  </si>
  <si>
    <t>Անհատական հաշվետվություն</t>
  </si>
  <si>
    <t>Բաղկացած է 94 էջից</t>
  </si>
  <si>
    <t>2005թ.</t>
  </si>
  <si>
    <t>Բաղկացած է 92 էջից</t>
  </si>
  <si>
    <t>2006թ.</t>
  </si>
  <si>
    <t>Բաղկացած է 98 էջից</t>
  </si>
  <si>
    <t>Առկա և հեռակա  ուսուցմամբ ուսանողների շարժի հաշվառման գրանցամատյան</t>
  </si>
  <si>
    <t>Բաղկացած է 333 էջից</t>
  </si>
  <si>
    <t>Առկա և հեռակա  ուսուցմամբ ուսանողների շարժի հաշվարկման գրանցամատյան</t>
  </si>
  <si>
    <t>2002թ.</t>
  </si>
  <si>
    <t>Բաղկացած է 300 էջից</t>
  </si>
  <si>
    <t>Բաղկացած է 263 էջից</t>
  </si>
  <si>
    <t>Արձակուրդային հաշվարկ</t>
  </si>
  <si>
    <t>Բաղկացած է 154 էջից</t>
  </si>
  <si>
    <t>Բաղկացած է 90 էջից</t>
  </si>
  <si>
    <t>Դասաժամերի հաշվառման Ձև 3</t>
  </si>
  <si>
    <t>Բաղկացած է 253 էջից</t>
  </si>
  <si>
    <t>Բաղկացած է 227 էջից</t>
  </si>
  <si>
    <t>Տարիֆիկացիոն  ցուցակի   դասաժամերի հաշվառում</t>
  </si>
  <si>
    <t>Բաղկացած է 296 էջից</t>
  </si>
  <si>
    <t>Տարիֆիկացիոն  տեղեկագիր   դասաժամերի հաշվառման գրանցամատյան</t>
  </si>
  <si>
    <t>Բաղկացած է 307 էջից</t>
  </si>
  <si>
    <t>Գույքագրման ցուցակներ հանձնման-ընդունման ակտեր</t>
  </si>
  <si>
    <t>Բաղկացած է 202 էջից</t>
  </si>
  <si>
    <t xml:space="preserve">Գույքագրման ցուցակներ </t>
  </si>
  <si>
    <t>Բաղկացած է 123 էջից</t>
  </si>
  <si>
    <t>Բաղկացած է 87 էջից</t>
  </si>
  <si>
    <t>Վանաձորի շինարարական տեխնիկումի գլխավոր գիրք</t>
  </si>
  <si>
    <t>Բաղկացած է 91 էջից</t>
  </si>
  <si>
    <t>Գլխավոր գիրք</t>
  </si>
  <si>
    <t>Բաղկացած է 73 էջից</t>
  </si>
  <si>
    <t>Ապրանքանյութական ապրանքների շարժ մնացորդների տեղեկագրեր</t>
  </si>
  <si>
    <t xml:space="preserve">Բաղկացած 267 էջից թղթապանակ </t>
  </si>
  <si>
    <t xml:space="preserve">Մնացորդների տեղեկագրեր  հաշիվ 013,  071 </t>
  </si>
  <si>
    <t>2002-2003թթ.</t>
  </si>
  <si>
    <t xml:space="preserve">Բաղկացած է 8 էջից </t>
  </si>
  <si>
    <t xml:space="preserve">Ապրանքանյութական հաշիվների շրջանառության տեղեկագիր </t>
  </si>
  <si>
    <t>2002- 2003 -2004թթթ…</t>
  </si>
  <si>
    <t>Բաղկացած է 63 էջից</t>
  </si>
  <si>
    <t>Խիստ հաշվառման ձևերի մուտքի և ելքի գրանցման մատյան</t>
  </si>
  <si>
    <t>01.09.2001թ.</t>
  </si>
  <si>
    <t>Բաղկացած է 48 էջից</t>
  </si>
  <si>
    <t>Մնացորդների տեղեկագիր  հաշիվ 010,  019</t>
  </si>
  <si>
    <t>Բաղկացած է 12 էջից</t>
  </si>
  <si>
    <t>Մնացորդների տեղեկագիր այլ նյութերի հաշիվ 060</t>
  </si>
  <si>
    <t>Բաղկացած է 8 էջից</t>
  </si>
  <si>
    <t>Մնացորդների տեղեկագիր 12/1, 12/2  բալանսային հաշվով</t>
  </si>
  <si>
    <t>Բաղկացած է 10 էջից</t>
  </si>
  <si>
    <t>Ապրանքանյութական հաշիվների շրջանառության տեղեկագիր հաշիվ 071</t>
  </si>
  <si>
    <t>Բաղկացած է 118 էջից</t>
  </si>
  <si>
    <t>Ապրանքանյութական հաշիվների շրջանառության տեղեկագիր հաշիվ 013</t>
  </si>
  <si>
    <t>Վանաձորի պետական գյուղատնտեսական քոլեջի  060 շիֆր</t>
  </si>
  <si>
    <t>Բաղկացած է 78 էջից</t>
  </si>
  <si>
    <t>Վանաձորի պետական գյուղատնտեսական քոլեջի  014 շիֆր</t>
  </si>
  <si>
    <t>Բաղկացած է 61 էջից</t>
  </si>
  <si>
    <t>Վանաձորի պետական գյուղատնտեսական քոլեջի  010, 013, 016, շիֆր, N1</t>
  </si>
  <si>
    <t>Բաղկացած է 83 էջից</t>
  </si>
  <si>
    <t>Բաղկացած է 76 էջից</t>
  </si>
  <si>
    <t>Վանաձորի պետական գյուղատնտեսական քոլեջի  071, 070 շիֆր,   N2</t>
  </si>
  <si>
    <t>Բաղկացած է 114 էջից</t>
  </si>
  <si>
    <t>Վանաձորի պետական գյուղատնտեսական քոլեջի  071 շիֆր  N3</t>
  </si>
  <si>
    <t>Բաղկացած է 93 էջից</t>
  </si>
  <si>
    <t>Վանաձորի պետական գյուղատնտեսական քոլեջի  070 շիֆր, N1</t>
  </si>
  <si>
    <t>Մատուցված ծառայությունների դիմաց ներկայացված պայմանագրեր փոխադարձ ակտեր</t>
  </si>
  <si>
    <t>Բաղկացած է 50 էջից</t>
  </si>
  <si>
    <t>Հաշիվ ֆակտուրաներ, փոխադարձ ակտեր, պայմանագրեր</t>
  </si>
  <si>
    <t>Բաղկացած է 147 էջից</t>
  </si>
  <si>
    <t xml:space="preserve">Սպիտակի մասնաճյուղի հաշվետվություններ </t>
  </si>
  <si>
    <t>2006թ</t>
  </si>
  <si>
    <t>Վանաձորի պետական գյուղատնտեսական քոլեջի  Աշխատավարձի հաշվարկներ</t>
  </si>
  <si>
    <t>Վանաձորի գյուղատնտեսական տեխնիկումի Գլխավոր գիրք /արտաբյուջե/</t>
  </si>
  <si>
    <t>01.01.1998թ.</t>
  </si>
  <si>
    <t>Բաղկացած է 31 էջից</t>
  </si>
  <si>
    <t>Վանաձորի պետական գյուղատնտեսական քոլեջի  Գլխավոր գիրք /բյուջե/</t>
  </si>
  <si>
    <t>01.01.2003թ.</t>
  </si>
  <si>
    <t>Բաղկացած է 17 էջից</t>
  </si>
  <si>
    <t>Վանաձորի պետական գյուղատնտեսական քոլեջի  Գլխավոր գիրք /արտաբյուջե/</t>
  </si>
  <si>
    <t>2001թ. սեպտեմբերից</t>
  </si>
  <si>
    <t>Բաղկացած է 26 էջից</t>
  </si>
  <si>
    <t>Վանաձորի պետական գյուղատնտեսական քոլեջի   Մնացորդային տեղեկագիր հաշիվ 178</t>
  </si>
  <si>
    <t>Բաղկացած է 19 էջից</t>
  </si>
  <si>
    <t>Վանաձորի պետական գյուղատնտեսական քոլեջի   Մնացորդային տեղեկագիր հաշիվ 76</t>
  </si>
  <si>
    <t>Վանաձորի պետական գյուղատնտեսական քոլեջի  Շրջանառության  տեղեկագիր հաշիվ 12/1, 12/2</t>
  </si>
  <si>
    <t>Բաղկացած է 14 էջից</t>
  </si>
  <si>
    <t>Ծախսերի նախահաշիվներ, հաստիքացուցակներ, հաշվետվություններ, կանոնադրություն</t>
  </si>
  <si>
    <t>Հաշվետվություններ,  հաստիքացուցակներ,  ծախսերի նախահաշիվներ</t>
  </si>
  <si>
    <t>Վանաձորի պետական գյուղատնտեսական քոլեջի  Հաշվետվություններ, նախահաշիվներ</t>
  </si>
  <si>
    <t>Բաղկացած է 144 էջից</t>
  </si>
  <si>
    <t>Վանաձորի պետական գյուղատնտեսական քոլեջի  Հաշվետվություններ</t>
  </si>
  <si>
    <t>Բաղկացած է 216  էջից</t>
  </si>
  <si>
    <t>Վանաձորի գյուղատնտեսական տեխնիկումի հաշվեկշիռների / բյուջե/</t>
  </si>
  <si>
    <t>Վանաձորի գյուղատնտեսական տեխնիկումի հաշվեկշիռների / արտաբյուջե/</t>
  </si>
  <si>
    <t>2000թ</t>
  </si>
  <si>
    <t>ա)Սկզբնական    փաստաթղթերից     կազմված    գիրք մեմորիալ օրդեր 1-3</t>
  </si>
  <si>
    <t xml:space="preserve"> Բաղկացած է   108 էջից</t>
  </si>
  <si>
    <t>բ) Սկզբնական    փաստաթղթերից     կազմված    գիրք մեմորիալ օրդեր 1-4</t>
  </si>
  <si>
    <t>Բաղկացած է     267 էջից</t>
  </si>
  <si>
    <t>գ) Սկզբնական    փաստաթղթերից     կազմված    գիրք մեմորիալ օրդեր 1-3</t>
  </si>
  <si>
    <t>Բաղկացած է   235 էջից</t>
  </si>
  <si>
    <t>դ) Սկզբնական    փաստաթղթերից     կազմված    գիրք մեմորիալ օրդեր 1-4</t>
  </si>
  <si>
    <t>Բաղկացած է   425 էջից</t>
  </si>
  <si>
    <t>Բաղկացած է     74 էջից</t>
  </si>
  <si>
    <t>բ) Սկզբնական    փաստաթղթերից     կազմված    գիրք մեմորիալ օրդեր 1-3</t>
  </si>
  <si>
    <t xml:space="preserve">Բաղկացած է    187 էջից </t>
  </si>
  <si>
    <t>Բաղկացած է    261 էջից</t>
  </si>
  <si>
    <t>Բաղկացած է    337 էջից</t>
  </si>
  <si>
    <t>ա)Սկզբնական    փաստաթղթերից     կազմված    գիրք մեմորիալ օրդեր 1-4</t>
  </si>
  <si>
    <t xml:space="preserve"> Բաղկացած է    125 էջից</t>
  </si>
  <si>
    <t>Բաղկացած է    154 էջից</t>
  </si>
  <si>
    <t>գ) Սկզբնական    փաստաթղթերից     կազմված    գիրք մեմորիալ օրդեր 1-4</t>
  </si>
  <si>
    <t>Բաղկացած է    128 էջից</t>
  </si>
  <si>
    <t xml:space="preserve"> Բաղկացած է    470 էջից</t>
  </si>
  <si>
    <t>Բաղկացած է    95 էջից</t>
  </si>
  <si>
    <t>Բաղկացած է    129 էջից</t>
  </si>
  <si>
    <t>Բաղկացած է     162 էջից</t>
  </si>
  <si>
    <t xml:space="preserve"> Բաղկացած է   385 էջից</t>
  </si>
  <si>
    <t>Բաղկացած է   92 էջից</t>
  </si>
  <si>
    <t xml:space="preserve"> Բաղկացած է    90 էջից</t>
  </si>
  <si>
    <t xml:space="preserve">գ) Սկզբնական    փաստաթղթերից     կազմված    գիրք մեմորիալ օրդեր </t>
  </si>
  <si>
    <t>Բաղկացած է    130 էջից</t>
  </si>
  <si>
    <t xml:space="preserve">դ) Սկզբնական    փաստաթղթերից     կազմված    գիրք մեմորիալ օրդեր </t>
  </si>
  <si>
    <t>Բաղկացած է    229 էջից</t>
  </si>
  <si>
    <t>Սկզբնական    փաստաթղթերից     կազմված    գիրք    /արտաբյուջե/</t>
  </si>
  <si>
    <t>Բաղկացած է  111 էջից</t>
  </si>
  <si>
    <t>Բաղկացած է   165 էջից</t>
  </si>
  <si>
    <t>Բաղկացած է   90 էջից</t>
  </si>
  <si>
    <t>Բաղկացած է    252 էջից</t>
  </si>
  <si>
    <t>1998թ.կարեկ.</t>
  </si>
  <si>
    <t>Բաղկացած է    510 էջից</t>
  </si>
  <si>
    <t xml:space="preserve"> Բաղկացած է  233 էջից</t>
  </si>
  <si>
    <t>Բաղկացած է    587 էջից</t>
  </si>
  <si>
    <t>Բաղկացած է   180 էջից</t>
  </si>
  <si>
    <t>Բաղկացած է   122 էջից</t>
  </si>
  <si>
    <t>Բաղկացած է     359 էջից</t>
  </si>
  <si>
    <t>Բաղկացած է     366 էջից</t>
  </si>
  <si>
    <t xml:space="preserve">Սկզբնական    փաստաթղթերից     կազմված    գիրք    </t>
  </si>
  <si>
    <t>Բաղկացած է    719 էջից</t>
  </si>
  <si>
    <t>Բաղկացած է   299 էջից</t>
  </si>
  <si>
    <t>Բաղկացած է     464 էջից</t>
  </si>
  <si>
    <t>Գույքագրման ցուցակներ</t>
  </si>
  <si>
    <t>Բաղկացած է   43 էջից</t>
  </si>
  <si>
    <t>Բաղկացած է    69 էջից</t>
  </si>
  <si>
    <t>Բաղկացած է    68 էջից</t>
  </si>
  <si>
    <t>Բաղկացած է    79 էջից</t>
  </si>
  <si>
    <t>Բաղկացած է     140 էջից</t>
  </si>
  <si>
    <t>ա)Սկզբնական    փաստաթղթերից     կազմված    գիրք մեմորիալ օրդեր 1-5</t>
  </si>
  <si>
    <t xml:space="preserve">Բաղկացած է     105 էջից         </t>
  </si>
  <si>
    <t>բ) Սկզբնական    փաստաթղթերից     կազմված    գիրք մեմորիալ օրդեր 1-5</t>
  </si>
  <si>
    <t xml:space="preserve">Բաղկացած է      234 էջից         </t>
  </si>
  <si>
    <t>գ) Սկզբնական    փաստաթղթերից     կազմված    գիրք մեմորիալ օրդեր 1-5</t>
  </si>
  <si>
    <t xml:space="preserve">Բաղկացած է     306 էջից       </t>
  </si>
  <si>
    <t>դ) Սկզբնական    փաստաթղթերից     կազմված    գիրք մեմորիալ օրդեր 1-6</t>
  </si>
  <si>
    <t xml:space="preserve">Բաղկացած է      310/120 էջից    </t>
  </si>
  <si>
    <t xml:space="preserve">Բաղկացած է     63 էջից     </t>
  </si>
  <si>
    <t xml:space="preserve">Բաղկացած է    218 էջից     </t>
  </si>
  <si>
    <t xml:space="preserve">Բաղկացած է    192 էջից     </t>
  </si>
  <si>
    <t xml:space="preserve">Բաղկացած է     302 էջից      </t>
  </si>
  <si>
    <t xml:space="preserve">Բաղկացած է     60 էջից       </t>
  </si>
  <si>
    <t xml:space="preserve">Բաղկացած է     159 էջից     </t>
  </si>
  <si>
    <t xml:space="preserve">Բաղկացած է     266 էջից    </t>
  </si>
  <si>
    <t xml:space="preserve">Բաղկացած է    244/112 էջից     </t>
  </si>
  <si>
    <t xml:space="preserve">Բաղկացած է     63 էջից          </t>
  </si>
  <si>
    <t xml:space="preserve">Բաղկացած է       144 էջից     </t>
  </si>
  <si>
    <t xml:space="preserve">Բաղկացած է     157 էջից     </t>
  </si>
  <si>
    <t>դ) Սկզբնական    փաստաթղթերից     կազմված    գիրք մեմորիալ օրդեր 1-3</t>
  </si>
  <si>
    <t xml:space="preserve">Բաղկացած է     316/285 էջից     </t>
  </si>
  <si>
    <t xml:space="preserve">Բաղկացած է      145 էջից        </t>
  </si>
  <si>
    <t xml:space="preserve">Բաղկացած է     120 էջից     </t>
  </si>
  <si>
    <t xml:space="preserve">Բաղկացած է     238/123 էջից     </t>
  </si>
  <si>
    <t>դ) Սկզբնական    փաստաթղթերից     կազմված    գիրք մեմորիալ օրդեր 1-2</t>
  </si>
  <si>
    <t xml:space="preserve">Բաղկացած է     85 էջից      </t>
  </si>
  <si>
    <t xml:space="preserve">Սկզբնական    փաստաթղթերից     կազմված    գիրք մեմորիալ օրդեր </t>
  </si>
  <si>
    <t xml:space="preserve">Բաղկացած է    422 էջից      </t>
  </si>
  <si>
    <t xml:space="preserve"> Սկզբնական    փաստաթղթերից     կազմված    գիրք մեմորիալ օրդեր 1-2</t>
  </si>
  <si>
    <t xml:space="preserve">Բաղկացած է     517 էջից      </t>
  </si>
  <si>
    <t>Սկզբնական    փաստաթղթերից     կազմված    գիրք մեմորիալ օրդեր 1-2</t>
  </si>
  <si>
    <t xml:space="preserve"> Բաղկացած է   250 էջից      </t>
  </si>
  <si>
    <t xml:space="preserve"> Սկզբնական    փաստաթղթերից     կազմված    գիրք մեմորիալ օրդեր 1-4</t>
  </si>
  <si>
    <t xml:space="preserve">Բաղկացած է     386 էջից       </t>
  </si>
  <si>
    <t xml:space="preserve">Բաղկացած է    97 էջից        </t>
  </si>
  <si>
    <t xml:space="preserve">Բաղկացած է   189 էջից       </t>
  </si>
  <si>
    <t xml:space="preserve">Բաղկացած է   272 էջից       </t>
  </si>
  <si>
    <t xml:space="preserve">     Բաղկացած է 376 էջից        </t>
  </si>
  <si>
    <t xml:space="preserve"> Սկզբնական    փաստաթղթերից     կազմված    գիրք մեմորիալ օրդեր 1-3</t>
  </si>
  <si>
    <t xml:space="preserve">Բաղկացած է     214 էջից        </t>
  </si>
  <si>
    <t>Սկզբնական    փաստաթղթերից     կազմված    գիրք մեմորիալ օրդեր 1-3</t>
  </si>
  <si>
    <t xml:space="preserve">Բաղկացած է     275 էջից        </t>
  </si>
  <si>
    <t xml:space="preserve">Բաղկացած է     308 էջից       </t>
  </si>
  <si>
    <t xml:space="preserve">Բաղկացած է      158 էջից         </t>
  </si>
  <si>
    <t>Գլխավոր գիրք      (արտաբյուջե)</t>
  </si>
  <si>
    <t xml:space="preserve">Բաղկացած է    23 էջից       </t>
  </si>
  <si>
    <t xml:space="preserve">    Բաղկացած է    50 էջից    </t>
  </si>
  <si>
    <t>Գլխավոր գիրք      (բյուջե)</t>
  </si>
  <si>
    <t xml:space="preserve">Բաղկացած է  24 էջից     </t>
  </si>
  <si>
    <t>Ուսման  վարձավճարների հաշվառման գիրք</t>
  </si>
  <si>
    <t xml:space="preserve">Բաղկացած է    18 էջից     </t>
  </si>
  <si>
    <t xml:space="preserve">Բաղկացած է  42 էջից     </t>
  </si>
  <si>
    <t xml:space="preserve">Բաղկացած է  12 էջից     </t>
  </si>
  <si>
    <t>Վիճակագրական և կենսաթոշ. հաշվ.  գիրք</t>
  </si>
  <si>
    <t xml:space="preserve">Բաղկացած է 38 էջից     </t>
  </si>
  <si>
    <t>Հրահանգներ և   բյուջետային  հայտեր</t>
  </si>
  <si>
    <t xml:space="preserve">Բաղկացած է  25 էջից     </t>
  </si>
  <si>
    <t>Նախահաշիվներ,  հաստիք.  ցուցակներ, տարիֆիկ.   /Բյուջե,  արտաբյուջե/</t>
  </si>
  <si>
    <t xml:space="preserve">Բաղկացած է   74 էջից    </t>
  </si>
  <si>
    <t>Անալիտիկ  հաշվառման գիրք</t>
  </si>
  <si>
    <t xml:space="preserve">Բաղկացած է   19 էջից   </t>
  </si>
  <si>
    <t xml:space="preserve">Բաղկացած է   28 էջից   </t>
  </si>
  <si>
    <t xml:space="preserve">Բաղկացած է  21 էջից      </t>
  </si>
  <si>
    <t xml:space="preserve">Բաղկացած է  32 էջից    </t>
  </si>
  <si>
    <t>Եկամտահարկերի հաշվետվություն</t>
  </si>
  <si>
    <t xml:space="preserve">Բաղկացած է   11 էջից    </t>
  </si>
  <si>
    <t>Հաշվեկշիռների  հաշվետվություն  /արտաբյուջե/</t>
  </si>
  <si>
    <t xml:space="preserve">Բաղկացած է   75 էջից     </t>
  </si>
  <si>
    <t>Հաշվեկշիռների  հաշվետվություն /բյուջե/</t>
  </si>
  <si>
    <t xml:space="preserve">  Բաղկացած է   108 էջից     </t>
  </si>
  <si>
    <t xml:space="preserve">Բաղկացած է    68 էջից     </t>
  </si>
  <si>
    <t xml:space="preserve">Բաղկացած է   102 էջից     </t>
  </si>
  <si>
    <t xml:space="preserve">Բաղկացած է   72 էջից     </t>
  </si>
  <si>
    <t xml:space="preserve">Բաղկացած է   36 էջից     </t>
  </si>
  <si>
    <t>Բալանս    /արտաբյուջ/</t>
  </si>
  <si>
    <t xml:space="preserve">Բաղկացած է   1-83 էջից     </t>
  </si>
  <si>
    <t>Հաշվետվություններ</t>
  </si>
  <si>
    <t xml:space="preserve">Բաղկացած է  1-23 էջից    </t>
  </si>
  <si>
    <t>Գիրք  մուծումների</t>
  </si>
  <si>
    <t xml:space="preserve">Բաղկացած է   1-31 էջից    </t>
  </si>
  <si>
    <t xml:space="preserve">Բաղկացած է   1-17 էջից    </t>
  </si>
  <si>
    <t>1996թ</t>
  </si>
  <si>
    <t xml:space="preserve">Բաղկացած է    1-48 էջից     </t>
  </si>
  <si>
    <t xml:space="preserve">Դասամատյան   </t>
  </si>
  <si>
    <t>2011-2012 ուստարի</t>
  </si>
  <si>
    <t>Ուսանողների  ցուցակ</t>
  </si>
  <si>
    <t>1975-1976ուստարի</t>
  </si>
  <si>
    <t>2000-2001ուստարի</t>
  </si>
  <si>
    <t>Աշխատանքայն  պլաններ</t>
  </si>
  <si>
    <t>1972-1973ուստարի</t>
  </si>
  <si>
    <t>Խմբերի աշխատանքային  պլաններ</t>
  </si>
  <si>
    <t>1974-1975ուստարի</t>
  </si>
  <si>
    <t>Դասաբաշխում</t>
  </si>
  <si>
    <t>Դասաժամերի  հաշվառում</t>
  </si>
  <si>
    <t>Տարիֆիկացիոն ցուցակներ</t>
  </si>
  <si>
    <t>Հաշվետվություն</t>
  </si>
  <si>
    <t>1968-1969ուստարի</t>
  </si>
  <si>
    <t>Ամփոփագրեր</t>
  </si>
  <si>
    <t>Ուղարկված  գրություններ</t>
  </si>
  <si>
    <t>Ստացված  գրություններ</t>
  </si>
  <si>
    <t>Մինիստրությունից ստացած փաստաթղթեր</t>
  </si>
  <si>
    <t>Աշխատամքային պլաններ</t>
  </si>
  <si>
    <t>1990թ</t>
  </si>
  <si>
    <t>Պրոյեկտ  ժամանակավոր  սպորտզալի  պատրաստման</t>
  </si>
  <si>
    <t xml:space="preserve">թղթապանակով      </t>
  </si>
  <si>
    <t>Պրոյեկտ դասարանների ժամանակավոր դասարանների  պատրաստման</t>
  </si>
  <si>
    <t xml:space="preserve">Թղթապանակով      </t>
  </si>
  <si>
    <t>Պրոյեկտ  շինարարական տեխնիկումի ժամանակավոր տնակների  պատրաստման</t>
  </si>
  <si>
    <t>Հրամաններ, պատճեներ շինարարական տեխնիկումից</t>
  </si>
  <si>
    <t>Աշխատանքային պլաններ</t>
  </si>
  <si>
    <t>Գրաֆիկներ</t>
  </si>
  <si>
    <t xml:space="preserve">Բաղկացած է   33 թերթից </t>
  </si>
  <si>
    <t>Քննական տախտակ ցերեկային և հեռակա ընդունելության  քննություններից</t>
  </si>
  <si>
    <t>1998թ</t>
  </si>
  <si>
    <t xml:space="preserve">Բաղկացած է 1 թերթից </t>
  </si>
  <si>
    <t>Շինարարական տեխնիկումի տարեկան  հաշվետվություն</t>
  </si>
  <si>
    <t>Արտաբյուջետային  միջոցների գրանցման դրամարկղի գիրք</t>
  </si>
  <si>
    <t>01.04.1996թ.</t>
  </si>
  <si>
    <t>01.05.1998թ</t>
  </si>
  <si>
    <t>01.05.1998թ.</t>
  </si>
  <si>
    <t>01.11.2001թ.</t>
  </si>
  <si>
    <t>Բաղկացած է 101  թերթից</t>
  </si>
  <si>
    <t>Բյուջետային  միջոցների գրանցման դրամարկղի գիրք</t>
  </si>
  <si>
    <t>01.02..1994թ.</t>
  </si>
  <si>
    <t>01.07.1997թ.</t>
  </si>
  <si>
    <t xml:space="preserve"> Բաղկացած է   43 թերթից</t>
  </si>
  <si>
    <t>Բաղկացած է 100 թերթից</t>
  </si>
  <si>
    <t>Բյուջետային և արտաբյուջետային  միջոցների գրանցման դրամարկղի գիրք</t>
  </si>
  <si>
    <t>01.01.2004թ.</t>
  </si>
  <si>
    <t>19.10.2006թ</t>
  </si>
  <si>
    <t>Բաղկացած է   99 թերթից</t>
  </si>
  <si>
    <t>14.07.1997թ.</t>
  </si>
  <si>
    <t>01.02.2001թ.</t>
  </si>
  <si>
    <t>Բաղկացած է   50 թերթից</t>
  </si>
  <si>
    <t>30.06.1998թ.</t>
  </si>
  <si>
    <t>15.10.2001թ.</t>
  </si>
  <si>
    <t>Բաղկացած է    50 թերթից</t>
  </si>
  <si>
    <t>01.02.2001թ</t>
  </si>
  <si>
    <t>31.10.2001թ.</t>
  </si>
  <si>
    <t>Բաղկացած է 50 թերթից</t>
  </si>
  <si>
    <t>31.03.2003թ.</t>
  </si>
  <si>
    <t>31.12.2003թ.</t>
  </si>
  <si>
    <t>Ցիկլային նիստերի արձանագություն</t>
  </si>
  <si>
    <t xml:space="preserve">Ցիկլային նիստերի արձանագություն </t>
  </si>
  <si>
    <t>Տնօրինական խորհրդի նիստերի արձանագրություններ</t>
  </si>
  <si>
    <t>2003-2004թթ..</t>
  </si>
  <si>
    <t>2008-2009թ..</t>
  </si>
  <si>
    <t>2009-2010թթ.</t>
  </si>
  <si>
    <t>2011-2012թթ..</t>
  </si>
  <si>
    <t>Ամփոփ տեղեկագրեր</t>
  </si>
  <si>
    <t>Հեռակա</t>
  </si>
  <si>
    <t xml:space="preserve">  Կուրսային աշխատանքներ</t>
  </si>
  <si>
    <t>Ստուգողական աշխատանք</t>
  </si>
  <si>
    <t>Ելից գրությունների մատյան</t>
  </si>
  <si>
    <t>Մտից գրությունների մատյան</t>
  </si>
  <si>
    <t>18.04.2016թ.</t>
  </si>
  <si>
    <t>21.10.2019թ.</t>
  </si>
  <si>
    <t>Ավարտված է,գտնվում է բարվոք վիճակում,էջերի քանակը՝ 198, լրացված է ամբողջությամբ</t>
  </si>
  <si>
    <t>24.10.2019թ.</t>
  </si>
  <si>
    <t>02.03.2018թ.</t>
  </si>
  <si>
    <t>29.03.2021թ.</t>
  </si>
  <si>
    <t>Ավարտված է,գտնվում է բարվոք վիճակում,էջերի քանակը՝ 140, լրացված է ամբողջությամբ</t>
  </si>
  <si>
    <t>31.03.2021թ.</t>
  </si>
  <si>
    <t>ԿԱՆՈՆԱԴՐՈՒԹՅՈՒՆ     ՀՀ ԿԳՆ «Վանաձորի պետական գյուղատնտեսական քոլեջ»  ՊՈԱԿ -ի /նոր խմբագրությամբ/ և նրա  փոփոխությունները</t>
  </si>
  <si>
    <t xml:space="preserve">Պետական ռեգիստրի վկայական N 03Ա 058595/7 ներդիրով/, իրավաբանական անձանց   պետական ռեգիստրի պետական միասնական գրանցամատյանից քաղվածքներ </t>
  </si>
  <si>
    <t xml:space="preserve">Ոչ բնակելի տարածքի անհատույց օգտագործման պայմանագիր </t>
  </si>
  <si>
    <t>03.08.2017թ</t>
  </si>
  <si>
    <t>կնքված պետական գույքի կառավարման վարչության հետ</t>
  </si>
  <si>
    <t>2012թ.</t>
  </si>
  <si>
    <t>2021թ.</t>
  </si>
  <si>
    <t>1 թղթապանակ</t>
  </si>
  <si>
    <t>35 փաթեթ</t>
  </si>
  <si>
    <t xml:space="preserve">Կնիքի ոչնչացման անդորրագրեր </t>
  </si>
  <si>
    <t>1.12.19.2012թ. N34 և 12.04.2020թ. N01/20</t>
  </si>
  <si>
    <t>անժամկետ</t>
  </si>
  <si>
    <t xml:space="preserve"> 02.11.2016թ.</t>
  </si>
  <si>
    <t>1 փաթեթ</t>
  </si>
  <si>
    <t>տրված 23. 08. 2021թ.</t>
  </si>
  <si>
    <t>2018թ.</t>
  </si>
  <si>
    <t>Պետական որակավորող հանձնաժողովի  արձանագրությունների մատյան</t>
  </si>
  <si>
    <t xml:space="preserve"> 21.02.2012թ., արձանագրություն Ν1, </t>
  </si>
  <si>
    <t>Դասախոսի թափուր տեղի համար անցկացվող մրցույթի մատյան</t>
  </si>
  <si>
    <t>շարունակելի,գտնվում է բարվոք վիճակում,էջերի քանակը՝ 130,լրացված        է 20</t>
  </si>
  <si>
    <t>15.09.2021թ.,արձանագրություն Ν20</t>
  </si>
  <si>
    <t>Կառավարման մարմնի` խորհրդի նիստերի արձանագրությունների մատյան</t>
  </si>
  <si>
    <t>Ընդունող հանձնաժողովի  արձանագրության մատյան</t>
  </si>
  <si>
    <t>Տնօրինական խորհուրդի նիստերի արձանագրությունների մատյան</t>
  </si>
  <si>
    <t>31.08.2016թ. արձանագրություն թիվ 06:</t>
  </si>
  <si>
    <t>1 . 26.01.2016թ. արձանագրություն թիվ 27                       2. 03.02.2022թ. արձանագրություն թիվ 71</t>
  </si>
  <si>
    <t>Մանկավարժական խորհուրդի նիստերի արձանագրությունների մատյան</t>
  </si>
  <si>
    <t>1.31.08.2017թ. արձանագրություն թիվ 01:             2.29.06.2021թ. արձանագրություն թիվ 07</t>
  </si>
  <si>
    <t xml:space="preserve">ՀՀ  կրթության տեսչական մարմնի կողմից 2019թ. օգոստոսի 12-16-ը իրականացված ստուգումների վերաբերյալ փաստաթղթեր </t>
  </si>
  <si>
    <t>Աշխատակիցների վերապատրաստումներին վերաբերող փաստաթղթեր</t>
  </si>
  <si>
    <t>2013թ.</t>
  </si>
  <si>
    <t>2022թ.</t>
  </si>
  <si>
    <t>31 փաթեթ</t>
  </si>
  <si>
    <t xml:space="preserve"> Քոլեջի ՀՎՀՀ 06927275՝ հաստատված ՀՀ Լոռու մարզի հարկային տեսչության պետի կողմից</t>
  </si>
  <si>
    <t>Տնօրենի մոտ գտնվող փաստաթղթեր</t>
  </si>
  <si>
    <t>6 ակտ/73 դիպլոմ,2 վկա-յական/удостоверение//</t>
  </si>
  <si>
    <t>Փոխտնօրենի մոտ գտնվող փաստաթղթեր</t>
  </si>
  <si>
    <t>Փոխտնօրենի մոտ գտնվող արխիվային փաստաթղթեր</t>
  </si>
  <si>
    <t>Ուսումնական մասի մոտ գտնվող փաստաթղթեր</t>
  </si>
  <si>
    <t>Ուսումնական մասի մոտ գտնվող արխիվային փաստաթղթեր</t>
  </si>
  <si>
    <t>Արխիվում գտնվող փաստաթղթեր</t>
  </si>
  <si>
    <r>
      <t xml:space="preserve">Քոլեջի անշարժ գույքին վերաբերող փաստաթղթեր </t>
    </r>
    <r>
      <rPr>
        <sz val="12"/>
        <rFont val="Calibri"/>
        <family val="2"/>
        <charset val="204"/>
        <scheme val="minor"/>
      </rPr>
      <t>(</t>
    </r>
    <r>
      <rPr>
        <sz val="12"/>
        <rFont val="Sylfaen"/>
        <family val="1"/>
        <charset val="204"/>
      </rPr>
      <t xml:space="preserve"> բնագրեր և պատճեններ</t>
    </r>
    <r>
      <rPr>
        <sz val="12"/>
        <rFont val="Calibri"/>
        <family val="2"/>
        <charset val="204"/>
        <scheme val="minor"/>
      </rPr>
      <t>)</t>
    </r>
  </si>
  <si>
    <r>
      <t xml:space="preserve">Նախնական  մասնագիտական </t>
    </r>
    <r>
      <rPr>
        <sz val="11"/>
        <rFont val="Calibri"/>
        <family val="2"/>
        <charset val="204"/>
        <scheme val="minor"/>
      </rPr>
      <t>(</t>
    </r>
    <r>
      <rPr>
        <sz val="11"/>
        <rFont val="Sylfaen"/>
        <family val="1"/>
        <charset val="204"/>
      </rPr>
      <t>արհեստագործական</t>
    </r>
    <r>
      <rPr>
        <sz val="11"/>
        <rFont val="Calibri"/>
        <family val="2"/>
        <charset val="204"/>
        <scheme val="minor"/>
      </rPr>
      <t>)</t>
    </r>
    <r>
      <rPr>
        <sz val="11"/>
        <rFont val="Sylfaen"/>
        <family val="1"/>
        <charset val="204"/>
      </rPr>
      <t xml:space="preserve"> կրթական ծրագրի իրականացման </t>
    </r>
    <r>
      <rPr>
        <sz val="11"/>
        <rFont val="Calibri"/>
        <family val="2"/>
        <charset val="204"/>
        <scheme val="minor"/>
      </rPr>
      <t>Ν</t>
    </r>
    <r>
      <rPr>
        <sz val="11"/>
        <rFont val="Sylfaen"/>
        <family val="1"/>
        <charset val="204"/>
      </rPr>
      <t xml:space="preserve"> 0033 լիցենզիա նրա թիվ 001 ներդիրը, լիցենզիային և մասնագիտությունների լիցենզավորմանը վերաբերող  ՀՀ ԿԳ  նախարարի հրամաններ</t>
    </r>
  </si>
  <si>
    <r>
      <t xml:space="preserve">Պետական հավատարմագրման վկայական </t>
    </r>
    <r>
      <rPr>
        <sz val="12"/>
        <rFont val="Calibri"/>
        <family val="2"/>
        <charset val="204"/>
        <scheme val="minor"/>
      </rPr>
      <t>Ν</t>
    </r>
    <r>
      <rPr>
        <sz val="12"/>
        <rFont val="Sylfaen"/>
        <family val="1"/>
        <charset val="204"/>
      </rPr>
      <t xml:space="preserve"> 41, հավատարմագրման գործընթացին վերաբերող փաստաթղթեր</t>
    </r>
  </si>
  <si>
    <r>
      <t xml:space="preserve">Պետական որակավորող հանձնաժողովի արձանագրություն </t>
    </r>
    <r>
      <rPr>
        <sz val="12"/>
        <rFont val="Calibri"/>
        <family val="2"/>
        <charset val="204"/>
        <scheme val="minor"/>
      </rPr>
      <t>(</t>
    </r>
    <r>
      <rPr>
        <sz val="12"/>
        <rFont val="Sylfaen"/>
        <family val="1"/>
        <charset val="204"/>
      </rPr>
      <t>գրքի ձևով կազմած</t>
    </r>
    <r>
      <rPr>
        <sz val="12"/>
        <rFont val="Calibri"/>
        <family val="2"/>
        <charset val="204"/>
        <scheme val="minor"/>
      </rPr>
      <t xml:space="preserve">) </t>
    </r>
  </si>
  <si>
    <r>
      <t xml:space="preserve">18.08.2021թ. , արձանագրություն </t>
    </r>
    <r>
      <rPr>
        <sz val="12"/>
        <rFont val="Calibri"/>
        <family val="2"/>
        <charset val="204"/>
        <scheme val="minor"/>
      </rPr>
      <t>Ν</t>
    </r>
    <r>
      <rPr>
        <sz val="12"/>
        <rFont val="Sylfaen"/>
        <family val="1"/>
        <charset val="204"/>
      </rPr>
      <t xml:space="preserve"> 1</t>
    </r>
  </si>
  <si>
    <r>
      <t xml:space="preserve">1.07. 11. 2016թ. արձանագրություն </t>
    </r>
    <r>
      <rPr>
        <sz val="12"/>
        <rFont val="Calibri"/>
        <family val="2"/>
        <charset val="204"/>
        <scheme val="minor"/>
      </rPr>
      <t>Ν</t>
    </r>
    <r>
      <rPr>
        <sz val="12"/>
        <rFont val="Sylfaen"/>
        <family val="1"/>
        <charset val="204"/>
      </rPr>
      <t xml:space="preserve"> 2                          2.17.08. 2021 թ. Ν 4 արձանագրության շարունակություն</t>
    </r>
  </si>
  <si>
    <t>Կադրերի բաժնում գտնվող փաստաթղթեր</t>
  </si>
  <si>
    <t>4</t>
  </si>
  <si>
    <t>5</t>
  </si>
  <si>
    <t>6</t>
  </si>
  <si>
    <t>7</t>
  </si>
  <si>
    <t>8</t>
  </si>
  <si>
    <t>9</t>
  </si>
  <si>
    <t>Կադրերի բաժնում գտնվող արխիվային փաստաթղթեր</t>
  </si>
  <si>
    <t xml:space="preserve"> </t>
  </si>
  <si>
    <t>Տնօրենի մոտ գտնվող արխիվային փաստաթղթեր</t>
  </si>
  <si>
    <t>2017թ.</t>
  </si>
  <si>
    <t xml:space="preserve"> Դիպլոմների ստացման,բաշխման հաշվետվության թղթապանակ</t>
  </si>
  <si>
    <t>5 փաթեթ</t>
  </si>
  <si>
    <t>Կանոնադրությունը գրանցվել է 03.02.2003թ. Փոփոխությունները գրանցվել են  19. 11. 2008թ.,14.03.2011թ, 29.06.2011թ</t>
  </si>
  <si>
    <r>
      <t xml:space="preserve">ԿԱՆՈՆԱԴՐՈՒԹՅՈՒՆՀՀ ԳՆ </t>
    </r>
    <r>
      <rPr>
        <sz val="12"/>
        <color theme="1"/>
        <rFont val="Calibri"/>
        <family val="2"/>
        <charset val="204"/>
        <scheme val="minor"/>
      </rPr>
      <t>«</t>
    </r>
    <r>
      <rPr>
        <sz val="12"/>
        <color theme="1"/>
        <rFont val="Sylfaen"/>
        <family val="1"/>
        <charset val="204"/>
      </rPr>
      <t xml:space="preserve"> </t>
    </r>
    <r>
      <rPr>
        <sz val="12"/>
        <color theme="1"/>
        <rFont val="Calibri"/>
        <family val="2"/>
        <charset val="204"/>
        <scheme val="minor"/>
      </rPr>
      <t>«</t>
    </r>
    <r>
      <rPr>
        <sz val="12"/>
        <color theme="1"/>
        <rFont val="Sylfaen"/>
        <family val="1"/>
        <charset val="204"/>
      </rPr>
      <t>Վանաձորի պետական գյուղատն-տեսական քոլեջ</t>
    </r>
    <r>
      <rPr>
        <sz val="12"/>
        <color theme="1"/>
        <rFont val="Calibri"/>
        <family val="2"/>
        <charset val="204"/>
        <scheme val="minor"/>
      </rPr>
      <t xml:space="preserve">» </t>
    </r>
    <r>
      <rPr>
        <sz val="12"/>
        <color theme="1"/>
        <rFont val="Sylfaen"/>
        <family val="1"/>
        <charset val="204"/>
      </rPr>
      <t xml:space="preserve">–ի </t>
    </r>
  </si>
  <si>
    <t>Հաստատված է 05.09.2001թ</t>
  </si>
  <si>
    <t>Գրանցված է     23.05.2001թ</t>
  </si>
  <si>
    <r>
      <t xml:space="preserve">ԿԱՆՈՆԱԴՐՈՒԹՅՈՒՆՀՀ ԳՆ </t>
    </r>
    <r>
      <rPr>
        <sz val="12"/>
        <color theme="1"/>
        <rFont val="Calibri"/>
        <family val="2"/>
        <charset val="204"/>
        <scheme val="minor"/>
      </rPr>
      <t>«</t>
    </r>
    <r>
      <rPr>
        <sz val="12"/>
        <color theme="1"/>
        <rFont val="Sylfaen"/>
        <family val="1"/>
        <charset val="204"/>
      </rPr>
      <t xml:space="preserve"> Վանաձորի Պ. Մելքոնյանի անվան գյուղական շինարարական պետական քոլեջ</t>
    </r>
    <r>
      <rPr>
        <sz val="12"/>
        <color theme="1"/>
        <rFont val="Calibri"/>
        <family val="2"/>
        <charset val="204"/>
        <scheme val="minor"/>
      </rPr>
      <t>»</t>
    </r>
    <r>
      <rPr>
        <sz val="12"/>
        <color theme="1"/>
        <rFont val="Sylfaen"/>
        <family val="1"/>
        <charset val="204"/>
      </rPr>
      <t xml:space="preserve"> -ի </t>
    </r>
  </si>
  <si>
    <t>Գրանցված է     24.06.2000թ</t>
  </si>
  <si>
    <r>
      <t xml:space="preserve">ԿԱՆՈՆԱԴՐՈՒԹՅՈՒՆՀՀ  ԳՆ </t>
    </r>
    <r>
      <rPr>
        <sz val="12"/>
        <color theme="1"/>
        <rFont val="Calibri"/>
        <family val="2"/>
        <charset val="204"/>
        <scheme val="minor"/>
      </rPr>
      <t>«</t>
    </r>
    <r>
      <rPr>
        <sz val="12"/>
        <color theme="1"/>
        <rFont val="Sylfaen"/>
        <family val="1"/>
        <charset val="204"/>
      </rPr>
      <t xml:space="preserve"> Պ. Գ. Մելքոնյանի անվան Վանաձորի շինարարական տեխնիկումի </t>
    </r>
    <r>
      <rPr>
        <sz val="12"/>
        <color theme="1"/>
        <rFont val="Calibri"/>
        <family val="2"/>
        <charset val="204"/>
        <scheme val="minor"/>
      </rPr>
      <t>»</t>
    </r>
  </si>
  <si>
    <t>Գրանցված է               24.01. 1997թ</t>
  </si>
  <si>
    <r>
      <t xml:space="preserve">« </t>
    </r>
    <r>
      <rPr>
        <sz val="12"/>
        <color theme="1"/>
        <rFont val="Sylfaen"/>
        <family val="1"/>
        <charset val="204"/>
      </rPr>
      <t xml:space="preserve">Կիրովականի շինարարական տեխնիկումի կանոնադրություն </t>
    </r>
    <r>
      <rPr>
        <sz val="12"/>
        <color theme="1"/>
        <rFont val="Calibri"/>
        <family val="2"/>
        <charset val="204"/>
        <scheme val="minor"/>
      </rPr>
      <t>»</t>
    </r>
  </si>
  <si>
    <t>Հաստատված է 27.05.1970 թ.</t>
  </si>
  <si>
    <t xml:space="preserve">ԿԱՆՈՆԱԴՐՈՒԹՅՈՒՆ ՀՀ ԳՆ &lt;&lt;Վանձորի պետական գյուղատնտեսական քոլեջի&gt;&gt; Սպիտակի մասնաճյուղի </t>
  </si>
  <si>
    <t xml:space="preserve">ԿԱՆՈՆԱԴՐՈՒԹՅՈՒՆ  &lt;&lt;Վանաձորի պետական գյուղատնտեսական քոլեջի&gt;&gt; արհեստակցական կազմակերպության </t>
  </si>
  <si>
    <t>Գրանցված է               13.03.2002թ</t>
  </si>
  <si>
    <t>մեկ փաթեթ, 384 թերթ առդիրով</t>
  </si>
  <si>
    <t>&lt;&lt;Վանաձորի պետական գյուղատնտեսական քոլեջ&gt;&gt; պետական ոչ առևտրային կազմակերպություն պոակ բաժանիչ(առանձնացման հաշվեկշիռ)</t>
  </si>
  <si>
    <t>առ՝&lt;&lt;01&gt;&gt; սեպտեմբեր 2008թ</t>
  </si>
  <si>
    <t>Քոլեջի Սպիտակի մասնաճյուղին վերաբերվող փաստաթղթեր( գրքի ձևով կազմած)</t>
  </si>
  <si>
    <t>&lt;&lt;Վանաձորի պետական գյուղատնտեսական քոլեջ&gt;&gt;  ՊՈԱԿ-ն կից գյուղացիական տնտեսությունների ղեկավարների , գյուղտնտեսության մասնագետների վերապատրաստման և որակավորման կենտրոնին վերաբերվող փաստաթղթեր ( գրքի ձևով կազմած)</t>
  </si>
  <si>
    <t xml:space="preserve">ավարտված է,գտնվում է բարվոք վիճակում,էջերի քանակը՝ 144 </t>
  </si>
  <si>
    <r>
      <t xml:space="preserve">11.05.2011թ. արձանագրություն </t>
    </r>
    <r>
      <rPr>
        <sz val="12"/>
        <rFont val="Calibri"/>
        <family val="2"/>
        <charset val="204"/>
        <scheme val="minor"/>
      </rPr>
      <t>Ν</t>
    </r>
    <r>
      <rPr>
        <sz val="12"/>
        <rFont val="Sylfaen"/>
        <family val="1"/>
        <charset val="204"/>
      </rPr>
      <t xml:space="preserve"> 1</t>
    </r>
  </si>
  <si>
    <r>
      <t xml:space="preserve">03.11.2016 թ. արձանագրություն </t>
    </r>
    <r>
      <rPr>
        <sz val="12"/>
        <rFont val="Calibri"/>
        <family val="2"/>
        <charset val="204"/>
        <scheme val="minor"/>
      </rPr>
      <t>Ν</t>
    </r>
    <r>
      <rPr>
        <sz val="12"/>
        <rFont val="Sylfaen"/>
        <family val="1"/>
        <charset val="204"/>
      </rPr>
      <t xml:space="preserve"> 1</t>
    </r>
  </si>
  <si>
    <t>27.03.2009թ. արձանագրություն թիվ 01</t>
  </si>
  <si>
    <t>11.01.2016թ արձանագրություն թիվ 26</t>
  </si>
  <si>
    <t xml:space="preserve">ավարտված է,գտնվում է բարվոք վիճակում,էջերի քանակը՝ 132 </t>
  </si>
  <si>
    <t>17.12.2012թ. արձանագրություն թիվ 06:</t>
  </si>
  <si>
    <t>02.06.2016թ արձանագրություն թիվ 05</t>
  </si>
  <si>
    <t xml:space="preserve">ավարտված է,գտնվում է բարվոք վիճակում,էջերի քանակը՝ 148,լրացված է 145 էջ </t>
  </si>
  <si>
    <t xml:space="preserve">1. 29.01.2004թ. արձանագրություն թիվ 10:
2. 23.09.2009թ. արձանագրություն թիվ 10:
3. 24.05.2013թ. արձանագրություն թիվ 25:
</t>
  </si>
  <si>
    <t>1.ավարտված է,գտնվում է բարվոք    վիճակում,էջերի քանակը՝ 132              2.ավարտված է,գտնվում է բարվոք    վիճակում,էջերի քանակը՝ 138,լրացված է 134 էջ 3. ավարտված է,գտնվում է բարվոք    վիճակում,էջերի քանակը՝ 140</t>
  </si>
  <si>
    <r>
      <t xml:space="preserve">Միջին մասնագիտական կրթական ծրագրի իրականացման </t>
    </r>
    <r>
      <rPr>
        <sz val="12"/>
        <rFont val="Calibri"/>
        <family val="2"/>
        <charset val="204"/>
        <scheme val="minor"/>
      </rPr>
      <t>Ν</t>
    </r>
    <r>
      <rPr>
        <sz val="12"/>
        <rFont val="Sylfaen"/>
        <family val="1"/>
        <charset val="204"/>
      </rPr>
      <t xml:space="preserve"> 0093 լիցենզիա նրա թիվ 001 ներդիրը, լիցենզիային և մասնագիտություն-ների լիցենզավորմանը վերաբերող  ՀՀ ԿԳՄՍ      ու  ՀՀ ԿԳ  նախարարների հրամաններ</t>
    </r>
  </si>
  <si>
    <t xml:space="preserve">ԿԱՆՈՆԱԴՐՈՒԹՅՈՒՆՀՀ ԳՆ &lt;&lt;Վանաձորի Պռոֆեսոր Խ.Խաչատրյանի անվան գյուղատնտե-սական պետական քոլեջ&gt;&gt; </t>
  </si>
  <si>
    <t>Տեխնիկական վիճակը</t>
  </si>
  <si>
    <t>աթոռ կիսափափուկ</t>
  </si>
  <si>
    <t>աթոռ փափուկ</t>
  </si>
  <si>
    <t>Հումք և նյութեր (211)</t>
  </si>
  <si>
    <t>ՈՒսանողական տոմս</t>
  </si>
  <si>
    <t>հատ</t>
  </si>
  <si>
    <t>Ստուգման գրքույկ</t>
  </si>
  <si>
    <t>Մատյան</t>
  </si>
  <si>
    <t>Դիպլոմ</t>
  </si>
  <si>
    <t>Փոքրարժեք կամ արագամաշ առարկաներ (218)</t>
  </si>
  <si>
    <t>Օբյեկտիվ</t>
  </si>
  <si>
    <t>Փականագործական գործիք</t>
  </si>
  <si>
    <t>Պոռշին</t>
  </si>
  <si>
    <t>Ռեսոր</t>
  </si>
  <si>
    <t>Տրուբա գլուշիտելի</t>
  </si>
  <si>
    <t>Կալավատոր</t>
  </si>
  <si>
    <t>Տախոմետր</t>
  </si>
  <si>
    <t>Վոլտմետր</t>
  </si>
  <si>
    <t>Ամպերմետր</t>
  </si>
  <si>
    <t>Անջատիչ</t>
  </si>
  <si>
    <t>Գրաբնի</t>
  </si>
  <si>
    <t>Պետլի</t>
  </si>
  <si>
    <t>վետրուշկա</t>
  </si>
  <si>
    <t>նիվիլիր</t>
  </si>
  <si>
    <t>կատալոգի պահարան</t>
  </si>
  <si>
    <t>եռանկյուն պրիզմա</t>
  </si>
  <si>
    <t>մոդել ՆԳ-13</t>
  </si>
  <si>
    <t>ուսանողական սեղան երկաթյա ոտքերով</t>
  </si>
  <si>
    <t>սեղան ուսանողական</t>
  </si>
  <si>
    <t>գծագրական սեղան</t>
  </si>
  <si>
    <t>սեղան ուսանողական երկ. ոտք.</t>
  </si>
  <si>
    <t>մակետ 2</t>
  </si>
  <si>
    <t xml:space="preserve">մակետ </t>
  </si>
  <si>
    <t>ուսանողական սեղան</t>
  </si>
  <si>
    <t>ուսանողական սեղան երկ. ոտք.</t>
  </si>
  <si>
    <t>ստիլյաժ</t>
  </si>
  <si>
    <t>ռեյկա նիվիլիրի</t>
  </si>
  <si>
    <t>բուսոլ</t>
  </si>
  <si>
    <t xml:space="preserve">լաբորատոր սարք </t>
  </si>
  <si>
    <t>գիրի</t>
  </si>
  <si>
    <t>բժշկական պատգարակ</t>
  </si>
  <si>
    <t>գրողների նկարեր</t>
  </si>
  <si>
    <t>հողային մոնոլիտներ</t>
  </si>
  <si>
    <t xml:space="preserve">լեռնային ապար. տես </t>
  </si>
  <si>
    <t xml:space="preserve">հիբրումներ հողի մշակ </t>
  </si>
  <si>
    <t>մոդել ատամնաանիվային փոխանցման</t>
  </si>
  <si>
    <t>դոմկրատ դեմոնստր</t>
  </si>
  <si>
    <t>սեղան ուսանողական /երկաթյա ոտքերով/</t>
  </si>
  <si>
    <t>վերստակ 1 տումբանոց</t>
  </si>
  <si>
    <t>ծառի մկրատ</t>
  </si>
  <si>
    <t>գծագրական տախտակ</t>
  </si>
  <si>
    <t>խոզի կտրվածքի հավաքածու</t>
  </si>
  <si>
    <t>սրտի կտրվածքի հավաքածու</t>
  </si>
  <si>
    <t>աթոռ ուսանողական</t>
  </si>
  <si>
    <t xml:space="preserve">ուսանողական սեղան </t>
  </si>
  <si>
    <t>սեղան ուսանողական երկաթ. ոտք.</t>
  </si>
  <si>
    <t>նստարան ուսանողական</t>
  </si>
  <si>
    <t>ուսանողական աթոռ երկ. ոտք.</t>
  </si>
  <si>
    <t>տումբա</t>
  </si>
  <si>
    <t>մուլյաժներ կենդանիների</t>
  </si>
  <si>
    <t>կովի կտրվածքի մուլյաժ</t>
  </si>
  <si>
    <t>աթոռ չոր</t>
  </si>
  <si>
    <t>էլեկտրական մկրատ</t>
  </si>
  <si>
    <t>գծագրական կոր հավաքածու</t>
  </si>
  <si>
    <t>հակագազ մանկական</t>
  </si>
  <si>
    <t xml:space="preserve">հակագազ </t>
  </si>
  <si>
    <t>հակագազ ԳՊ</t>
  </si>
  <si>
    <t xml:space="preserve">պատգարակ բժշկական </t>
  </si>
  <si>
    <t>ստիլյաժ մետաղական</t>
  </si>
  <si>
    <t>փականագործական բանալի</t>
  </si>
  <si>
    <t>տափակաշուրթ մեծ</t>
  </si>
  <si>
    <t>խոզանակ մետաղի</t>
  </si>
  <si>
    <t>մուրճ միջին</t>
  </si>
  <si>
    <t>սղոց սկավառակ</t>
  </si>
  <si>
    <t>գայլիկոն ձեռքի էլ. DWT</t>
  </si>
  <si>
    <t>մուրճ մեծ</t>
  </si>
  <si>
    <t>մուրճ փոքր</t>
  </si>
  <si>
    <t>սղոց փայտի /փոքր/</t>
  </si>
  <si>
    <t>պարուրակահան հավաքածու</t>
  </si>
  <si>
    <t>փոցխ կոթով</t>
  </si>
  <si>
    <t>բահ տափակ կոթով</t>
  </si>
  <si>
    <t xml:space="preserve">փականագործական հավաքածու </t>
  </si>
  <si>
    <t>մուրճ 500գ</t>
  </si>
  <si>
    <t>պտուտակահան</t>
  </si>
  <si>
    <t>բահ սուր կոթով</t>
  </si>
  <si>
    <t>խառտոց եռանկյուն</t>
  </si>
  <si>
    <t>կլորաշուրթ YR-610</t>
  </si>
  <si>
    <t>հարթաշուրթ N7</t>
  </si>
  <si>
    <t>ապակի կտրող գործիք յուղով</t>
  </si>
  <si>
    <t>պտուտակահան երկու կողմանի</t>
  </si>
  <si>
    <t>սայլակ բեռնատար 1 ականի</t>
  </si>
  <si>
    <t>սանդուղք ալյումինե</t>
  </si>
  <si>
    <t>մետր</t>
  </si>
  <si>
    <t>Կռուգլակուպցի  Bul-Max 8</t>
  </si>
  <si>
    <r>
      <t>փոշիով</t>
    </r>
    <r>
      <rPr>
        <sz val="12"/>
        <color indexed="8"/>
        <rFont val="Calibri"/>
        <family val="2"/>
        <charset val="204"/>
        <scheme val="minor"/>
      </rPr>
      <t xml:space="preserve"> կրակմարիչ ОП-59(A,B,C,E)</t>
    </r>
  </si>
  <si>
    <t>Տապոռ 1000գ գազարագույն</t>
  </si>
  <si>
    <t>Կացին FIXTOP 600գ</t>
  </si>
  <si>
    <t xml:space="preserve">էլ. տաքացուցիչ </t>
  </si>
  <si>
    <t>ջերմաչափ/հեռահար/</t>
  </si>
  <si>
    <t>Աղբարկղ ոտնակով մետաղյա /նիկելապատ, մեջը  դույլ, 8 լիտր/</t>
  </si>
  <si>
    <t xml:space="preserve">³ñÛ³Ý ×ÝßÙ³Ý ã³÷Ù³Ý ë³ñù (ïáÝáÙ»ïñ OMRON M2 BASIC) </t>
  </si>
  <si>
    <t>ընդամենը</t>
  </si>
  <si>
    <t>Ֆիքսված  ինտերնետ ծառայության մատուցման և վերջնակետային սարքավորումն օգտագործման հանձնելու մասին</t>
  </si>
  <si>
    <t xml:space="preserve">ամսական 8000 դրամ </t>
  </si>
  <si>
    <t>&lt;&lt;Տելեկոմ Արմենի &gt;&gt; ՓԲԸ</t>
  </si>
  <si>
    <t xml:space="preserve">Աղբահանության ծառայությունների վճարովի մատուցման </t>
  </si>
  <si>
    <t>Վանաձորի համայնքապետարան</t>
  </si>
  <si>
    <t>հեռախոսակապի ծառայությունների մատուցման պայմանագիր</t>
  </si>
  <si>
    <t xml:space="preserve">հր.5 գտնվում է բարվոք վիճակում,կազմված է 84 էջից,լրացված է 59 էջ ,                 հր.20  գտնվում է բարվոք վիճակում ,  բաղկացած է 179 էջից,լրացված է 162 էջ,                                              հր. 22  գտնվում է բարվոք վիճակում,կազմված է 180 էջից, լրացված է 97 էջ,                             հր. 24  գտնվում է բարվոք վիճակում,կազմված է 168 էջից, լրացված է 118 էջ,                            հր. 25  գտնվում է բարվոք վիճա-կում,կազմված է 220 էջից, լրացված է 119 էջ,                                              հր. 27  գտնվում է բարվոք վիճակում, կազմված է 162 էջից, լրացված է 117 էջ                         </t>
  </si>
  <si>
    <t>Հեռակա / որից 1-ը հանրակրթական  /</t>
  </si>
  <si>
    <t xml:space="preserve">Հեռակա  /որից 1-ը հանրակրթական/  </t>
  </si>
  <si>
    <t>Ամրացված գույք</t>
  </si>
  <si>
    <t>Հիմնական միջոցներ և շրջանառու միջոցներ</t>
  </si>
  <si>
    <t>Դեբիտորական, կրեդիտորական պարտքերն ու պարտավորությունները</t>
  </si>
  <si>
    <t>Հատուկ հաշվառված փաստաթղթեր</t>
  </si>
  <si>
    <t>Ուսանողների  ցուցակները</t>
  </si>
  <si>
    <t>Կադրերի բաժին</t>
  </si>
  <si>
    <t>Քոլեջի ուսումնական մաս</t>
  </si>
  <si>
    <t>Բոլոր բաժինները</t>
  </si>
  <si>
    <t xml:space="preserve"> Պահեստում և կադրերի բաժնում  </t>
  </si>
  <si>
    <t>Բոլոր բաժիններ, հաշվապահություն</t>
  </si>
  <si>
    <t>Հաստատված է 08.02.2002թ</t>
  </si>
  <si>
    <t xml:space="preserve">Շրջանավարտներ շինարարական տեխնիկումի(գրքի ձևով կազմած) </t>
  </si>
  <si>
    <t>1988-1989 ուս.տարի</t>
  </si>
  <si>
    <t>1994-1995 ուս.տարի</t>
  </si>
  <si>
    <t>Հաստիքացուցակում նշված պաշտոնների նկարագրեր</t>
  </si>
  <si>
    <t>Հաստատված 31.08.2020թ. N 73-Ն և 29.12.2017թ. N 172-Ն հրամաններով</t>
  </si>
  <si>
    <t>Քոլեջի ուսանողներին պետական կրթաթոշակ և ուսանողական նպաստ տրամադրելու վերաբեևյալ փաստաթղթեր</t>
  </si>
  <si>
    <t>Հաշվապահի մոտ գտնվող  արխիվային փաստաթղթեր</t>
  </si>
  <si>
    <t>1981թ</t>
  </si>
  <si>
    <t>Ø»ÕñáõïÇ ëáíËá½-ï»ËÝÇÏáõÙÇ ¸³ë³ïáõÝ»ñÇ ³ÝÓÝ³Ï³Ý ù³ñï»ñ¶Çñù  1</t>
  </si>
  <si>
    <t>1980Ã.</t>
  </si>
  <si>
    <t>Ø»ÕñáõïÇ ëáíËá½-ï»ËÝÇÏáõÙÇ ì³ñã³Ï³Ý Ï³½ÙÇ ¨ Í³é³ÛáÕÝ»ñÇ ³ÝÓÝ³Ï³Ý ù³ñï»ñ¶Çñù  2</t>
  </si>
  <si>
    <t>¶áõ·³ñùÇ ëáíËá½-ï»ËÝÇÏáõÙÇ ¸³ë³ïáõÝ»ñÇ ³ÝÓÝ³Ï³Ý ù³ñï»ñ¶Çñù  1</t>
  </si>
  <si>
    <t xml:space="preserve">ì³Ý³ÓáñÇ ßÇÝ³ñ³ñ.-ï»ËÝÇÏáõÙ-ùáÉ»çÇ²ñËÇí³ÛÇÝ ÷³ëï³ÃÕÃ»ñÇ Ï³ñ·³íáñÙ³Ý óáõó³ÏÝ»ñ ¨ ³Ïï»ñ </t>
  </si>
  <si>
    <t>1 ÃÕÃ³å³Ý³Ï</t>
  </si>
  <si>
    <t>1974.</t>
  </si>
  <si>
    <t>Ø»ÕñáõïÇ ëáíËá½-ï»ËÝÇÏáõÙÇñËÇí³ÛÇÝ ÷³ëï³ÃÕÃ»ñÇ Ï³ñ·³íáñÙ³Ý óáõó³ÏÝ»ñ ¨ ³Ïï»ñ</t>
  </si>
  <si>
    <t xml:space="preserve">²ñËÇí³ÛÇÝ ÷³ëï³ÃÕÃ»ñÇ Ï³ñ·³íáñÙ³Ý óáõó³ÏÝ»ñ ¨ ³Ïï»ñ </t>
  </si>
  <si>
    <t>1936-1955ÃÃ..1956-1960ÃÃ..1961-1963ÃÃ..1964-1969ÃÃ..</t>
  </si>
  <si>
    <t>ì³ñã³Ï. Ï³½ÙÇ ¨ Í³é³ÛáÕÝ»ñÇ ³ÝÓÝ³Ï³Ý ù³ñï»ñ ¶Çñù  2</t>
  </si>
  <si>
    <t>1981.</t>
  </si>
  <si>
    <t>ì³ñã³Ï³Ý Ï³½ÙÇ ³ÝÓÝ³Ï³Ý ù³ñï»ñ</t>
  </si>
  <si>
    <t>¸³ë³ïáõÝ»ñÇ Ñ³ßí³éÙ³Ý Ù³ïÛ³Ý</t>
  </si>
  <si>
    <t>Ì³é³ÛáÕ³Ï³Ý Ï³½ÙÇ ³ÝÓÝ. ù³ñï»ñ</t>
  </si>
  <si>
    <t>ì³ñã³Ï. Ï³½ÙÇ ³ÝÓÝ³Ï³Ý ù³ñï»ñ</t>
  </si>
  <si>
    <t>ì³ñã³Ï³Ý ¨ Í³é³ÛáÕ. Ï³½ÙÇ ³ÝÓÝ³Ï³Ý ù³ñï»ñ</t>
  </si>
  <si>
    <t>¸³ë³ïáõÝ»ñÇ ³ÝÓÝ³Ï³Ý ù³ñï»ñ</t>
  </si>
  <si>
    <t>ë»åï.-Çó 1986-</t>
  </si>
  <si>
    <t>ë»åï 1987</t>
  </si>
  <si>
    <t>¸³ë³ïáõÝ»ñÇ, í³ñã³Ï. ¨ Í³é³ÛáÕ. Ï³½ÙÇ ³ÝÓÝ³Ï³Ý ù³ñï»ñ</t>
  </si>
  <si>
    <t>ì³ñã³Ï³Ý Ï³½ÙÇ ¨ Í³é³ÛáÕÝ»ñÇ ³ÝÓÝ³Ï³Ý ù³ñï»ñ</t>
  </si>
  <si>
    <t>¸³ë³ïáõÝ»ñÇ ³ßË³ï³í³ñÓÇ ³ÝÓÝ³Ï³Ý ù³ñï»ñ</t>
  </si>
  <si>
    <t>ì³ñã³Ï³Ý Ï³½ÙÇ ¨ Í³é³ÛáÕÝ»ñÇ ³ÝÓÝ³Ï³Ý ù³ñï»ñ ¶Çñù I</t>
  </si>
  <si>
    <t>ì³ñã³Ï³Ý Ï³½ÙÇ ¨ Í³é³ÛáÕÝ»ñÇ ³ÝÓÝ³Ï³Ý ù³ñï»ñ¶Çñù  II</t>
  </si>
  <si>
    <t>ì³Ý³ÓáñÇ ·ÛáõÕ³ïÝï»ë³Ï³Ý  ï»ËÝÇÏáõÙÇ¸³ë³ïáõÝ»ñÇ ³ßË³ï³í³ñÓÇ ³ÝÓÝ³Ï³Ý ù³ñï»ñ¶Çñù I</t>
  </si>
  <si>
    <t>ì³ñã³Ï³Ý Ï³½ÙÇ ¨ Í³é³ÛáÕÝ»ñÇ ³ÝÓÝ³Ï³Ý ù³ñï»ñ¶</t>
  </si>
  <si>
    <t>¸³ë³ïáõÝ»ñÇ ³ßË³ï³í³ñÓÇ ³ÝÓÝ³Ï³Ý ù³ñï»ñ ¶Çñù II</t>
  </si>
  <si>
    <t>¸³ë³ïáõÝ»ñÇ ³ßË³ï³í³ñÓÇ ³ÝÓÝ³Ï³Ý ù³ñï»ñ¶Çñù II</t>
  </si>
  <si>
    <t>¸³ë³ïáõÝ»ñÇ ³ßË³ï³í³ñÓÇ ³ÝÓÝ³Ï³Ý ù³ñï»ñ ³ñï³µÛáõç»ï. ÙÇç.¶Çñù III</t>
  </si>
  <si>
    <t>¸³ë³ïáõÝ»ñÇ, í³ñã³Ï³Ý Ï³½ÙÇ ¨ Í³é³ÛáÕÝ»ñÇ ³ßË³ï³í³ñÓÇ  ³ÝÓÝ³Ï³Ý ù³ñï»ñ</t>
  </si>
  <si>
    <t>¸³ë³ïáõÝ»ñÇ, í³ñã³Ï³Ý Ï³½ÙÇ ¨ Í³é³ÛáÕÝ»ñÇ ³ßË³ï³í³ñÓÇ  ³ÝÓÝ³Ï³Ý ù³ñï»ñ å»ï³Ï³Ý µÛáõç»</t>
  </si>
  <si>
    <t>¸³ë³ïáõÝ»ñÇ, í³ñã³Ï³Ý Ï³½ÙÇ ¨ Í³é³ÛáÕÝ»ñÇ ³ßË³ï³í³ñÓÇ  ³ÝÓÝ³Ï³Ý ù³ñï»ñ å»ï³Ï³Ý ³ñï³µÛáõç»</t>
  </si>
  <si>
    <t>ì³Ý³ÓáñÇ å»ï³Ï³Ý ·ÛáõÕ³ïÝï»ë³Ï³Ý  ùáÉ»çÇ ¸³ë³ïáõÝ»ñÇ, í³ñã³Ï³Ý Ï³½ÙÇ ¨ Í³é³ÛáÕÝ»ñÇ ³ßË³ï³í³ñÓÇ  ³ÝÓÝ³Ï³Ý ù³ñï»ñ ³ñï³µÛáõç. ÙÇç.¶Çñù II</t>
  </si>
  <si>
    <t>¸³ë³ïáõÝ»ñÇ, í³ñã³Ï³Ý Ï³½ÙÇ ¨ Í³é³ÛáÕÝ»ñÇ ³ßË³ï³í³ñÓÇ  ³ÝÓÝ³Ï³Ý ù³ñï»ñ ¶Çñù I</t>
  </si>
  <si>
    <t>¸³ë³ïáõÝ»ñÇ, í³ñã³Ï³Ý Ï³½ÙÇ ¨ Í³é³ÛáÕÝ»ñÇ ³ßË³ï³í³ñÓÇ  ³ÝÓÝ³Ï³Ý ù³ñï»ñ ¶Çñù II</t>
  </si>
  <si>
    <t>ì³ñã³Í³é³ÛáÕ³Ï³Ý ³ÝÓÝ³Ï³½ÙÇ ³ßË³ï³í³ñÓÇ  ³ÝÓÝ³Ï³Ý ù³ñï»ñ ¶Çñù I</t>
  </si>
  <si>
    <t>¸³ë³ËáëÝ»ñÇ ³ßË³ï³í³ñÓÇ ³ÝÓÝ³Ï³Ý ù³ñï»ñ ¶Çñù II</t>
  </si>
  <si>
    <t>¸³ë³ËáëÝ»ñÇ,  í³ñã³Í³é³ÛáÕ³Ï³Ý ³ÝÓÝ³Ï³½ÙÇ ³ßË³ï³í³ñÓÇ ³ÝÓÝ³Ï³Ý ù³ñï»ñ ¶Çñù I</t>
  </si>
  <si>
    <t>¸³ë³ËáëÝ»ñÇ,  í³ñã³Í³é³ÛáÕ³Ï³Ý ³ÝÓÝ³Ï³½ÙÇ ³ßË³ï³í³ñÓÇ ³ÝÓÝ³Ï³Ý ù³ñï»ñ ¶Çñù II</t>
  </si>
  <si>
    <t>ì³ñã³Í³é³ÛáÕ³Ï³Ý ³ÝÓÝ³Ï³½ÙÇ   ³ÝÓÝ³Ï³Ý ù³ñï»ñ¶Çñù I</t>
  </si>
  <si>
    <t>¸³ë³ËáëÝ»ñÇ  ³ÝÓÝ³Ï³Ý ù³ñï»ñ ¶Çñù I</t>
  </si>
  <si>
    <t>²ßË³ï³í³ñÓÇ ³ÝÓÝ. ù³ñï»ñ</t>
  </si>
  <si>
    <t>²ßË³ïáÕÝ»ñÇ ³ßË³ï³í³ñÓÇ ³ÝÓÝ. ù³ñï»ñ</t>
  </si>
  <si>
    <t>2008 ÑáõÝí³ñ</t>
  </si>
  <si>
    <t>2008 ապրիլ</t>
  </si>
  <si>
    <t>2008մայիսից</t>
  </si>
  <si>
    <t>2008դեկտեմբեր</t>
  </si>
  <si>
    <t>ì³Ý³ÓáñÇ .·ÛáõÕ. ï»ËÝÇÏáõÙÇ î³ñÇýÇÏ³óÇáÝ óáõó³ÏÝ»ñ</t>
  </si>
  <si>
    <t>ì³Ý³ÓáñÇ պետ ·ÛáõÕ. քոլեջի  î³ñÇýÇÏ³óÇáÝ óáõó³ÏÝ»ñ</t>
  </si>
  <si>
    <t xml:space="preserve">üÇÝ³Ýë³ïÝï»ë³Ï³Ý ·áñÍ³éÝáõÃÛáõÝÝ»ñ </t>
  </si>
  <si>
    <t>2005Ã.  1 »é³ÙëÛ³Ï</t>
  </si>
  <si>
    <t>2005Ã.  2 »é³ÙëÛ³Ï</t>
  </si>
  <si>
    <t xml:space="preserve">üÇÝ³Ýë³ïÝï»ë³Ï³Ý ·áñÍ³éÝáõÃÛáõÝÝ»ñ ¶Çñù 1 </t>
  </si>
  <si>
    <t>2005Ã.  3»é³ÙëÛ³Ï</t>
  </si>
  <si>
    <t>üÇÝ³Ýë³ïÝï»ë³Ï³Ý ·áñÍ³éÝáõÃÛáõÝÝ»ñ ¶Çñù 2</t>
  </si>
  <si>
    <t>2005Ã.  4»é³ÙëÛ³Ï</t>
  </si>
  <si>
    <t>2006Ã.  1»é³ÙëÛ³Ï</t>
  </si>
  <si>
    <t>2006Ã.  2»é³ÙëÛ³Ï</t>
  </si>
  <si>
    <t>üÇÝ³Ýë³ïÝï»ë³Ï³Ý ·áñÍ³éÝáõÃÛáõÝÝ»ñ ¶Çñù 1</t>
  </si>
  <si>
    <t>2006Ã.  3»é³ÙëÛ³Ï</t>
  </si>
  <si>
    <t>2006Ã.  4 »é³ÙëÛ³Ï</t>
  </si>
  <si>
    <t>üÇÝ³Ýë³ïÝï»ë³Ï³Ý ·áñÍ³éÝáõÃÛáõÝÝ»ñ</t>
  </si>
  <si>
    <t>2007Ã.  1 »é³ÙëÛ³Ï</t>
  </si>
  <si>
    <t>2007Ã.  2 »é³ÙëÛ³Ï</t>
  </si>
  <si>
    <t>2007Ã.  3 »é³ÙëÛ³Ï</t>
  </si>
  <si>
    <t>2007Ã.  4 »é³ÙëÛ³Ï</t>
  </si>
  <si>
    <t>2008Ã. ÑáõÝí³ñ</t>
  </si>
  <si>
    <t>2008Ã. ÷»ïñí³ñ</t>
  </si>
  <si>
    <t>2008Ã. Ù³ñï</t>
  </si>
  <si>
    <t>2008Ã. ³åñÇÉ</t>
  </si>
  <si>
    <t xml:space="preserve">2008Ã.   մայիս </t>
  </si>
  <si>
    <t xml:space="preserve">2008Ã.   հունիս </t>
  </si>
  <si>
    <t>2008Ã.  3»é³ÙëÛ³Ï</t>
  </si>
  <si>
    <t>2008Ã.  4»é³ÙëÛ³Ï</t>
  </si>
  <si>
    <t>2009Ã.  1»é³ÙëÛ³Ï</t>
  </si>
  <si>
    <t>2016Ã.  4»é³ÙëÛ³Ï</t>
  </si>
  <si>
    <t>øáÉ»çÇÝ ÏÇó í»ñ³å³ïñ³ëïÙ³Ý Ï»ÝïñáÝÇ ³ßË³ïáÕÝ»ñÇ ³ÝÓÝ³Ï³Ý ù³ñï»ñ</t>
  </si>
  <si>
    <t xml:space="preserve">2003Ã. Ù³ÛÇëÇó </t>
  </si>
  <si>
    <t>2003Ã.  ¹»Ïï»Ùµ»ñ</t>
  </si>
  <si>
    <t>²éÏ³ ¨ Ñ»é³Ï³ áõëáõóÙ³Ùµ áõë³ÝáÕÝ»ñÇ ß³ñÅÇ Ñ³ßí³ñÏÙ³Ý ·ñ³Ýó³Ù³ïÛ³Ý</t>
  </si>
  <si>
    <t>î³ñÇýÇÏ³óÇáÝ ï»Õ»Ï³·Çñ ¹³ë³Å³Ù»ñÇ Ñ³ßí³éÙ³Ý ·ñ³Ýó³Ù³ïÛ³Ý</t>
  </si>
  <si>
    <t>¶áõÛù³·ñÙ³Ý óáõó³ÏÝ»ñ</t>
  </si>
  <si>
    <t>²åñ³Ýù³ÝÛáõÃ³Ï³Ý Ñ³ßÇíÝ»ñÇ ßñç³Ý³éÙ³Ý,  ß³Ñ³·áñÍÙ³Ù Ù»ç ·ïÝíáÕ ÷áùñ³ñÅ»ù ÑÇÙÝ. ÙÇçáóÝ»ñÇ ¨ ³ñ³·³Ù³ß ³é³ñÏ³Ý»ñÇ ï»Õ»Ï³·Çñ 1-5</t>
  </si>
  <si>
    <t>î»Õ»Ï³·Çñ Ñ³ßÇíÝ»ñ1116, 2131, 2119, 1114</t>
  </si>
  <si>
    <t>î»Õ»Ï³·Çñ ÑÇÙÝ³Ï³Ý ÙÇçáóÝ»ñÇ 1111, 1112, 1114, 1115, 1116, 1119Ñ³ßÇíÝ»ñ</t>
  </si>
  <si>
    <t>²ÝÑ³ï³Ï³Ý Ñ³ßí»ïíáõÃÛáõÝÝ»ñ</t>
  </si>
  <si>
    <t>ì³Ý³ÓáñÇ ·ÛáõÕ³ïÝ.-ï»ËÝÇÏáõÙÇ ò»ñ»Ï³ÛÇÝ ¨ Ñ»é³Ï³ µ³ÅÝÇ í×³ñáíÇ Ñ³Ù³Ï³ñ·Ç ëáíáñáÕÝ»ñÇ ß³ñÅ</t>
  </si>
  <si>
    <t xml:space="preserve">1995-96,1997-98ÃÃ.. ó»ñ»Ï³ÛÇÝ
1996-97, 1998-99ÃÃ..
Ñ»é³Ï³
</t>
  </si>
  <si>
    <t>ì³Ý³ÓáñÇ ·ÛáõÕ³ïÝ.ï»ËÝÇÏáõÙÇ Ñ»é³Ï³ µ³ÅÝÇ í×³ñáíÇ Ñ³Ù³Ï³ñ·Ç ëáíáñáÕÝ»ñÇ ß³ñÅ</t>
  </si>
  <si>
    <t>ì³Ý³ÓáñÇ ·ÛáõÕ³ïÝ.ï»ËÝÇÏáõÙÇ ց»ñ»Ï³ÛÇÝ   µ³ÅÝÇ í×³ñáíÇ Ñ³Ù³Ï³ñ·Ç ëáíáñáÕÝ»ñÇ ß³ñÅ</t>
  </si>
  <si>
    <t>ì³Ý³ÓáñÇ պետ գյուղ քոլեջի   í×³ñáíÇ Ñ³Ù³Ï³ñ·Ç ëáíáñáÕÝ»ñÇ ß³ñÅ</t>
  </si>
  <si>
    <t>ì»ñ³¹³ë Ï³½Ù.-Çó ëï³óí³Í Ññ³Ù³ÝÝ»ñ, Ññ³Ñ³Ý·Ý»ñ</t>
  </si>
  <si>
    <t>ì³Ý³ÓáñÇ å»ï³Ï³Ý ·ÛáõÕ³ïÝï»ë³Ï³Ý  ùáÉ»çÇ ÙÇ³ÓáõÉÙ³Ý ÷³ëï³ÃÕÃ»ñ</t>
  </si>
  <si>
    <t xml:space="preserve"> ¶áõÛù³գñÙ³Ý óáõó³ÏÝ»ñ </t>
  </si>
  <si>
    <t>Ä³Ù»ñÇ Ï³ï³ñáÕ³Ï³ÝÝ»ñ</t>
  </si>
  <si>
    <t>2006.</t>
  </si>
  <si>
    <t>ì³Ý³ÓáñÇ å»ï³Ï³Ý ·ÛáõÕ³ïÝï»ë³Ï³Ý  ùáÉ»çÇ ÊÇëï Ñ³ßí³éÙ³Ý Ó¨»ñÇ ÙáõïùÇ ¨ »ÉùÇ ·ñ³ÝóÙ³Ý Ù³ïÛ³Ý</t>
  </si>
  <si>
    <t>ì³Ý³ÓáñÇ å»ï³Ï³Ý ·ÛáõÕ³ïÝï»ë³Ï³Ý  ùáÉ»çÇ Ð³ßí»ïíáõÃÛáõÝÝ»ñ</t>
  </si>
  <si>
    <t>2004.</t>
  </si>
  <si>
    <t>2008Ã. 1 »é³ÙëÛ³Ï</t>
  </si>
  <si>
    <t>2017Ã.  1»é³ÙëÛ³Ï</t>
  </si>
  <si>
    <t>2008Ã. 2 »é³ÙëÛ³Ï</t>
  </si>
  <si>
    <t>ì»ñ³¹³ë Ï³½Ù.-Çó ëï³óí³Í Ññ³Ù³ÝÝ»ñ, Ññ³Ñ³Ý·Ý»ñ, գրություններ</t>
  </si>
  <si>
    <t>Հաշվապահի  մոտ գտնվող  փաստաթղթեր</t>
  </si>
  <si>
    <t>Պահեստում գտնվող փաստաթղթեր</t>
  </si>
  <si>
    <t>Ապրանքային նյութերի հաշվառման շրջանառության տեղեկագիր</t>
  </si>
  <si>
    <t xml:space="preserve">1.ավարտված է,գտնվում է բարվոք վիճակում,էջերի քանակ՝ 184 էջ, լրացված է 115 էջ                                                                           2.ավարտված է,գտնվում է բարվոք վիճակում,էջերի քանակ՝ 184 էջ, լրացված է 58 էջ                            </t>
  </si>
  <si>
    <t xml:space="preserve">1.ավարտված է,գտնվում է բարվոք վիճակում,էջերի քանակ՝ 184 էջ, լրացված է 178 էջ                                                                           2.ավարտված է,գտնվում է բարվոք վիճակում,էջերի քանակ՝ 184 էջ, լրացված է 163 էջ                            </t>
  </si>
  <si>
    <t>Պահեստում գտնվող արխիվային փաստաթղթեր</t>
  </si>
  <si>
    <t xml:space="preserve">1.ավարտված է,գտնվում է բարվոք վիճակում,էջերի քանակ՝ 186 էջ, լրացված է 158 էջ                                                                           2.ավարտված է,գտնվում է բարվոք վիճակում,էջերի քանակ՝ 184 էջ, լրացված է 127 էջ                                                                            3.ավարտված է,գտնվում է բարվոք վիճակում,էջերի քանակ՝ 184 էջ, լրացված է 131 էջ                                                                                               4. ավարտված է,գտնվում է բարվոք վիճակում,էջերի քանակ՝ 184 էջ, լրացված է 131 էջ                                                                                 5.ավարտված է,գտնվում է բարվոք վիճակում,էջերի քանակ՝ 184 էջ, լրացված է 125 էջ                                                                               6.ավարտված է,գտնվում է բարվոք վիճակում,էջերի քանակ՝ 184 էջ, լրացված է 170 էջ                                                                                7.ավարտված է,գտնվում է բարվոք վիճակում,էջերի քանակ՝ 184 էջ, լրացված է 156 էջ </t>
  </si>
  <si>
    <t>Դիպլոմների անվանումը</t>
  </si>
  <si>
    <t>1.2018                                                            2.2018</t>
  </si>
  <si>
    <t>1.2020                                                                  2.2020</t>
  </si>
  <si>
    <t>1.2020                                            2.2020</t>
  </si>
  <si>
    <t>1.2021                                                                  2.2021</t>
  </si>
  <si>
    <t>1.2022                                         2.2022</t>
  </si>
  <si>
    <t>1.2011                                           2.2012                                               3.2013                                            4.2014                                             5.2015                                              6.2016                                              7.2017</t>
  </si>
  <si>
    <t>Վճարովի ծառայություններ մատուցելու մասին պայմանագիր</t>
  </si>
  <si>
    <t>vsac.am դոմեյն-9800 դրամ /տարեկան/, հոսթինգ ծառ. 1500 mb -10000 դրամ /տարեկան/</t>
  </si>
  <si>
    <t xml:space="preserve">&lt;&lt;ՀԾ Հաշվապահ 7 &gt;&gt; 1 աշխատողի համար համակարգի սպասարկում - 95000 դրամ </t>
  </si>
  <si>
    <t>&lt;&lt;Դոլֆին&gt;&gt; ՍՊԸ</t>
  </si>
  <si>
    <t>&lt;&lt;Հայկական Ծրագրեր&gt;&gt;ՍՊԸ</t>
  </si>
  <si>
    <t>Տարիֆիկացիաներ, հաստիքացուցակներ, պայմանագրեր</t>
  </si>
  <si>
    <t>Պետության կողմից միջին մասնագիտական կրթության գծով ուսանողական նպաստների տրամադրման մասին</t>
  </si>
  <si>
    <t xml:space="preserve">Գումարը                              /ՀՀ դրամ /              </t>
  </si>
  <si>
    <t xml:space="preserve">1.Սկիզբ-14.04.2015թ. հրաման թիվ 62-Լ, քոլեջի միջին մասնագիտական կրթ. ծրագրով առկա ուսուցման 4-րդ ՇԿՇՇ/9/ խմբի ուսանողների դիպլոմային նախագծերի թեմաները հաստատելու, ղեկավարներ, խորհրդատուներ և գրախոսներ նշանակելու մասին:
2.Սկիզբ-24.01.2017թ. հրաման թիվ 38-Ա,  Արթուր Ալբերտի Միքայելյանի ուսանողական իրավունքները վերականգնելու մասին:
3.Սկիզբ- 04.04.2019թ. հրաման թիվ 77-Ա,  քոլեջի ուսանող Սուրեն Անդրանիկի Մխիթարյանի նկատմամբ զգուշացում կարգապահական տույժ կիրառելու մասին:
4. Սկիզբ-20.05.2021թ. հրաման թիվ 69-Լ` «Ֆիզկուլտուրա» առարկայի 2020-2021 ուստարվա ամփոփիչ ստուգարքը ընդունելու համար հանձնաժողով ստեղծելու մասին:
</t>
  </si>
  <si>
    <t>ոչ պիտանի</t>
  </si>
  <si>
    <t>Արտահաշվկշռում գտնվող շահագործման մեջ գտնվող փոքրարժեք կամ արագամաշ առարկաներ (Ա11)</t>
  </si>
  <si>
    <t>բավարար</t>
  </si>
  <si>
    <t>բավարար, 5-ը չկոմպլեկտավորված</t>
  </si>
  <si>
    <t>բաժանված է 2 մասի, ենթարկված է կոռոզիայի</t>
  </si>
  <si>
    <t>բավարար, 2-ը չկոմպլեկտավորված</t>
  </si>
  <si>
    <t>քայքայված, 1-ի ձողը չկա</t>
  </si>
  <si>
    <t>քայքայված, ոչ պիտանի</t>
  </si>
  <si>
    <t>բավարար, ենթարկված է կոռոզիայի</t>
  </si>
  <si>
    <t>լավ</t>
  </si>
  <si>
    <t xml:space="preserve">երկաթյա ավտոտնակ </t>
  </si>
  <si>
    <t>շահագործման տարեթիվը՝ 1968 թ., մակերեսը՝ 24 ք.մ,             ոչ պիտանի</t>
  </si>
  <si>
    <t xml:space="preserve">քոլեջի վերակառուցման ընթացքում ապամոնտաժումից առաջացած նյութեր  /հավաքովի ե/բ ծածկի սալեր/ </t>
  </si>
  <si>
    <t xml:space="preserve">չափերը՝3 մ X 1,1 մ, վիճակը ջարդոն </t>
  </si>
  <si>
    <t>ՀՀ դրամ</t>
  </si>
  <si>
    <t>Շահագործման տարեթիվ</t>
  </si>
  <si>
    <t>Գույքային համար</t>
  </si>
  <si>
    <t>Քանակ</t>
  </si>
  <si>
    <t>Մաշվածությունը</t>
  </si>
  <si>
    <t>նյուտոնի օղակ</t>
  </si>
  <si>
    <t>կամերտոն արկղով</t>
  </si>
  <si>
    <t>այրոմետրի սարք</t>
  </si>
  <si>
    <t>մոնոմետր</t>
  </si>
  <si>
    <t>հավաքված ջրի մոնոմետր</t>
  </si>
  <si>
    <t>էլեկտրաֆոր մեքենա</t>
  </si>
  <si>
    <t>էլեկտրոմետր</t>
  </si>
  <si>
    <t>տաքացուցիչ պոմպ</t>
  </si>
  <si>
    <t>օպտիկական սարք</t>
  </si>
  <si>
    <t xml:space="preserve">դիմադրության սարք </t>
  </si>
  <si>
    <t>դիֆուզիա գազով</t>
  </si>
  <si>
    <t>շայբա օպտիկական</t>
  </si>
  <si>
    <t>ռեոստատ</t>
  </si>
  <si>
    <t>կոնդեսատոր</t>
  </si>
  <si>
    <t>շտատիվ ունիվերսալ</t>
  </si>
  <si>
    <t>էլեկտրոմագնիոս</t>
  </si>
  <si>
    <t>մոդել շոգեմեքենայի</t>
  </si>
  <si>
    <t>հայելի մնոգո</t>
  </si>
  <si>
    <t>էլեկտրոսկոպ</t>
  </si>
  <si>
    <t xml:space="preserve">հաշվիչ իոնիս. հաճախակ. </t>
  </si>
  <si>
    <t>պտտվող հայելի</t>
  </si>
  <si>
    <t>դիմադրության ավելացուցիչ</t>
  </si>
  <si>
    <t>ռեոստատ թև</t>
  </si>
  <si>
    <t>ամպերմետր</t>
  </si>
  <si>
    <t>դոմկրատ</t>
  </si>
  <si>
    <t>ռենգենի խողովակ</t>
  </si>
  <si>
    <t>կենտրոնախույզ մեքենա</t>
  </si>
  <si>
    <t>շոգեմեքենայի մոդել</t>
  </si>
  <si>
    <t>չորոցնող պահարան</t>
  </si>
  <si>
    <t>գալվանոմետր</t>
  </si>
  <si>
    <t>էլեկտրոմեքենա</t>
  </si>
  <si>
    <t>տրանսֆորմատոր</t>
  </si>
  <si>
    <t>կամովսկու պոմպ</t>
  </si>
  <si>
    <t>դինամոմետր</t>
  </si>
  <si>
    <t>կշռաքարերի հավաքածու</t>
  </si>
  <si>
    <t>իոնահաշվիչ</t>
  </si>
  <si>
    <t>ալիքային մեքենա</t>
  </si>
  <si>
    <t>կիլովոլտմետր</t>
  </si>
  <si>
    <t>պրես հիդրավլիկ</t>
  </si>
  <si>
    <t>վոլտմետր</t>
  </si>
  <si>
    <t>նյուտոնի խողովակ</t>
  </si>
  <si>
    <t>լաբոր. վոլտմետր</t>
  </si>
  <si>
    <t>ֆոտո ռեկե</t>
  </si>
  <si>
    <t>մոնոմետր ցուցադրական</t>
  </si>
  <si>
    <t>միկրոմետր</t>
  </si>
  <si>
    <t>տախոմետր</t>
  </si>
  <si>
    <t>բարոգրաֆ</t>
  </si>
  <si>
    <t>վիպրամիտել</t>
  </si>
  <si>
    <t>ալիքային վաննա</t>
  </si>
  <si>
    <t>ֆարադեյի ցանց</t>
  </si>
  <si>
    <t>ունիվերսալ սարք</t>
  </si>
  <si>
    <t>պանտոգրաֆ</t>
  </si>
  <si>
    <t>էլսետ</t>
  </si>
  <si>
    <t>հիդրավլիկ մամլիչ</t>
  </si>
  <si>
    <t>օպտիկական շայբա</t>
  </si>
  <si>
    <t>կանդեսատոր</t>
  </si>
  <si>
    <t>ռումկորֆ կատուշկա</t>
  </si>
  <si>
    <t>ինդիկացիոն կոճ</t>
  </si>
  <si>
    <t>նյուտոնի սարք</t>
  </si>
  <si>
    <t>մոդել կոնդեսատորի</t>
  </si>
  <si>
    <t>էլ. զանգ</t>
  </si>
  <si>
    <t>եռաֆազ միացում</t>
  </si>
  <si>
    <t>լայնացնող սարք</t>
  </si>
  <si>
    <t>ստատ. հավաքածո</t>
  </si>
  <si>
    <t>կամերտոն պերով</t>
  </si>
  <si>
    <t>այրոդինամիկա</t>
  </si>
  <si>
    <t>պլակատ տարբեր</t>
  </si>
  <si>
    <t>ձեռքի պոմպ</t>
  </si>
  <si>
    <t>ռադիոդետալի հավաքածու</t>
  </si>
  <si>
    <t>պոլիոզիորի հավաքածու</t>
  </si>
  <si>
    <t>ապակյա սարք</t>
  </si>
  <si>
    <t>մանոմետր</t>
  </si>
  <si>
    <t>հաշվիչ գեհգերա</t>
  </si>
  <si>
    <t>ուժեղացուցիչ</t>
  </si>
  <si>
    <t>էլ գեներատոր</t>
  </si>
  <si>
    <t>տարածական մարմին</t>
  </si>
  <si>
    <t>կշռաքար</t>
  </si>
  <si>
    <t>քանոն ռասխորդ.</t>
  </si>
  <si>
    <t>պլակատ ֆիզիկայի</t>
  </si>
  <si>
    <t>պասկալի պոմպ</t>
  </si>
  <si>
    <t>վրպրամիտել ՎՍՆ 6</t>
  </si>
  <si>
    <t>վրպրամիտել ունիվերսալ</t>
  </si>
  <si>
    <t>օսցիոլոգրաֆ</t>
  </si>
  <si>
    <t>ֆիլմոսկոպ</t>
  </si>
  <si>
    <t>լոգարիթմական քանոն</t>
  </si>
  <si>
    <t xml:space="preserve">ֆիզիկոսի նկարներ </t>
  </si>
  <si>
    <t>լուսավորիչ</t>
  </si>
  <si>
    <t>ուժեղացուցիչ ՈՒՄ6</t>
  </si>
  <si>
    <t>մոստ ՈՒՄՎ</t>
  </si>
  <si>
    <t>սպրեկտրալ սարք</t>
  </si>
  <si>
    <t>ռադիոկոնստրուկտոր</t>
  </si>
  <si>
    <t>էլ. կոնդեսատոր</t>
  </si>
  <si>
    <t>վիպրամիտել ունիվերսալ</t>
  </si>
  <si>
    <t>պոմպ</t>
  </si>
  <si>
    <t>պրիզմա</t>
  </si>
  <si>
    <t>սպրեկտրոսկոպ</t>
  </si>
  <si>
    <t>սնուցման սարք</t>
  </si>
  <si>
    <t>այրոդինամիկա սարք</t>
  </si>
  <si>
    <t>եռաֆազ սարք</t>
  </si>
  <si>
    <t>շոգեկատյոլ</t>
  </si>
  <si>
    <t>հաստոց գայլիկոնային ՆՍ120</t>
  </si>
  <si>
    <t>Ռադիալնի գայլիկոնային հաստոց</t>
  </si>
  <si>
    <t xml:space="preserve"> անսարք,չկոմպլեկտավորված</t>
  </si>
  <si>
    <t>Խառատապտուտակային 16УОЗП/մետաղահատ /հաստոց</t>
  </si>
  <si>
    <t>չկոմպլեկտավորված, բավարար</t>
  </si>
  <si>
    <t>էլեկտրոսրիչ տաչիլո</t>
  </si>
  <si>
    <t>անսարք, ոչ պիտանի</t>
  </si>
  <si>
    <t>Փայտամշակման հաստոց ռեսմուսով</t>
  </si>
  <si>
    <t>անսարք, չկոմպլեկտավորված, կիսաքանդ</t>
  </si>
  <si>
    <t>Փայտամշակման ֆրեզերային հաստոց Ш 4</t>
  </si>
  <si>
    <t>անսարք, չկոմպլեկտավորված</t>
  </si>
  <si>
    <t xml:space="preserve"> անսարք,ոչ պիտանի</t>
  </si>
  <si>
    <t>Ծնկաձև լիսեռ հղկման  հաստոց 3423</t>
  </si>
  <si>
    <t>Սեղանի գայլիկոնային  հաստոց НС120</t>
  </si>
  <si>
    <t>հաստոց գլանաձև  փայտամշակման ТП-40</t>
  </si>
  <si>
    <t xml:space="preserve"> անսարք,չկոմպլեկտավորված,ոչ պիտանի</t>
  </si>
  <si>
    <t>անսարք, կիսաքանդ,ոչ պիտանի</t>
  </si>
  <si>
    <t>Խառատային հաստոց 1Б61</t>
  </si>
  <si>
    <t>Հոնինգավորման հաստոց 3А833</t>
  </si>
  <si>
    <t>Մետաղահատ  հաստոց Н1</t>
  </si>
  <si>
    <t>Էլ.եռակցման ապարատ</t>
  </si>
  <si>
    <t>չորացնող վառարան</t>
  </si>
  <si>
    <t>մուֆելային վառարան</t>
  </si>
  <si>
    <t>ծրագրավորման սարք/ռադիոսարք/ ЛСПЕ</t>
  </si>
  <si>
    <t>ֆազոմետր Դ31</t>
  </si>
  <si>
    <t>օհմետր М371</t>
  </si>
  <si>
    <t>կամրջակ/մոստ/ՈՒՄՎ</t>
  </si>
  <si>
    <t>գազատրոնով</t>
  </si>
  <si>
    <t>դիմադրության սարք HTT1</t>
  </si>
  <si>
    <t>մանոմետր ОБМВ-100</t>
  </si>
  <si>
    <t xml:space="preserve">մանոմետր </t>
  </si>
  <si>
    <t>էլ. շարժիչ</t>
  </si>
  <si>
    <t>տրանսֆորմատոր УТТ</t>
  </si>
  <si>
    <t>ունիվերսալ ուժեղացուցիչ/վիպրամիտել/ВСА5</t>
  </si>
  <si>
    <t>տրանսֆորմատոր N 54</t>
  </si>
  <si>
    <t>տրանսֆորմատոր УЕМ259В</t>
  </si>
  <si>
    <t>օսցիոլոգրաֆ դպրոսական</t>
  </si>
  <si>
    <t>օսցիոլոգրաֆ դպրոսական ОДШ</t>
  </si>
  <si>
    <t>ռադիոալիքային սարք</t>
  </si>
  <si>
    <t>ձայնային գեներատոր ГЕШ63</t>
  </si>
  <si>
    <t xml:space="preserve">օսցիոլոգրաֆ դպրոսական </t>
  </si>
  <si>
    <t>տրանսֆորմատրի մոդել</t>
  </si>
  <si>
    <t>ֆազ. հետազոտ սարք</t>
  </si>
  <si>
    <t>կամրջակ/մոստ կաբելնի/</t>
  </si>
  <si>
    <t>էլ. շիտ</t>
  </si>
  <si>
    <t xml:space="preserve">օսցիոլոգրաֆ </t>
  </si>
  <si>
    <t>հաստոց սեղանի գայլիկոնային П-130</t>
  </si>
  <si>
    <t>կիպի սարք</t>
  </si>
  <si>
    <t>քիմիայի հավաքածու</t>
  </si>
  <si>
    <t>հավաքածու քիմ./հանքաքարերի/</t>
  </si>
  <si>
    <t>էքսիկատոր</t>
  </si>
  <si>
    <t>կշեռք</t>
  </si>
  <si>
    <t>ամրակալ/շտատիվ ունիվերսալ/</t>
  </si>
  <si>
    <t>շտատիվ լաբորատոր</t>
  </si>
  <si>
    <t>ծծմբային թթվի ստացման մոդել</t>
  </si>
  <si>
    <t>նկար քիմիայի/պլակատներ/</t>
  </si>
  <si>
    <t>հավաքածու քիմ./պլաստմասների/</t>
  </si>
  <si>
    <t>թորման կատսա /դիստիլյատոր/</t>
  </si>
  <si>
    <t>հավաքածու քիմ . /մետաղների նմուշների/</t>
  </si>
  <si>
    <t>մենդելեևի համակարգ</t>
  </si>
  <si>
    <t>մոդել ԴՆԹ-ի</t>
  </si>
  <si>
    <t>թերմոստատ</t>
  </si>
  <si>
    <t>կոնվերտերի մոդել</t>
  </si>
  <si>
    <t>քիմիայի սարք</t>
  </si>
  <si>
    <t>Ավտոտրնաժոր</t>
  </si>
  <si>
    <t>Հիդրոսիստեմ կաբիմետ</t>
  </si>
  <si>
    <t>անվադող</t>
  </si>
  <si>
    <t>Համակարգչի հավաքածու Pentium 4</t>
  </si>
  <si>
    <t>Կոմբայն LZ128</t>
  </si>
  <si>
    <t>Լազերային տպիչ ML2151n</t>
  </si>
  <si>
    <t>Պրոյեկտոր DELL2300MP</t>
  </si>
  <si>
    <t>Հեռուստացույց /SAMSUNG/</t>
  </si>
  <si>
    <t>Պրոցեսոր Dell 5100</t>
  </si>
  <si>
    <t>Էկրան  մոնիտոր Dell M783p [17" CRT] ( M417858CS0QJ</t>
  </si>
  <si>
    <t>Համակարգչի հավաքածու Intel PentiumIII, 600Mhz</t>
  </si>
  <si>
    <t>Լազերային տպիչ HP Lazer JetP1102</t>
  </si>
  <si>
    <t>Համակարգչի հավաքած</t>
  </si>
  <si>
    <t>Անիվ. տրակ վարորդ. նախն.ուսուց. սիմուլյատորYT MT3</t>
  </si>
  <si>
    <t>Քսերոքսի սարք Work Centre 3550</t>
  </si>
  <si>
    <t>Տպիչ  XEROX 3140</t>
  </si>
  <si>
    <t>անխափան սնուցման բլոկ UPS650 VA</t>
  </si>
  <si>
    <t>մարտկոց</t>
  </si>
  <si>
    <t>Բազմաֆունկցիոնալ տպիչ Samsung SCX 3400</t>
  </si>
  <si>
    <t>Բարձրախոս ML-010</t>
  </si>
  <si>
    <t>Համակարգչի հավաքածու</t>
  </si>
  <si>
    <t>Անխափան սնուցման բլոկ UPS650 VA</t>
  </si>
  <si>
    <t>Միկրաֆոն,միկրաֆոնի մալուխ</t>
  </si>
  <si>
    <t>Անհատական համակարգչի /նոթբուկ/</t>
  </si>
  <si>
    <t>Մկնիկ USB</t>
  </si>
  <si>
    <t>Համակարգչի հավաքածու INTEL CORE</t>
  </si>
  <si>
    <t>Տպիչ  Canon MF3010</t>
  </si>
  <si>
    <t>գրապահարան</t>
  </si>
  <si>
    <t>բավարար ենթարկված է կոռոզիայի</t>
  </si>
  <si>
    <t>երկաթյա սեյֆ</t>
  </si>
  <si>
    <t>սեյֆ</t>
  </si>
  <si>
    <t>երկաթյա պահարան</t>
  </si>
  <si>
    <t>ջահ</t>
  </si>
  <si>
    <t>ակումբի աթոռ</t>
  </si>
  <si>
    <t>գրասեղան</t>
  </si>
  <si>
    <t>սերվանտ</t>
  </si>
  <si>
    <t>գրքերի պահարան</t>
  </si>
  <si>
    <t>գեղարվեստական նկար Մասիս</t>
  </si>
  <si>
    <t>գեղարվեստական նկար Սևան</t>
  </si>
  <si>
    <t>վերստակ 2 տումբանոց</t>
  </si>
  <si>
    <t>տնօրինական սեղան</t>
  </si>
  <si>
    <t>տմբուշկա</t>
  </si>
  <si>
    <t>գծագրակքան ուս. մեթոդ. հակաք.</t>
  </si>
  <si>
    <t>մետաղական պահարան</t>
  </si>
  <si>
    <t>աստիճան</t>
  </si>
  <si>
    <t>սեղան ժուռնալի</t>
  </si>
  <si>
    <t>վերստակ փականագործական</t>
  </si>
  <si>
    <t>Փականագործական սեղան</t>
  </si>
  <si>
    <t>միյան սեղանը,ենթարկված է կոռոզիայի</t>
  </si>
  <si>
    <t>Ատրճանակ 4,5մմ ԻԺ401,M-09388</t>
  </si>
  <si>
    <t>Ատրճանակ 4,5մմ ԻԺ401,M-08628</t>
  </si>
  <si>
    <t>անսարք</t>
  </si>
  <si>
    <t>Խցիկ անգլերեն լեզվի</t>
  </si>
  <si>
    <t>կամերա Flex Cam.</t>
  </si>
  <si>
    <t>օֆիսային բազկաթոռ</t>
  </si>
  <si>
    <t>էլ. տաքացուցիչ</t>
  </si>
  <si>
    <t>էլ. Սղոց / լոբզիկ/</t>
  </si>
  <si>
    <t>բազմոց</t>
  </si>
  <si>
    <t>տնային հեռախոս Panasonic</t>
  </si>
  <si>
    <t>փափուկ կահույք/բազմոց, բազկաթոռները բացվող/</t>
  </si>
  <si>
    <t>փականների հավաքածու</t>
  </si>
  <si>
    <t>Գրատախտակ ոտքերով/  մագնիս-մարկերային, ֆլիպչարտ թղթի 60x90 սմ/</t>
  </si>
  <si>
    <t>ջերմաչափ/հեռահար</t>
  </si>
  <si>
    <t>մոնիտոր LGLED IPS WSXGA 20"</t>
  </si>
  <si>
    <t>Մկնիկ Genius -USB</t>
  </si>
  <si>
    <t>Էլեկտրատաքացուցիչ</t>
  </si>
  <si>
    <t>Համակարգչի հավաքածուDualCore , 2900 MHz (29 x 100)Intel(R)  Pentium(R) CPU G2020 @ 2.90GHz</t>
  </si>
  <si>
    <t>Համակարգչի հավաքածու/DualCore Intel Pentium G840, 2800 MHz (28 x 100)/</t>
  </si>
  <si>
    <t>Համակարգչի հավաքածուDualCore , 2600 MHz (26 x 100)Intel(R) Celeron(R) CPU G1610 @ 2.60GHz</t>
  </si>
  <si>
    <t>մոնիտոր PHILIPS 19"</t>
  </si>
  <si>
    <t>Համակարգչի հավաքածու /Intel®Pentium®CPU G620 @ 2.60GHzТип ЦП DualCore Intel Pentium G620, 2600 MHz (26 x 100)/</t>
  </si>
  <si>
    <t>Անխափան սնուցման սարք UPS</t>
  </si>
  <si>
    <t>Խոտհնձիչ</t>
  </si>
  <si>
    <t>Տպիչ սարք Canon MF3010</t>
  </si>
  <si>
    <t>Տպիչ սարք  Epson L222 Գունավոր տպագրության</t>
  </si>
  <si>
    <t>Բարձրախոս FT-A8</t>
  </si>
  <si>
    <t>Անհատական համակարգչի /նոթբուկ/DESKTOP-IBKARDT, Lenovo Ideapad</t>
  </si>
  <si>
    <t>Ինտերնետի բաժանար /Wi-Fi ցրիչ/ 2 անտենա 2x5DB</t>
  </si>
  <si>
    <t>ստեղնաշար USB ինտեֆեյս</t>
  </si>
  <si>
    <t>Համակարգչային մկնիկ լարով  Mouse USB 18m Crown CMM-128</t>
  </si>
  <si>
    <t>Գրադարանային ֆոնդ</t>
  </si>
  <si>
    <t>Ոչ նյութական ակտիվներ(Համակարգչային ծրագրեր 1311)</t>
  </si>
  <si>
    <t>&lt;&lt;ՀԾ-Հաշվապահ7&gt;&gt; համակարգ 1 /մեկ/ աշխատողի համար</t>
  </si>
  <si>
    <t>4390018</t>
  </si>
  <si>
    <t>4390008</t>
  </si>
  <si>
    <t>4390009</t>
  </si>
  <si>
    <t>4390010</t>
  </si>
  <si>
    <t>4390011</t>
  </si>
  <si>
    <t>4390012</t>
  </si>
  <si>
    <t>4390015</t>
  </si>
  <si>
    <t>4390016</t>
  </si>
  <si>
    <t>4390017</t>
  </si>
  <si>
    <t>4390020</t>
  </si>
  <si>
    <t>4390002</t>
  </si>
  <si>
    <t>4390004</t>
  </si>
  <si>
    <t>4390005</t>
  </si>
  <si>
    <t>4390013</t>
  </si>
  <si>
    <t>4390014</t>
  </si>
  <si>
    <t>4390019</t>
  </si>
  <si>
    <t>4190002</t>
  </si>
  <si>
    <t>4390001</t>
  </si>
  <si>
    <t>4390003</t>
  </si>
  <si>
    <t>4390006</t>
  </si>
  <si>
    <t>4390007</t>
  </si>
  <si>
    <t>4000002</t>
  </si>
  <si>
    <t>4000003</t>
  </si>
  <si>
    <t>4000004</t>
  </si>
  <si>
    <t>4000005</t>
  </si>
  <si>
    <t>4390034</t>
  </si>
  <si>
    <t>4000001</t>
  </si>
  <si>
    <t>4190003</t>
  </si>
  <si>
    <t>4190001</t>
  </si>
  <si>
    <t>4040002</t>
  </si>
  <si>
    <t>4040003</t>
  </si>
  <si>
    <t>6100016</t>
  </si>
  <si>
    <t>6100017</t>
  </si>
  <si>
    <t>4030001</t>
  </si>
  <si>
    <t>6110001</t>
  </si>
  <si>
    <t>6110002</t>
  </si>
  <si>
    <t>6220002</t>
  </si>
  <si>
    <t>6100019</t>
  </si>
  <si>
    <t>6100020</t>
  </si>
  <si>
    <t>6100018</t>
  </si>
  <si>
    <t>6110021</t>
  </si>
  <si>
    <t>6100001</t>
  </si>
  <si>
    <t>4190004</t>
  </si>
  <si>
    <t>6100002</t>
  </si>
  <si>
    <t>6100003</t>
  </si>
  <si>
    <t>6100004</t>
  </si>
  <si>
    <t>6100021</t>
  </si>
  <si>
    <t>6110003</t>
  </si>
  <si>
    <t>6110004</t>
  </si>
  <si>
    <t>6110005</t>
  </si>
  <si>
    <t>6110008</t>
  </si>
  <si>
    <t>6110016</t>
  </si>
  <si>
    <t>4040001</t>
  </si>
  <si>
    <t>6100005</t>
  </si>
  <si>
    <t>6100022</t>
  </si>
  <si>
    <t>6110009</t>
  </si>
  <si>
    <t>6110018</t>
  </si>
  <si>
    <t>6110019</t>
  </si>
  <si>
    <t>6220003</t>
  </si>
  <si>
    <t>6100025</t>
  </si>
  <si>
    <t>6110020</t>
  </si>
  <si>
    <t>6220004</t>
  </si>
  <si>
    <t>6220005</t>
  </si>
  <si>
    <t>6100023</t>
  </si>
  <si>
    <t>6100024</t>
  </si>
  <si>
    <t>6100006</t>
  </si>
  <si>
    <t>6100007</t>
  </si>
  <si>
    <t>6100008</t>
  </si>
  <si>
    <t>6110010</t>
  </si>
  <si>
    <t>6110011</t>
  </si>
  <si>
    <t>6110017</t>
  </si>
  <si>
    <t>6208052</t>
  </si>
  <si>
    <t>6209002</t>
  </si>
  <si>
    <t>6209003</t>
  </si>
  <si>
    <t>6209008</t>
  </si>
  <si>
    <t>6209016</t>
  </si>
  <si>
    <t>6209017</t>
  </si>
  <si>
    <t>6209018</t>
  </si>
  <si>
    <t>6209019</t>
  </si>
  <si>
    <t>6209020</t>
  </si>
  <si>
    <t>6209021</t>
  </si>
  <si>
    <t>6209029</t>
  </si>
  <si>
    <t>6208038</t>
  </si>
  <si>
    <t>6290025</t>
  </si>
  <si>
    <t>6290026</t>
  </si>
  <si>
    <t>6290027</t>
  </si>
  <si>
    <t>6290028</t>
  </si>
  <si>
    <t>6205041</t>
  </si>
  <si>
    <t>6205049</t>
  </si>
  <si>
    <t>6205050</t>
  </si>
  <si>
    <t>6208008</t>
  </si>
  <si>
    <t>6208009</t>
  </si>
  <si>
    <t>6208072</t>
  </si>
  <si>
    <t>6208076</t>
  </si>
  <si>
    <t>6208083</t>
  </si>
  <si>
    <t>6209022</t>
  </si>
  <si>
    <t>6205045</t>
  </si>
  <si>
    <t>6205046</t>
  </si>
  <si>
    <t>6209001</t>
  </si>
  <si>
    <t>6209005</t>
  </si>
  <si>
    <t>6209007</t>
  </si>
  <si>
    <t>6209011</t>
  </si>
  <si>
    <t>6209012</t>
  </si>
  <si>
    <t>6209013</t>
  </si>
  <si>
    <t>6209014</t>
  </si>
  <si>
    <t>6209015</t>
  </si>
  <si>
    <t>6209024</t>
  </si>
  <si>
    <t>6209028</t>
  </si>
  <si>
    <t>6240001</t>
  </si>
  <si>
    <t>6240002</t>
  </si>
  <si>
    <t>6208035</t>
  </si>
  <si>
    <t>6208044</t>
  </si>
  <si>
    <t>6201033</t>
  </si>
  <si>
    <t>6201035</t>
  </si>
  <si>
    <t>6208028</t>
  </si>
  <si>
    <t>6290019</t>
  </si>
  <si>
    <t>6208064</t>
  </si>
  <si>
    <t>6208081</t>
  </si>
  <si>
    <t>6209004</t>
  </si>
  <si>
    <t>6204007</t>
  </si>
  <si>
    <t>6204010</t>
  </si>
  <si>
    <t>6205036</t>
  </si>
  <si>
    <t>6205037</t>
  </si>
  <si>
    <t>6205044</t>
  </si>
  <si>
    <t>6208016</t>
  </si>
  <si>
    <t>6208055</t>
  </si>
  <si>
    <t>6208058</t>
  </si>
  <si>
    <t>6209025</t>
  </si>
  <si>
    <t>6209027</t>
  </si>
  <si>
    <t>6290020</t>
  </si>
  <si>
    <t>6209009</t>
  </si>
  <si>
    <t>6209010</t>
  </si>
  <si>
    <t>6209023</t>
  </si>
  <si>
    <t>6209026</t>
  </si>
  <si>
    <t>6290008</t>
  </si>
  <si>
    <t>6204008</t>
  </si>
  <si>
    <t>6290009</t>
  </si>
  <si>
    <t>6290010</t>
  </si>
  <si>
    <t>6290011</t>
  </si>
  <si>
    <t>6290012</t>
  </si>
  <si>
    <t>6290013</t>
  </si>
  <si>
    <t>6290014</t>
  </si>
  <si>
    <t>6290015</t>
  </si>
  <si>
    <t>6290016</t>
  </si>
  <si>
    <t>6290017</t>
  </si>
  <si>
    <t>6290018</t>
  </si>
  <si>
    <t>6290002</t>
  </si>
  <si>
    <t>6290003</t>
  </si>
  <si>
    <t>6290004</t>
  </si>
  <si>
    <t>6290005</t>
  </si>
  <si>
    <t>6290006</t>
  </si>
  <si>
    <t>6290001</t>
  </si>
  <si>
    <t>6290023</t>
  </si>
  <si>
    <t>6290024</t>
  </si>
  <si>
    <t>6290007</t>
  </si>
  <si>
    <t>6220001</t>
  </si>
  <si>
    <t>6201023</t>
  </si>
  <si>
    <t>6201024</t>
  </si>
  <si>
    <t>6201025</t>
  </si>
  <si>
    <t>6201026</t>
  </si>
  <si>
    <t>6201027</t>
  </si>
  <si>
    <t>6201028</t>
  </si>
  <si>
    <t>6201029</t>
  </si>
  <si>
    <t>6201030</t>
  </si>
  <si>
    <t>6201031</t>
  </si>
  <si>
    <t>6201032</t>
  </si>
  <si>
    <t>6201036</t>
  </si>
  <si>
    <t>6201037</t>
  </si>
  <si>
    <t>6201038</t>
  </si>
  <si>
    <t>6201039</t>
  </si>
  <si>
    <t>6201040</t>
  </si>
  <si>
    <t>6201041</t>
  </si>
  <si>
    <t>6201042</t>
  </si>
  <si>
    <t>6201043</t>
  </si>
  <si>
    <t>6201044</t>
  </si>
  <si>
    <t>6201045</t>
  </si>
  <si>
    <t>6201046</t>
  </si>
  <si>
    <t>6201047</t>
  </si>
  <si>
    <t>6201048</t>
  </si>
  <si>
    <t>6201049</t>
  </si>
  <si>
    <t>6203008</t>
  </si>
  <si>
    <t>6201001</t>
  </si>
  <si>
    <t>6201002</t>
  </si>
  <si>
    <t>6201003</t>
  </si>
  <si>
    <t>6201004</t>
  </si>
  <si>
    <t>6201005</t>
  </si>
  <si>
    <t>6201006</t>
  </si>
  <si>
    <t>6201007</t>
  </si>
  <si>
    <t>6201008</t>
  </si>
  <si>
    <t>6201009</t>
  </si>
  <si>
    <t>6201010</t>
  </si>
  <si>
    <t>6201011</t>
  </si>
  <si>
    <t>6201012</t>
  </si>
  <si>
    <t>6201013</t>
  </si>
  <si>
    <t>6201014</t>
  </si>
  <si>
    <t>6201015</t>
  </si>
  <si>
    <t>6201016</t>
  </si>
  <si>
    <t>6201017</t>
  </si>
  <si>
    <t>6201018</t>
  </si>
  <si>
    <t>6201019</t>
  </si>
  <si>
    <t>6201020</t>
  </si>
  <si>
    <t>6201021</t>
  </si>
  <si>
    <t>6201022</t>
  </si>
  <si>
    <t>6201034</t>
  </si>
  <si>
    <t>6220014</t>
  </si>
  <si>
    <t>6220015</t>
  </si>
  <si>
    <t>4390031</t>
  </si>
  <si>
    <t>6203017</t>
  </si>
  <si>
    <t>6203018</t>
  </si>
  <si>
    <t>6203019</t>
  </si>
  <si>
    <t>6203020</t>
  </si>
  <si>
    <t>6210002</t>
  </si>
  <si>
    <t>6203009</t>
  </si>
  <si>
    <t>6290029</t>
  </si>
  <si>
    <t>6290410</t>
  </si>
  <si>
    <t>6290414</t>
  </si>
  <si>
    <t>6100009</t>
  </si>
  <si>
    <t>6100010</t>
  </si>
  <si>
    <t>6100011</t>
  </si>
  <si>
    <t>6100012</t>
  </si>
  <si>
    <t>6100013</t>
  </si>
  <si>
    <t>6100014</t>
  </si>
  <si>
    <t>6100015</t>
  </si>
  <si>
    <t>6110013</t>
  </si>
  <si>
    <t>6110014</t>
  </si>
  <si>
    <t>6220006</t>
  </si>
  <si>
    <t>6220007</t>
  </si>
  <si>
    <t>6220008</t>
  </si>
  <si>
    <t>6220009</t>
  </si>
  <si>
    <t>6220010</t>
  </si>
  <si>
    <t>6220011</t>
  </si>
  <si>
    <t>6220012</t>
  </si>
  <si>
    <t>6220013</t>
  </si>
  <si>
    <t>6100026</t>
  </si>
  <si>
    <t>6100027</t>
  </si>
  <si>
    <t>6100028</t>
  </si>
  <si>
    <t>6100029</t>
  </si>
  <si>
    <t>6100030</t>
  </si>
  <si>
    <t>6100031</t>
  </si>
  <si>
    <t>6100032</t>
  </si>
  <si>
    <t>6100033</t>
  </si>
  <si>
    <t>6110022</t>
  </si>
  <si>
    <t>6110023</t>
  </si>
  <si>
    <t>6110024</t>
  </si>
  <si>
    <t>4250001</t>
  </si>
  <si>
    <t>6110025</t>
  </si>
  <si>
    <t>6110026</t>
  </si>
  <si>
    <t>6220016</t>
  </si>
  <si>
    <t>6100034</t>
  </si>
  <si>
    <t>6100035</t>
  </si>
  <si>
    <t>6100036</t>
  </si>
  <si>
    <t>6100037</t>
  </si>
  <si>
    <t>6100038</t>
  </si>
  <si>
    <t>6110027</t>
  </si>
  <si>
    <t>6110028</t>
  </si>
  <si>
    <t>6110029</t>
  </si>
  <si>
    <t>6110030</t>
  </si>
  <si>
    <t>6110031</t>
  </si>
  <si>
    <t>6110032</t>
  </si>
  <si>
    <t>6110033</t>
  </si>
  <si>
    <t>6110034</t>
  </si>
  <si>
    <t>6110035</t>
  </si>
  <si>
    <t>6110036</t>
  </si>
  <si>
    <t>6110037</t>
  </si>
  <si>
    <t>6110038</t>
  </si>
  <si>
    <t>6110039</t>
  </si>
  <si>
    <t>6110040</t>
  </si>
  <si>
    <t>6110041</t>
  </si>
  <si>
    <t>Կրեդիտորական պարտք                   /ՀՀ դրամ/</t>
  </si>
  <si>
    <t>Ուսանողական շարժ</t>
  </si>
  <si>
    <t>54463900 /որից 8000 ՀՀ դրամը մասնակի փոխհատուցում/</t>
  </si>
  <si>
    <t>Կրեդիտորական պարտք                             /ՀՀ դրամ/</t>
  </si>
  <si>
    <t>Դեբիտորական պարտք                           /ՀՀ դրամ/</t>
  </si>
  <si>
    <t>Մակերեսը   /ք.մ., հա/</t>
  </si>
  <si>
    <t>1.3</t>
  </si>
  <si>
    <t>1.4</t>
  </si>
  <si>
    <t>Տնտեսվար</t>
  </si>
  <si>
    <t>Պահեստապետ /0,5հաս./, բուժքույր/0,5հաս./</t>
  </si>
  <si>
    <t>«Աստղիկ» բարեգործական հիմնադրամ</t>
  </si>
  <si>
    <t>«Վանաձորի ՀՀԳ» ՍՊԸ</t>
  </si>
  <si>
    <t>Դիպլոմ սովորական</t>
  </si>
  <si>
    <t>մեկնել է զ/ծառ. 22.03.2021թ. Հր.47</t>
  </si>
  <si>
    <t>մեկնել է զ/ծառ. 15.02.2021թ. Հր.24</t>
  </si>
  <si>
    <t>Իսպիրյան</t>
  </si>
  <si>
    <t>Հեղինե</t>
  </si>
  <si>
    <t>26տարի</t>
  </si>
  <si>
    <t>13տարի</t>
  </si>
  <si>
    <t>ԵՊՀ</t>
  </si>
  <si>
    <t>47տ08ամ</t>
  </si>
  <si>
    <t>26տ03ամ</t>
  </si>
  <si>
    <t>07տ09ամ</t>
  </si>
  <si>
    <t>36տ10ամ</t>
  </si>
  <si>
    <t>18տ08ամ</t>
  </si>
  <si>
    <t>34տ08ամ</t>
  </si>
  <si>
    <t>42տ10ամ</t>
  </si>
  <si>
    <t>24տ08ամ</t>
  </si>
  <si>
    <t>28տարի</t>
  </si>
  <si>
    <t>Անձնական գործեր</t>
  </si>
  <si>
    <t xml:space="preserve"> 31 գործ/դիպլոմի խոտանման 31 ակտով/</t>
  </si>
  <si>
    <t xml:space="preserve"> գիրքը գտնվում է բարվոք վիճակում,կազմված է 90 էջից,լրացված է 90 էջ,շարունակելի     </t>
  </si>
  <si>
    <t>Ավետիքյան</t>
  </si>
  <si>
    <t>Թինա</t>
  </si>
  <si>
    <t>Նաիրիի</t>
  </si>
  <si>
    <t>Ա-533</t>
  </si>
  <si>
    <t>Երիցյան</t>
  </si>
  <si>
    <t>Ե-59</t>
  </si>
  <si>
    <t>Մերի</t>
  </si>
  <si>
    <t>Է-15</t>
  </si>
  <si>
    <t>Խառատյան</t>
  </si>
  <si>
    <t>Խ-131</t>
  </si>
  <si>
    <t>Կ-107</t>
  </si>
  <si>
    <t>Համբարյան</t>
  </si>
  <si>
    <t>Ժիրայր</t>
  </si>
  <si>
    <t>Հ-302</t>
  </si>
  <si>
    <t>Հեքիմյան</t>
  </si>
  <si>
    <t>Գոգա</t>
  </si>
  <si>
    <t>Գոռի</t>
  </si>
  <si>
    <t>Հ-303</t>
  </si>
  <si>
    <t>Ղազախեցյան</t>
  </si>
  <si>
    <t>Ղ-128</t>
  </si>
  <si>
    <t>Մաթևոսյան</t>
  </si>
  <si>
    <t>Լիա</t>
  </si>
  <si>
    <t>Մ-609</t>
  </si>
  <si>
    <t>Մարտինյան</t>
  </si>
  <si>
    <t>Մ-610</t>
  </si>
  <si>
    <t>Յանա</t>
  </si>
  <si>
    <t>Հենրիկի</t>
  </si>
  <si>
    <t>Մ-611</t>
  </si>
  <si>
    <t>Մեսրոպյան</t>
  </si>
  <si>
    <t>Վիլեն</t>
  </si>
  <si>
    <t>Մ-612</t>
  </si>
  <si>
    <t>Արաքսյա</t>
  </si>
  <si>
    <t>Մ-613</t>
  </si>
  <si>
    <t>Մ-614</t>
  </si>
  <si>
    <t>Ներկարարյան</t>
  </si>
  <si>
    <t>Լենա</t>
  </si>
  <si>
    <t>Վռամի</t>
  </si>
  <si>
    <t>Ն-80</t>
  </si>
  <si>
    <t>Շեկոյան</t>
  </si>
  <si>
    <t>Շ-63</t>
  </si>
  <si>
    <t>Պ-141</t>
  </si>
  <si>
    <t>Սանթրոսյան</t>
  </si>
  <si>
    <t>Էմիլիա</t>
  </si>
  <si>
    <t>Ս-310</t>
  </si>
  <si>
    <t>Սմբատի</t>
  </si>
  <si>
    <t>Ս-311</t>
  </si>
  <si>
    <t>Օ-40</t>
  </si>
  <si>
    <t>Հ-304</t>
  </si>
  <si>
    <t>Խ-132</t>
  </si>
  <si>
    <t>Աթյան</t>
  </si>
  <si>
    <t>Ա-534</t>
  </si>
  <si>
    <t xml:space="preserve">Աղամիրյան </t>
  </si>
  <si>
    <t>Շավարշ</t>
  </si>
  <si>
    <t>Շահենի</t>
  </si>
  <si>
    <t>Ա-535</t>
  </si>
  <si>
    <t>Ա-536</t>
  </si>
  <si>
    <t>Անթառանյան</t>
  </si>
  <si>
    <t>Արգիշտի</t>
  </si>
  <si>
    <t>Ա-537</t>
  </si>
  <si>
    <t>Գ-241</t>
  </si>
  <si>
    <t>Մկրտիչ</t>
  </si>
  <si>
    <t>Հ-305</t>
  </si>
  <si>
    <t>Մարգարյան</t>
  </si>
  <si>
    <t>Մ-615</t>
  </si>
  <si>
    <t>Մովսիսյան</t>
  </si>
  <si>
    <t>Մ-616</t>
  </si>
  <si>
    <t>Ս-312</t>
  </si>
  <si>
    <t>Սեյրանյան</t>
  </si>
  <si>
    <t>Խաչատուր</t>
  </si>
  <si>
    <t>Ս-313</t>
  </si>
  <si>
    <t>Փարսադանյան</t>
  </si>
  <si>
    <t>Ռոլանդ</t>
  </si>
  <si>
    <t>Արեստակի</t>
  </si>
  <si>
    <t>Փ-26</t>
  </si>
  <si>
    <t>Օ-41</t>
  </si>
  <si>
    <t>Ա-538</t>
  </si>
  <si>
    <t>Ա-539</t>
  </si>
  <si>
    <t>Աղաբեկյան</t>
  </si>
  <si>
    <t>Ա-540</t>
  </si>
  <si>
    <t>Անանյան</t>
  </si>
  <si>
    <t>Ռուբեն</t>
  </si>
  <si>
    <t>Ժիրայրի</t>
  </si>
  <si>
    <t>Ա-541</t>
  </si>
  <si>
    <t>Աջեմյան</t>
  </si>
  <si>
    <t>Ա-542</t>
  </si>
  <si>
    <t>Ա-543</t>
  </si>
  <si>
    <t>Բալայան</t>
  </si>
  <si>
    <t>Բ-167</t>
  </si>
  <si>
    <t>Գ-242</t>
  </si>
  <si>
    <t>Գևորկյան</t>
  </si>
  <si>
    <t>Մուրադ</t>
  </si>
  <si>
    <t>Գ-243</t>
  </si>
  <si>
    <t>Է-16</t>
  </si>
  <si>
    <t>Յուրի</t>
  </si>
  <si>
    <t>Կ-108</t>
  </si>
  <si>
    <t>Ասատուր</t>
  </si>
  <si>
    <t>Հ-306</t>
  </si>
  <si>
    <t>Հ-307</t>
  </si>
  <si>
    <t>Մ-617</t>
  </si>
  <si>
    <t>Մելքումյան</t>
  </si>
  <si>
    <t>Նվերի</t>
  </si>
  <si>
    <t>Մ-618</t>
  </si>
  <si>
    <t>Սլավիկ</t>
  </si>
  <si>
    <t>Մ-619</t>
  </si>
  <si>
    <t>Յարալյան</t>
  </si>
  <si>
    <t>Հովհաննես</t>
  </si>
  <si>
    <t>Հովսեփի</t>
  </si>
  <si>
    <t>Յ-18</t>
  </si>
  <si>
    <t>Նիկողոսյան</t>
  </si>
  <si>
    <t>Երվանդի</t>
  </si>
  <si>
    <t>Ն-81</t>
  </si>
  <si>
    <t>Պ-142</t>
  </si>
  <si>
    <t>Ս-314</t>
  </si>
  <si>
    <t>Ս-315</t>
  </si>
  <si>
    <t>Ս-316</t>
  </si>
  <si>
    <t>Տեփանոսյան</t>
  </si>
  <si>
    <t>Սմբաթի</t>
  </si>
  <si>
    <t>Տ-22</t>
  </si>
  <si>
    <t>Օդաբաշյան</t>
  </si>
  <si>
    <t>Վաչագանի</t>
  </si>
  <si>
    <t>Օ-42</t>
  </si>
  <si>
    <t>Մայիլյան</t>
  </si>
  <si>
    <t>Ռոման</t>
  </si>
  <si>
    <t>Յուրիի</t>
  </si>
  <si>
    <t>Մ-620</t>
  </si>
  <si>
    <t>Ռոբերտ</t>
  </si>
  <si>
    <t>Գ-244</t>
  </si>
  <si>
    <t>Պ-143</t>
  </si>
  <si>
    <t>Ա-544</t>
  </si>
  <si>
    <t>Արարատ</t>
  </si>
  <si>
    <t>Ա-545</t>
  </si>
  <si>
    <t>Թովմասյան</t>
  </si>
  <si>
    <t>Թ-88</t>
  </si>
  <si>
    <t>Հովակիմյան</t>
  </si>
  <si>
    <t>Հ-309</t>
  </si>
  <si>
    <t>Հ-310</t>
  </si>
  <si>
    <t>Անդրանիկ</t>
  </si>
  <si>
    <t>Ղ-129</t>
  </si>
  <si>
    <t>Ղևոնդյան</t>
  </si>
  <si>
    <t>Վահրամ</t>
  </si>
  <si>
    <t>Ռադիկի</t>
  </si>
  <si>
    <t>Ղ-130</t>
  </si>
  <si>
    <t>Մ-621</t>
  </si>
  <si>
    <t>Նուրիջանյան</t>
  </si>
  <si>
    <t>Ն-82</t>
  </si>
  <si>
    <t>Հրաչիկի</t>
  </si>
  <si>
    <t>Պ-144</t>
  </si>
  <si>
    <t>Երջանիկ</t>
  </si>
  <si>
    <t>Պ-145</t>
  </si>
  <si>
    <t>Սարոյան</t>
  </si>
  <si>
    <t>Պ-146</t>
  </si>
  <si>
    <t>Աշխատանքային գրքույկ</t>
  </si>
  <si>
    <t>25.03.1975թ.</t>
  </si>
  <si>
    <t>20.06.1987թ.</t>
  </si>
  <si>
    <t>01.03.20102թ.</t>
  </si>
  <si>
    <t>23.06.2022թ.</t>
  </si>
  <si>
    <t>Դիպլոմ գերազանցության</t>
  </si>
  <si>
    <t>AK  N 195449</t>
  </si>
  <si>
    <t>միջին մասն. 18</t>
  </si>
  <si>
    <t>մեկնել է զ/ծառ. 14.07.2022թ. Հր.72</t>
  </si>
  <si>
    <t>Գ-223</t>
  </si>
  <si>
    <t>Մարկոսյան</t>
  </si>
  <si>
    <t>Մ-622</t>
  </si>
  <si>
    <t>1.ավարտված է,գտնվում է բարվոք վիճակում,էջերի քանակը՝ 118 2.շարունակելի,գտնվում է բարվոք վիճակում,էջերի քանակը՝ 140,լրացված   է  39 էջ</t>
  </si>
  <si>
    <r>
      <t xml:space="preserve">1.17.08.2021 թ. արձանագրություն </t>
    </r>
    <r>
      <rPr>
        <sz val="12"/>
        <rFont val="Calibri"/>
        <family val="2"/>
        <charset val="204"/>
        <scheme val="minor"/>
      </rPr>
      <t>Ν</t>
    </r>
    <r>
      <rPr>
        <sz val="12"/>
        <rFont val="Sylfaen"/>
        <family val="1"/>
        <charset val="204"/>
      </rPr>
      <t xml:space="preserve"> 4 2.23.08.2022թ.,Ν 6 արձանագրություն </t>
    </r>
  </si>
  <si>
    <t xml:space="preserve">1.10.01.2022թ.արձանագրություն թիվ 70          2. 09.09.2022թ արձանագրությու թիվ 02 </t>
  </si>
  <si>
    <t>1.ավարտվածէ,գտնվում է բարվոք վիճակում,էջերի քանակը՝ 196:  2.շարունակելի,գտնվում է բարվոք վիճակում,էջերի քանակը՝ 140,լրացված է 15 էջ</t>
  </si>
  <si>
    <t xml:space="preserve">24.06.2022թ.արձանագրություն N12  </t>
  </si>
  <si>
    <t>շարունակելի,գտնվում է բարվոք վիճակում,էջերի քանակը՝ 400,լրացված է 238 էջ</t>
  </si>
  <si>
    <t>վկայականը տրվել է 03.02.2003թ., քաղվածքներ՝ առ 19.12.2019թ.,12.03.2021թ., 08.12.2021թ.</t>
  </si>
  <si>
    <t>շարունակելի,գտնվում է բարվոք վիճակում,էջերի քանակը՝ 196,լրացված է 193 էջ</t>
  </si>
  <si>
    <t>Տպագրական ծառայությունների վճարովի մատուցման պայմանագիր</t>
  </si>
  <si>
    <t>&lt;&lt;Ոսկան Երևանցի &gt;&gt; տպագրատուն ԱՀ ԲԲԸ</t>
  </si>
  <si>
    <t>Ապրանքների գնման պայմանագիր</t>
  </si>
  <si>
    <t>ՎՊԳՔ ՄԱ ԱՊՁԲ 2022/01</t>
  </si>
  <si>
    <t>Ռաֆիկ Մարանդյան ԱՁ</t>
  </si>
  <si>
    <t>ՎՊԳՔ ՄԱ ԱՊՁԲ 2022/02</t>
  </si>
  <si>
    <t>&lt;&lt;Սի ընդ փիէս&gt;&gt; ՍՊԸ</t>
  </si>
  <si>
    <t>ՎՊԳՔ ՄԱ ԱՊՁԲ 2022/03</t>
  </si>
  <si>
    <t>PDU-258-05-22</t>
  </si>
  <si>
    <t>&lt;&lt;Հայփոստ&gt;&gt;ՓԲԸ</t>
  </si>
  <si>
    <t>&lt;&lt;Մասնագիտական կրթության որակի ապահովման ազգաին կենտրոն&gt;&gt; հիմնադրամ</t>
  </si>
  <si>
    <t>դիպլոմների և դիպլոմների հավելվածների տպագրություն-169600 դրամ</t>
  </si>
  <si>
    <t xml:space="preserve">փոստային ծառայություններ 30000 դրամ </t>
  </si>
  <si>
    <t>ՎՊԳՔ ՄԱ ԱՊՁԲ 2022/04</t>
  </si>
  <si>
    <t>Հրանտ Ամիրբեկյան ԱՁ</t>
  </si>
  <si>
    <t>ՎՊԳՔ ՄԱ ԱՊՁԲ 2022/05</t>
  </si>
  <si>
    <t>բեռների փոխադրման ծառայություն -66000 դրամ</t>
  </si>
  <si>
    <t>&lt;&lt;Էդմոնա &gt;&gt; ՍՊԸ</t>
  </si>
  <si>
    <t>ՎՊԳՔ ՄԱ ԱՊՁԲ 2022/06</t>
  </si>
  <si>
    <t>Գոհար Ներսիսյան ԱՁ</t>
  </si>
  <si>
    <t>ՎՊԳՔ ՄԱ ԱՊՁԲ 2022/07</t>
  </si>
  <si>
    <t>Արմեն Տեր-Մովսիսյան ԱՁ</t>
  </si>
  <si>
    <t>ՎՊԳՔ ՄԱ ԱՊՁԲ 2022/08</t>
  </si>
  <si>
    <t>գրասենյակային նյութեր և պարագաներ - 36920 դրամ</t>
  </si>
  <si>
    <t>ՎՊԳՔ ՄԱ ԱՊՁԲ 2022/09</t>
  </si>
  <si>
    <t>դեղորայք - 12650 դրամ</t>
  </si>
  <si>
    <t>Շուշանիկ Սաղոյան ԱՁ</t>
  </si>
  <si>
    <t>ՎՊԳՔ ՄԱ ԱՊՁԲ 2022/10</t>
  </si>
  <si>
    <t>գոնավոր տպող սարքերի թանաք -22700 դրամ</t>
  </si>
  <si>
    <t>&lt;&lt;Գրիֆուս &gt;&gt; ՍՊԸ</t>
  </si>
  <si>
    <t>կենցաղային ապրանքներ և  պարագաներ 14500 դրամ</t>
  </si>
  <si>
    <t>Փոստային ծառայությունների մատուցման պայմանագիր</t>
  </si>
  <si>
    <t>Վճարովի ծառայությունների մատուցման (վերապատրաստման) պայմանագիր</t>
  </si>
  <si>
    <t>&lt;&lt;Կ. Գևորգյան և որդիներ&gt;&gt;  ՍՊԸ</t>
  </si>
  <si>
    <t>2022Ã.  I կիսամÛ³Ï</t>
  </si>
  <si>
    <t>1.Սկիզբ 22.07.1957թ.                                              Աբազյան Սերգեյ Պողոսի, գր. համար 912, դիպլոմ       Б 558172                                                                    2. Սկիզբ  04.07.1979թ.                              Ալեքսանյան Գոհար Արտեմի, գր. համար 3681, դիպլոմ       Я 036802                                                             3. Սկիզբ 15.06.1995թ.  Բալայան Հերմինե Մայիսի,գր. համար 6906,ПТ-1-429365</t>
  </si>
  <si>
    <t>1.Ավարտ 21.06.1979թ.         Գրիգորյան Վալյա Վոլոդյայի, գր. համար 3680,դիպլոմ Я 036801          2. Ավարտ   1995թ.          Հարությունյան Էդգար Սպարտակի,գր. համար 6905,դիպլոմ ПТ-1-429364      3. Ավարտ 26.09.2001թ.        Գալստյան Գուրգեն Երվանդի, գր. համար 7699, դիպլոմ K N 053026</t>
  </si>
  <si>
    <t xml:space="preserve">1.Սկիզբ 15.05.1962թ.                                              Ալայան Շահեն Մ., գր. համար 1, դիպլոմ И 0637271.    2.Սկիզբ 15.05.1962թ.                                              Բեժանյան Ռոբերտ Մացակի, գր. համար 1386,    դիպլոմ Ф 341874                                                  3.Սկիզբ 25.02.1976թ.                                              Այվազյան Հովիկ Պետրոսի, գր. համար 2838,     դիպլոմ Щ 040303                                                       4.Սկիզբ 22.04.1981թ.                                              Այվազյան Բագրատ Ալեքսեի, գր. համար 4546,    դիպլոմ Я 003955                                                             5.Սկիզբ 22.04.1981թ.                                              Գիշյան Արմեն Հայկի, գր. համար 4582, դիպլոմ         БТ 013493 </t>
  </si>
  <si>
    <t xml:space="preserve">1.Ավարտ 06.07.1971թ.         Խուրշուդյան Շոթա Բենիամինի,       գր. համար 1385,դիպլոմ Ф 341874 2.Ավարտ 28.02.1976թ.             Աբելյան Գևորգ Մնացականի,          գր. համար 2837,դիպլոմ Щ 040302  3.Ավարտ 22.04.1981թ.             Ասատրյան Հովհաննես Արեստակի,  գր. համար 4545,դիպլոմ БТ 013460 4.Ավարտ 25.04.1981թ.             Ֆարմանյան Մհեր Լերնիկի,            գր. համար 4581,դիպլոմ БТ 013486 5.Ավարտ 22.06.1995թ.             Մեհրաբյան Էդիտա Կամոյի,            գր. համար 8417,դիպլոմ СТ-1 N256532     </t>
  </si>
  <si>
    <t>1.Սկիզբ 22.04.1981թ.                                           Սարգսյան Անդրանիկ Ալեքսանդրի գր. համար 8418, դիպլոմ СТ-I N 256533</t>
  </si>
  <si>
    <t>1.Ավարտ 26.04.1982թ.          Մկրտչյան Սամսոն Սարգսի,             գր. համար 2091, դիպլոմ AK N 195448</t>
  </si>
  <si>
    <t>2022                                                                                         1-ին կուրս - 6 հատ                                                                2-րդ կուրս - 6 հատ                                                                  3- րդ կուրս - 5 հատ                                                                 4- րդ կուրս - 1 հատ</t>
  </si>
  <si>
    <t>2021                                                                                         1-ին կուրս - 8 հատ                                                                2-րդ կուրս - 6 հատ                                                                  3- րդ կուրս - 5 հատ                                                                 4- րդ կուրս - 1 հատ</t>
  </si>
  <si>
    <t>2009 Սկիզբ Ռևազյան Արա զորակոչվել է զին./ծառ. Հր.418 29.12.2009թ</t>
  </si>
  <si>
    <t xml:space="preserve">2022 Ավարտ Սահակյան Կարեն Արմենի հր. 133 28.08.2018թ., </t>
  </si>
  <si>
    <t>2014Սկիզբ Սաքանյան Սուրեն Հրաչիկի զորակոչվել է զին.ծառ. Հր.02 12.01.2015թ</t>
  </si>
  <si>
    <t xml:space="preserve">2022Ավարտ Մարտիրոսյան Հայկազ Գագիկի ակադեմ. Արձակուրդ հր.142 26.09.2014թ., </t>
  </si>
  <si>
    <t>2002  Սկիզբ Աբովյան Լիանա</t>
  </si>
  <si>
    <t>2022 Ավարտ Խաչատրյան Անի</t>
  </si>
  <si>
    <t>շարունակելի ,156 էջ, որից լրացված է 8 էջը, գտնվում է լավ վիճակում</t>
  </si>
  <si>
    <t>առկա,շարունակելի ,53 էջ ,որից  լրացված է 52 էջը, գտնվում է լավ վիճակում</t>
  </si>
  <si>
    <t>ԳԱՏԱ,շարունակելի , 35 էջ ,որից  լրացված է 29 էջը, գտնվում է լավ վիճակում</t>
  </si>
  <si>
    <t xml:space="preserve">2019 Սկիզբ Դալլաքյան Աննա </t>
  </si>
  <si>
    <t>շարունակելի, 31 էջ,որից լրացված է  11 էջը, գտնվում է լավ վիճակում</t>
  </si>
  <si>
    <t>2015 Սկիզբ Հակոբյան Արգամ</t>
  </si>
  <si>
    <t>առկա, շարունակելի,գտնվում է բարվոք վիճակում</t>
  </si>
  <si>
    <t>առկա,ավարտված, գտնվում է բարվոք վիճակում</t>
  </si>
  <si>
    <t>հեռակա,ավարտված, գտնվում է բարվոք վիճակում</t>
  </si>
  <si>
    <t>հեռակա ,45 էջ լրացված է մինչև 40 էջ,գտնվում է լավ վիճակում</t>
  </si>
  <si>
    <t>առկա ,47 էջ լրացված է մինչև 40 էջ,գտնվում է լավ վիճակում</t>
  </si>
  <si>
    <t>գտնվում է ոչ բարվոք վիճակում</t>
  </si>
  <si>
    <t>Մեղրուտ - սովխոզ    տեխնիկումի  անձնական քարտեր</t>
  </si>
  <si>
    <t>Մեղրուտ - սովխոզ    տեխնիկումի   գլխավոր գիրք</t>
  </si>
  <si>
    <t>1983թ.-1984թ.</t>
  </si>
  <si>
    <t>1984թ.-1985թ.</t>
  </si>
  <si>
    <t>1-4 եռամսյակ</t>
  </si>
  <si>
    <t>1-3 եռամսյակ</t>
  </si>
  <si>
    <t>4 եռամսյակ</t>
  </si>
  <si>
    <t xml:space="preserve">2003թ.-   2004թ. </t>
  </si>
  <si>
    <t>2004-2005թ.</t>
  </si>
  <si>
    <t>Վկայականների և հավաստագրերի գրանացման մատյան</t>
  </si>
  <si>
    <t>Դրամարկղի  չեկային գրքեր    E2  N   414226-E2     N 414250</t>
  </si>
  <si>
    <t>Բաղկացած է   25 էջից,  ամբողջը օգտագործած  է</t>
  </si>
  <si>
    <t xml:space="preserve">Դրամարկղի  չեկային գրքեր    L1  N    828151-L1   L1     N    828151-L1 </t>
  </si>
  <si>
    <t>Դրամարկղի  չեկային գրքեր     L 1 N 828901- L1      N  828925</t>
  </si>
  <si>
    <t xml:space="preserve">2002թ. </t>
  </si>
  <si>
    <t>1-եռամսյակ</t>
  </si>
  <si>
    <t xml:space="preserve">2002թ.  </t>
  </si>
  <si>
    <t>2-եռամսյակ</t>
  </si>
  <si>
    <t>3-եռամսյակ</t>
  </si>
  <si>
    <t>4-եռամսյակ</t>
  </si>
  <si>
    <t xml:space="preserve">2003թ. </t>
  </si>
  <si>
    <t xml:space="preserve">2004թ. </t>
  </si>
  <si>
    <t xml:space="preserve">2004թ.  </t>
  </si>
  <si>
    <t>Վանաձորի պետական գյուղատնտեսական քոլեջի  071,շիֆր,  N4</t>
  </si>
  <si>
    <t xml:space="preserve">1997թ. </t>
  </si>
  <si>
    <t xml:space="preserve">1997թ.  </t>
  </si>
  <si>
    <t xml:space="preserve">1997թ.   </t>
  </si>
  <si>
    <t xml:space="preserve">1998թ. </t>
  </si>
  <si>
    <t xml:space="preserve">1998թ.  </t>
  </si>
  <si>
    <t xml:space="preserve">1998թ.   </t>
  </si>
  <si>
    <t xml:space="preserve">1999թ. </t>
  </si>
  <si>
    <t xml:space="preserve">1999թ.  </t>
  </si>
  <si>
    <t xml:space="preserve">1999թ.   </t>
  </si>
  <si>
    <t xml:space="preserve">2000թ. </t>
  </si>
  <si>
    <t xml:space="preserve">2000թ.  </t>
  </si>
  <si>
    <t xml:space="preserve">2000թ.   </t>
  </si>
  <si>
    <t xml:space="preserve">2001թ. </t>
  </si>
  <si>
    <t xml:space="preserve">2001թ.  </t>
  </si>
  <si>
    <t xml:space="preserve">2001թ.   </t>
  </si>
  <si>
    <t>2001թ.   1</t>
  </si>
  <si>
    <t xml:space="preserve">1997թ </t>
  </si>
  <si>
    <t>1-2-եռամսյակ</t>
  </si>
  <si>
    <t>3-4-եռամսյակ</t>
  </si>
  <si>
    <t>1-8  ամիս</t>
  </si>
  <si>
    <t>9-10 ամիս</t>
  </si>
  <si>
    <t>11-12  ամիս</t>
  </si>
  <si>
    <t>1-2 եռամսյակ</t>
  </si>
  <si>
    <t xml:space="preserve">1999թ.     </t>
  </si>
  <si>
    <t>3-4 եռամսյակ</t>
  </si>
  <si>
    <t xml:space="preserve">2000թ.     </t>
  </si>
  <si>
    <t>1- եռամսյակ</t>
  </si>
  <si>
    <t xml:space="preserve">2000թ.    </t>
  </si>
  <si>
    <t>2- եռամսյակ</t>
  </si>
  <si>
    <t>3-րդ եռամսյակ</t>
  </si>
  <si>
    <t xml:space="preserve">2001թ.     </t>
  </si>
  <si>
    <t xml:space="preserve">2001թ.    </t>
  </si>
  <si>
    <t>10-րդ ամիս</t>
  </si>
  <si>
    <t>առկա  բաժին</t>
  </si>
  <si>
    <t>2008թ.</t>
  </si>
  <si>
    <t>2008թ</t>
  </si>
  <si>
    <t>2009թ.</t>
  </si>
  <si>
    <t>2010թ.</t>
  </si>
  <si>
    <t>2011թ.</t>
  </si>
  <si>
    <t>հեռակա  բաժին</t>
  </si>
  <si>
    <t>2011թ</t>
  </si>
  <si>
    <t>2012թ</t>
  </si>
  <si>
    <t>2014թ.</t>
  </si>
  <si>
    <t>2015թ.</t>
  </si>
  <si>
    <t>2016թ.</t>
  </si>
  <si>
    <t>տետրով</t>
  </si>
  <si>
    <t xml:space="preserve">Բաղկացած է 9 էջից  </t>
  </si>
  <si>
    <t xml:space="preserve">Բաղկացած է 12 էջից  </t>
  </si>
  <si>
    <t>աշխատանք   A4 ֆորմատի թղթերով</t>
  </si>
  <si>
    <t xml:space="preserve">բաղկացած է 8 էջից  </t>
  </si>
  <si>
    <t>բաղկացած 11 էջից</t>
  </si>
  <si>
    <t xml:space="preserve">բաղկացած 11 էջից </t>
  </si>
  <si>
    <t xml:space="preserve">բաղկացած 9 էջից  </t>
  </si>
  <si>
    <t xml:space="preserve">բաղկացած է 7 էջից  </t>
  </si>
  <si>
    <t>բաղկացած է 5 էջից</t>
  </si>
  <si>
    <t>Բաղկացած է 140 էջից</t>
  </si>
  <si>
    <t>Բաղկացած է 136 էջից</t>
  </si>
  <si>
    <t>Դիպլոմային  նախագծեր</t>
  </si>
  <si>
    <t xml:space="preserve">2015թ.  </t>
  </si>
  <si>
    <t xml:space="preserve"> 4-րդ. /ՓԿԿԱ, 4-րդ ՇԿՇՇ/ մասնագիտությամբ</t>
  </si>
  <si>
    <t xml:space="preserve">2016թ. </t>
  </si>
  <si>
    <t xml:space="preserve">2017թ. </t>
  </si>
  <si>
    <t xml:space="preserve">2018թ. </t>
  </si>
  <si>
    <t xml:space="preserve">2019թ. </t>
  </si>
  <si>
    <t>2020թ.</t>
  </si>
  <si>
    <t>4-րդ. /ՓԿԿԱ-մասնագիտությամբ</t>
  </si>
  <si>
    <t xml:space="preserve">2021թ. </t>
  </si>
  <si>
    <t>Կուրսային նախագիծ</t>
  </si>
  <si>
    <t xml:space="preserve">2015թ. </t>
  </si>
  <si>
    <t xml:space="preserve"> 4-րդ. /ՓԿԿԱ4-րդ ՇԿՇՇ մասնագիտությամբ/</t>
  </si>
  <si>
    <t xml:space="preserve"> 4-րդ. /ՓԿԿԱ,4-րդ ՇԿՇՇ/մասնագիտությամբ/</t>
  </si>
  <si>
    <t>2019թ.</t>
  </si>
  <si>
    <t>4-րդ /ՓԿԿԱ,4-րդ ՇԿՇՇ/մասնագիտությամբ</t>
  </si>
  <si>
    <t>4-րդ /ՓԿԿԱ /մասնագիտությամբ</t>
  </si>
  <si>
    <t>առկա 1 և 2 կիսամյակներ</t>
  </si>
  <si>
    <t xml:space="preserve">               3-/Մենեջմենթ/ մասնագիտությամբ</t>
  </si>
  <si>
    <t>հեռակա 1 և 2 կիսամյակներ</t>
  </si>
  <si>
    <t xml:space="preserve">              4-/ԷՀՀԱ/ մասնագիտությամբ</t>
  </si>
  <si>
    <t xml:space="preserve">հեռակա </t>
  </si>
  <si>
    <t>1 և 2 կիսամյակներ</t>
  </si>
  <si>
    <t>3-րդ ԷՀՀԱ/12/</t>
  </si>
  <si>
    <t>Օրագիր հաշվետվություն ուսումնական արտադրական և նախաավարտական պրակտիկաների</t>
  </si>
  <si>
    <t>առկա և հեռակա</t>
  </si>
  <si>
    <t>Դիպլոմային աշխատանք</t>
  </si>
  <si>
    <t>ՀԳՆ /9/</t>
  </si>
  <si>
    <r>
      <t xml:space="preserve">Մատյան /Ընդունելության ժամանակ ներկայացված կրթության մասին փաստաթղթերի </t>
    </r>
    <r>
      <rPr>
        <sz val="11"/>
        <rFont val="Calibri"/>
        <family val="2"/>
        <charset val="204"/>
      </rPr>
      <t>(ատեստատների, դիպլոմների, վկայականների) բնօրինակների ետ վերադարձնելու/ (ուսուցումը ավարտելու կամ անավարտ թողելու պատճառով)</t>
    </r>
  </si>
  <si>
    <t xml:space="preserve">04.04.2001թ. Ղարաջյան Գագիկ </t>
  </si>
  <si>
    <t>Շարունակելի   /գիրքը բաղկացած է  175 էջից</t>
  </si>
  <si>
    <t xml:space="preserve">Մատյաններ ուսանողների անձնական գործերի  տարբեր տարեթվերի առկա և հեռակա բաժինների </t>
  </si>
  <si>
    <t>01- Այվազյան Համլետ Եղիշի                                                          1- Ալոյան արտաշես Նորիկի                                                        2-Մելիքյան Հրայր Հայկազի                                                            3-Ապերյան Լյուդվիգ Սոսի                                                               4-Համբարյան Սարգիս Քաջիկի                                                   5-Ավետիքյան Հարություն Գրիգորի</t>
  </si>
  <si>
    <t>01- Խեչումյան Արմեն Մարտունի                        1- Սարոյան Արծրուն Հրաչիկի                           2-Միրզոյան Հրահատ Մեխակի                        3-Բալայան Էրիկ Ժորայի                               4-Գրիգորյան Էդմոն Արմենի                            5-Ֆարմանյան Մուրադ Ալեքսանդրի</t>
  </si>
  <si>
    <r>
      <rPr>
        <sz val="12"/>
        <rFont val="GHEA Grapalat"/>
        <family val="3"/>
      </rPr>
      <t xml:space="preserve">0411.01.5  </t>
    </r>
    <r>
      <rPr>
        <sz val="12"/>
        <rFont val="Calibri"/>
        <family val="2"/>
        <scheme val="minor"/>
      </rPr>
      <t>&lt;</t>
    </r>
    <r>
      <rPr>
        <sz val="12"/>
        <rFont val="GHEA Grapalat"/>
        <family val="3"/>
      </rPr>
      <t>&lt;Հաշվապահական հաշվառում</t>
    </r>
    <r>
      <rPr>
        <sz val="12"/>
        <rFont val="Calibri"/>
        <family val="2"/>
        <scheme val="minor"/>
      </rPr>
      <t xml:space="preserve">&gt;&gt; </t>
    </r>
    <r>
      <rPr>
        <sz val="12"/>
        <rFont val="GHEA Grapalat"/>
        <family val="3"/>
      </rPr>
      <t>մասնագիտություն</t>
    </r>
  </si>
  <si>
    <t xml:space="preserve"> 1041.01.5 &lt;&lt;Փոխադրումների կազմակերպում և կառավարում ավտոտրանսպորտում&gt;&gt;մասնագիտություն</t>
  </si>
  <si>
    <t xml:space="preserve"> 0811.01.5  &lt;&lt;Գյուղատնտեսագիտություն&gt;&gt;մասնագիտություն</t>
  </si>
  <si>
    <t>0613.02.5  &lt;&lt;Համակարգչային գեղարվեստական նախագծում&gt;&gt; Մասնագիտություն</t>
  </si>
  <si>
    <t>1041.03.4  &lt;&lt;Գյուղատնտեսական աշխատանքների տեխնիկական ապահովում &gt;&gt; մասնագիտություն</t>
  </si>
  <si>
    <t>2. Առկա ուսուցման արհեստավորի կրթական աստիճան                                                                                       (Նախնական մասնագիտական /արհեստագործական/ կրթական ծրագիր)</t>
  </si>
  <si>
    <t>1. Առկա ուսուցման մասնագետի կրթական աստիճան                                                                                           (Միջին մասնագիտական  կրթական ծրագիր)</t>
  </si>
  <si>
    <t>Առկա ուսուցման մասնագետի կրթական աստիճան                                                                                              (Միջին մասնագիտական  կրթական ծրագիր)</t>
  </si>
  <si>
    <t>Առկա ուսուցման արհեստավորի կրթական աստիճան                                                                                                 (Նախնական մասնագիտական /արհեստագործական/ կրթական ծրագիր)</t>
  </si>
  <si>
    <t>203 /29.06.2023/</t>
  </si>
  <si>
    <t>39 /01.07.2023/</t>
  </si>
  <si>
    <t>54 /01.07.2023/</t>
  </si>
  <si>
    <t>69 /01.07.2023/</t>
  </si>
  <si>
    <t>Կրթ. որակի պատասխանատու</t>
  </si>
  <si>
    <t>Հաշվապահ, գնումների համակարգող լր. ծանր./</t>
  </si>
  <si>
    <t>Անձնական գործերի առկա-յությունը</t>
  </si>
  <si>
    <t>Գրադարանավար /0,5հաստ./, արխիվավար /0,5հաստ./</t>
  </si>
  <si>
    <t>Կիրովականի Թավրիզյանի անվ.երաժ.ուսում-նարան</t>
  </si>
  <si>
    <t>Դասախոս, առարկայական            /ցիկլային/ հանձն. նախագահ</t>
  </si>
  <si>
    <t>305/29.05.2023թ/</t>
  </si>
  <si>
    <t>300/12.06.2023թ/</t>
  </si>
  <si>
    <t>08.01.2021թ. Թիվ03-Ա /իրավական ակտ/ /30.06.2023թ/</t>
  </si>
  <si>
    <r>
      <t>Ð</t>
    </r>
    <r>
      <rPr>
        <sz val="10"/>
        <rFont val="GHEA Grapalat"/>
        <family val="3"/>
      </rPr>
      <t>Ա</t>
    </r>
    <r>
      <rPr>
        <sz val="10"/>
        <rFont val="Arial Armenian"/>
        <family val="2"/>
      </rPr>
      <t xml:space="preserve">äÐ </t>
    </r>
    <r>
      <rPr>
        <sz val="8"/>
        <color rgb="FFFF0000"/>
        <rFont val="GHEA Grapalat"/>
        <family val="3"/>
      </rPr>
      <t/>
    </r>
  </si>
  <si>
    <t>Աշխատան-քային ստաժը</t>
  </si>
  <si>
    <t xml:space="preserve">Հայաստանի
Պետական
Ճարտարագիտական
Համալսարան </t>
  </si>
  <si>
    <t>Ուսումնական մասի քարտուղար,կուրսղեկ</t>
  </si>
  <si>
    <t>277, 30.08.2019թ. Թիվ106-Ա /իրավական ակտ/, 30.12.2021թ.               Թիվ 162-Ա /լր.ծանր./</t>
  </si>
  <si>
    <t>21, 30.12.2021թ.                Թիվ 163-Ա /լր.ծանր./</t>
  </si>
  <si>
    <t>198,                                       136</t>
  </si>
  <si>
    <t>30.08.2019թ.           Թիվ104-Ա /իրավական ակտ/</t>
  </si>
  <si>
    <t>30.08.2019թ.                                  Թիվ114-Ա                    /իրավական ակտ/</t>
  </si>
  <si>
    <t>11.09.2020թ.                     Թիվ80-Ա                   /իրավական ակտ/ /30.06.2023թ/</t>
  </si>
  <si>
    <t>11.09.2020թ.        Թիվ81-Ա                 /իրավական ակտ/ /07.06.2023/</t>
  </si>
  <si>
    <t xml:space="preserve">Լիազոր մարմնի հետ կնքված ֆինանսական պայմանագրեր և համաձայնագրեր (Նախնական/արհեստագոր-ծական/ և միջին մասնա-գիտական կրթության գծով ուսանողական նպաստի և կրթաթոշակի) </t>
  </si>
  <si>
    <t xml:space="preserve">Ν 96/0017 </t>
  </si>
  <si>
    <t>Ν 97/ 0017</t>
  </si>
  <si>
    <t>21․12․2021</t>
  </si>
  <si>
    <t>21․12․2023</t>
  </si>
  <si>
    <t>25․10․2021</t>
  </si>
  <si>
    <t>25․10․2023</t>
  </si>
  <si>
    <t>31․05․2021</t>
  </si>
  <si>
    <t>31․05․2024</t>
  </si>
  <si>
    <t>11․05․2021</t>
  </si>
  <si>
    <t>11․05․2023</t>
  </si>
  <si>
    <t>03․05․2021</t>
  </si>
  <si>
    <t>03․05․2025</t>
  </si>
  <si>
    <t>«Արամ Նազինյան¦ Ա/Ձ</t>
  </si>
  <si>
    <t>«Արմեն Բրուտյան¦Ա/Ձ</t>
  </si>
  <si>
    <t>Պետության կողմից նախնական մասնագի-տական/արհեստագործական/ կրթության գծով ուսանողական նպաստների տրամադրման մասին</t>
  </si>
  <si>
    <t>Պետության կողմից նախնական մասնագիտա-կան/արհեստագործական/ կրթություն ստացող ուսանողների կրթաթոշակի  մասին</t>
  </si>
  <si>
    <t>Պետության կողմից  ուսանողական նպաստների ձևով ուսման վճարի լրիվ փոխհատուցման/անվճար/ մասին</t>
  </si>
  <si>
    <t>Պետության կողմից նախնական մասնագիտա-կան կրթություն ստացող սովորողներին կրթաթոշակ  տրամադրելու մասին</t>
  </si>
  <si>
    <t>«Նախնական մասնագիտա-կան /արհեստագործական/ և միջին մասնագիտական կրթության և ուսուցման ՆՄԿՈւ հաստատություննե-րում համապատասխան մասնագետով համալրված մասնագիտական կողմնորոշման և կարիերայի ուղղորդման կենտրոնների ստեղծում»մասին</t>
  </si>
  <si>
    <t>գրասենյակային նյութեր և պարագա-ներ - 39010 դրամ</t>
  </si>
  <si>
    <t>մատյանների, ուսանողական տոմսերի, ստուգման գրքույկների տպագ-րություն- 93500 դրամ</t>
  </si>
  <si>
    <t>կենցաղային ապրանքներ և  պարա-գաներ 16000 դրամ</t>
  </si>
  <si>
    <t xml:space="preserve">համակարգչային տեխնիկայի և տպող սարքերի սպասար-կում, վերանորոգում, կարգաբերում- 24100 դրամ </t>
  </si>
  <si>
    <t>&lt;&lt;Որակի ապահով-ման ներդրում : Ինքնավերլուծության իրականացում&gt;&gt; թեմայով դասընթաց -45000դրամ</t>
  </si>
  <si>
    <t>կենցաղային ապրանք-ներ և  պարագաներ 8250 դրամ</t>
  </si>
  <si>
    <t>AK  N 190704, AK  N 190705, AK  N 190706,                  AK  N 192781,</t>
  </si>
  <si>
    <t>2016                                                                                                             1. միջին մասնագիտական                                                       1-ին կուրս - 3 հատ                                                                      2-րդ կուրս - 4 հատ                                                                           3- րդ կուրս - 7 հատ                                                                         4- րդ կուրս - 2 հատ                                                                       2. նախնական մասնագիտական /արհեստագործական/                                                              1- ին կուրս -1 հատ                                                                          3-րդ կուրս - 1 հատ</t>
  </si>
  <si>
    <t>2017                                                                                                              1. միջին մասնագիտական                                                            1-ին կուրս - 3 հատ                                                                      2-րդ կուրս - 5 հատ                                                                           3- րդ կուրս - 4 հատ                                                                         4- րդ կուրս - 4 հատ                                                                       2. նախնական մասնագիտական /արհեստագործական/                                                              1- ին կուրս -1 հատ                                                                          2-րդ կուրս - 1 հատ</t>
  </si>
  <si>
    <t>2018                                                                                                             1. միջին մասնագիտական                                                   1-ին կուրս - 3 հատ                                                                      2-րդ կուրս - 5 հատ                                                                          3- րդ կուրս - 5 հատ                                                                        4- րդ կուրս - 3 հատ                                                                       2. նախնական մասնագիտական /արհեստագործական/                                                              1- ին կուրս -1 հատ                                                                         2-րդ կուրս - 1 հատ                                                                         3-րդ կուրս - 1 հատ</t>
  </si>
  <si>
    <t>2019                                                                                                              1. միջին մասնագիտական                                                     1-ին կուրս - 5 հատ                                                                      2-րդ կուրս - 3 հատ                                                                         3- րդ կուրս - 4 հատ                                                                         4- րդ կուրս - 3 հատ                                                                       2. նախնական մասնագիտական /արհեստագործական/                                                              1- ին կուրս -1 հատ                                                                         2-րդ կուրս - 1 հատ                                                                          3-րդ կուրս - 1 հատ</t>
  </si>
  <si>
    <t>2020                                                                                                            1. միջին մասնագիտական                                                    1-ին կուրս - 8 հատ                                                                      2-րդ կուրս - 5 հատ                                                                          3- րդ կուրս - 3 հատ                                                                        4- րդ կուրս - 1 հատ                                                                       2. նախնական մասնագիտական /արհեստագործական/                                                              1- ին կուրս -1 հատ                                                                          2-րդ կուրս - 1 հատ                                                                          3-րդ կուրս - 1 հատ</t>
  </si>
  <si>
    <t xml:space="preserve">1. 2011                                                                                                   2.2012                                                                                                           3.2013                                                                                               4.2014                                                                       5.2015                                                                   6.2016                                                                     7.2017 </t>
  </si>
  <si>
    <t>աշխատանք  A4 ֆորմատի թղթերով</t>
  </si>
  <si>
    <t xml:space="preserve">Անշարժ գույքի նկատմամբ իրավունքների պետական գրանցման վկայական                          Ν 10082017-06-0015                                          ( 10.08.2017թ)                                      </t>
  </si>
  <si>
    <t xml:space="preserve">Անշարժ գույքի նկատմամբ իրավունքների պետական գրանցման վկայական                          Ν 10082017-06-0006                                          ( 10.08.2017թ)                                  </t>
  </si>
  <si>
    <t>Գործավարի մոտ գտնվող փաստաթղթեր</t>
  </si>
  <si>
    <t xml:space="preserve">01  -  բաղկացած է 109  էջից                                                    1- բաղկացած է 70  էջից                                                   2- բաղկացած  է 70 էջից                                                   3-բաղկացած  է 68  էջից                                                        4-բաղկացած է  59  էջից,շարունակելի                       5-բաղկացած  է 68  էջից           </t>
  </si>
  <si>
    <t xml:space="preserve">1.31.08.2009թ. արձանագրություն թիվ 28
2.08.05.2013թ արձանագրություն թիվ 24
3.12.07.2017թ արձանագրություն թիվ 58
</t>
  </si>
  <si>
    <t>կնքված ՀՀ ԿԳՆ-ի և ԳՆ-ի հետ            2010-2017թթ    ըստ տարիների՝   8 փաթեթ:</t>
  </si>
  <si>
    <t>Պայմանագրի, համաձայնագրի  համարը</t>
  </si>
  <si>
    <t>Պետության կողմից նախնական մասնագիտական կրթություն ստացող սովորողներին կրթաթոշակ  տրամադրելու մասին</t>
  </si>
  <si>
    <t>…</t>
  </si>
  <si>
    <t>Մաշվածությունը /ՀՀ դրամ/</t>
  </si>
  <si>
    <t>11,031,210</t>
  </si>
  <si>
    <t>1,959,024</t>
  </si>
  <si>
    <t>207,858.810</t>
  </si>
  <si>
    <t>207,858,810</t>
  </si>
  <si>
    <t>84,768.102</t>
  </si>
  <si>
    <t>334,153,490</t>
  </si>
  <si>
    <t>39,567,554</t>
  </si>
  <si>
    <t>Վերագնա-հատված կադաստրային արժեք առ 17.03.2022թ., 11.03.2022թ.                  /ՀՀ դրամ/</t>
  </si>
  <si>
    <t>10.08.2017թ.,                 10082017-06-0015</t>
  </si>
  <si>
    <t>10.08.2017թ.,                10082017-06-0015</t>
  </si>
  <si>
    <t>10.08.2017թ.,                  10082017-06-0006</t>
  </si>
  <si>
    <t>10.08.2017թ.,                 10082017-06-0006</t>
  </si>
  <si>
    <t>Հաշվեկշռային արժեքը                    /ՀՀ դրամ/</t>
  </si>
  <si>
    <t>ՀՀ Լոռու մարզ,                                         ք. Վանաձոր,                 Ուսանողական փողոց 9</t>
  </si>
  <si>
    <t>ՀՀ Լոռու մարզ,                                      ք. Վանաձոր,                 Ուսանողական փողոց   9-1</t>
  </si>
  <si>
    <t>Մեկ միավորի արժեքը</t>
  </si>
  <si>
    <t>Վերջնական ընդանուր արժեքը</t>
  </si>
  <si>
    <t>Հաշվեկշռային արժեք</t>
  </si>
  <si>
    <t>անսարք,  չկոմպլեկտավորված</t>
  </si>
  <si>
    <t>Բազմապրոցեսոր/սեղմող-ձգող մեքենա УММ-100/</t>
  </si>
  <si>
    <t>անսարք, միայն իրանը, ոչ պիտանի</t>
  </si>
  <si>
    <t xml:space="preserve"> բավարար</t>
  </si>
  <si>
    <t>26.1</t>
  </si>
  <si>
    <t>4190005/001</t>
  </si>
  <si>
    <t>ֆիզիկապես մաշված</t>
  </si>
  <si>
    <t>26.2</t>
  </si>
  <si>
    <t>4190005/002-4190005/003</t>
  </si>
  <si>
    <t>26.3</t>
  </si>
  <si>
    <t>4190005/004</t>
  </si>
  <si>
    <t>26.4</t>
  </si>
  <si>
    <t>4190005/005</t>
  </si>
  <si>
    <t>26.5</t>
  </si>
  <si>
    <t>4190005/006</t>
  </si>
  <si>
    <t>26.6</t>
  </si>
  <si>
    <t>4190005/007</t>
  </si>
  <si>
    <t>26.7</t>
  </si>
  <si>
    <t>4190005/008</t>
  </si>
  <si>
    <t>26.8</t>
  </si>
  <si>
    <t>4190005/009</t>
  </si>
  <si>
    <t>26.9</t>
  </si>
  <si>
    <t>4190005/010-4190005/011</t>
  </si>
  <si>
    <t>26.10</t>
  </si>
  <si>
    <t>4190005/012-4190005/013</t>
  </si>
  <si>
    <t>26.11</t>
  </si>
  <si>
    <t>4190005/0144190005/015</t>
  </si>
  <si>
    <t>26.12</t>
  </si>
  <si>
    <t>4190005/016-4190005/017</t>
  </si>
  <si>
    <t>26.13</t>
  </si>
  <si>
    <t>4190005/018-4190005/019</t>
  </si>
  <si>
    <t>26.14</t>
  </si>
  <si>
    <t>4190005/020-4190005/025</t>
  </si>
  <si>
    <t>26.15</t>
  </si>
  <si>
    <t>4190005/026-4190005/027</t>
  </si>
  <si>
    <t>26.16</t>
  </si>
  <si>
    <t>4190005/028</t>
  </si>
  <si>
    <t>26.17</t>
  </si>
  <si>
    <t>4190005/029</t>
  </si>
  <si>
    <t>26.18</t>
  </si>
  <si>
    <t>4190005/030</t>
  </si>
  <si>
    <t>26.19</t>
  </si>
  <si>
    <t>4190005/031</t>
  </si>
  <si>
    <t>26.20</t>
  </si>
  <si>
    <t>4190005/032</t>
  </si>
  <si>
    <t>26.21</t>
  </si>
  <si>
    <t>4190005/033</t>
  </si>
  <si>
    <t>26.22</t>
  </si>
  <si>
    <t>4190005/034</t>
  </si>
  <si>
    <t>26.23</t>
  </si>
  <si>
    <t>4190005/035</t>
  </si>
  <si>
    <t>26.24</t>
  </si>
  <si>
    <t>4190005/036</t>
  </si>
  <si>
    <t>26.25</t>
  </si>
  <si>
    <t>4190005/037</t>
  </si>
  <si>
    <t>26.26</t>
  </si>
  <si>
    <t>4190005/038</t>
  </si>
  <si>
    <t>26.27</t>
  </si>
  <si>
    <t>4190005/039</t>
  </si>
  <si>
    <t>26.28</t>
  </si>
  <si>
    <t>4190005/040</t>
  </si>
  <si>
    <t>26.29</t>
  </si>
  <si>
    <t>4190005/041</t>
  </si>
  <si>
    <t>26.30</t>
  </si>
  <si>
    <t>4190005/042</t>
  </si>
  <si>
    <t>26.31</t>
  </si>
  <si>
    <t>4190005/043</t>
  </si>
  <si>
    <t>26.32</t>
  </si>
  <si>
    <t>4190005/044</t>
  </si>
  <si>
    <t>26.33</t>
  </si>
  <si>
    <t>4190005/045</t>
  </si>
  <si>
    <t>26.34</t>
  </si>
  <si>
    <t>4190005/046</t>
  </si>
  <si>
    <t>26.35</t>
  </si>
  <si>
    <t>4190005/047</t>
  </si>
  <si>
    <t>26.36</t>
  </si>
  <si>
    <t>4190005/048</t>
  </si>
  <si>
    <t>26.37</t>
  </si>
  <si>
    <t>4190005/049</t>
  </si>
  <si>
    <t>26.38</t>
  </si>
  <si>
    <t>4190005/050</t>
  </si>
  <si>
    <t>26.39</t>
  </si>
  <si>
    <t>4190005/051</t>
  </si>
  <si>
    <t>26.40</t>
  </si>
  <si>
    <t>4190005/052</t>
  </si>
  <si>
    <t>26.41</t>
  </si>
  <si>
    <t>4190005/053</t>
  </si>
  <si>
    <t>26.42</t>
  </si>
  <si>
    <t>4190005/054</t>
  </si>
  <si>
    <t>26.43</t>
  </si>
  <si>
    <t>4190005/055</t>
  </si>
  <si>
    <t>26.44</t>
  </si>
  <si>
    <t>4190005/056</t>
  </si>
  <si>
    <t>26.45</t>
  </si>
  <si>
    <t>4190005/057</t>
  </si>
  <si>
    <t>26.46</t>
  </si>
  <si>
    <t>4190005/058</t>
  </si>
  <si>
    <t>26.47</t>
  </si>
  <si>
    <t>4190005/059-4190005/060</t>
  </si>
  <si>
    <t>26.48</t>
  </si>
  <si>
    <t>4190005/061</t>
  </si>
  <si>
    <t>26.49</t>
  </si>
  <si>
    <t>4190005/062</t>
  </si>
  <si>
    <t>26.50</t>
  </si>
  <si>
    <t>4190005/063</t>
  </si>
  <si>
    <t>26.51</t>
  </si>
  <si>
    <t>4190005/064</t>
  </si>
  <si>
    <t>26.52</t>
  </si>
  <si>
    <t>4190005/065-4190005/067</t>
  </si>
  <si>
    <t>26.53</t>
  </si>
  <si>
    <t>4190005/068</t>
  </si>
  <si>
    <t>26.54</t>
  </si>
  <si>
    <t>4190005/069-4190005/071</t>
  </si>
  <si>
    <t>26.55</t>
  </si>
  <si>
    <t>4190005/072-4190005/074</t>
  </si>
  <si>
    <t>26.56</t>
  </si>
  <si>
    <t>4190005/075</t>
  </si>
  <si>
    <t>26.57</t>
  </si>
  <si>
    <t>4190005/076</t>
  </si>
  <si>
    <t>26.58</t>
  </si>
  <si>
    <t>4190005/077-4190005/080</t>
  </si>
  <si>
    <t>26.59</t>
  </si>
  <si>
    <t>4190005/081</t>
  </si>
  <si>
    <t>26.60</t>
  </si>
  <si>
    <t>4190005/082</t>
  </si>
  <si>
    <t>26.61</t>
  </si>
  <si>
    <t>4190005/083</t>
  </si>
  <si>
    <t>26.62</t>
  </si>
  <si>
    <t>4190005/084</t>
  </si>
  <si>
    <t>26.63</t>
  </si>
  <si>
    <t>4190005/085</t>
  </si>
  <si>
    <t>26.64</t>
  </si>
  <si>
    <t>4190005/086</t>
  </si>
  <si>
    <t>26.65</t>
  </si>
  <si>
    <t>4190005/087</t>
  </si>
  <si>
    <t>26.66</t>
  </si>
  <si>
    <t>4190005/088</t>
  </si>
  <si>
    <t>26.67</t>
  </si>
  <si>
    <t>4190005/089</t>
  </si>
  <si>
    <t>26.68</t>
  </si>
  <si>
    <t>4190005/090-4190005/091</t>
  </si>
  <si>
    <t>26.69</t>
  </si>
  <si>
    <t>4190005/092-4190005/093</t>
  </si>
  <si>
    <t>26.70</t>
  </si>
  <si>
    <t>4190005/094-4190005/095</t>
  </si>
  <si>
    <t>26.71</t>
  </si>
  <si>
    <t>4190005/096</t>
  </si>
  <si>
    <t>26.72</t>
  </si>
  <si>
    <t>4190005/097-4190005/098</t>
  </si>
  <si>
    <t>26.73</t>
  </si>
  <si>
    <t>4190005/099-4190005/100</t>
  </si>
  <si>
    <t>26.74</t>
  </si>
  <si>
    <t>4190005/101</t>
  </si>
  <si>
    <t>26.75</t>
  </si>
  <si>
    <t>4190005/102-4190005/107</t>
  </si>
  <si>
    <t>26.76</t>
  </si>
  <si>
    <t>4190005/108-4190005/109</t>
  </si>
  <si>
    <t>26.77</t>
  </si>
  <si>
    <t>4190005/110</t>
  </si>
  <si>
    <t>26.78</t>
  </si>
  <si>
    <t>4190005/111</t>
  </si>
  <si>
    <t>26.79</t>
  </si>
  <si>
    <t>4190005/112-4190005/113</t>
  </si>
  <si>
    <t>26.80</t>
  </si>
  <si>
    <t>4190005/114</t>
  </si>
  <si>
    <t>26.81</t>
  </si>
  <si>
    <t>4190005/115</t>
  </si>
  <si>
    <t>26.82</t>
  </si>
  <si>
    <t>4190005/116-4190005/119</t>
  </si>
  <si>
    <t>26.83</t>
  </si>
  <si>
    <t>4190005/119-4190005/120</t>
  </si>
  <si>
    <t>26.84</t>
  </si>
  <si>
    <t>4190005/121</t>
  </si>
  <si>
    <t>26.85</t>
  </si>
  <si>
    <t>4190005/122</t>
  </si>
  <si>
    <t>26.86</t>
  </si>
  <si>
    <t>4190005/123</t>
  </si>
  <si>
    <t>26.87</t>
  </si>
  <si>
    <t>4190005/124</t>
  </si>
  <si>
    <t>26.88</t>
  </si>
  <si>
    <t>4190005/125-4190005/126</t>
  </si>
  <si>
    <t>26.89</t>
  </si>
  <si>
    <t>4190005/127-4190005/128</t>
  </si>
  <si>
    <t>26.90</t>
  </si>
  <si>
    <t>4190005/129-4190005/130</t>
  </si>
  <si>
    <t>26.91</t>
  </si>
  <si>
    <t>4190005/131</t>
  </si>
  <si>
    <t>26.92</t>
  </si>
  <si>
    <t>4190005/132</t>
  </si>
  <si>
    <t>26.93</t>
  </si>
  <si>
    <t>4190005/133-4190005/134</t>
  </si>
  <si>
    <t>26.94</t>
  </si>
  <si>
    <t>4190005/135-4190005/138</t>
  </si>
  <si>
    <t>26.95</t>
  </si>
  <si>
    <t>4190005/139-4190005/140</t>
  </si>
  <si>
    <t>26.96</t>
  </si>
  <si>
    <t>4190005/141</t>
  </si>
  <si>
    <t>26.97</t>
  </si>
  <si>
    <t>4190005/142</t>
  </si>
  <si>
    <t>26.98</t>
  </si>
  <si>
    <t>4190005/143-4190005/144</t>
  </si>
  <si>
    <t>26.99</t>
  </si>
  <si>
    <t>4190005/145</t>
  </si>
  <si>
    <t>26.100</t>
  </si>
  <si>
    <t>4190005/146-4190005/156</t>
  </si>
  <si>
    <t>26.101</t>
  </si>
  <si>
    <t>4190005/157</t>
  </si>
  <si>
    <t>26.102</t>
  </si>
  <si>
    <t>4190005/158</t>
  </si>
  <si>
    <t>26.103</t>
  </si>
  <si>
    <t>4190005/159-4190005/160</t>
  </si>
  <si>
    <t>26.104</t>
  </si>
  <si>
    <t>4190005/161</t>
  </si>
  <si>
    <t>26.105</t>
  </si>
  <si>
    <t>4190005/162</t>
  </si>
  <si>
    <t>26.106</t>
  </si>
  <si>
    <t>4190005/163</t>
  </si>
  <si>
    <t>26.107</t>
  </si>
  <si>
    <t>4190005/164</t>
  </si>
  <si>
    <t>26.108</t>
  </si>
  <si>
    <t>4190005/165</t>
  </si>
  <si>
    <t>26.109</t>
  </si>
  <si>
    <t>4190005/166</t>
  </si>
  <si>
    <t>26.110</t>
  </si>
  <si>
    <t>4190005/167-4190005/169</t>
  </si>
  <si>
    <t>26.111</t>
  </si>
  <si>
    <t>4190005/170</t>
  </si>
  <si>
    <t>26.112</t>
  </si>
  <si>
    <t>4190005/171</t>
  </si>
  <si>
    <t>26.113</t>
  </si>
  <si>
    <t>4190005/172</t>
  </si>
  <si>
    <t>26.114</t>
  </si>
  <si>
    <t>4190005/173</t>
  </si>
  <si>
    <t>26.115</t>
  </si>
  <si>
    <t>4190005/174</t>
  </si>
  <si>
    <t>26.116</t>
  </si>
  <si>
    <t>4190005/175-4190005/177</t>
  </si>
  <si>
    <t>26.117</t>
  </si>
  <si>
    <t>4190005/178-4190005/184</t>
  </si>
  <si>
    <t>26.118</t>
  </si>
  <si>
    <t>4190005/185</t>
  </si>
  <si>
    <t>26.119</t>
  </si>
  <si>
    <t>4190005/186-4190005/187</t>
  </si>
  <si>
    <t>26.120</t>
  </si>
  <si>
    <t>4190005/188</t>
  </si>
  <si>
    <t>26.121</t>
  </si>
  <si>
    <t>4190005/189</t>
  </si>
  <si>
    <t>26.122</t>
  </si>
  <si>
    <t>4190005/190</t>
  </si>
  <si>
    <t>26.123</t>
  </si>
  <si>
    <t>4190005/191</t>
  </si>
  <si>
    <t>26.124</t>
  </si>
  <si>
    <t>4190005/192</t>
  </si>
  <si>
    <t>26.125</t>
  </si>
  <si>
    <t>4190005/193</t>
  </si>
  <si>
    <t>26.126</t>
  </si>
  <si>
    <t>4190005/194</t>
  </si>
  <si>
    <t>26.127</t>
  </si>
  <si>
    <t>4190005/195-4190005/214</t>
  </si>
  <si>
    <t>26.128</t>
  </si>
  <si>
    <t>4190005/215</t>
  </si>
  <si>
    <t>26.129</t>
  </si>
  <si>
    <t>4190005/216-4190005/217</t>
  </si>
  <si>
    <t>26.130</t>
  </si>
  <si>
    <t>4190005/218</t>
  </si>
  <si>
    <t>26.131</t>
  </si>
  <si>
    <t>4190005/219</t>
  </si>
  <si>
    <t>26.132</t>
  </si>
  <si>
    <t>4190005/220</t>
  </si>
  <si>
    <t>26.133</t>
  </si>
  <si>
    <t>4190005/221</t>
  </si>
  <si>
    <t>26.134</t>
  </si>
  <si>
    <t>4190005/222-4190005/223</t>
  </si>
  <si>
    <t>26.135</t>
  </si>
  <si>
    <t>4190005/224-4190005/225</t>
  </si>
  <si>
    <t>26.136</t>
  </si>
  <si>
    <t>4190005/226-4190005/227</t>
  </si>
  <si>
    <t>26.137</t>
  </si>
  <si>
    <t>4190005/228-4190005/233</t>
  </si>
  <si>
    <t>26.138</t>
  </si>
  <si>
    <t>4190005/234</t>
  </si>
  <si>
    <t>26.139</t>
  </si>
  <si>
    <t>4190005/235</t>
  </si>
  <si>
    <t>26.140</t>
  </si>
  <si>
    <t>4190005/236</t>
  </si>
  <si>
    <t>26.141</t>
  </si>
  <si>
    <t>4190005/237-4190005/238</t>
  </si>
  <si>
    <t>26.142</t>
  </si>
  <si>
    <t>4190005/239-4190005/240</t>
  </si>
  <si>
    <t>26.143</t>
  </si>
  <si>
    <t>4190005/241</t>
  </si>
  <si>
    <t>26.144</t>
  </si>
  <si>
    <t>4190005/242-4190005/247</t>
  </si>
  <si>
    <t>26.145</t>
  </si>
  <si>
    <t>4190005/248-4190005/249</t>
  </si>
  <si>
    <t>26.146</t>
  </si>
  <si>
    <t>4190005/250-4190005/251</t>
  </si>
  <si>
    <t>26.147</t>
  </si>
  <si>
    <t>4190005/252</t>
  </si>
  <si>
    <t>26.148</t>
  </si>
  <si>
    <t>4190005/253</t>
  </si>
  <si>
    <t>26.149</t>
  </si>
  <si>
    <t>4190005/254</t>
  </si>
  <si>
    <t>26.150</t>
  </si>
  <si>
    <t>4190005/255</t>
  </si>
  <si>
    <t>27.1</t>
  </si>
  <si>
    <t>4190006/01-4190006/02</t>
  </si>
  <si>
    <t>27.2</t>
  </si>
  <si>
    <t>4190006/03</t>
  </si>
  <si>
    <t>27.3</t>
  </si>
  <si>
    <t>4190006/04-4190006/05</t>
  </si>
  <si>
    <t>27.4</t>
  </si>
  <si>
    <t>4190006/06</t>
  </si>
  <si>
    <t>27.5</t>
  </si>
  <si>
    <t>4190006/07</t>
  </si>
  <si>
    <t>27.6</t>
  </si>
  <si>
    <t>4190006/08</t>
  </si>
  <si>
    <t>27.7</t>
  </si>
  <si>
    <t>4190006/09</t>
  </si>
  <si>
    <t>27.8</t>
  </si>
  <si>
    <t>4190006/10</t>
  </si>
  <si>
    <t>27.9</t>
  </si>
  <si>
    <t>4190006/11</t>
  </si>
  <si>
    <t>27.10</t>
  </si>
  <si>
    <t>4190006/12</t>
  </si>
  <si>
    <t>27.11</t>
  </si>
  <si>
    <t>4190006/13</t>
  </si>
  <si>
    <t>27.12</t>
  </si>
  <si>
    <t>4190006/14</t>
  </si>
  <si>
    <t>27.13</t>
  </si>
  <si>
    <t>4190006/15-4190006/19</t>
  </si>
  <si>
    <t>27.14</t>
  </si>
  <si>
    <t>4190006/20</t>
  </si>
  <si>
    <t>27.15</t>
  </si>
  <si>
    <t>4190006/21-4190006/23</t>
  </si>
  <si>
    <t>27.16</t>
  </si>
  <si>
    <t>4190006/24</t>
  </si>
  <si>
    <t>27.17</t>
  </si>
  <si>
    <t>4190006/25</t>
  </si>
  <si>
    <t>27.18</t>
  </si>
  <si>
    <t>4190006/26</t>
  </si>
  <si>
    <t>27.19</t>
  </si>
  <si>
    <t>4190006/27</t>
  </si>
  <si>
    <t>27.20</t>
  </si>
  <si>
    <t>4190006/28-4190006/29</t>
  </si>
  <si>
    <t>27.21</t>
  </si>
  <si>
    <t>4190006/30</t>
  </si>
  <si>
    <t>27.22</t>
  </si>
  <si>
    <t>4190006/31</t>
  </si>
  <si>
    <t>27.23</t>
  </si>
  <si>
    <t>4190006/32</t>
  </si>
  <si>
    <t>27.24</t>
  </si>
  <si>
    <t>4190006/33</t>
  </si>
  <si>
    <t>27.25</t>
  </si>
  <si>
    <t>4190006/34</t>
  </si>
  <si>
    <t>27.26</t>
  </si>
  <si>
    <t>4190006/35</t>
  </si>
  <si>
    <t>27.27</t>
  </si>
  <si>
    <t>4190006/36</t>
  </si>
  <si>
    <t>27.28</t>
  </si>
  <si>
    <t>4190006/37</t>
  </si>
  <si>
    <t>27.29</t>
  </si>
  <si>
    <t>4190006/38</t>
  </si>
  <si>
    <t>27.30</t>
  </si>
  <si>
    <t>27.31</t>
  </si>
  <si>
    <t>4190006/41</t>
  </si>
  <si>
    <t>28.1</t>
  </si>
  <si>
    <t>4190007/01</t>
  </si>
  <si>
    <t>28.2</t>
  </si>
  <si>
    <t>4190007/02</t>
  </si>
  <si>
    <t>28.3</t>
  </si>
  <si>
    <t>4190007/03</t>
  </si>
  <si>
    <t>28.4</t>
  </si>
  <si>
    <t>4190007/04</t>
  </si>
  <si>
    <t>28.5</t>
  </si>
  <si>
    <t>4190007/05-4190007/06</t>
  </si>
  <si>
    <t>28.6</t>
  </si>
  <si>
    <t>4190007/07</t>
  </si>
  <si>
    <t>28.7</t>
  </si>
  <si>
    <t>4190007/08-4190007/09</t>
  </si>
  <si>
    <t>28.8</t>
  </si>
  <si>
    <t>4190007/10</t>
  </si>
  <si>
    <t>28.9</t>
  </si>
  <si>
    <t>4190007/11</t>
  </si>
  <si>
    <t>28.10</t>
  </si>
  <si>
    <t>4190007/12</t>
  </si>
  <si>
    <t>28.11</t>
  </si>
  <si>
    <t>4190007/13</t>
  </si>
  <si>
    <t>28.12</t>
  </si>
  <si>
    <t>4190007/14</t>
  </si>
  <si>
    <t>28.13</t>
  </si>
  <si>
    <t>4190007/15-4190007/16</t>
  </si>
  <si>
    <t>28.14</t>
  </si>
  <si>
    <t>4190007/17</t>
  </si>
  <si>
    <t>28.15</t>
  </si>
  <si>
    <t>4190007/18</t>
  </si>
  <si>
    <t>28.16</t>
  </si>
  <si>
    <t>4190007/19</t>
  </si>
  <si>
    <t>28.17</t>
  </si>
  <si>
    <t>4190007/20</t>
  </si>
  <si>
    <t>28.18</t>
  </si>
  <si>
    <t>4190007/21</t>
  </si>
  <si>
    <r>
      <rPr>
        <b/>
        <sz val="10"/>
        <color theme="1"/>
        <rFont val="Tahoma"/>
        <family val="2"/>
        <charset val="204"/>
      </rPr>
      <t xml:space="preserve"> էլեկտրոտեխնիկայի կաբինետ  </t>
    </r>
    <r>
      <rPr>
        <sz val="10"/>
        <color theme="1"/>
        <rFont val="Tahoma"/>
        <family val="2"/>
      </rPr>
      <t>ուժեղացուցիչ/վիպրամիտել/ՎՍՇ6</t>
    </r>
  </si>
  <si>
    <r>
      <rPr>
        <b/>
        <sz val="10"/>
        <color theme="1"/>
        <rFont val="Tahoma"/>
        <family val="2"/>
        <charset val="204"/>
      </rPr>
      <t xml:space="preserve">քինիայի կաբինետ                    </t>
    </r>
    <r>
      <rPr>
        <sz val="10"/>
        <color theme="1"/>
        <rFont val="Tahoma"/>
        <family val="2"/>
      </rPr>
      <t>ացետիլինի արդ. ստացման մոդել</t>
    </r>
  </si>
  <si>
    <t>եկամուըներին վերաբերող շնորհներ</t>
  </si>
  <si>
    <t>բարոյապես մաշված</t>
  </si>
  <si>
    <t>չօգտագործված</t>
  </si>
  <si>
    <t>մի մասը հնարավոր է լինի բորբոսնած</t>
  </si>
  <si>
    <t>ունի վերանորոգման կարիք</t>
  </si>
  <si>
    <t>Արժեքը                      /ՀՀ դրամ/</t>
  </si>
  <si>
    <t>Արժեքը                       /ՀՀ դրամ/</t>
  </si>
  <si>
    <t>Չափման                միավորը</t>
  </si>
  <si>
    <r>
      <t>2012թ. «</t>
    </r>
    <r>
      <rPr>
        <sz val="12"/>
        <rFont val="Sylfaen"/>
        <family val="1"/>
        <charset val="204"/>
      </rPr>
      <t>Վանաձորի պետական գյուղատնտեսական քոլեջ</t>
    </r>
    <r>
      <rPr>
        <sz val="12"/>
        <rFont val="Calibri"/>
        <family val="2"/>
        <charset val="204"/>
        <scheme val="minor"/>
      </rPr>
      <t xml:space="preserve">» </t>
    </r>
    <r>
      <rPr>
        <sz val="12"/>
        <rFont val="Sylfaen"/>
        <family val="1"/>
        <charset val="204"/>
      </rPr>
      <t xml:space="preserve"> ՊՈԱԿ - ը ՀՀ ԳՆ ենթակայությունից ՀՀ ԿԳՆ - ի  ենթակայության հանձնման-ընդունման ակտ</t>
    </r>
  </si>
  <si>
    <t>ԿԱՆՈՆԱԴՐՈՒԹՅՈՒՆ  ՀՀ ԳՆ « Վանաձորի պետական գյուղատնտեսական քոլեջ»                 ՊՈԱԿ-ի և նրա  փոփոխությունները</t>
  </si>
  <si>
    <t>-</t>
  </si>
  <si>
    <t xml:space="preserve">       </t>
  </si>
  <si>
    <t>հինական միջոցներ</t>
  </si>
  <si>
    <t>հավելված 5</t>
  </si>
  <si>
    <t xml:space="preserve">փոխանցման ակտի </t>
  </si>
  <si>
    <t>հավելված 3</t>
  </si>
  <si>
    <t>հավելված 6</t>
  </si>
  <si>
    <t xml:space="preserve">փոխանցման ակտ </t>
  </si>
  <si>
    <t>Հավելված 1</t>
  </si>
  <si>
    <t xml:space="preserve">Հավելված 2 </t>
  </si>
  <si>
    <t>փոխանցման ակտ</t>
  </si>
  <si>
    <t xml:space="preserve">փոխանցման ակտ      </t>
  </si>
  <si>
    <t>Ապրանքանյութական պաշարներ</t>
  </si>
  <si>
    <t>հավելված 3.1</t>
  </si>
  <si>
    <t>Որ ուսումնական հաստատությունն է ավարտել</t>
  </si>
  <si>
    <t>2)Քոլեջում  ընթացող շինարարական աշխատանքների տարբեր փուլերում  քոլեջի գույքը/հիմնական և շրջանառու միջոցները/ մի քանի անգամ տեղափոխվել է տեղից տեղ, որի պատճառով հնարավոր է նրանց մի մասը /այդ թվում նաև գրադարանային ֆոնդը/ լինեն վնասված և դարձած լինեն  օգտագործման համար ոչ պիտանի:     Գրադարանային ֆոնդի մեծ մասը, ֆիզիկայի, քիմիայի, էլեկտրոտեխնիկայի կաբինետների գույքը,արտահաշվկշռում գտնվող փոքրարժեք կամ արագամաշ առարկաները  գտնվում է շինարարների կողմից հատկացված փոքր մակերես ունեցող քոլեջի խոնավ  նկուղային սենյակներում: Գույքը հանել և փաստացի գույքագրում կատարել անհնար է, այդ իսկ պատճառով գույքի փաստացի վիճակի մասին լիարժեք տեղեկատվություն չենք կարող տալ:</t>
  </si>
  <si>
    <t xml:space="preserve"> հավելված 4</t>
  </si>
  <si>
    <t>փոխանցման  ակտ</t>
  </si>
  <si>
    <t>հավելված 7</t>
  </si>
  <si>
    <t>հավելված 8</t>
  </si>
  <si>
    <t>Ալավերդու պտղաբանաջարաբուծական  տեխնիկում</t>
  </si>
  <si>
    <t xml:space="preserve">1. գիրքը գտնվում է բարվոք վիճակում,կազմված է 84 էջից,լրացված է 82 էջ                                                        2 գիրքը գտնվում է բարվոք վիճակում,բաղկացած է 83 էջից,ամբողջը լրացված է                                                3 գիրքը գտնվում է բարվոք վիճակում,կազմված է 91 էջից,ամբողջը լրացված է                                                4 գիրքը գտնվում է բարվոք վիճակում,բաղկացած է 94 էջից,լրացված է 2 էջ                                                          5 գիրքը գտնվում է բարվոք վիճակում,կազմված է 99 էջից,լրացված է 98 էջ      </t>
  </si>
  <si>
    <t xml:space="preserve">1. գիրքը գտնվում է բարվոք վիճակում,կազմված է 186 էջից,լրացված է 182 էջ                                                      2. գիրքը գտնվում է բարվոք վիճակում,բաղկացած է 190 էջից,լրացված է 189 էջ                                                      3 գիրքը գտնվում է բարվոք վիճակում,կազմված է 100 էջից,լրացված է 27 էջ    </t>
  </si>
  <si>
    <t>2021-2022 ուստարի,2022-2023 ուստարի</t>
  </si>
  <si>
    <t>1.07.06.2021թ արձանագրություն թիվ 06      2 . 13.10.2022թ. արձանագրություն  N2</t>
  </si>
  <si>
    <t xml:space="preserve">1.ավարտվածէ,գտնվում է բարվոք վիճակում,էջերի քանակը՝ 140,լրացված է 138 էջ:  2.շարունակելի,գտնվում է բարվոք վիճակում,էջերի քանակը՝ 139,լրացված  է 71 էջ </t>
  </si>
  <si>
    <t>17.05.2022թ արձանագրություն թիվ 13</t>
  </si>
  <si>
    <t xml:space="preserve">1.Ավարտված է, գտնվում է բարվոք վիճակում,էջերի քանակ`288:                                                                    2.Ավարտված է, գտնվում է բարվոք վիճակում, էջերի քանակ 288:                                                                      3. Ավարտված է, 
գտնվում է բարվոք վիճակում, էջերի քանակ`288:                    4.Շարունակելի, գտնվում է բարվոք վիճակում, էջերի քանակ`288,լրացված է 85 էջ :
</t>
  </si>
  <si>
    <t xml:space="preserve">1. Ավարտված է, 
գտնվում է բարվոք վիճակում, էջերի քանակ`288:
2. Ավարտված է, 
գտնվում է բարվոք վիճակում, էջերի քանակ` 384:
3.Ավարտված է,
գտնվում է բարվոք վիճակում,
էջերի քանակ`288:
4.Շարունակելի, 
գտնվում է բարվոք վիճակում, էջերի քանակ` 368,լրացված է 188 էջ:
</t>
  </si>
  <si>
    <t>Շարունակելի,գտնվում է բարվոք վիճակում,էջերի քանակը՝ 200, լրացված է 86 թերթ</t>
  </si>
  <si>
    <t>Շարունակելի,գտնվում է բարվոք վիճակում,էջերի քանակը՝ 140, լրացված է   60 թերթ</t>
  </si>
  <si>
    <t>1.2018                                         2.2018</t>
  </si>
  <si>
    <t>Ընդամենը սեփական կապիտալի , այդ թվում</t>
  </si>
  <si>
    <t>Դեբիտորական և կրեդիտորական  պարտքերն ուսանողների վարձավճարների գծով</t>
  </si>
  <si>
    <t>Դեբիտորական պարտք                   /ՀՀ դրամ/</t>
  </si>
  <si>
    <t>Համբարյան Ժիրայր/ 1-ին ՀԳՆ /9//</t>
  </si>
  <si>
    <t>Մարտինյան Ռաֆիկ/ 1-ին ՀԳՆ /9//</t>
  </si>
  <si>
    <t>Կիրակոսյան Աննա/ 1-ին ՀԳՆ /9//</t>
  </si>
  <si>
    <t>Ներկարարյան Լենա/ 1-ին ՀԳՆ /9//</t>
  </si>
  <si>
    <t>Շեկոյան Էրիկ/ 1-ին ՀԳՆ /9//</t>
  </si>
  <si>
    <t>Սիմոնյան Անի/ 1-ին ՀԳՆ /9//</t>
  </si>
  <si>
    <t>Մկրտչյան Արաքսյա/ 1-ին ՀԳՆ /9//</t>
  </si>
  <si>
    <t>Մելքոնյան Յանա/ 1-ին ՀԳՆ /9//</t>
  </si>
  <si>
    <t>Հովսեփյան Անուշ/ 1-ին ՀԳՆ /12//</t>
  </si>
  <si>
    <t>Մելոյան Յուրա / 2-րդՀԳՆ /9//</t>
  </si>
  <si>
    <t>Գասպարյան Նարեկ/ 2-րդՀԳՆ /9//</t>
  </si>
  <si>
    <t>Սոխիկյան Ռայա/ 2-րդՀԳՆ /9//</t>
  </si>
  <si>
    <t>Աղաբաբյան Վլադիմիր/ 2-րդՀԳՆ /9//</t>
  </si>
  <si>
    <t>Զոհրանյան Համլետ/ 2-րդՀԳՆ /9//</t>
  </si>
  <si>
    <t>Էվոյան Արեն/ 2-րդՀԳՆ /9//</t>
  </si>
  <si>
    <t>Մարկոսյան Գոռ/ 2-րդՀԳՆ /9//</t>
  </si>
  <si>
    <t>Բաղրամյան Էլմիրա/ 2-րդ  ՀՀ /12//</t>
  </si>
  <si>
    <t xml:space="preserve">  ՓՈԽԱՆՑՄԱՆ ԱԿՏԻ ՀԱՎԵԼՎԱԾՆԵՐԻ ԱՆՈՒՆՆԵՐԸ  և ՊԱՏԱՍԽԱՆԱՏՈՒՆԵՐԸ</t>
  </si>
  <si>
    <t xml:space="preserve">«Վանաձորի պետական գյուղատնտեսական քոլեջ» հիմնադրամի       գույքի, այլ գույքային իրավունքների, ինչպես նաև պարտատերերին և պարտապաններին վերաբերող բոլոր (ներառյալ վիճարկվող) պարտավորությունների  «Հայաստանի ազգային ագրարային համալսարան» հիմնադրամին </t>
  </si>
  <si>
    <t xml:space="preserve">«Վանաձորի պետական գյուղատնտեսական քոլեջ» հիմնադրամի    գույքի, այլ գույքային իրավունքների, ինչպես նաև պարտատերերին և պարտապաններին վերաբերող բոլոր (ներառյալ վիճարկվող) պարտավորությունների  «Հայաստանի ազգային ագրարային համալսարան» հիմնադրամին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</si>
  <si>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«Հայաստանի ազգային ագրարային համալսարան» հիմնադրամին սեփականության իրավունքով փոխանցվող հիմնական և շրջանառու միջոցների ցուցակ</t>
  </si>
  <si>
    <t xml:space="preserve"> 07.11.2022թ.- ի դրությամբ</t>
  </si>
  <si>
    <t xml:space="preserve">«Հայաստանի ազգային ագրարային համալսարան» հիմնադրամին փոխանցվող կրեդիտորական և դեբիտորական պարտքերի ցանկը </t>
  </si>
  <si>
    <t>07.11.2022թ.ի դրությամբ</t>
  </si>
  <si>
    <t xml:space="preserve">«Վանաձորի պետական գյուղատնտեսական քոլեջ» հիմնադրամի գույքի, այլ գույքային իրավունքների, ինչպես նաև պարտատերերին և պարտապաններին վերաբերող բոլոր (ներառյալ վիճարկվող) պարտավորությունների  «Հայաստանի ազգային ագրարային համալսարան» հիմնադրամին     </t>
  </si>
  <si>
    <t xml:space="preserve">  «Վանաձորի պետական գյուղատնտեսական քոլեջ» հիմնադրամի գույքի,այլ գույքային իրավունքների, ինչպես նաև պարտատերերին և պարտապաններին վերաբերող բոլոր (ներառյալ՝ վիճարկվող) պարտավորությունների «Հայաստանի ազգային ագրարային համալսարան»  հիմնադրամ տեղափոխվող աշխատակիցների ցուցակը համաձայն սույն                      </t>
  </si>
  <si>
    <t>«Հայաստանի ազգային ագրարային համալսարան»  հիմնադրամ տեղափոխվող   աշխատակիցների ցուցակ</t>
  </si>
  <si>
    <t xml:space="preserve">«Վանաձորի պետական գյուղատնտեսական քոլեջ» հիմնադրամի գույքի, այլ գույքային իրավունքների, ինչպես նաև պարտատերերին և պարտապաններին վերաբերող բոլոր (ներառյալ վիճարկվող) պարտավորությունների  «Հայաստանի ազգային ագրարային համալսարան»հիմնադրամին ուսանողների ցուցակները համաձայն սույն </t>
  </si>
  <si>
    <t>«Հայաստանի ազգային ագրարային համալսարան» հիմնադրամ տեղափոխվող ուսանողների ցուցակ</t>
  </si>
  <si>
    <t>«Հայաստանի ազգային ագրարային համալսարան» հիմնադրամին փոխանցվող գործող,արխիվային և հատուկ պահպանվող փաստաթղթերի ցանկ</t>
  </si>
  <si>
    <t xml:space="preserve"> «Վանաձորի պետական գյուղատնտեսական քոլեջ» հիմնադրամի գույքի, այլ գույքային իրավունքների, ինչպես նաև պարտատերերին և պարտապաններին վերաբերող բոլոր (ներառյալ վիճարկվող) պարտավորությունների  «Հայաստանի ազգային ագրարային համալսարան» հիմնադրամին </t>
  </si>
  <si>
    <t>«Հայաստանի ազգային ագրարային համալսարան» հիմնադրամին փոխանցվող չլրացված դիպլոմների /կազմ և միջուկ/  ցուցակ</t>
  </si>
  <si>
    <t xml:space="preserve">«Վանաձորի պետական գյուղատնտեսական քոլեջ» հիմնադրամի գույքի, այլ գույքային իրավունքների, ինչպես նաև պարտատերերին և պարտապաններին վերաբերող բոլոր (ներառյալ վիճարկվող) պարտավորությունների «Հայաստանի ազգային ագրարային համալսարան» հիմնադրամին </t>
  </si>
  <si>
    <t>«Հայաստանի ազգային ագրարային համալսարան» հիմնադրամին փոխանցվող լրացված չբաշխված դիպլոմների  ցուցակ</t>
  </si>
  <si>
    <t>«Հայաստանի ազգային ագրարային համալսարան» հիմնադրամին փոխանցվող կնքված և դեռևս ուժի մեջ գտնվող պայմանագրերի ցանկ</t>
  </si>
  <si>
    <t xml:space="preserve">«Վանաձորի պետական գյուղատնտեսական քոլեջ»  հիմնադրամի գույքի, այլ գույքային իրավունքների, ինչպես նաև պարտատերերին և պարտապաններին վերաբերող բոլոր (ներառյալ վիճարկվող) պարտավորությունների  «Հայաստանի ազգային ագրարային համալսարան»  հիմնադրամին </t>
  </si>
  <si>
    <t>36 փաթեթ</t>
  </si>
  <si>
    <t>ԿԱՆՈՆԱԴՐՈՒԹՅՈՒՆ    «Վանաձորի պետական գյուղատնտեսական քոլեջ»  հիմնադրամի</t>
  </si>
  <si>
    <t>Կանոնադրությունը գրանցվել է 13.09.2022թ.:</t>
  </si>
  <si>
    <t>Կանոնադրությունը գրանցվել է 28.09.2012թ.:Փոփոխությունները գրանցվել են  19.12.2019թ,12.03.2021թ, 08.12.2021թ</t>
  </si>
  <si>
    <t>Իրավաբանական անձանց   պետական ռեգիստրի պետական միասնական գրանցամատյանից քաղվածք</t>
  </si>
  <si>
    <t>քաղվածք՝ առ 13.10.2022թ.,գրանցման համար՝ 222.160.1269677</t>
  </si>
  <si>
    <t>քաղվածք՝ առ 13.10.2022թ.,գրանցման համար՝ 26.210.02107</t>
  </si>
  <si>
    <r>
      <t>ՀՀ ԿԳՄՍՆ «Վանաձորի պետական գյուղատնտեսական քոլեջ»  ՊՈԱԿ-ի գույքի, այլ գույքային իրավունքների , ինչպես նաև պարտատերերին և պարտապաններին վերաբերող բոլոր</t>
    </r>
    <r>
      <rPr>
        <sz val="11"/>
        <rFont val="GHEA Grapalat"/>
        <family val="3"/>
      </rPr>
      <t>(ներեռյալ՝ վիճարկվող ) պարտավորությունների«Վանաձորի պետական գյուղատնտեսական քոլեջ»հիմնադրամին փոխոնցման ակտ</t>
    </r>
  </si>
  <si>
    <t xml:space="preserve">          Հաստատված  ՀՀ ԿԳՄՍՆ-ի կողմից/30.09.2022թ. հրաման N 1767-Ա/2/, գրանցված 13.10.2022թ.        Յուրաքանչյուրը կազմված է 5 թերթից և 1 մագնիսական սկավառակից</t>
  </si>
  <si>
    <t>«Վանաձորի պետական գյուղատնտեսական քոլեջ» հիմնադրամի ներքին և անհատական իրավական ակտերի հրամանագիրք</t>
  </si>
  <si>
    <t xml:space="preserve">1.Շարունակելի, գտնվում է բարվոք վիճակում, էջերի քանակ`192,լրացված է    7 էջ :
</t>
  </si>
  <si>
    <t>«Վանաձորի պետական գյուղատնտեսական քոլեջ» հիմնադրամի ներքին և անհատական իրավական ակտերի/ուսանողների շարժի/ հրամանագիրք</t>
  </si>
  <si>
    <t>1. Սկիզբ-17.10.2022թ. հրաման թիվ  01-Լ՝ ՀՀ  ԿԳՄՍՆ    «Վանաձորի պետական գյուղատնտեսական քոլեջ»    ՊՈԱԿ-ի ուսանողներին ուսումնառությունը շարունակելու համար  «Վանաձորի պետական գյուղատնտեսական քոլեջ»   հիմնադրամ փոխադրելու/տեղափոխելու/ մասին</t>
  </si>
  <si>
    <t xml:space="preserve">1.Շարունակելի, գտնվում է բարվոք վիճակում, էջերի քանակ`192,լրացված է    2 էջ :
</t>
  </si>
  <si>
    <t>10</t>
  </si>
  <si>
    <t>«Վանաձորի պետական գյուղատնտեսական քոլեջ» հիմնադրամի գրությունների մտից մատյան</t>
  </si>
  <si>
    <t>17.10.2022թ.</t>
  </si>
  <si>
    <t>07.11.2022թ.</t>
  </si>
  <si>
    <t>Շարունակելի,գտնվում է բարվոք վիճակում,էջերի քանակը՝ 140, լրացված է    3 թերթ</t>
  </si>
  <si>
    <t>«Վանաձորի պետական գյուղատնտեսական քոլեջ» հիմնադրամի գրությունների ելից մատյան</t>
  </si>
  <si>
    <t>04.11.2022թ.</t>
  </si>
  <si>
    <t>Շարունակելի,գտնվում է բարվոք վիճակում,էջերի քանակը՝ 140, լրացված է    2 թերթ</t>
  </si>
  <si>
    <t>11.10.2022թ.</t>
  </si>
  <si>
    <t>14.10.2022թ.</t>
  </si>
  <si>
    <t xml:space="preserve">1.շարունակելի, գտնվում է բարվոք վիճակում,էջերի քանակ՝ 188 էջ, լրացված է 149 էջ                                                                           2.շարունակելի, գտնվում է բարվոք վիճակում,էջերի քանակ՝ 184 էջ ,լրացված է 184 էջ              </t>
  </si>
  <si>
    <t>04.11.2022թ.  Սարուխանյան Կամո Նարիմանի</t>
  </si>
  <si>
    <t>2022 Ավարտ Ավդալյան Նաիրի</t>
  </si>
  <si>
    <t>08տ07ամ</t>
  </si>
  <si>
    <t>07տ07ամ</t>
  </si>
  <si>
    <t>08տ01ամ</t>
  </si>
  <si>
    <t>08տ09ամ</t>
  </si>
  <si>
    <t>01տ09ամ</t>
  </si>
  <si>
    <t>07.11.2022 թվականի դրությամբ ուսանողների ընդհանուր թիվը՝ 220/ որից 182-ը միջին մասնագիտական կրթությամբ, 38 - ը նախնական մասնագիտական կրթույամբ:</t>
  </si>
  <si>
    <t xml:space="preserve">Հանձնման ընդունման ակտ           </t>
  </si>
  <si>
    <t xml:space="preserve">          Հաստատված  ՀՀ ԿԳՄՍ նախարարի կողմից  21.10.2022թ.:                           Հանձնող ՀՀ ԿԳՄՍ նախարարի 13.09.2022թ. թիվ 957-Ա  հրամանով ստեղծված հանձնաժողով, ընդունող ՎՊԳՔ հիմնադրամի տնօրենի ժ/պ :                                                                 Կազմված է 5 թերթից և 1 մագնիսական սկավառակից</t>
  </si>
  <si>
    <t>1. Սկիզբ-17.10.2022թ. հրաման թիվ  01-Ա՝ ՀՀ կառավարության 2022թ. սեպտեմբերի 8-ի           թիվ 1406-Ն  որոշման 4-րդ կետը հայտարարելու մասին</t>
  </si>
  <si>
    <t>2022 Ավարտ Ավագյան Տիգրան</t>
  </si>
  <si>
    <t>շարունակելի, 138 էջ, որից  լրացված է 71 էջը,գտնվում է լավ վիճակում</t>
  </si>
  <si>
    <t>6203026-193</t>
  </si>
  <si>
    <t>ոչ պիտանի, միայն իրանը</t>
  </si>
  <si>
    <t>Ծանոթություն. 1)Հիմնական միջոցների ցուցակի 1-16 տողերը` օտարման նպատակով 12.07.2021թ-ին վերագնահատված հիմնական միջոցներ են, որոնք հանված են շահագործումից ,                                                                                       17-207 տողերը և   273 տողը/ գրադարանային ֆոնդ/ `  27. 02.2017թ.-ին  վերագնահատված հիմնական միջոցներ են :</t>
  </si>
  <si>
    <t>01/22</t>
  </si>
  <si>
    <t>&lt;&lt;Վանաձորի ՀՀԳ&gt;&gt;  ՍՊԸ</t>
  </si>
  <si>
    <t>40տարի</t>
  </si>
  <si>
    <t>26տ09 ամ</t>
  </si>
  <si>
    <t>48տարի</t>
  </si>
  <si>
    <t>07տ06ամ</t>
  </si>
  <si>
    <t>29տ03ամ</t>
  </si>
  <si>
    <t>24տ01ամ</t>
  </si>
  <si>
    <t>24տ11ամ</t>
  </si>
  <si>
    <t>25տ05ամ</t>
  </si>
  <si>
    <t>45տ01ամ</t>
  </si>
  <si>
    <t>30տ04ամ.</t>
  </si>
  <si>
    <t>09տ01ամ.</t>
  </si>
  <si>
    <t>34տարի</t>
  </si>
  <si>
    <t>38տ08ամ</t>
  </si>
  <si>
    <t>51տարի</t>
  </si>
  <si>
    <t>02տ04ամ</t>
  </si>
  <si>
    <t>41տարի</t>
  </si>
  <si>
    <t>46տ01ամ</t>
  </si>
  <si>
    <t>45տարի</t>
  </si>
  <si>
    <t>43տարի</t>
  </si>
  <si>
    <t>25տ01ամ</t>
  </si>
  <si>
    <t>16տ10ամ</t>
  </si>
  <si>
    <t>44տարի</t>
  </si>
  <si>
    <t>22տ04ամ</t>
  </si>
  <si>
    <t>03տ10ամ</t>
  </si>
  <si>
    <t>18տ06ամ</t>
  </si>
  <si>
    <t>31տ02ամ</t>
  </si>
  <si>
    <t>35տարի</t>
  </si>
  <si>
    <t>02տ08ամ</t>
  </si>
  <si>
    <t>Տնօրենի ժ/պ,                    համատեղությամբ դասախոս</t>
  </si>
  <si>
    <t>ՀՀ կառավարության 08.09.2022թ                      .N 1406-Ն որոշման 4-րդ կետ</t>
  </si>
  <si>
    <t>Վերագնահատված գույքի արժե/վորագնահատումից և վերաչափումից տարբերություններ</t>
  </si>
  <si>
    <t>Չբաշխված շահույթ, որից</t>
  </si>
  <si>
    <t>1.22</t>
  </si>
  <si>
    <t>Նախորդ տարիներից կուտակված չբաշխված շահույթ</t>
  </si>
  <si>
    <t>03.02.01-39, 03.02.01-39/1</t>
  </si>
  <si>
    <t>31.01.2022, 25.10.2022,</t>
  </si>
  <si>
    <t>63832700 /որից 8000 ՀՀ դրամը մասնակի փոխհատուցում/</t>
  </si>
  <si>
    <t>կնքված ՀՀ ԿԳՄՍՆ-ի հետ,  միջին տարեկան 153 սովորողի</t>
  </si>
  <si>
    <t>կնքված ՀՀ ԿԳՄՍՆ-ի հետ միջին տարեկան 36 սովորողի</t>
  </si>
  <si>
    <t>Դրոշմակնիքի պատյան պլաստմասե բարձիկով R 40*45, կլոր կնիք 12000 դրամ</t>
  </si>
  <si>
    <t>վճարովի համակարգով  սովորող ուսանողների պարտքեր</t>
  </si>
  <si>
    <t>«Հայաստանի ազգային ագրարային համալսարան» հիմնադրամին  փոխանցվող «Վանաձորի պետական գյուղատնտեսական քոլեջ» հիմնադրամի իրավանախորդ «Հայաստանի Հանրապետության կրթության, գիտության, մշակույթի և սպորտի նախարարության «Վանաձորի պետական գյուղատնտեսական քոլեջ»» պետական ոչ առևտրային կազմակերպությանն  անհատույց օգտագործման իրավունքով ամրացված անշարժ գույքի ցանկ</t>
  </si>
  <si>
    <t>եռակցման տրանսֆորմատոր ТСД-500</t>
  </si>
  <si>
    <t>փայտամշակման հաստոց УC2M</t>
  </si>
  <si>
    <t>Գլանների ներտաշման հաստոց 278</t>
  </si>
  <si>
    <t>խառատային հաստոց ТВ4</t>
  </si>
  <si>
    <t>ֆրազերման հաստոց НГ110</t>
  </si>
  <si>
    <t>տաչիլ ЭТМ 66</t>
  </si>
  <si>
    <r>
      <rPr>
        <b/>
        <sz val="10"/>
        <color theme="1"/>
        <rFont val="Tahoma"/>
        <family val="2"/>
        <charset val="204"/>
      </rPr>
      <t>ֆիզիկայի կաբինետ</t>
    </r>
    <r>
      <rPr>
        <sz val="10"/>
        <color theme="1"/>
        <rFont val="Tahoma"/>
        <family val="2"/>
      </rPr>
      <t xml:space="preserve">                                  նյուտոնի օղակ</t>
    </r>
  </si>
  <si>
    <t>բալգարկա RTR</t>
  </si>
  <si>
    <t>չի աշխատում</t>
  </si>
  <si>
    <t>բալգարկա RTM MAX</t>
  </si>
</sst>
</file>

<file path=xl/styles.xml><?xml version="1.0" encoding="utf-8"?>
<styleSheet xmlns="http://schemas.openxmlformats.org/spreadsheetml/2006/main">
  <numFmts count="1">
    <numFmt numFmtId="164" formatCode="0.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GHEA Grapalat"/>
      <family val="3"/>
    </font>
    <font>
      <b/>
      <sz val="11"/>
      <name val="Calibri"/>
      <family val="2"/>
      <scheme val="minor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0"/>
      <color rgb="FF000000"/>
      <name val="GHEA Grapalat"/>
      <family val="3"/>
    </font>
    <font>
      <sz val="11"/>
      <name val="GHEA Grapalat"/>
      <family val="3"/>
    </font>
    <font>
      <sz val="11"/>
      <name val="Arial Armenian"/>
      <family val="2"/>
    </font>
    <font>
      <sz val="10"/>
      <color theme="1"/>
      <name val="Calibri"/>
      <family val="2"/>
      <scheme val="minor"/>
    </font>
    <font>
      <sz val="8"/>
      <color rgb="FFFF0000"/>
      <name val="GHEA Grapalat"/>
      <family val="3"/>
    </font>
    <font>
      <sz val="11"/>
      <color rgb="FFFF0000"/>
      <name val="GHEA Grapalat"/>
      <family val="3"/>
    </font>
    <font>
      <sz val="11"/>
      <name val="Sylfaen"/>
      <family val="1"/>
      <charset val="204"/>
    </font>
    <font>
      <sz val="11"/>
      <name val="Calibri"/>
      <family val="2"/>
      <charset val="204"/>
      <scheme val="minor"/>
    </font>
    <font>
      <sz val="10"/>
      <name val="Sylfaen"/>
      <family val="1"/>
      <charset val="204"/>
    </font>
    <font>
      <sz val="11"/>
      <name val="Calibri"/>
      <family val="2"/>
      <scheme val="minor"/>
    </font>
    <font>
      <sz val="11"/>
      <color theme="1"/>
      <name val="Gulim"/>
      <family val="2"/>
      <charset val="204"/>
    </font>
    <font>
      <sz val="11"/>
      <name val="Gulim"/>
      <family val="2"/>
      <charset val="204"/>
    </font>
    <font>
      <sz val="12"/>
      <name val="GHEA Grapalat"/>
      <family val="3"/>
    </font>
    <font>
      <sz val="12"/>
      <color theme="1"/>
      <name val="Sylfaen"/>
      <family val="1"/>
      <charset val="204"/>
    </font>
    <font>
      <sz val="12"/>
      <name val="Sylfaen"/>
      <family val="1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Arial LatArm"/>
      <family val="2"/>
    </font>
    <font>
      <sz val="10"/>
      <color theme="1"/>
      <name val="Arial Armenian"/>
      <family val="2"/>
    </font>
    <font>
      <sz val="11"/>
      <color theme="1"/>
      <name val="Arial Armenian"/>
      <family val="2"/>
    </font>
    <font>
      <sz val="10"/>
      <name val="Arial Armenian"/>
      <family val="2"/>
    </font>
    <font>
      <sz val="11"/>
      <color rgb="FFFF0000"/>
      <name val="Calibri"/>
      <family val="2"/>
      <scheme val="minor"/>
    </font>
    <font>
      <sz val="9"/>
      <name val="GHEA Grapalat"/>
      <family val="3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FreesiaUPC"/>
      <family val="2"/>
      <charset val="222"/>
    </font>
    <font>
      <sz val="14"/>
      <color theme="1"/>
      <name val="Times New Roman"/>
      <family val="1"/>
      <charset val="204"/>
    </font>
    <font>
      <sz val="11"/>
      <color theme="1"/>
      <name val="Tahoma"/>
      <family val="2"/>
    </font>
    <font>
      <sz val="11"/>
      <color theme="1"/>
      <name val="Arial AM"/>
      <family val="2"/>
    </font>
    <font>
      <sz val="10"/>
      <color theme="1"/>
      <name val="Tahoma"/>
      <family val="2"/>
    </font>
    <font>
      <sz val="10"/>
      <color rgb="FF000000"/>
      <name val="Arial Armenian"/>
      <family val="2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</font>
    <font>
      <sz val="10"/>
      <color theme="1"/>
      <name val="Arial AM"/>
      <family val="2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B0C4DE"/>
      </right>
      <top style="thin">
        <color rgb="FFB0C4DE"/>
      </top>
      <bottom style="thin">
        <color rgb="FFB0C4DE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3" fillId="0" borderId="0"/>
  </cellStyleXfs>
  <cellXfs count="59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5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16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4" fillId="0" borderId="7" xfId="0" applyFont="1" applyBorder="1"/>
    <xf numFmtId="0" fontId="13" fillId="0" borderId="0" xfId="0" applyFont="1"/>
    <xf numFmtId="0" fontId="24" fillId="0" borderId="1" xfId="0" applyFont="1" applyBorder="1"/>
    <xf numFmtId="0" fontId="16" fillId="0" borderId="7" xfId="0" applyFont="1" applyBorder="1" applyAlignment="1">
      <alignment horizontal="left" vertical="top" wrapText="1"/>
    </xf>
    <xf numFmtId="0" fontId="0" fillId="3" borderId="1" xfId="0" applyFill="1" applyBorder="1"/>
    <xf numFmtId="0" fontId="24" fillId="3" borderId="1" xfId="0" applyFont="1" applyFill="1" applyBorder="1"/>
    <xf numFmtId="49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8" fillId="0" borderId="1" xfId="0" applyFont="1" applyBorder="1"/>
    <xf numFmtId="0" fontId="32" fillId="0" borderId="1" xfId="0" applyFont="1" applyBorder="1"/>
    <xf numFmtId="0" fontId="30" fillId="0" borderId="1" xfId="0" applyFont="1" applyBorder="1"/>
    <xf numFmtId="0" fontId="32" fillId="0" borderId="17" xfId="0" applyFont="1" applyBorder="1"/>
    <xf numFmtId="49" fontId="8" fillId="2" borderId="1" xfId="0" applyNumberFormat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49" fontId="30" fillId="2" borderId="1" xfId="1" applyNumberFormat="1" applyFont="1" applyFill="1" applyBorder="1" applyAlignment="1">
      <alignment horizontal="left"/>
    </xf>
    <xf numFmtId="49" fontId="30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vertical="center" wrapText="1"/>
    </xf>
    <xf numFmtId="0" fontId="35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top" wrapText="1"/>
    </xf>
    <xf numFmtId="14" fontId="37" fillId="0" borderId="1" xfId="0" applyNumberFormat="1" applyFont="1" applyBorder="1" applyAlignment="1">
      <alignment horizontal="center" wrapText="1"/>
    </xf>
    <xf numFmtId="0" fontId="37" fillId="0" borderId="8" xfId="0" applyFont="1" applyBorder="1" applyAlignment="1">
      <alignment horizontal="center" vertical="top" wrapText="1"/>
    </xf>
    <xf numFmtId="0" fontId="37" fillId="0" borderId="8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7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top" wrapText="1"/>
    </xf>
    <xf numFmtId="14" fontId="37" fillId="0" borderId="8" xfId="0" applyNumberFormat="1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39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24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" fontId="0" fillId="0" borderId="0" xfId="0" applyNumberFormat="1"/>
    <xf numFmtId="0" fontId="16" fillId="0" borderId="35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 applyBorder="1"/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36" xfId="0" applyFont="1" applyBorder="1" applyAlignment="1">
      <alignment horizontal="center"/>
    </xf>
    <xf numFmtId="0" fontId="16" fillId="0" borderId="37" xfId="0" applyFont="1" applyBorder="1"/>
    <xf numFmtId="0" fontId="4" fillId="0" borderId="38" xfId="0" applyFont="1" applyBorder="1"/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3" fillId="0" borderId="0" xfId="0" applyFont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0" fillId="0" borderId="0" xfId="0" applyFont="1"/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top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8" fillId="0" borderId="0" xfId="0" applyFont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14" fontId="20" fillId="0" borderId="8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20" fillId="0" borderId="8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/>
    <xf numFmtId="0" fontId="43" fillId="3" borderId="1" xfId="0" applyFont="1" applyFill="1" applyBorder="1"/>
    <xf numFmtId="49" fontId="41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46" fillId="0" borderId="1" xfId="0" applyFont="1" applyBorder="1" applyAlignment="1">
      <alignment horizontal="justify"/>
    </xf>
    <xf numFmtId="0" fontId="16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/>
    <xf numFmtId="0" fontId="0" fillId="0" borderId="1" xfId="0" applyFont="1" applyBorder="1"/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164" fontId="24" fillId="0" borderId="0" xfId="0" applyNumberFormat="1" applyFont="1"/>
    <xf numFmtId="0" fontId="4" fillId="0" borderId="0" xfId="0" applyFont="1" applyAlignment="1">
      <alignment vertical="top"/>
    </xf>
    <xf numFmtId="0" fontId="12" fillId="0" borderId="1" xfId="0" applyFont="1" applyBorder="1" applyAlignment="1">
      <alignment horizontal="center" wrapText="1"/>
    </xf>
    <xf numFmtId="0" fontId="18" fillId="0" borderId="1" xfId="0" applyFont="1" applyBorder="1"/>
    <xf numFmtId="4" fontId="12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0" fillId="0" borderId="0" xfId="0" applyFont="1" applyBorder="1"/>
    <xf numFmtId="49" fontId="47" fillId="0" borderId="0" xfId="0" applyNumberFormat="1" applyFont="1" applyBorder="1" applyAlignment="1" applyProtection="1">
      <alignment horizontal="left" vertical="top" wrapText="1" shrinkToFit="1" readingOrder="1"/>
    </xf>
    <xf numFmtId="2" fontId="48" fillId="0" borderId="0" xfId="0" applyNumberFormat="1" applyFont="1" applyBorder="1" applyAlignment="1" applyProtection="1">
      <alignment horizontal="left" vertical="top" wrapText="1" shrinkToFit="1" readingOrder="1"/>
    </xf>
    <xf numFmtId="0" fontId="12" fillId="0" borderId="1" xfId="0" applyFont="1" applyBorder="1" applyAlignment="1">
      <alignment wrapText="1"/>
    </xf>
    <xf numFmtId="49" fontId="49" fillId="0" borderId="1" xfId="0" applyNumberFormat="1" applyFont="1" applyBorder="1" applyAlignment="1" applyProtection="1">
      <alignment horizontal="left" vertical="top" wrapText="1" shrinkToFit="1" readingOrder="1"/>
    </xf>
    <xf numFmtId="14" fontId="49" fillId="0" borderId="1" xfId="0" applyNumberFormat="1" applyFont="1" applyBorder="1" applyAlignment="1" applyProtection="1">
      <alignment horizontal="left" vertical="top" wrapText="1" shrinkToFit="1" readingOrder="1"/>
    </xf>
    <xf numFmtId="49" fontId="49" fillId="0" borderId="33" xfId="0" applyNumberFormat="1" applyFont="1" applyBorder="1" applyAlignment="1" applyProtection="1">
      <alignment horizontal="left" vertical="top" wrapText="1" shrinkToFit="1" readingOrder="1"/>
    </xf>
    <xf numFmtId="49" fontId="12" fillId="0" borderId="1" xfId="0" applyNumberFormat="1" applyFont="1" applyBorder="1" applyAlignment="1">
      <alignment wrapText="1"/>
    </xf>
    <xf numFmtId="49" fontId="51" fillId="0" borderId="1" xfId="0" applyNumberFormat="1" applyFont="1" applyBorder="1" applyAlignment="1">
      <alignment wrapText="1"/>
    </xf>
    <xf numFmtId="14" fontId="49" fillId="0" borderId="1" xfId="0" applyNumberFormat="1" applyFont="1" applyBorder="1"/>
    <xf numFmtId="49" fontId="49" fillId="0" borderId="1" xfId="0" applyNumberFormat="1" applyFont="1" applyBorder="1" applyAlignment="1">
      <alignment horizontal="left" wrapText="1"/>
    </xf>
    <xf numFmtId="0" fontId="37" fillId="4" borderId="1" xfId="0" applyFont="1" applyFill="1" applyBorder="1" applyAlignment="1">
      <alignment horizontal="center" vertical="top" wrapText="1"/>
    </xf>
    <xf numFmtId="49" fontId="49" fillId="0" borderId="1" xfId="0" applyNumberFormat="1" applyFont="1" applyBorder="1"/>
    <xf numFmtId="49" fontId="49" fillId="2" borderId="1" xfId="0" applyNumberFormat="1" applyFont="1" applyFill="1" applyBorder="1"/>
    <xf numFmtId="49" fontId="51" fillId="0" borderId="1" xfId="0" applyNumberFormat="1" applyFont="1" applyBorder="1" applyAlignment="1">
      <alignment vertical="center" wrapText="1"/>
    </xf>
    <xf numFmtId="49" fontId="49" fillId="0" borderId="1" xfId="0" applyNumberFormat="1" applyFont="1" applyBorder="1" applyAlignment="1">
      <alignment vertical="center" wrapText="1"/>
    </xf>
    <xf numFmtId="49" fontId="49" fillId="0" borderId="1" xfId="0" applyNumberFormat="1" applyFont="1" applyBorder="1" applyAlignment="1">
      <alignment horizontal="left" shrinkToFit="1"/>
    </xf>
    <xf numFmtId="49" fontId="49" fillId="2" borderId="1" xfId="0" applyNumberFormat="1" applyFont="1" applyFill="1" applyBorder="1" applyAlignment="1">
      <alignment vertical="center" wrapText="1"/>
    </xf>
    <xf numFmtId="0" fontId="37" fillId="0" borderId="1" xfId="0" applyFont="1" applyBorder="1" applyAlignment="1">
      <alignment horizontal="center"/>
    </xf>
    <xf numFmtId="49" fontId="53" fillId="0" borderId="1" xfId="0" applyNumberFormat="1" applyFont="1" applyBorder="1" applyAlignment="1" applyProtection="1">
      <alignment horizontal="left" vertical="top" wrapText="1" shrinkToFit="1" readingOrder="1"/>
    </xf>
    <xf numFmtId="14" fontId="53" fillId="0" borderId="1" xfId="0" applyNumberFormat="1" applyFont="1" applyBorder="1" applyAlignment="1" applyProtection="1">
      <alignment horizontal="left" vertical="top" wrapText="1" shrinkToFit="1" readingOrder="1"/>
    </xf>
    <xf numFmtId="0" fontId="39" fillId="0" borderId="1" xfId="0" applyFont="1" applyBorder="1" applyAlignment="1">
      <alignment horizontal="center" wrapText="1"/>
    </xf>
    <xf numFmtId="0" fontId="54" fillId="0" borderId="1" xfId="0" applyFont="1" applyBorder="1"/>
    <xf numFmtId="1" fontId="54" fillId="0" borderId="1" xfId="0" applyNumberFormat="1" applyFont="1" applyBorder="1" applyAlignment="1" applyProtection="1">
      <alignment horizontal="right" vertical="top" wrapText="1" shrinkToFit="1" readingOrder="1"/>
    </xf>
    <xf numFmtId="0" fontId="18" fillId="0" borderId="3" xfId="0" applyFont="1" applyBorder="1"/>
    <xf numFmtId="1" fontId="54" fillId="0" borderId="1" xfId="0" applyNumberFormat="1" applyFont="1" applyBorder="1" applyAlignment="1" applyProtection="1">
      <alignment horizontal="left" vertical="top" wrapText="1" shrinkToFit="1" readingOrder="1"/>
    </xf>
    <xf numFmtId="2" fontId="49" fillId="0" borderId="1" xfId="0" applyNumberFormat="1" applyFont="1" applyBorder="1" applyAlignment="1" applyProtection="1">
      <alignment horizontal="left" vertical="top" wrapText="1" shrinkToFit="1" readingOrder="1"/>
    </xf>
    <xf numFmtId="49" fontId="3" fillId="0" borderId="1" xfId="0" applyNumberFormat="1" applyFont="1" applyBorder="1" applyAlignment="1">
      <alignment vertical="center"/>
    </xf>
    <xf numFmtId="49" fontId="0" fillId="0" borderId="0" xfId="0" applyNumberFormat="1"/>
    <xf numFmtId="14" fontId="49" fillId="0" borderId="1" xfId="0" applyNumberFormat="1" applyFont="1" applyBorder="1" applyAlignment="1">
      <alignment horizontal="left" readingOrder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4" fontId="2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/>
    <xf numFmtId="0" fontId="3" fillId="3" borderId="17" xfId="0" applyFont="1" applyFill="1" applyBorder="1" applyAlignment="1"/>
    <xf numFmtId="0" fontId="3" fillId="3" borderId="3" xfId="0" applyFont="1" applyFill="1" applyBorder="1" applyAlignment="1"/>
    <xf numFmtId="0" fontId="31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top" wrapText="1"/>
    </xf>
    <xf numFmtId="0" fontId="0" fillId="2" borderId="1" xfId="0" applyFill="1" applyBorder="1" applyAlignment="1">
      <alignment horizontal="left" vertical="center"/>
    </xf>
    <xf numFmtId="0" fontId="5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49" fontId="24" fillId="0" borderId="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37" fillId="0" borderId="1" xfId="0" applyNumberFormat="1" applyFont="1" applyBorder="1" applyAlignment="1">
      <alignment horizontal="center" wrapText="1"/>
    </xf>
    <xf numFmtId="3" fontId="37" fillId="0" borderId="1" xfId="0" applyNumberFormat="1" applyFont="1" applyBorder="1" applyAlignment="1" applyProtection="1">
      <alignment horizontal="center" vertical="top" wrapText="1" shrinkToFit="1"/>
    </xf>
    <xf numFmtId="3" fontId="37" fillId="0" borderId="1" xfId="0" applyNumberFormat="1" applyFont="1" applyBorder="1" applyAlignment="1" applyProtection="1">
      <alignment horizontal="center" vertical="top" wrapText="1" shrinkToFit="1" readingOrder="1"/>
    </xf>
    <xf numFmtId="3" fontId="50" fillId="0" borderId="1" xfId="0" applyNumberFormat="1" applyFont="1" applyBorder="1" applyAlignment="1" applyProtection="1">
      <alignment horizontal="center" vertical="top" wrapText="1" shrinkToFit="1" readingOrder="1"/>
    </xf>
    <xf numFmtId="0" fontId="24" fillId="2" borderId="0" xfId="0" applyFont="1" applyFill="1"/>
    <xf numFmtId="3" fontId="37" fillId="4" borderId="1" xfId="0" applyNumberFormat="1" applyFont="1" applyFill="1" applyBorder="1" applyAlignment="1">
      <alignment horizontal="center" vertical="top" wrapText="1"/>
    </xf>
    <xf numFmtId="1" fontId="24" fillId="0" borderId="0" xfId="0" applyNumberFormat="1" applyFont="1"/>
    <xf numFmtId="3" fontId="37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3" fontId="39" fillId="0" borderId="1" xfId="0" applyNumberFormat="1" applyFont="1" applyBorder="1" applyAlignment="1">
      <alignment horizontal="center" wrapText="1"/>
    </xf>
    <xf numFmtId="3" fontId="39" fillId="0" borderId="1" xfId="0" applyNumberFormat="1" applyFont="1" applyBorder="1" applyAlignment="1" applyProtection="1">
      <alignment horizontal="center" vertical="top" wrapText="1" shrinkToFit="1"/>
    </xf>
    <xf numFmtId="3" fontId="39" fillId="0" borderId="1" xfId="0" applyNumberFormat="1" applyFont="1" applyBorder="1" applyAlignment="1" applyProtection="1">
      <alignment horizontal="center" vertical="top" wrapText="1" shrinkToFit="1" readingOrder="1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14" fontId="53" fillId="0" borderId="1" xfId="0" applyNumberFormat="1" applyFont="1" applyBorder="1" applyAlignment="1">
      <alignment horizontal="left" readingOrder="1"/>
    </xf>
    <xf numFmtId="3" fontId="37" fillId="0" borderId="0" xfId="0" applyNumberFormat="1" applyFont="1" applyAlignment="1">
      <alignment horizontal="center"/>
    </xf>
    <xf numFmtId="1" fontId="49" fillId="0" borderId="1" xfId="0" applyNumberFormat="1" applyFont="1" applyBorder="1" applyAlignment="1" applyProtection="1">
      <alignment horizontal="left" vertical="top" wrapText="1" shrinkToFit="1" readingOrder="1"/>
    </xf>
    <xf numFmtId="0" fontId="1" fillId="0" borderId="1" xfId="0" applyFont="1" applyBorder="1" applyAlignment="1">
      <alignment horizontal="center" vertical="center" wrapText="1"/>
    </xf>
    <xf numFmtId="1" fontId="0" fillId="0" borderId="0" xfId="0" applyNumberFormat="1"/>
    <xf numFmtId="3" fontId="0" fillId="0" borderId="0" xfId="0" applyNumberFormat="1"/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7" fillId="0" borderId="17" xfId="0" applyNumberFormat="1" applyFont="1" applyBorder="1" applyAlignment="1" applyProtection="1">
      <alignment horizontal="center" vertical="top" wrapText="1" shrinkToFit="1" readingOrder="1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wrapText="1"/>
    </xf>
    <xf numFmtId="0" fontId="27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wrapText="1"/>
    </xf>
    <xf numFmtId="0" fontId="43" fillId="0" borderId="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16" fillId="0" borderId="41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3" borderId="2" xfId="0" applyFont="1" applyFill="1" applyBorder="1" applyAlignment="1">
      <alignment horizontal="left"/>
    </xf>
    <xf numFmtId="0" fontId="24" fillId="3" borderId="17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3" fillId="3" borderId="2" xfId="0" applyFont="1" applyFill="1" applyBorder="1" applyAlignment="1">
      <alignment horizontal="left" vertical="center"/>
    </xf>
    <xf numFmtId="0" fontId="43" fillId="3" borderId="17" xfId="0" applyFont="1" applyFill="1" applyBorder="1" applyAlignment="1">
      <alignment horizontal="left" vertical="center"/>
    </xf>
    <xf numFmtId="0" fontId="43" fillId="3" borderId="3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6" fillId="3" borderId="2" xfId="0" applyFont="1" applyFill="1" applyBorder="1" applyAlignment="1">
      <alignment horizontal="left" vertical="top" wrapText="1"/>
    </xf>
    <xf numFmtId="0" fontId="16" fillId="3" borderId="17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43" fillId="3" borderId="2" xfId="0" applyFont="1" applyFill="1" applyBorder="1" applyAlignment="1">
      <alignment horizontal="left"/>
    </xf>
    <xf numFmtId="0" fontId="43" fillId="3" borderId="17" xfId="0" applyFont="1" applyFill="1" applyBorder="1" applyAlignment="1">
      <alignment horizontal="left"/>
    </xf>
    <xf numFmtId="0" fontId="43" fillId="3" borderId="3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</cellXfs>
  <cellStyles count="2">
    <cellStyle name="Normal 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D1"/>
    </sheetView>
  </sheetViews>
  <sheetFormatPr defaultRowHeight="15"/>
  <cols>
    <col min="1" max="1" width="9.85546875" style="4" customWidth="1"/>
    <col min="2" max="2" width="14.42578125" style="4" customWidth="1"/>
    <col min="3" max="3" width="30.42578125" style="1" customWidth="1"/>
    <col min="4" max="4" width="30.28515625" style="1" customWidth="1"/>
    <col min="5" max="16384" width="9.140625" style="4"/>
  </cols>
  <sheetData>
    <row r="1" spans="1:4" ht="54.75" customHeight="1">
      <c r="A1" s="432" t="s">
        <v>3545</v>
      </c>
      <c r="B1" s="432"/>
      <c r="C1" s="432"/>
      <c r="D1" s="432"/>
    </row>
    <row r="2" spans="1:4" ht="30" customHeight="1">
      <c r="A2" s="5"/>
      <c r="B2" s="5"/>
      <c r="C2" s="12" t="s">
        <v>6</v>
      </c>
      <c r="D2" s="12" t="s">
        <v>7</v>
      </c>
    </row>
    <row r="3" spans="1:4" ht="30" customHeight="1">
      <c r="A3" s="5">
        <v>1</v>
      </c>
      <c r="B3" s="5" t="s">
        <v>8</v>
      </c>
      <c r="C3" s="132" t="s">
        <v>1925</v>
      </c>
      <c r="D3" s="6" t="s">
        <v>9</v>
      </c>
    </row>
    <row r="4" spans="1:4" ht="30" customHeight="1">
      <c r="A4" s="5">
        <v>2</v>
      </c>
      <c r="B4" s="5" t="s">
        <v>10</v>
      </c>
      <c r="C4" s="6" t="s">
        <v>1926</v>
      </c>
      <c r="D4" s="6" t="s">
        <v>9</v>
      </c>
    </row>
    <row r="5" spans="1:4" ht="44.25" customHeight="1">
      <c r="A5" s="5">
        <v>3</v>
      </c>
      <c r="B5" s="5" t="s">
        <v>11</v>
      </c>
      <c r="C5" s="6" t="s">
        <v>1927</v>
      </c>
      <c r="D5" s="6" t="s">
        <v>9</v>
      </c>
    </row>
    <row r="6" spans="1:4" ht="28.5" customHeight="1">
      <c r="A6" s="5">
        <v>4</v>
      </c>
      <c r="B6" s="5" t="s">
        <v>12</v>
      </c>
      <c r="C6" s="6" t="s">
        <v>15</v>
      </c>
      <c r="D6" s="6" t="s">
        <v>1930</v>
      </c>
    </row>
    <row r="7" spans="1:4" ht="30" customHeight="1">
      <c r="A7" s="5">
        <v>5</v>
      </c>
      <c r="B7" s="5" t="s">
        <v>13</v>
      </c>
      <c r="C7" s="6" t="s">
        <v>1929</v>
      </c>
      <c r="D7" s="6" t="s">
        <v>1931</v>
      </c>
    </row>
    <row r="8" spans="1:4" ht="33.75" customHeight="1">
      <c r="A8" s="5">
        <v>6</v>
      </c>
      <c r="B8" s="5" t="s">
        <v>14</v>
      </c>
      <c r="C8" s="6" t="s">
        <v>18</v>
      </c>
      <c r="D8" s="6" t="s">
        <v>1932</v>
      </c>
    </row>
    <row r="9" spans="1:4" ht="33" customHeight="1">
      <c r="A9" s="5">
        <v>7</v>
      </c>
      <c r="B9" s="5" t="s">
        <v>16</v>
      </c>
      <c r="C9" s="6" t="s">
        <v>1928</v>
      </c>
      <c r="D9" s="6" t="s">
        <v>1933</v>
      </c>
    </row>
    <row r="10" spans="1:4" ht="50.25" customHeight="1">
      <c r="A10" s="5">
        <v>8</v>
      </c>
      <c r="B10" s="5" t="s">
        <v>17</v>
      </c>
      <c r="C10" s="6" t="s">
        <v>19</v>
      </c>
      <c r="D10" s="6" t="s">
        <v>1934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6"/>
  <sheetViews>
    <sheetView topLeftCell="A55" workbookViewId="0">
      <selection activeCell="H75" sqref="H75"/>
    </sheetView>
  </sheetViews>
  <sheetFormatPr defaultRowHeight="15"/>
  <cols>
    <col min="1" max="1" width="4.5703125" customWidth="1"/>
    <col min="2" max="2" width="37.7109375" customWidth="1"/>
    <col min="3" max="3" width="19.28515625" customWidth="1"/>
    <col min="4" max="4" width="17" customWidth="1"/>
    <col min="5" max="5" width="16.140625" customWidth="1"/>
    <col min="6" max="6" width="13.42578125" customWidth="1"/>
    <col min="7" max="7" width="23" customWidth="1"/>
    <col min="8" max="8" width="33.7109375" customWidth="1"/>
  </cols>
  <sheetData>
    <row r="1" spans="1:8" ht="9.75" customHeight="1">
      <c r="G1" s="597"/>
      <c r="H1" s="597"/>
    </row>
    <row r="2" spans="1:8" ht="41.25" customHeight="1">
      <c r="A2" s="457" t="s">
        <v>3563</v>
      </c>
      <c r="B2" s="457"/>
      <c r="C2" s="457"/>
      <c r="D2" s="457"/>
      <c r="E2" s="457"/>
      <c r="F2" s="457"/>
      <c r="G2" s="457"/>
      <c r="H2" s="457"/>
    </row>
    <row r="3" spans="1:8" s="4" customFormat="1" ht="24.75" customHeight="1">
      <c r="A3" s="358"/>
      <c r="B3" s="457" t="s">
        <v>3503</v>
      </c>
      <c r="C3" s="457"/>
      <c r="D3" s="457"/>
      <c r="E3" s="457"/>
      <c r="F3" s="457"/>
      <c r="G3" s="457"/>
      <c r="H3" s="457"/>
    </row>
    <row r="4" spans="1:8" s="4" customFormat="1" ht="15" customHeight="1">
      <c r="A4" s="358"/>
      <c r="B4" s="358"/>
      <c r="C4" s="358"/>
      <c r="D4" s="358"/>
      <c r="E4" s="358"/>
      <c r="F4" s="358"/>
      <c r="G4" s="358"/>
      <c r="H4" s="358" t="s">
        <v>3512</v>
      </c>
    </row>
    <row r="5" spans="1:8" s="4" customFormat="1" ht="25.5" customHeight="1">
      <c r="A5" s="598" t="s">
        <v>3562</v>
      </c>
      <c r="B5" s="598"/>
      <c r="C5" s="598"/>
      <c r="D5" s="598"/>
      <c r="E5" s="598"/>
      <c r="F5" s="598"/>
      <c r="G5" s="598"/>
      <c r="H5" s="598"/>
    </row>
    <row r="6" spans="1:8" ht="49.5">
      <c r="A6" s="57" t="s">
        <v>0</v>
      </c>
      <c r="B6" s="35" t="s">
        <v>41</v>
      </c>
      <c r="C6" s="267" t="s">
        <v>3057</v>
      </c>
      <c r="D6" s="35" t="s">
        <v>42</v>
      </c>
      <c r="E6" s="35" t="s">
        <v>43</v>
      </c>
      <c r="F6" s="35" t="s">
        <v>44</v>
      </c>
      <c r="G6" s="35" t="s">
        <v>2069</v>
      </c>
      <c r="H6" s="35" t="s">
        <v>1146</v>
      </c>
    </row>
    <row r="7" spans="1:8" s="4" customFormat="1" ht="66">
      <c r="A7" s="431">
        <v>1</v>
      </c>
      <c r="B7" s="430" t="s">
        <v>2068</v>
      </c>
      <c r="C7" s="430" t="s">
        <v>3641</v>
      </c>
      <c r="D7" s="234" t="s">
        <v>3642</v>
      </c>
      <c r="E7" s="234">
        <v>44562</v>
      </c>
      <c r="F7" s="240">
        <v>44915</v>
      </c>
      <c r="G7" s="430" t="s">
        <v>3643</v>
      </c>
      <c r="H7" s="430" t="s">
        <v>3644</v>
      </c>
    </row>
    <row r="8" spans="1:8" s="4" customFormat="1" ht="66">
      <c r="A8" s="431">
        <v>2</v>
      </c>
      <c r="B8" s="430" t="s">
        <v>629</v>
      </c>
      <c r="C8" s="430" t="s">
        <v>639</v>
      </c>
      <c r="D8" s="234" t="s">
        <v>3642</v>
      </c>
      <c r="E8" s="234">
        <v>44562</v>
      </c>
      <c r="F8" s="240">
        <v>44915</v>
      </c>
      <c r="G8" s="431">
        <v>2047250</v>
      </c>
      <c r="H8" s="430" t="s">
        <v>3645</v>
      </c>
    </row>
    <row r="9" spans="1:8" s="4" customFormat="1" ht="82.5">
      <c r="A9" s="431">
        <v>3</v>
      </c>
      <c r="B9" s="430" t="s">
        <v>3032</v>
      </c>
      <c r="C9" s="430" t="s">
        <v>644</v>
      </c>
      <c r="D9" s="234" t="s">
        <v>3642</v>
      </c>
      <c r="E9" s="234">
        <v>44562</v>
      </c>
      <c r="F9" s="240">
        <v>44915</v>
      </c>
      <c r="G9" s="431">
        <v>8879200</v>
      </c>
      <c r="H9" s="430" t="s">
        <v>1155</v>
      </c>
    </row>
    <row r="10" spans="1:8" s="4" customFormat="1" ht="66">
      <c r="A10" s="431">
        <v>4</v>
      </c>
      <c r="B10" s="430" t="s">
        <v>633</v>
      </c>
      <c r="C10" s="430" t="s">
        <v>646</v>
      </c>
      <c r="D10" s="234" t="s">
        <v>3642</v>
      </c>
      <c r="E10" s="234">
        <v>44562</v>
      </c>
      <c r="F10" s="240">
        <v>44915</v>
      </c>
      <c r="G10" s="431">
        <v>1585650</v>
      </c>
      <c r="H10" s="430" t="s">
        <v>1155</v>
      </c>
    </row>
    <row r="11" spans="1:8" ht="77.25" customHeight="1">
      <c r="A11" s="13">
        <v>1</v>
      </c>
      <c r="B11" s="35" t="s">
        <v>2068</v>
      </c>
      <c r="C11" s="35" t="s">
        <v>628</v>
      </c>
      <c r="D11" s="234">
        <v>44592</v>
      </c>
      <c r="E11" s="234">
        <v>44562</v>
      </c>
      <c r="F11" s="240">
        <v>44915</v>
      </c>
      <c r="G11" s="35" t="s">
        <v>2607</v>
      </c>
      <c r="H11" s="35" t="s">
        <v>1147</v>
      </c>
    </row>
    <row r="12" spans="1:8" ht="66">
      <c r="A12" s="13">
        <v>2</v>
      </c>
      <c r="B12" s="35" t="s">
        <v>629</v>
      </c>
      <c r="C12" s="35" t="s">
        <v>630</v>
      </c>
      <c r="D12" s="234">
        <v>44592</v>
      </c>
      <c r="E12" s="234">
        <v>44562</v>
      </c>
      <c r="F12" s="240">
        <v>44915</v>
      </c>
      <c r="G12" s="13">
        <v>2593500</v>
      </c>
      <c r="H12" s="35" t="s">
        <v>1149</v>
      </c>
    </row>
    <row r="13" spans="1:8" ht="98.25" customHeight="1">
      <c r="A13" s="369">
        <v>3</v>
      </c>
      <c r="B13" s="35" t="s">
        <v>3032</v>
      </c>
      <c r="C13" s="35" t="s">
        <v>632</v>
      </c>
      <c r="D13" s="234">
        <v>44592</v>
      </c>
      <c r="E13" s="234">
        <v>44562</v>
      </c>
      <c r="F13" s="240">
        <v>44915</v>
      </c>
      <c r="G13" s="13">
        <v>7164200</v>
      </c>
      <c r="H13" s="35" t="s">
        <v>1148</v>
      </c>
    </row>
    <row r="14" spans="1:8" ht="66">
      <c r="A14" s="369">
        <v>4</v>
      </c>
      <c r="B14" s="35" t="s">
        <v>633</v>
      </c>
      <c r="C14" s="35" t="s">
        <v>634</v>
      </c>
      <c r="D14" s="234">
        <v>44592</v>
      </c>
      <c r="E14" s="234">
        <v>44562</v>
      </c>
      <c r="F14" s="240">
        <v>44915</v>
      </c>
      <c r="G14" s="13">
        <v>1556800</v>
      </c>
      <c r="H14" s="35" t="s">
        <v>1148</v>
      </c>
    </row>
    <row r="15" spans="1:8" ht="66">
      <c r="A15" s="369">
        <v>5</v>
      </c>
      <c r="B15" s="35" t="s">
        <v>627</v>
      </c>
      <c r="C15" s="35" t="s">
        <v>641</v>
      </c>
      <c r="D15" s="234" t="s">
        <v>642</v>
      </c>
      <c r="E15" s="234">
        <v>44197</v>
      </c>
      <c r="F15" s="240">
        <v>44550</v>
      </c>
      <c r="G15" s="35" t="s">
        <v>643</v>
      </c>
      <c r="H15" s="35" t="s">
        <v>1150</v>
      </c>
    </row>
    <row r="16" spans="1:8" ht="66">
      <c r="A16" s="369">
        <v>6</v>
      </c>
      <c r="B16" s="35" t="s">
        <v>629</v>
      </c>
      <c r="C16" s="35" t="s">
        <v>639</v>
      </c>
      <c r="D16" s="234" t="s">
        <v>638</v>
      </c>
      <c r="E16" s="234">
        <v>44197</v>
      </c>
      <c r="F16" s="240">
        <v>44550</v>
      </c>
      <c r="G16" s="35" t="s">
        <v>640</v>
      </c>
      <c r="H16" s="35" t="s">
        <v>1151</v>
      </c>
    </row>
    <row r="17" spans="1:8" ht="82.5">
      <c r="A17" s="369">
        <v>7</v>
      </c>
      <c r="B17" s="35" t="s">
        <v>3032</v>
      </c>
      <c r="C17" s="35" t="s">
        <v>644</v>
      </c>
      <c r="D17" s="234" t="s">
        <v>638</v>
      </c>
      <c r="E17" s="234">
        <v>44197</v>
      </c>
      <c r="F17" s="240">
        <v>44550</v>
      </c>
      <c r="G17" s="35" t="s">
        <v>645</v>
      </c>
      <c r="H17" s="35" t="s">
        <v>1152</v>
      </c>
    </row>
    <row r="18" spans="1:8" ht="82.5">
      <c r="A18" s="369">
        <v>8</v>
      </c>
      <c r="B18" s="35" t="s">
        <v>3033</v>
      </c>
      <c r="C18" s="35" t="s">
        <v>646</v>
      </c>
      <c r="D18" s="234" t="s">
        <v>638</v>
      </c>
      <c r="E18" s="234">
        <v>44197</v>
      </c>
      <c r="F18" s="240">
        <v>44550</v>
      </c>
      <c r="G18" s="35" t="s">
        <v>647</v>
      </c>
      <c r="H18" s="35" t="s">
        <v>1153</v>
      </c>
    </row>
    <row r="19" spans="1:8" ht="75" customHeight="1">
      <c r="A19" s="369">
        <v>9</v>
      </c>
      <c r="B19" s="35" t="s">
        <v>627</v>
      </c>
      <c r="C19" s="35" t="s">
        <v>637</v>
      </c>
      <c r="D19" s="234" t="s">
        <v>648</v>
      </c>
      <c r="E19" s="234">
        <v>43831</v>
      </c>
      <c r="F19" s="240">
        <v>44190</v>
      </c>
      <c r="G19" s="35" t="s">
        <v>649</v>
      </c>
      <c r="H19" s="35" t="s">
        <v>1154</v>
      </c>
    </row>
    <row r="20" spans="1:8" ht="75" customHeight="1">
      <c r="A20" s="369">
        <v>10</v>
      </c>
      <c r="B20" s="35" t="s">
        <v>629</v>
      </c>
      <c r="C20" s="35" t="s">
        <v>639</v>
      </c>
      <c r="D20" s="234" t="s">
        <v>648</v>
      </c>
      <c r="E20" s="234">
        <v>43831</v>
      </c>
      <c r="F20" s="240">
        <v>44190</v>
      </c>
      <c r="G20" s="35" t="s">
        <v>650</v>
      </c>
      <c r="H20" s="35" t="s">
        <v>1155</v>
      </c>
    </row>
    <row r="21" spans="1:8" ht="91.5" customHeight="1">
      <c r="A21" s="369">
        <v>11</v>
      </c>
      <c r="B21" s="35" t="s">
        <v>631</v>
      </c>
      <c r="C21" s="35" t="s">
        <v>644</v>
      </c>
      <c r="D21" s="234" t="s">
        <v>648</v>
      </c>
      <c r="E21" s="234">
        <v>43831</v>
      </c>
      <c r="F21" s="240">
        <v>44190</v>
      </c>
      <c r="G21" s="35" t="s">
        <v>651</v>
      </c>
      <c r="H21" s="35" t="s">
        <v>1156</v>
      </c>
    </row>
    <row r="22" spans="1:8" ht="82.5">
      <c r="A22" s="369">
        <v>12</v>
      </c>
      <c r="B22" s="35" t="s">
        <v>3033</v>
      </c>
      <c r="C22" s="35" t="s">
        <v>646</v>
      </c>
      <c r="D22" s="234" t="s">
        <v>648</v>
      </c>
      <c r="E22" s="234">
        <v>43831</v>
      </c>
      <c r="F22" s="240">
        <v>44190</v>
      </c>
      <c r="G22" s="35" t="s">
        <v>652</v>
      </c>
      <c r="H22" s="35" t="s">
        <v>1156</v>
      </c>
    </row>
    <row r="23" spans="1:8" ht="66">
      <c r="A23" s="369">
        <v>13</v>
      </c>
      <c r="B23" s="35" t="s">
        <v>653</v>
      </c>
      <c r="C23" s="35" t="s">
        <v>654</v>
      </c>
      <c r="D23" s="234" t="s">
        <v>655</v>
      </c>
      <c r="E23" s="234">
        <v>43466</v>
      </c>
      <c r="F23" s="240">
        <v>43824</v>
      </c>
      <c r="G23" s="35" t="s">
        <v>656</v>
      </c>
      <c r="H23" s="35" t="s">
        <v>1158</v>
      </c>
    </row>
    <row r="24" spans="1:8" ht="66">
      <c r="A24" s="369">
        <v>14</v>
      </c>
      <c r="B24" s="35" t="s">
        <v>3034</v>
      </c>
      <c r="C24" s="35" t="s">
        <v>657</v>
      </c>
      <c r="D24" s="234" t="s">
        <v>655</v>
      </c>
      <c r="E24" s="234">
        <v>43466</v>
      </c>
      <c r="F24" s="240">
        <v>43824</v>
      </c>
      <c r="G24" s="35" t="s">
        <v>658</v>
      </c>
      <c r="H24" s="35" t="s">
        <v>1157</v>
      </c>
    </row>
    <row r="25" spans="1:8" ht="66">
      <c r="A25" s="369">
        <v>15</v>
      </c>
      <c r="B25" s="35" t="s">
        <v>629</v>
      </c>
      <c r="C25" s="35" t="s">
        <v>659</v>
      </c>
      <c r="D25" s="234" t="s">
        <v>655</v>
      </c>
      <c r="E25" s="234">
        <v>43466</v>
      </c>
      <c r="F25" s="240">
        <v>43824</v>
      </c>
      <c r="G25" s="35" t="s">
        <v>660</v>
      </c>
      <c r="H25" s="35" t="s">
        <v>1159</v>
      </c>
    </row>
    <row r="26" spans="1:8" ht="66">
      <c r="A26" s="369">
        <v>16</v>
      </c>
      <c r="B26" s="35" t="s">
        <v>3035</v>
      </c>
      <c r="C26" s="35" t="s">
        <v>661</v>
      </c>
      <c r="D26" s="234" t="s">
        <v>655</v>
      </c>
      <c r="E26" s="234">
        <v>43466</v>
      </c>
      <c r="F26" s="240">
        <v>43830</v>
      </c>
      <c r="G26" s="35" t="s">
        <v>662</v>
      </c>
      <c r="H26" s="35" t="s">
        <v>1157</v>
      </c>
    </row>
    <row r="27" spans="1:8" ht="165">
      <c r="A27" s="369">
        <v>17</v>
      </c>
      <c r="B27" s="38" t="s">
        <v>3036</v>
      </c>
      <c r="C27" s="35" t="s">
        <v>663</v>
      </c>
      <c r="D27" s="234">
        <v>43500</v>
      </c>
      <c r="E27" s="234">
        <v>43500</v>
      </c>
      <c r="F27" s="240">
        <v>43824</v>
      </c>
      <c r="G27" s="35" t="s">
        <v>664</v>
      </c>
      <c r="H27" s="35" t="s">
        <v>1160</v>
      </c>
    </row>
    <row r="28" spans="1:8" s="4" customFormat="1" ht="66">
      <c r="A28" s="369">
        <v>18</v>
      </c>
      <c r="B28" s="35" t="s">
        <v>653</v>
      </c>
      <c r="C28" s="35" t="s">
        <v>665</v>
      </c>
      <c r="D28" s="234" t="s">
        <v>666</v>
      </c>
      <c r="E28" s="234">
        <v>43101</v>
      </c>
      <c r="F28" s="240">
        <v>43465</v>
      </c>
      <c r="G28" s="35" t="s">
        <v>667</v>
      </c>
      <c r="H28" s="35" t="s">
        <v>1161</v>
      </c>
    </row>
    <row r="29" spans="1:8" s="4" customFormat="1" ht="66">
      <c r="A29" s="369">
        <v>19</v>
      </c>
      <c r="B29" s="35" t="s">
        <v>653</v>
      </c>
      <c r="C29" s="35" t="s">
        <v>668</v>
      </c>
      <c r="D29" s="234" t="s">
        <v>666</v>
      </c>
      <c r="E29" s="234">
        <v>43101</v>
      </c>
      <c r="F29" s="240">
        <v>43465</v>
      </c>
      <c r="G29" s="35" t="s">
        <v>669</v>
      </c>
      <c r="H29" s="35" t="s">
        <v>1162</v>
      </c>
    </row>
    <row r="30" spans="1:8" s="4" customFormat="1" ht="66">
      <c r="A30" s="369">
        <v>20</v>
      </c>
      <c r="B30" s="35" t="s">
        <v>629</v>
      </c>
      <c r="C30" s="35" t="s">
        <v>670</v>
      </c>
      <c r="D30" s="234" t="s">
        <v>666</v>
      </c>
      <c r="E30" s="234">
        <v>43101</v>
      </c>
      <c r="F30" s="240">
        <v>43465</v>
      </c>
      <c r="G30" s="35" t="s">
        <v>671</v>
      </c>
      <c r="H30" s="35" t="s">
        <v>1163</v>
      </c>
    </row>
    <row r="31" spans="1:8" s="4" customFormat="1" ht="66">
      <c r="A31" s="369">
        <v>21</v>
      </c>
      <c r="B31" s="267" t="s">
        <v>3058</v>
      </c>
      <c r="C31" s="35" t="s">
        <v>672</v>
      </c>
      <c r="D31" s="234" t="s">
        <v>666</v>
      </c>
      <c r="E31" s="234">
        <v>43101</v>
      </c>
      <c r="F31" s="240">
        <v>43465</v>
      </c>
      <c r="G31" s="35" t="s">
        <v>673</v>
      </c>
      <c r="H31" s="35" t="s">
        <v>1162</v>
      </c>
    </row>
    <row r="32" spans="1:8" s="4" customFormat="1" ht="115.5">
      <c r="A32" s="369">
        <v>22</v>
      </c>
      <c r="B32" s="272" t="s">
        <v>3017</v>
      </c>
      <c r="C32" s="273"/>
      <c r="D32" s="235"/>
      <c r="E32" s="235"/>
      <c r="F32" s="241"/>
      <c r="G32" s="274" t="s">
        <v>3059</v>
      </c>
      <c r="H32" s="266" t="s">
        <v>3056</v>
      </c>
    </row>
    <row r="33" spans="1:8" s="4" customFormat="1" ht="51" customHeight="1">
      <c r="A33" s="369">
        <v>23</v>
      </c>
      <c r="B33" s="228" t="s">
        <v>1725</v>
      </c>
      <c r="C33" s="41" t="s">
        <v>3018</v>
      </c>
      <c r="D33" s="41" t="s">
        <v>1726</v>
      </c>
      <c r="E33" s="234"/>
      <c r="F33" s="240"/>
      <c r="G33" s="35">
        <v>0</v>
      </c>
      <c r="H33" s="35" t="s">
        <v>1727</v>
      </c>
    </row>
    <row r="34" spans="1:8" s="4" customFormat="1" ht="48.75" customHeight="1">
      <c r="A34" s="369">
        <v>24</v>
      </c>
      <c r="B34" s="228" t="s">
        <v>1725</v>
      </c>
      <c r="C34" s="268" t="s">
        <v>3019</v>
      </c>
      <c r="D34" s="41" t="s">
        <v>1726</v>
      </c>
      <c r="E34" s="234"/>
      <c r="F34" s="240"/>
      <c r="G34" s="35">
        <v>0</v>
      </c>
      <c r="H34" s="35" t="s">
        <v>1727</v>
      </c>
    </row>
    <row r="35" spans="1:8" s="4" customFormat="1" ht="51" customHeight="1">
      <c r="A35" s="369">
        <v>25</v>
      </c>
      <c r="B35" s="81" t="s">
        <v>1164</v>
      </c>
      <c r="C35" s="271" t="s">
        <v>3059</v>
      </c>
      <c r="D35" s="228" t="s">
        <v>3020</v>
      </c>
      <c r="E35" s="228" t="s">
        <v>3020</v>
      </c>
      <c r="F35" s="228" t="s">
        <v>3021</v>
      </c>
      <c r="G35" s="228">
        <v>0</v>
      </c>
      <c r="H35" s="228" t="s">
        <v>1165</v>
      </c>
    </row>
    <row r="36" spans="1:8" s="4" customFormat="1" ht="49.5">
      <c r="A36" s="369">
        <v>26</v>
      </c>
      <c r="B36" s="81" t="s">
        <v>1164</v>
      </c>
      <c r="C36" s="269" t="s">
        <v>3059</v>
      </c>
      <c r="D36" s="228" t="s">
        <v>3022</v>
      </c>
      <c r="E36" s="228" t="s">
        <v>3022</v>
      </c>
      <c r="F36" s="228" t="s">
        <v>3023</v>
      </c>
      <c r="G36" s="228">
        <v>0</v>
      </c>
      <c r="H36" s="228" t="s">
        <v>1166</v>
      </c>
    </row>
    <row r="37" spans="1:8" s="4" customFormat="1" ht="49.5">
      <c r="A37" s="369">
        <v>27</v>
      </c>
      <c r="B37" s="81" t="s">
        <v>1164</v>
      </c>
      <c r="C37" s="269" t="s">
        <v>3059</v>
      </c>
      <c r="D37" s="228" t="s">
        <v>3022</v>
      </c>
      <c r="E37" s="228" t="s">
        <v>3022</v>
      </c>
      <c r="F37" s="228" t="s">
        <v>3023</v>
      </c>
      <c r="G37" s="228">
        <v>0</v>
      </c>
      <c r="H37" s="228" t="s">
        <v>1167</v>
      </c>
    </row>
    <row r="38" spans="1:8" s="4" customFormat="1" ht="49.5">
      <c r="A38" s="369">
        <v>28</v>
      </c>
      <c r="B38" s="81" t="s">
        <v>1164</v>
      </c>
      <c r="C38" s="269" t="s">
        <v>3059</v>
      </c>
      <c r="D38" s="228" t="s">
        <v>3022</v>
      </c>
      <c r="E38" s="228" t="s">
        <v>3022</v>
      </c>
      <c r="F38" s="228" t="s">
        <v>3023</v>
      </c>
      <c r="G38" s="228">
        <v>0</v>
      </c>
      <c r="H38" s="228" t="s">
        <v>1168</v>
      </c>
    </row>
    <row r="39" spans="1:8" s="4" customFormat="1" ht="49.5">
      <c r="A39" s="369">
        <v>29</v>
      </c>
      <c r="B39" s="81" t="s">
        <v>1164</v>
      </c>
      <c r="C39" s="269" t="s">
        <v>3059</v>
      </c>
      <c r="D39" s="228" t="s">
        <v>3024</v>
      </c>
      <c r="E39" s="228" t="s">
        <v>3024</v>
      </c>
      <c r="F39" s="228" t="s">
        <v>3025</v>
      </c>
      <c r="G39" s="228">
        <v>0</v>
      </c>
      <c r="H39" s="228" t="s">
        <v>1169</v>
      </c>
    </row>
    <row r="40" spans="1:8" s="4" customFormat="1" ht="49.5">
      <c r="A40" s="369">
        <v>30</v>
      </c>
      <c r="B40" s="81" t="s">
        <v>1164</v>
      </c>
      <c r="C40" s="269" t="s">
        <v>3059</v>
      </c>
      <c r="D40" s="228" t="s">
        <v>3026</v>
      </c>
      <c r="E40" s="228" t="s">
        <v>3026</v>
      </c>
      <c r="F40" s="228" t="s">
        <v>3027</v>
      </c>
      <c r="G40" s="228">
        <v>0</v>
      </c>
      <c r="H40" s="228" t="s">
        <v>1170</v>
      </c>
    </row>
    <row r="41" spans="1:8" s="4" customFormat="1" ht="49.5">
      <c r="A41" s="369">
        <v>31</v>
      </c>
      <c r="B41" s="81" t="s">
        <v>1164</v>
      </c>
      <c r="C41" s="269" t="s">
        <v>3059</v>
      </c>
      <c r="D41" s="228" t="s">
        <v>3028</v>
      </c>
      <c r="E41" s="228" t="s">
        <v>3028</v>
      </c>
      <c r="F41" s="228" t="s">
        <v>3029</v>
      </c>
      <c r="G41" s="228">
        <v>0</v>
      </c>
      <c r="H41" s="228" t="s">
        <v>1171</v>
      </c>
    </row>
    <row r="42" spans="1:8" s="4" customFormat="1" ht="49.5">
      <c r="A42" s="369">
        <v>32</v>
      </c>
      <c r="B42" s="81" t="s">
        <v>1164</v>
      </c>
      <c r="C42" s="269" t="s">
        <v>3059</v>
      </c>
      <c r="D42" s="228" t="s">
        <v>3028</v>
      </c>
      <c r="E42" s="228" t="s">
        <v>3028</v>
      </c>
      <c r="F42" s="228" t="s">
        <v>3029</v>
      </c>
      <c r="G42" s="228">
        <v>0</v>
      </c>
      <c r="H42" s="228" t="s">
        <v>1172</v>
      </c>
    </row>
    <row r="43" spans="1:8" s="4" customFormat="1" ht="49.5">
      <c r="A43" s="369">
        <v>33</v>
      </c>
      <c r="B43" s="81" t="s">
        <v>1164</v>
      </c>
      <c r="C43" s="269" t="s">
        <v>3059</v>
      </c>
      <c r="D43" s="236">
        <v>44806</v>
      </c>
      <c r="E43" s="236">
        <v>44806</v>
      </c>
      <c r="F43" s="236">
        <v>45171</v>
      </c>
      <c r="G43" s="228">
        <v>0</v>
      </c>
      <c r="H43" s="228" t="s">
        <v>3030</v>
      </c>
    </row>
    <row r="44" spans="1:8" s="4" customFormat="1" ht="49.5">
      <c r="A44" s="369">
        <v>34</v>
      </c>
      <c r="B44" s="81" t="s">
        <v>1164</v>
      </c>
      <c r="C44" s="269" t="s">
        <v>3059</v>
      </c>
      <c r="D44" s="236">
        <v>44806</v>
      </c>
      <c r="E44" s="236">
        <v>44806</v>
      </c>
      <c r="F44" s="236">
        <v>45171</v>
      </c>
      <c r="G44" s="228">
        <v>0</v>
      </c>
      <c r="H44" s="228" t="s">
        <v>2615</v>
      </c>
    </row>
    <row r="45" spans="1:8" s="4" customFormat="1" ht="49.5">
      <c r="A45" s="369">
        <v>35</v>
      </c>
      <c r="B45" s="81" t="s">
        <v>1164</v>
      </c>
      <c r="C45" s="269" t="s">
        <v>3059</v>
      </c>
      <c r="D45" s="236">
        <v>44806</v>
      </c>
      <c r="E45" s="236">
        <v>44806</v>
      </c>
      <c r="F45" s="236">
        <v>45171</v>
      </c>
      <c r="G45" s="228">
        <v>0</v>
      </c>
      <c r="H45" s="228" t="s">
        <v>2616</v>
      </c>
    </row>
    <row r="46" spans="1:8" s="4" customFormat="1" ht="49.5">
      <c r="A46" s="369">
        <v>36</v>
      </c>
      <c r="B46" s="81" t="s">
        <v>1164</v>
      </c>
      <c r="C46" s="269" t="s">
        <v>3059</v>
      </c>
      <c r="D46" s="236">
        <v>44806</v>
      </c>
      <c r="E46" s="236">
        <v>44806</v>
      </c>
      <c r="F46" s="236">
        <v>45171</v>
      </c>
      <c r="G46" s="228">
        <v>0</v>
      </c>
      <c r="H46" s="228" t="s">
        <v>3031</v>
      </c>
    </row>
    <row r="47" spans="1:8" s="4" customFormat="1" ht="65.25" customHeight="1">
      <c r="A47" s="369">
        <v>37</v>
      </c>
      <c r="B47" s="2" t="s">
        <v>1916</v>
      </c>
      <c r="C47" s="35">
        <v>121210225</v>
      </c>
      <c r="D47" s="234">
        <v>44568</v>
      </c>
      <c r="E47" s="234">
        <v>44568</v>
      </c>
      <c r="F47" s="240" t="s">
        <v>1734</v>
      </c>
      <c r="G47" s="35" t="s">
        <v>1917</v>
      </c>
      <c r="H47" s="35" t="s">
        <v>1918</v>
      </c>
    </row>
    <row r="48" spans="1:8" s="4" customFormat="1" ht="33">
      <c r="A48" s="369">
        <v>38</v>
      </c>
      <c r="B48" s="2" t="s">
        <v>1921</v>
      </c>
      <c r="C48" s="35">
        <v>120995391</v>
      </c>
      <c r="D48" s="234">
        <v>43710</v>
      </c>
      <c r="E48" s="234">
        <v>43711</v>
      </c>
      <c r="F48" s="240" t="s">
        <v>1734</v>
      </c>
      <c r="G48" s="270" t="s">
        <v>3059</v>
      </c>
      <c r="H48" s="35" t="s">
        <v>1918</v>
      </c>
    </row>
    <row r="49" spans="1:8" s="4" customFormat="1" ht="33">
      <c r="A49" s="369">
        <v>39</v>
      </c>
      <c r="B49" s="81" t="s">
        <v>1919</v>
      </c>
      <c r="C49" s="228">
        <v>7641</v>
      </c>
      <c r="D49" s="236">
        <v>43009</v>
      </c>
      <c r="E49" s="236">
        <v>43009</v>
      </c>
      <c r="F49" s="242" t="s">
        <v>1734</v>
      </c>
      <c r="G49" s="269" t="s">
        <v>3059</v>
      </c>
      <c r="H49" s="228" t="s">
        <v>1920</v>
      </c>
    </row>
    <row r="50" spans="1:8" s="4" customFormat="1" ht="83.25" customHeight="1">
      <c r="A50" s="369">
        <v>40</v>
      </c>
      <c r="B50" s="190" t="s">
        <v>2062</v>
      </c>
      <c r="C50" s="228">
        <v>8</v>
      </c>
      <c r="D50" s="236">
        <v>44322</v>
      </c>
      <c r="E50" s="236">
        <v>44322</v>
      </c>
      <c r="F50" s="242" t="s">
        <v>1734</v>
      </c>
      <c r="G50" s="228" t="s">
        <v>2063</v>
      </c>
      <c r="H50" s="228" t="s">
        <v>2065</v>
      </c>
    </row>
    <row r="51" spans="1:8" s="4" customFormat="1" ht="78.75" customHeight="1">
      <c r="A51" s="369">
        <v>41</v>
      </c>
      <c r="B51" s="190" t="s">
        <v>2062</v>
      </c>
      <c r="C51" s="228"/>
      <c r="D51" s="236">
        <v>44540</v>
      </c>
      <c r="E51" s="236">
        <v>44540</v>
      </c>
      <c r="F51" s="236">
        <v>44905</v>
      </c>
      <c r="G51" s="228" t="s">
        <v>2064</v>
      </c>
      <c r="H51" s="228" t="s">
        <v>2066</v>
      </c>
    </row>
    <row r="52" spans="1:8" s="4" customFormat="1" ht="81" customHeight="1">
      <c r="A52" s="369">
        <v>42</v>
      </c>
      <c r="B52" s="190" t="s">
        <v>2808</v>
      </c>
      <c r="C52" s="228">
        <v>14</v>
      </c>
      <c r="D52" s="236">
        <v>44613</v>
      </c>
      <c r="E52" s="236">
        <v>44613</v>
      </c>
      <c r="F52" s="236">
        <v>44920</v>
      </c>
      <c r="G52" s="228" t="s">
        <v>2819</v>
      </c>
      <c r="H52" s="228" t="s">
        <v>2809</v>
      </c>
    </row>
    <row r="53" spans="1:8" s="4" customFormat="1" ht="66">
      <c r="A53" s="369">
        <v>43</v>
      </c>
      <c r="B53" s="190" t="s">
        <v>2810</v>
      </c>
      <c r="C53" s="228" t="s">
        <v>2811</v>
      </c>
      <c r="D53" s="236">
        <v>44697</v>
      </c>
      <c r="E53" s="236">
        <v>44697</v>
      </c>
      <c r="F53" s="236">
        <v>44920</v>
      </c>
      <c r="G53" s="228" t="s">
        <v>2838</v>
      </c>
      <c r="H53" s="228" t="s">
        <v>2812</v>
      </c>
    </row>
    <row r="54" spans="1:8" s="4" customFormat="1" ht="99">
      <c r="A54" s="369">
        <v>44</v>
      </c>
      <c r="B54" s="190" t="s">
        <v>2062</v>
      </c>
      <c r="C54" s="228" t="s">
        <v>2813</v>
      </c>
      <c r="D54" s="236">
        <v>44697</v>
      </c>
      <c r="E54" s="236">
        <v>44697</v>
      </c>
      <c r="F54" s="236">
        <v>44920</v>
      </c>
      <c r="G54" s="228" t="s">
        <v>3040</v>
      </c>
      <c r="H54" s="228" t="s">
        <v>2814</v>
      </c>
    </row>
    <row r="55" spans="1:8" s="4" customFormat="1" ht="49.5">
      <c r="A55" s="369">
        <v>45</v>
      </c>
      <c r="B55" s="190" t="s">
        <v>2810</v>
      </c>
      <c r="C55" s="228" t="s">
        <v>2815</v>
      </c>
      <c r="D55" s="236">
        <v>44718</v>
      </c>
      <c r="E55" s="236">
        <v>44718</v>
      </c>
      <c r="F55" s="236">
        <v>44920</v>
      </c>
      <c r="G55" s="228" t="s">
        <v>3037</v>
      </c>
      <c r="H55" s="228" t="s">
        <v>2825</v>
      </c>
    </row>
    <row r="56" spans="1:8" s="4" customFormat="1" ht="49.5">
      <c r="A56" s="369">
        <v>46</v>
      </c>
      <c r="B56" s="38" t="s">
        <v>2839</v>
      </c>
      <c r="C56" s="228" t="s">
        <v>2816</v>
      </c>
      <c r="D56" s="236">
        <v>44685</v>
      </c>
      <c r="E56" s="236">
        <v>44685</v>
      </c>
      <c r="F56" s="236">
        <v>44920</v>
      </c>
      <c r="G56" s="228" t="s">
        <v>2820</v>
      </c>
      <c r="H56" s="228" t="s">
        <v>2817</v>
      </c>
    </row>
    <row r="57" spans="1:8" s="4" customFormat="1" ht="99">
      <c r="A57" s="369">
        <v>47</v>
      </c>
      <c r="B57" s="190" t="s">
        <v>2840</v>
      </c>
      <c r="C57" s="228">
        <v>15</v>
      </c>
      <c r="D57" s="236">
        <v>44720</v>
      </c>
      <c r="E57" s="236">
        <v>44720</v>
      </c>
      <c r="F57" s="236">
        <v>44733</v>
      </c>
      <c r="G57" s="228" t="s">
        <v>3041</v>
      </c>
      <c r="H57" s="228" t="s">
        <v>2818</v>
      </c>
    </row>
    <row r="58" spans="1:8" s="4" customFormat="1" ht="49.5">
      <c r="A58" s="369">
        <v>48</v>
      </c>
      <c r="B58" s="190" t="s">
        <v>2810</v>
      </c>
      <c r="C58" s="228" t="s">
        <v>2821</v>
      </c>
      <c r="D58" s="236">
        <v>44754</v>
      </c>
      <c r="E58" s="236">
        <v>44754</v>
      </c>
      <c r="F58" s="236">
        <v>44920</v>
      </c>
      <c r="G58" s="228" t="s">
        <v>3042</v>
      </c>
      <c r="H58" s="228" t="s">
        <v>2822</v>
      </c>
    </row>
    <row r="59" spans="1:8" s="4" customFormat="1" ht="59.25" customHeight="1">
      <c r="A59" s="369">
        <v>49</v>
      </c>
      <c r="B59" s="190" t="s">
        <v>2062</v>
      </c>
      <c r="C59" s="228" t="s">
        <v>2823</v>
      </c>
      <c r="D59" s="236">
        <v>44795</v>
      </c>
      <c r="E59" s="236">
        <v>44795</v>
      </c>
      <c r="F59" s="236">
        <v>44920</v>
      </c>
      <c r="G59" s="228" t="s">
        <v>2824</v>
      </c>
      <c r="H59" s="228" t="s">
        <v>2841</v>
      </c>
    </row>
    <row r="60" spans="1:8" s="4" customFormat="1" ht="60.75" customHeight="1">
      <c r="A60" s="369">
        <v>50</v>
      </c>
      <c r="B60" s="190" t="s">
        <v>2810</v>
      </c>
      <c r="C60" s="228" t="s">
        <v>2826</v>
      </c>
      <c r="D60" s="236">
        <v>44797</v>
      </c>
      <c r="E60" s="236">
        <v>44797</v>
      </c>
      <c r="F60" s="236">
        <v>44920</v>
      </c>
      <c r="G60" s="228" t="s">
        <v>3039</v>
      </c>
      <c r="H60" s="228" t="s">
        <v>2827</v>
      </c>
    </row>
    <row r="61" spans="1:8" s="4" customFormat="1" ht="99">
      <c r="A61" s="369">
        <v>51</v>
      </c>
      <c r="B61" s="190" t="s">
        <v>2062</v>
      </c>
      <c r="C61" s="228" t="s">
        <v>2828</v>
      </c>
      <c r="D61" s="236">
        <v>44805</v>
      </c>
      <c r="E61" s="236">
        <v>44805</v>
      </c>
      <c r="F61" s="236">
        <v>44920</v>
      </c>
      <c r="G61" s="228" t="s">
        <v>3038</v>
      </c>
      <c r="H61" s="228" t="s">
        <v>2829</v>
      </c>
    </row>
    <row r="62" spans="1:8" s="4" customFormat="1" ht="51" customHeight="1">
      <c r="A62" s="369">
        <v>52</v>
      </c>
      <c r="B62" s="190" t="s">
        <v>2810</v>
      </c>
      <c r="C62" s="228" t="s">
        <v>2830</v>
      </c>
      <c r="D62" s="236">
        <v>44810</v>
      </c>
      <c r="E62" s="236">
        <v>44810</v>
      </c>
      <c r="F62" s="236">
        <v>44920</v>
      </c>
      <c r="G62" s="228" t="s">
        <v>2831</v>
      </c>
      <c r="H62" s="228" t="s">
        <v>2825</v>
      </c>
    </row>
    <row r="63" spans="1:8" s="4" customFormat="1" ht="33" customHeight="1">
      <c r="A63" s="369">
        <v>53</v>
      </c>
      <c r="B63" s="190" t="s">
        <v>2810</v>
      </c>
      <c r="C63" s="228" t="s">
        <v>2832</v>
      </c>
      <c r="D63" s="236">
        <v>44811</v>
      </c>
      <c r="E63" s="236">
        <v>44811</v>
      </c>
      <c r="F63" s="236">
        <v>44920</v>
      </c>
      <c r="G63" s="228" t="s">
        <v>2833</v>
      </c>
      <c r="H63" s="228" t="s">
        <v>2834</v>
      </c>
    </row>
    <row r="64" spans="1:8" s="4" customFormat="1" ht="49.5">
      <c r="A64" s="369">
        <v>54</v>
      </c>
      <c r="B64" s="190" t="s">
        <v>2810</v>
      </c>
      <c r="C64" s="228" t="s">
        <v>2835</v>
      </c>
      <c r="D64" s="236">
        <v>44812</v>
      </c>
      <c r="E64" s="236">
        <v>44812</v>
      </c>
      <c r="F64" s="236">
        <v>44920</v>
      </c>
      <c r="G64" s="228" t="s">
        <v>2836</v>
      </c>
      <c r="H64" s="228" t="s">
        <v>2837</v>
      </c>
    </row>
    <row r="65" spans="1:13" s="4" customFormat="1" ht="82.5">
      <c r="A65" s="396">
        <v>55</v>
      </c>
      <c r="B65" s="397" t="s">
        <v>2810</v>
      </c>
      <c r="C65" s="426" t="s">
        <v>3605</v>
      </c>
      <c r="D65" s="236">
        <v>44851</v>
      </c>
      <c r="E65" s="236">
        <v>44852</v>
      </c>
      <c r="F65" s="236">
        <v>44865</v>
      </c>
      <c r="G65" s="395" t="s">
        <v>3646</v>
      </c>
      <c r="H65" s="395" t="s">
        <v>3606</v>
      </c>
    </row>
    <row r="66" spans="1:13" s="4" customFormat="1" ht="10.5" customHeight="1">
      <c r="A66" s="237"/>
      <c r="B66" s="243"/>
      <c r="C66" s="340"/>
      <c r="D66" s="341"/>
      <c r="E66" s="341"/>
      <c r="F66" s="341"/>
      <c r="G66" s="340"/>
      <c r="H66" s="238"/>
    </row>
    <row r="67" spans="1:13" ht="17.25">
      <c r="A67" s="239"/>
      <c r="B67" s="243"/>
      <c r="C67" s="462"/>
      <c r="D67" s="462"/>
      <c r="E67" s="462"/>
      <c r="F67" s="462"/>
      <c r="G67" s="462"/>
      <c r="H67" s="179"/>
    </row>
    <row r="68" spans="1:13" ht="17.25">
      <c r="A68" s="179"/>
      <c r="B68" s="179"/>
      <c r="C68" s="211"/>
      <c r="D68" s="211"/>
      <c r="E68" s="211"/>
      <c r="F68" s="211"/>
      <c r="G68" s="211"/>
      <c r="H68" s="179"/>
    </row>
    <row r="69" spans="1:13" ht="9" customHeight="1">
      <c r="A69" s="179"/>
      <c r="B69" s="179"/>
      <c r="C69" s="211"/>
      <c r="D69" s="211"/>
      <c r="E69" s="211"/>
      <c r="F69" s="211"/>
      <c r="G69" s="211"/>
      <c r="H69" s="179"/>
    </row>
    <row r="70" spans="1:13" ht="22.5" customHeight="1">
      <c r="A70" s="179"/>
      <c r="B70" s="179"/>
      <c r="C70" s="462"/>
      <c r="D70" s="462"/>
      <c r="E70" s="462"/>
      <c r="F70" s="462"/>
      <c r="G70" s="462"/>
      <c r="H70" s="179"/>
      <c r="K70" s="4"/>
      <c r="L70" s="4"/>
      <c r="M70" s="4"/>
    </row>
    <row r="71" spans="1:13" ht="17.25">
      <c r="A71" s="179"/>
      <c r="B71" s="179"/>
      <c r="C71" s="211"/>
      <c r="D71" s="211"/>
      <c r="E71" s="211"/>
      <c r="F71" s="211"/>
      <c r="G71" s="211"/>
      <c r="H71" s="179"/>
    </row>
    <row r="72" spans="1:13" s="4" customFormat="1" ht="9.75" customHeight="1">
      <c r="A72" s="179"/>
      <c r="B72" s="179"/>
      <c r="C72" s="211"/>
      <c r="D72" s="211"/>
      <c r="E72" s="211"/>
      <c r="F72" s="211"/>
      <c r="G72" s="211"/>
      <c r="H72" s="179"/>
    </row>
    <row r="73" spans="1:13" ht="17.25">
      <c r="A73" s="179"/>
      <c r="B73" s="179"/>
      <c r="C73" s="342"/>
      <c r="D73" s="342"/>
      <c r="E73" s="342"/>
      <c r="F73" s="342"/>
      <c r="G73" s="342"/>
      <c r="H73" s="179"/>
    </row>
    <row r="74" spans="1:13" ht="16.5">
      <c r="A74" s="179"/>
      <c r="B74" s="179"/>
      <c r="C74" s="179"/>
      <c r="D74" s="179"/>
      <c r="E74" s="179"/>
      <c r="F74" s="179"/>
      <c r="G74" s="179"/>
      <c r="H74" s="179"/>
    </row>
    <row r="75" spans="1:13" ht="16.5">
      <c r="A75" s="179"/>
      <c r="B75" s="179"/>
      <c r="C75" s="179"/>
      <c r="D75" s="179"/>
      <c r="E75" s="179"/>
      <c r="F75" s="179"/>
      <c r="G75" s="179"/>
      <c r="H75" s="179"/>
    </row>
    <row r="76" spans="1:13" ht="16.5">
      <c r="A76" s="179"/>
      <c r="B76" s="179"/>
      <c r="C76" s="179"/>
      <c r="D76" s="179"/>
      <c r="E76" s="179"/>
      <c r="F76" s="179"/>
      <c r="G76" s="179"/>
      <c r="H76" s="179"/>
    </row>
    <row r="77" spans="1:13" ht="16.5">
      <c r="B77" s="179"/>
      <c r="C77" s="233"/>
      <c r="D77" s="233"/>
      <c r="E77" s="233"/>
      <c r="F77" s="233"/>
      <c r="G77" s="233"/>
      <c r="H77" s="233"/>
    </row>
    <row r="78" spans="1:13">
      <c r="B78" s="233"/>
      <c r="C78" s="233"/>
      <c r="D78" s="233"/>
      <c r="E78" s="233"/>
      <c r="F78" s="233"/>
      <c r="G78" s="233"/>
      <c r="H78" s="233"/>
    </row>
    <row r="79" spans="1:13">
      <c r="B79" s="233"/>
      <c r="C79" s="233"/>
      <c r="D79" s="233"/>
      <c r="E79" s="233"/>
      <c r="F79" s="233"/>
      <c r="G79" s="233"/>
      <c r="H79" s="233"/>
    </row>
    <row r="80" spans="1:13">
      <c r="B80" s="233"/>
      <c r="C80" s="233"/>
      <c r="D80" s="233"/>
      <c r="E80" s="233"/>
      <c r="F80" s="233"/>
      <c r="G80" s="233"/>
      <c r="H80" s="233"/>
    </row>
    <row r="81" spans="2:8">
      <c r="B81" s="233"/>
      <c r="C81" s="233"/>
      <c r="D81" s="233"/>
      <c r="E81" s="233"/>
      <c r="F81" s="233"/>
      <c r="G81" s="233"/>
      <c r="H81" s="233"/>
    </row>
    <row r="82" spans="2:8">
      <c r="B82" s="233"/>
      <c r="C82" s="233"/>
      <c r="D82" s="233"/>
      <c r="E82" s="233"/>
      <c r="F82" s="233"/>
      <c r="G82" s="233"/>
      <c r="H82" s="233"/>
    </row>
    <row r="83" spans="2:8">
      <c r="B83" s="233"/>
      <c r="C83" s="233"/>
      <c r="D83" s="233"/>
      <c r="E83" s="233"/>
      <c r="F83" s="233"/>
      <c r="G83" s="233"/>
      <c r="H83" s="233"/>
    </row>
    <row r="84" spans="2:8">
      <c r="B84" s="233"/>
      <c r="C84" s="233"/>
      <c r="D84" s="233"/>
      <c r="E84" s="233"/>
      <c r="F84" s="233"/>
      <c r="G84" s="233"/>
      <c r="H84" s="233"/>
    </row>
    <row r="85" spans="2:8">
      <c r="B85" s="233"/>
      <c r="C85" s="233"/>
      <c r="D85" s="233"/>
      <c r="E85" s="233"/>
      <c r="F85" s="233"/>
      <c r="G85" s="233"/>
      <c r="H85" s="233"/>
    </row>
    <row r="86" spans="2:8">
      <c r="B86" s="233"/>
    </row>
  </sheetData>
  <mergeCells count="6">
    <mergeCell ref="G1:H1"/>
    <mergeCell ref="A2:H2"/>
    <mergeCell ref="A5:H5"/>
    <mergeCell ref="C67:G67"/>
    <mergeCell ref="C70:G70"/>
    <mergeCell ref="B3:H3"/>
  </mergeCells>
  <pageMargins left="0.35433070866141736" right="0.19685039370078741" top="0.23" bottom="0.19685039370078741" header="0.24" footer="0.15748031496062992"/>
  <pageSetup scale="76" orientation="landscape" r:id="rId1"/>
  <rowBreaks count="5" manualBreakCount="5">
    <brk id="17" max="7" man="1"/>
    <brk id="26" max="7" man="1"/>
    <brk id="35" max="7" man="1"/>
    <brk id="49" max="7" man="1"/>
    <brk id="5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>
      <selection activeCell="A7" sqref="A7"/>
    </sheetView>
  </sheetViews>
  <sheetFormatPr defaultRowHeight="15"/>
  <cols>
    <col min="1" max="1" width="6.7109375" customWidth="1"/>
    <col min="2" max="2" width="13.5703125" customWidth="1"/>
    <col min="3" max="3" width="25.28515625" customWidth="1"/>
    <col min="4" max="4" width="9.7109375" customWidth="1"/>
    <col min="5" max="5" width="10.85546875" customWidth="1"/>
    <col min="6" max="6" width="14.5703125" style="4" customWidth="1"/>
    <col min="7" max="7" width="15.28515625" style="4" customWidth="1"/>
    <col min="8" max="8" width="13.5703125" style="4" customWidth="1"/>
    <col min="9" max="9" width="18" customWidth="1"/>
    <col min="10" max="10" width="17.42578125" style="4" customWidth="1"/>
    <col min="11" max="11" width="9.28515625" customWidth="1"/>
    <col min="12" max="12" width="11.7109375" style="4" customWidth="1"/>
    <col min="13" max="14" width="9.140625" customWidth="1"/>
  </cols>
  <sheetData>
    <row r="1" spans="1:12" ht="5.25" customHeight="1">
      <c r="F1" s="17"/>
      <c r="J1" s="435"/>
      <c r="K1" s="436"/>
      <c r="L1" s="46"/>
    </row>
    <row r="2" spans="1:12" ht="61.5" customHeight="1">
      <c r="A2" s="433" t="s">
        <v>3546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5"/>
    </row>
    <row r="3" spans="1:12" s="4" customFormat="1" ht="15.75" customHeight="1">
      <c r="A3" s="354"/>
      <c r="B3" s="434" t="s">
        <v>3503</v>
      </c>
      <c r="C3" s="434"/>
      <c r="D3" s="434"/>
      <c r="E3" s="434"/>
      <c r="F3" s="434"/>
      <c r="G3" s="434"/>
      <c r="H3" s="434"/>
      <c r="I3" s="434"/>
      <c r="J3" s="434"/>
      <c r="K3" s="434"/>
      <c r="L3" s="344"/>
    </row>
    <row r="4" spans="1:12" s="4" customFormat="1" ht="15.75" customHeight="1">
      <c r="A4" s="361"/>
      <c r="B4" s="362"/>
      <c r="C4" s="362"/>
      <c r="D4" s="362"/>
      <c r="E4" s="362"/>
      <c r="F4" s="362"/>
      <c r="G4" s="362"/>
      <c r="H4" s="362"/>
      <c r="I4" s="362"/>
      <c r="J4" s="441" t="s">
        <v>3501</v>
      </c>
      <c r="K4" s="441"/>
      <c r="L4" s="344"/>
    </row>
    <row r="5" spans="1:12" s="4" customFormat="1" ht="58.5" customHeight="1">
      <c r="A5" s="434" t="s">
        <v>3648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344"/>
    </row>
    <row r="6" spans="1:12" ht="97.5" customHeight="1">
      <c r="A6" s="280" t="s">
        <v>0</v>
      </c>
      <c r="B6" s="281" t="s">
        <v>1119</v>
      </c>
      <c r="C6" s="280" t="s">
        <v>1120</v>
      </c>
      <c r="D6" s="281" t="s">
        <v>1121</v>
      </c>
      <c r="E6" s="281" t="s">
        <v>2610</v>
      </c>
      <c r="F6" s="281" t="s">
        <v>3068</v>
      </c>
      <c r="G6" s="281" t="s">
        <v>3060</v>
      </c>
      <c r="H6" s="48" t="s">
        <v>3073</v>
      </c>
      <c r="I6" s="281" t="s">
        <v>1122</v>
      </c>
      <c r="J6" s="280" t="s">
        <v>1123</v>
      </c>
      <c r="K6" s="83" t="s">
        <v>1124</v>
      </c>
      <c r="L6" s="51"/>
    </row>
    <row r="7" spans="1:12" ht="49.5" customHeight="1">
      <c r="A7" s="282" t="s">
        <v>1133</v>
      </c>
      <c r="B7" s="283" t="s">
        <v>1126</v>
      </c>
      <c r="C7" s="279" t="s">
        <v>3074</v>
      </c>
      <c r="D7" s="339" t="s">
        <v>3493</v>
      </c>
      <c r="E7" s="284">
        <v>4368.3</v>
      </c>
      <c r="F7" s="283" t="s">
        <v>3066</v>
      </c>
      <c r="G7" s="284">
        <v>0</v>
      </c>
      <c r="H7" s="283" t="s">
        <v>3066</v>
      </c>
      <c r="I7" s="283" t="s">
        <v>3072</v>
      </c>
      <c r="J7" s="283" t="s">
        <v>1139</v>
      </c>
      <c r="K7" s="339" t="s">
        <v>3493</v>
      </c>
      <c r="L7" s="51"/>
    </row>
    <row r="8" spans="1:12" ht="17.25" customHeight="1">
      <c r="A8" s="285"/>
      <c r="B8" s="437" t="s">
        <v>1127</v>
      </c>
      <c r="C8" s="438"/>
      <c r="D8" s="286"/>
      <c r="E8" s="286"/>
      <c r="F8" s="286"/>
      <c r="G8" s="286"/>
      <c r="H8" s="286"/>
      <c r="I8" s="338"/>
      <c r="J8" s="338"/>
      <c r="K8" s="338"/>
      <c r="L8" s="51"/>
    </row>
    <row r="9" spans="1:12" ht="22.5" customHeight="1">
      <c r="A9" s="282" t="s">
        <v>1080</v>
      </c>
      <c r="B9" s="284" t="s">
        <v>1126</v>
      </c>
      <c r="C9" s="339" t="s">
        <v>3493</v>
      </c>
      <c r="D9" s="284">
        <v>1970</v>
      </c>
      <c r="E9" s="284" t="s">
        <v>1128</v>
      </c>
      <c r="F9" s="284" t="s">
        <v>3063</v>
      </c>
      <c r="G9" s="284">
        <v>0</v>
      </c>
      <c r="H9" s="284" t="s">
        <v>3064</v>
      </c>
      <c r="I9" s="339" t="s">
        <v>3493</v>
      </c>
      <c r="J9" s="339" t="s">
        <v>3493</v>
      </c>
      <c r="K9" s="339" t="s">
        <v>3493</v>
      </c>
      <c r="L9" s="51"/>
    </row>
    <row r="10" spans="1:12" ht="24" customHeight="1">
      <c r="A10" s="282" t="s">
        <v>1082</v>
      </c>
      <c r="B10" s="88" t="s">
        <v>1126</v>
      </c>
      <c r="C10" s="339" t="s">
        <v>3493</v>
      </c>
      <c r="D10" s="88">
        <v>1970</v>
      </c>
      <c r="E10" s="88" t="s">
        <v>1129</v>
      </c>
      <c r="F10" s="88" t="s">
        <v>3065</v>
      </c>
      <c r="G10" s="88">
        <v>0</v>
      </c>
      <c r="H10" s="88" t="s">
        <v>3065</v>
      </c>
      <c r="I10" s="39" t="s">
        <v>3493</v>
      </c>
      <c r="J10" s="39" t="s">
        <v>3493</v>
      </c>
      <c r="K10" s="39" t="s">
        <v>3493</v>
      </c>
      <c r="L10" s="51"/>
    </row>
    <row r="11" spans="1:12" s="4" customFormat="1" ht="35.25" customHeight="1">
      <c r="A11" s="282" t="s">
        <v>2611</v>
      </c>
      <c r="B11" s="90" t="s">
        <v>1130</v>
      </c>
      <c r="C11" s="339" t="s">
        <v>3493</v>
      </c>
      <c r="D11" s="88">
        <v>1971</v>
      </c>
      <c r="E11" s="287" t="s">
        <v>1131</v>
      </c>
      <c r="F11" s="88" t="s">
        <v>3062</v>
      </c>
      <c r="G11" s="88">
        <v>0</v>
      </c>
      <c r="H11" s="88" t="s">
        <v>3062</v>
      </c>
      <c r="I11" s="339" t="s">
        <v>3493</v>
      </c>
      <c r="J11" s="339" t="s">
        <v>3493</v>
      </c>
      <c r="K11" s="339" t="s">
        <v>3493</v>
      </c>
      <c r="L11" s="51"/>
    </row>
    <row r="12" spans="1:12" ht="49.5" customHeight="1">
      <c r="A12" s="287" t="s">
        <v>2612</v>
      </c>
      <c r="B12" s="287" t="s">
        <v>1137</v>
      </c>
      <c r="C12" s="339" t="s">
        <v>3493</v>
      </c>
      <c r="D12" s="88"/>
      <c r="E12" s="88" t="s">
        <v>1125</v>
      </c>
      <c r="F12" s="88" t="s">
        <v>3067</v>
      </c>
      <c r="G12" s="88">
        <v>0</v>
      </c>
      <c r="H12" s="88" t="s">
        <v>3067</v>
      </c>
      <c r="I12" s="90" t="s">
        <v>3071</v>
      </c>
      <c r="J12" s="90" t="s">
        <v>1138</v>
      </c>
      <c r="K12" s="39" t="s">
        <v>3493</v>
      </c>
      <c r="L12" s="51"/>
    </row>
    <row r="13" spans="1:12" s="4" customFormat="1" ht="51" customHeight="1">
      <c r="A13" s="282" t="s">
        <v>1081</v>
      </c>
      <c r="B13" s="88" t="s">
        <v>1126</v>
      </c>
      <c r="C13" s="90" t="s">
        <v>3075</v>
      </c>
      <c r="D13" s="88">
        <v>1971</v>
      </c>
      <c r="E13" s="339" t="s">
        <v>3493</v>
      </c>
      <c r="F13" s="88" t="s">
        <v>3061</v>
      </c>
      <c r="G13" s="88">
        <v>0</v>
      </c>
      <c r="H13" s="88" t="s">
        <v>3061</v>
      </c>
      <c r="I13" s="90" t="s">
        <v>3070</v>
      </c>
      <c r="J13" s="90" t="s">
        <v>1139</v>
      </c>
      <c r="K13" s="339" t="s">
        <v>3493</v>
      </c>
      <c r="L13" s="51"/>
    </row>
    <row r="14" spans="1:12" s="4" customFormat="1" ht="21" customHeight="1">
      <c r="A14" s="282"/>
      <c r="B14" s="439" t="s">
        <v>1127</v>
      </c>
      <c r="C14" s="440"/>
      <c r="D14" s="88"/>
      <c r="E14" s="88"/>
      <c r="F14" s="88"/>
      <c r="G14" s="88"/>
      <c r="H14" s="88"/>
      <c r="I14" s="338"/>
      <c r="J14" s="338"/>
      <c r="K14" s="338"/>
      <c r="L14" s="51"/>
    </row>
    <row r="15" spans="1:12" s="4" customFormat="1" ht="33.75" customHeight="1">
      <c r="A15" s="282" t="s">
        <v>1104</v>
      </c>
      <c r="B15" s="288" t="s">
        <v>1132</v>
      </c>
      <c r="C15" s="339" t="s">
        <v>3493</v>
      </c>
      <c r="D15" s="339" t="s">
        <v>3493</v>
      </c>
      <c r="E15" s="288" t="s">
        <v>1132</v>
      </c>
      <c r="F15" s="88">
        <v>0</v>
      </c>
      <c r="G15" s="88">
        <v>0</v>
      </c>
      <c r="H15" s="88">
        <v>0</v>
      </c>
      <c r="I15" s="339" t="s">
        <v>3493</v>
      </c>
      <c r="J15" s="339" t="s">
        <v>3493</v>
      </c>
      <c r="K15" s="339" t="s">
        <v>3493</v>
      </c>
      <c r="L15" s="51"/>
    </row>
    <row r="16" spans="1:12" ht="49.5" customHeight="1">
      <c r="A16" s="282" t="s">
        <v>1105</v>
      </c>
      <c r="B16" s="287" t="s">
        <v>1137</v>
      </c>
      <c r="C16" s="339" t="s">
        <v>3493</v>
      </c>
      <c r="D16" s="339" t="s">
        <v>3493</v>
      </c>
      <c r="E16" s="88">
        <v>0.24834999999999999</v>
      </c>
      <c r="F16" s="88" t="s">
        <v>3061</v>
      </c>
      <c r="G16" s="88">
        <v>0</v>
      </c>
      <c r="H16" s="88" t="s">
        <v>3061</v>
      </c>
      <c r="I16" s="90" t="s">
        <v>3069</v>
      </c>
      <c r="J16" s="90" t="s">
        <v>1138</v>
      </c>
      <c r="K16" s="39" t="s">
        <v>3493</v>
      </c>
      <c r="L16" s="51"/>
    </row>
    <row r="17" spans="1:11" ht="8.25" customHeight="1">
      <c r="A17" s="212"/>
      <c r="B17" s="159"/>
      <c r="C17" s="159"/>
      <c r="D17" s="159"/>
      <c r="E17" s="159"/>
      <c r="F17" s="159"/>
      <c r="G17" s="159"/>
      <c r="H17" s="159"/>
      <c r="I17" s="159"/>
      <c r="J17" s="159"/>
      <c r="K17" s="360" t="s">
        <v>3493</v>
      </c>
    </row>
    <row r="18" spans="1:11">
      <c r="A18" s="212"/>
      <c r="B18" s="159"/>
      <c r="C18" s="159"/>
      <c r="D18" s="159"/>
      <c r="E18" s="159"/>
      <c r="F18" s="159"/>
      <c r="G18" s="289"/>
      <c r="H18" s="159"/>
      <c r="I18" s="159"/>
      <c r="J18" s="159"/>
      <c r="K18" s="159"/>
    </row>
    <row r="19" spans="1:11" ht="16.5">
      <c r="A19" s="212"/>
      <c r="B19" s="212"/>
      <c r="C19" s="212"/>
      <c r="D19" s="212"/>
      <c r="E19" s="212"/>
      <c r="F19" s="179"/>
      <c r="G19" s="179"/>
      <c r="H19" s="179"/>
      <c r="I19" s="212"/>
      <c r="J19" s="212"/>
      <c r="K19" s="212"/>
    </row>
    <row r="20" spans="1:11" s="4" customFormat="1" ht="6.75" customHeight="1">
      <c r="A20" s="212"/>
      <c r="B20" s="212"/>
      <c r="C20" s="212"/>
      <c r="D20" s="212"/>
      <c r="E20" s="212"/>
      <c r="F20" s="179"/>
      <c r="G20" s="179"/>
      <c r="H20" s="179"/>
      <c r="I20" s="212"/>
      <c r="J20" s="212"/>
      <c r="K20" s="212"/>
    </row>
    <row r="21" spans="1:11" ht="16.5">
      <c r="A21" s="212"/>
      <c r="B21" s="212"/>
      <c r="C21" s="212"/>
      <c r="D21" s="212"/>
      <c r="E21" s="212"/>
      <c r="F21" s="290"/>
      <c r="G21" s="290"/>
      <c r="H21" s="290"/>
      <c r="I21" s="212"/>
      <c r="J21" s="212"/>
      <c r="K21" s="212"/>
    </row>
    <row r="22" spans="1:11" ht="18.7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</row>
  </sheetData>
  <mergeCells count="7">
    <mergeCell ref="A2:K2"/>
    <mergeCell ref="J1:K1"/>
    <mergeCell ref="B8:C8"/>
    <mergeCell ref="B14:C14"/>
    <mergeCell ref="B3:K3"/>
    <mergeCell ref="A5:K5"/>
    <mergeCell ref="J4:K4"/>
  </mergeCells>
  <pageMargins left="0.23622047244094491" right="0.31496062992125984" top="0.35433070866141736" bottom="0.27559055118110237" header="0.31496062992125984" footer="0.31496062992125984"/>
  <pageSetup scale="86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19"/>
  <sheetViews>
    <sheetView tabSelected="1" topLeftCell="A565" workbookViewId="0">
      <selection activeCell="B600" sqref="B600"/>
    </sheetView>
  </sheetViews>
  <sheetFormatPr defaultRowHeight="15"/>
  <cols>
    <col min="1" max="1" width="5.85546875" style="4" customWidth="1"/>
    <col min="2" max="2" width="39.140625" style="4" customWidth="1"/>
    <col min="3" max="3" width="12.5703125" style="4" customWidth="1"/>
    <col min="4" max="4" width="13.5703125" style="4" customWidth="1"/>
    <col min="5" max="5" width="11.140625" style="4" customWidth="1"/>
    <col min="6" max="6" width="16.42578125" style="4" customWidth="1"/>
    <col min="7" max="7" width="11.28515625" style="4" customWidth="1"/>
    <col min="8" max="8" width="10.7109375" style="4" customWidth="1"/>
    <col min="9" max="9" width="9.5703125" style="4" customWidth="1"/>
    <col min="10" max="10" width="37.5703125" style="4" customWidth="1"/>
    <col min="11" max="16384" width="9.140625" style="4"/>
  </cols>
  <sheetData>
    <row r="1" spans="1:16" ht="7.5" customHeight="1">
      <c r="H1" s="435"/>
      <c r="I1" s="435"/>
      <c r="J1" s="435"/>
    </row>
    <row r="2" spans="1:16" ht="62.25" customHeight="1">
      <c r="A2" s="442" t="s">
        <v>3547</v>
      </c>
      <c r="B2" s="442"/>
      <c r="C2" s="442"/>
      <c r="D2" s="442"/>
      <c r="E2" s="442"/>
      <c r="F2" s="442"/>
      <c r="G2" s="442"/>
      <c r="H2" s="442"/>
      <c r="I2" s="442"/>
      <c r="J2" s="442"/>
    </row>
    <row r="3" spans="1:16" ht="15.75">
      <c r="A3" s="207"/>
      <c r="B3" s="444" t="s">
        <v>3504</v>
      </c>
      <c r="C3" s="444"/>
      <c r="D3" s="444"/>
      <c r="E3" s="444"/>
      <c r="F3" s="444"/>
      <c r="G3" s="444"/>
      <c r="H3" s="444"/>
      <c r="I3" s="444"/>
      <c r="J3" s="444"/>
    </row>
    <row r="4" spans="1:16" ht="15.75">
      <c r="A4" s="207"/>
      <c r="B4" s="389"/>
      <c r="C4" s="389"/>
      <c r="D4" s="389"/>
      <c r="E4" s="389"/>
      <c r="F4" s="389"/>
      <c r="G4" s="389"/>
      <c r="H4" s="389"/>
      <c r="I4" s="389"/>
      <c r="J4" s="389" t="s">
        <v>3502</v>
      </c>
    </row>
    <row r="5" spans="1:16" ht="39.75" customHeight="1">
      <c r="A5" s="434" t="s">
        <v>3548</v>
      </c>
      <c r="B5" s="434"/>
      <c r="C5" s="434"/>
      <c r="D5" s="434"/>
      <c r="E5" s="434"/>
      <c r="F5" s="434"/>
      <c r="G5" s="434"/>
      <c r="H5" s="434"/>
      <c r="I5" s="434"/>
      <c r="J5" s="434"/>
      <c r="K5" s="359"/>
    </row>
    <row r="6" spans="1:16" ht="21.75" customHeight="1">
      <c r="A6" s="207"/>
      <c r="B6" s="389"/>
      <c r="C6" s="389"/>
      <c r="D6" s="389"/>
      <c r="E6" s="389"/>
      <c r="F6" s="389"/>
      <c r="G6" s="389"/>
      <c r="H6" s="389"/>
      <c r="I6" s="389"/>
      <c r="J6" s="389" t="s">
        <v>3549</v>
      </c>
    </row>
    <row r="7" spans="1:16" ht="17.25">
      <c r="A7" s="207"/>
      <c r="B7" s="207"/>
      <c r="C7" s="207"/>
      <c r="D7" s="352"/>
      <c r="E7" s="353"/>
      <c r="F7" s="353"/>
      <c r="G7" s="207"/>
      <c r="H7" s="207" t="s">
        <v>2085</v>
      </c>
      <c r="I7" s="207"/>
      <c r="J7" s="207"/>
    </row>
    <row r="8" spans="1:16" ht="40.5">
      <c r="A8" s="299" t="s">
        <v>0</v>
      </c>
      <c r="B8" s="15" t="s">
        <v>1</v>
      </c>
      <c r="C8" s="15" t="s">
        <v>2086</v>
      </c>
      <c r="D8" s="15" t="s">
        <v>2087</v>
      </c>
      <c r="E8" s="15" t="s">
        <v>2088</v>
      </c>
      <c r="F8" s="15" t="s">
        <v>3076</v>
      </c>
      <c r="G8" s="15" t="s">
        <v>3077</v>
      </c>
      <c r="H8" s="15" t="s">
        <v>2089</v>
      </c>
      <c r="I8" s="15" t="s">
        <v>3078</v>
      </c>
      <c r="J8" s="15" t="s">
        <v>1814</v>
      </c>
    </row>
    <row r="9" spans="1:16">
      <c r="A9" s="299"/>
      <c r="B9" s="15" t="s">
        <v>3495</v>
      </c>
      <c r="C9" s="15"/>
      <c r="D9" s="15"/>
      <c r="E9" s="15"/>
      <c r="F9" s="15"/>
      <c r="G9" s="15"/>
      <c r="H9" s="15"/>
      <c r="I9" s="15"/>
      <c r="J9" s="15"/>
      <c r="K9" s="159"/>
      <c r="L9" s="159"/>
      <c r="M9" s="159"/>
      <c r="N9" s="159"/>
      <c r="O9" s="159"/>
      <c r="P9" s="159"/>
    </row>
    <row r="10" spans="1:16">
      <c r="A10" s="299">
        <v>1</v>
      </c>
      <c r="B10" s="300" t="s">
        <v>2190</v>
      </c>
      <c r="C10" s="301">
        <v>25600</v>
      </c>
      <c r="D10" s="300" t="s">
        <v>2337</v>
      </c>
      <c r="E10" s="162">
        <v>1</v>
      </c>
      <c r="F10" s="400">
        <f t="shared" ref="F10:F73" si="0">G10/E10</f>
        <v>50000</v>
      </c>
      <c r="G10" s="401">
        <v>50000</v>
      </c>
      <c r="H10" s="401">
        <f t="shared" ref="H10:H23" si="1">G10-I10</f>
        <v>10000</v>
      </c>
      <c r="I10" s="402">
        <v>40000</v>
      </c>
      <c r="J10" s="291" t="s">
        <v>3079</v>
      </c>
      <c r="K10" s="159"/>
      <c r="L10" s="159"/>
      <c r="M10" s="159"/>
      <c r="N10" s="159"/>
      <c r="O10" s="159"/>
      <c r="P10" s="159"/>
    </row>
    <row r="11" spans="1:16">
      <c r="A11" s="299">
        <v>2</v>
      </c>
      <c r="B11" s="300" t="s">
        <v>2191</v>
      </c>
      <c r="C11" s="301">
        <v>25965</v>
      </c>
      <c r="D11" s="300" t="s">
        <v>2338</v>
      </c>
      <c r="E11" s="162">
        <v>1</v>
      </c>
      <c r="F11" s="400">
        <f t="shared" si="0"/>
        <v>70000</v>
      </c>
      <c r="G11" s="401">
        <v>70000</v>
      </c>
      <c r="H11" s="401">
        <f t="shared" si="1"/>
        <v>25000</v>
      </c>
      <c r="I11" s="402">
        <v>45000</v>
      </c>
      <c r="J11" s="291" t="s">
        <v>2192</v>
      </c>
      <c r="K11" s="159"/>
      <c r="L11" s="159"/>
      <c r="M11" s="159"/>
      <c r="N11" s="159"/>
      <c r="O11" s="159"/>
      <c r="P11" s="159"/>
    </row>
    <row r="12" spans="1:16">
      <c r="A12" s="299">
        <v>3</v>
      </c>
      <c r="B12" s="300" t="s">
        <v>2195</v>
      </c>
      <c r="C12" s="301">
        <v>25965</v>
      </c>
      <c r="D12" s="300" t="s">
        <v>2340</v>
      </c>
      <c r="E12" s="162">
        <v>1</v>
      </c>
      <c r="F12" s="400">
        <f t="shared" si="0"/>
        <v>30000</v>
      </c>
      <c r="G12" s="401">
        <v>30000</v>
      </c>
      <c r="H12" s="401">
        <f t="shared" si="1"/>
        <v>10000</v>
      </c>
      <c r="I12" s="402">
        <v>20000</v>
      </c>
      <c r="J12" s="291" t="s">
        <v>2194</v>
      </c>
      <c r="K12" s="159"/>
      <c r="L12" s="159"/>
      <c r="M12" s="159"/>
      <c r="N12" s="159"/>
      <c r="O12" s="159"/>
      <c r="P12" s="159"/>
    </row>
    <row r="13" spans="1:16">
      <c r="A13" s="299">
        <v>4</v>
      </c>
      <c r="B13" s="300" t="s">
        <v>3649</v>
      </c>
      <c r="C13" s="301">
        <v>25965</v>
      </c>
      <c r="D13" s="300" t="s">
        <v>2341</v>
      </c>
      <c r="E13" s="162">
        <v>1</v>
      </c>
      <c r="F13" s="400">
        <f t="shared" si="0"/>
        <v>100000</v>
      </c>
      <c r="G13" s="401">
        <v>100000</v>
      </c>
      <c r="H13" s="401">
        <f t="shared" si="1"/>
        <v>20000</v>
      </c>
      <c r="I13" s="402">
        <v>80000</v>
      </c>
      <c r="J13" s="291" t="s">
        <v>2196</v>
      </c>
      <c r="K13" s="159"/>
      <c r="L13" s="159"/>
      <c r="M13" s="159"/>
      <c r="N13" s="159"/>
      <c r="O13" s="159"/>
      <c r="P13" s="159"/>
    </row>
    <row r="14" spans="1:16" ht="27">
      <c r="A14" s="299">
        <v>5</v>
      </c>
      <c r="B14" s="300" t="s">
        <v>2197</v>
      </c>
      <c r="C14" s="301">
        <v>25965</v>
      </c>
      <c r="D14" s="300" t="s">
        <v>2343</v>
      </c>
      <c r="E14" s="162">
        <v>1</v>
      </c>
      <c r="F14" s="400">
        <f t="shared" si="0"/>
        <v>30000</v>
      </c>
      <c r="G14" s="401">
        <v>30000</v>
      </c>
      <c r="H14" s="401">
        <f t="shared" si="1"/>
        <v>5000</v>
      </c>
      <c r="I14" s="402">
        <v>25000</v>
      </c>
      <c r="J14" s="291" t="s">
        <v>2198</v>
      </c>
      <c r="K14" s="159"/>
      <c r="L14" s="159"/>
      <c r="M14" s="159"/>
      <c r="N14" s="159"/>
      <c r="O14" s="159"/>
      <c r="P14" s="159"/>
    </row>
    <row r="15" spans="1:16" ht="25.5">
      <c r="A15" s="299">
        <v>6</v>
      </c>
      <c r="B15" s="300" t="s">
        <v>2199</v>
      </c>
      <c r="C15" s="301">
        <v>25965</v>
      </c>
      <c r="D15" s="300" t="s">
        <v>2344</v>
      </c>
      <c r="E15" s="162">
        <v>1</v>
      </c>
      <c r="F15" s="400">
        <f t="shared" si="0"/>
        <v>35000</v>
      </c>
      <c r="G15" s="401">
        <v>35000</v>
      </c>
      <c r="H15" s="401">
        <f t="shared" si="1"/>
        <v>10000</v>
      </c>
      <c r="I15" s="402">
        <v>25000</v>
      </c>
      <c r="J15" s="291" t="s">
        <v>2200</v>
      </c>
      <c r="K15" s="159"/>
      <c r="L15" s="159"/>
      <c r="M15" s="159"/>
      <c r="N15" s="159"/>
      <c r="O15" s="159"/>
      <c r="P15" s="159"/>
    </row>
    <row r="16" spans="1:16">
      <c r="A16" s="299">
        <v>7</v>
      </c>
      <c r="B16" s="300" t="s">
        <v>3650</v>
      </c>
      <c r="C16" s="301">
        <v>25965</v>
      </c>
      <c r="D16" s="300" t="s">
        <v>2346</v>
      </c>
      <c r="E16" s="162">
        <v>1</v>
      </c>
      <c r="F16" s="400">
        <f t="shared" si="0"/>
        <v>150000</v>
      </c>
      <c r="G16" s="401">
        <v>150000</v>
      </c>
      <c r="H16" s="401">
        <f t="shared" si="1"/>
        <v>40000</v>
      </c>
      <c r="I16" s="402">
        <v>110000</v>
      </c>
      <c r="J16" s="291" t="s">
        <v>2194</v>
      </c>
      <c r="K16" s="159"/>
      <c r="L16" s="159"/>
      <c r="M16" s="159"/>
      <c r="N16" s="159"/>
      <c r="O16" s="159"/>
      <c r="P16" s="159"/>
    </row>
    <row r="17" spans="1:16">
      <c r="A17" s="299">
        <v>8</v>
      </c>
      <c r="B17" s="300" t="s">
        <v>3651</v>
      </c>
      <c r="C17" s="301">
        <v>26177</v>
      </c>
      <c r="D17" s="300" t="s">
        <v>2347</v>
      </c>
      <c r="E17" s="162">
        <v>1</v>
      </c>
      <c r="F17" s="400">
        <f t="shared" si="0"/>
        <v>280000</v>
      </c>
      <c r="G17" s="401">
        <v>280000</v>
      </c>
      <c r="H17" s="401">
        <f t="shared" si="1"/>
        <v>70000</v>
      </c>
      <c r="I17" s="402">
        <v>210000</v>
      </c>
      <c r="J17" s="291" t="s">
        <v>2196</v>
      </c>
      <c r="K17" s="159"/>
      <c r="L17" s="159"/>
      <c r="M17" s="159"/>
      <c r="N17" s="159"/>
      <c r="O17" s="159"/>
      <c r="P17" s="159"/>
    </row>
    <row r="18" spans="1:16">
      <c r="A18" s="299">
        <v>9</v>
      </c>
      <c r="B18" s="300" t="s">
        <v>2202</v>
      </c>
      <c r="C18" s="301">
        <v>26177</v>
      </c>
      <c r="D18" s="300" t="s">
        <v>2348</v>
      </c>
      <c r="E18" s="162">
        <v>1</v>
      </c>
      <c r="F18" s="400">
        <f t="shared" si="0"/>
        <v>300000</v>
      </c>
      <c r="G18" s="401">
        <v>300000</v>
      </c>
      <c r="H18" s="401">
        <f t="shared" si="1"/>
        <v>40000</v>
      </c>
      <c r="I18" s="402">
        <v>260000</v>
      </c>
      <c r="J18" s="291" t="s">
        <v>2200</v>
      </c>
      <c r="K18" s="159"/>
      <c r="L18" s="159"/>
      <c r="M18" s="159"/>
      <c r="N18" s="159"/>
      <c r="O18" s="159"/>
      <c r="P18" s="159"/>
    </row>
    <row r="19" spans="1:16" ht="27">
      <c r="A19" s="299">
        <v>10</v>
      </c>
      <c r="B19" s="300" t="s">
        <v>2204</v>
      </c>
      <c r="C19" s="301">
        <v>26330</v>
      </c>
      <c r="D19" s="300" t="s">
        <v>2352</v>
      </c>
      <c r="E19" s="162">
        <v>1</v>
      </c>
      <c r="F19" s="400">
        <f t="shared" si="0"/>
        <v>300000</v>
      </c>
      <c r="G19" s="401">
        <v>300000</v>
      </c>
      <c r="H19" s="401">
        <f t="shared" si="1"/>
        <v>60000</v>
      </c>
      <c r="I19" s="402">
        <v>240000</v>
      </c>
      <c r="J19" s="291" t="s">
        <v>2205</v>
      </c>
      <c r="K19" s="159"/>
      <c r="L19" s="159"/>
      <c r="M19" s="159"/>
      <c r="N19" s="159"/>
      <c r="O19" s="159"/>
      <c r="P19" s="159"/>
    </row>
    <row r="20" spans="1:16" ht="25.5">
      <c r="A20" s="299">
        <v>11</v>
      </c>
      <c r="B20" s="302" t="s">
        <v>3080</v>
      </c>
      <c r="C20" s="301">
        <v>26543</v>
      </c>
      <c r="D20" s="300" t="s">
        <v>2353</v>
      </c>
      <c r="E20" s="162">
        <v>1</v>
      </c>
      <c r="F20" s="400">
        <f t="shared" si="0"/>
        <v>700000</v>
      </c>
      <c r="G20" s="401">
        <v>700000</v>
      </c>
      <c r="H20" s="401">
        <f t="shared" si="1"/>
        <v>260000</v>
      </c>
      <c r="I20" s="402">
        <v>440000</v>
      </c>
      <c r="J20" s="291" t="s">
        <v>2206</v>
      </c>
      <c r="K20" s="159"/>
      <c r="L20" s="159"/>
      <c r="M20" s="159"/>
      <c r="N20" s="159"/>
      <c r="O20" s="159"/>
      <c r="P20" s="159"/>
    </row>
    <row r="21" spans="1:16">
      <c r="A21" s="299">
        <v>12</v>
      </c>
      <c r="B21" s="300" t="s">
        <v>2207</v>
      </c>
      <c r="C21" s="301">
        <v>26543</v>
      </c>
      <c r="D21" s="300" t="s">
        <v>2354</v>
      </c>
      <c r="E21" s="162">
        <v>1</v>
      </c>
      <c r="F21" s="400">
        <f t="shared" si="0"/>
        <v>160000</v>
      </c>
      <c r="G21" s="401">
        <v>160000</v>
      </c>
      <c r="H21" s="401">
        <f t="shared" si="1"/>
        <v>20000</v>
      </c>
      <c r="I21" s="402">
        <v>140000</v>
      </c>
      <c r="J21" s="291" t="s">
        <v>2194</v>
      </c>
      <c r="K21" s="159"/>
      <c r="L21" s="159"/>
      <c r="M21" s="159"/>
      <c r="N21" s="159"/>
      <c r="O21" s="159"/>
      <c r="P21" s="159"/>
    </row>
    <row r="22" spans="1:16">
      <c r="A22" s="299">
        <v>13</v>
      </c>
      <c r="B22" s="300" t="s">
        <v>2208</v>
      </c>
      <c r="C22" s="301">
        <v>26543</v>
      </c>
      <c r="D22" s="300" t="s">
        <v>2355</v>
      </c>
      <c r="E22" s="162">
        <v>1</v>
      </c>
      <c r="F22" s="400">
        <f t="shared" si="0"/>
        <v>300000</v>
      </c>
      <c r="G22" s="401">
        <v>300000</v>
      </c>
      <c r="H22" s="401">
        <f t="shared" si="1"/>
        <v>50000</v>
      </c>
      <c r="I22" s="402">
        <v>250000</v>
      </c>
      <c r="J22" s="292" t="s">
        <v>2196</v>
      </c>
      <c r="K22" s="159"/>
      <c r="L22" s="159"/>
      <c r="M22" s="159"/>
      <c r="N22" s="159"/>
      <c r="O22" s="159"/>
      <c r="P22" s="159"/>
    </row>
    <row r="23" spans="1:16">
      <c r="A23" s="299">
        <v>14</v>
      </c>
      <c r="B23" s="300" t="s">
        <v>2209</v>
      </c>
      <c r="C23" s="301">
        <v>26543</v>
      </c>
      <c r="D23" s="300" t="s">
        <v>2356</v>
      </c>
      <c r="E23" s="162">
        <v>1</v>
      </c>
      <c r="F23" s="400">
        <f t="shared" si="0"/>
        <v>45000</v>
      </c>
      <c r="G23" s="401">
        <v>45000</v>
      </c>
      <c r="H23" s="401">
        <f t="shared" si="1"/>
        <v>15000</v>
      </c>
      <c r="I23" s="402">
        <v>30000</v>
      </c>
      <c r="J23" s="292" t="s">
        <v>2196</v>
      </c>
      <c r="K23" s="159"/>
      <c r="L23" s="159"/>
      <c r="M23" s="159"/>
      <c r="N23" s="159"/>
      <c r="O23" s="159"/>
      <c r="P23" s="159"/>
    </row>
    <row r="24" spans="1:16">
      <c r="A24" s="299">
        <v>15</v>
      </c>
      <c r="B24" s="300" t="s">
        <v>2236</v>
      </c>
      <c r="C24" s="301">
        <v>27426</v>
      </c>
      <c r="D24" s="300" t="s">
        <v>2362</v>
      </c>
      <c r="E24" s="162">
        <v>1</v>
      </c>
      <c r="F24" s="400">
        <f t="shared" si="0"/>
        <v>11810</v>
      </c>
      <c r="G24" s="401">
        <v>11810</v>
      </c>
      <c r="H24" s="401">
        <f>G24-I24</f>
        <v>3810</v>
      </c>
      <c r="I24" s="402">
        <v>8000</v>
      </c>
      <c r="J24" s="291" t="s">
        <v>3081</v>
      </c>
      <c r="K24" s="159"/>
      <c r="L24" s="159"/>
      <c r="M24" s="159"/>
      <c r="N24" s="159"/>
      <c r="O24" s="159"/>
      <c r="P24" s="159"/>
    </row>
    <row r="25" spans="1:16">
      <c r="A25" s="299">
        <v>16</v>
      </c>
      <c r="B25" s="300" t="s">
        <v>3652</v>
      </c>
      <c r="C25" s="301">
        <v>26330</v>
      </c>
      <c r="D25" s="300" t="s">
        <v>2350</v>
      </c>
      <c r="E25" s="162">
        <v>1</v>
      </c>
      <c r="F25" s="400">
        <f t="shared" si="0"/>
        <v>60000</v>
      </c>
      <c r="G25" s="401">
        <v>60000</v>
      </c>
      <c r="H25" s="401">
        <f t="shared" ref="H25:H34" si="2">G25-I25</f>
        <v>10000</v>
      </c>
      <c r="I25" s="402">
        <v>50000</v>
      </c>
      <c r="J25" s="291" t="s">
        <v>2200</v>
      </c>
      <c r="K25" s="159"/>
      <c r="L25" s="159"/>
      <c r="M25" s="159"/>
      <c r="N25" s="159"/>
      <c r="O25" s="159"/>
      <c r="P25" s="159"/>
    </row>
    <row r="26" spans="1:16">
      <c r="A26" s="299">
        <v>17</v>
      </c>
      <c r="B26" s="300" t="s">
        <v>3652</v>
      </c>
      <c r="C26" s="301">
        <v>26330</v>
      </c>
      <c r="D26" s="300" t="s">
        <v>2351</v>
      </c>
      <c r="E26" s="162">
        <v>1</v>
      </c>
      <c r="F26" s="400">
        <f t="shared" si="0"/>
        <v>60000</v>
      </c>
      <c r="G26" s="401">
        <v>60000</v>
      </c>
      <c r="H26" s="401">
        <f t="shared" si="2"/>
        <v>42690</v>
      </c>
      <c r="I26" s="403">
        <v>17310</v>
      </c>
      <c r="J26" s="388" t="s">
        <v>2073</v>
      </c>
      <c r="K26" s="159"/>
      <c r="L26" s="159"/>
      <c r="M26" s="159"/>
      <c r="N26" s="159"/>
      <c r="O26" s="159"/>
      <c r="P26" s="159"/>
    </row>
    <row r="27" spans="1:16" ht="25.5">
      <c r="A27" s="299">
        <v>18</v>
      </c>
      <c r="B27" s="300" t="s">
        <v>2193</v>
      </c>
      <c r="C27" s="301">
        <v>25965</v>
      </c>
      <c r="D27" s="300" t="s">
        <v>2339</v>
      </c>
      <c r="E27" s="162">
        <v>1</v>
      </c>
      <c r="F27" s="400">
        <f t="shared" si="0"/>
        <v>45000</v>
      </c>
      <c r="G27" s="401">
        <v>45000</v>
      </c>
      <c r="H27" s="401">
        <f>G27-I27</f>
        <v>45000</v>
      </c>
      <c r="I27" s="403">
        <v>0</v>
      </c>
      <c r="J27" s="291" t="s">
        <v>2194</v>
      </c>
      <c r="K27" s="159"/>
      <c r="L27" s="159"/>
      <c r="M27" s="159"/>
      <c r="N27" s="159"/>
      <c r="O27" s="159"/>
      <c r="P27" s="159"/>
    </row>
    <row r="28" spans="1:16">
      <c r="A28" s="299">
        <v>19</v>
      </c>
      <c r="B28" s="300" t="s">
        <v>3653</v>
      </c>
      <c r="C28" s="301">
        <v>25965</v>
      </c>
      <c r="D28" s="300" t="s">
        <v>2342</v>
      </c>
      <c r="E28" s="162">
        <v>1</v>
      </c>
      <c r="F28" s="400">
        <f t="shared" si="0"/>
        <v>50000</v>
      </c>
      <c r="G28" s="401">
        <v>50000</v>
      </c>
      <c r="H28" s="401">
        <f t="shared" si="2"/>
        <v>40658</v>
      </c>
      <c r="I28" s="403">
        <v>9342</v>
      </c>
      <c r="J28" s="291" t="s">
        <v>2194</v>
      </c>
      <c r="K28" s="159"/>
      <c r="L28" s="159"/>
      <c r="M28" s="159"/>
      <c r="N28" s="159"/>
      <c r="O28" s="159"/>
      <c r="P28" s="159"/>
    </row>
    <row r="29" spans="1:16">
      <c r="A29" s="299">
        <v>20</v>
      </c>
      <c r="B29" s="300" t="s">
        <v>3654</v>
      </c>
      <c r="C29" s="301">
        <v>25965</v>
      </c>
      <c r="D29" s="300" t="s">
        <v>2345</v>
      </c>
      <c r="E29" s="162">
        <v>1</v>
      </c>
      <c r="F29" s="400">
        <f t="shared" si="0"/>
        <v>25000</v>
      </c>
      <c r="G29" s="401">
        <v>25000</v>
      </c>
      <c r="H29" s="401">
        <f t="shared" si="2"/>
        <v>25000</v>
      </c>
      <c r="I29" s="403">
        <v>0</v>
      </c>
      <c r="J29" s="291" t="s">
        <v>2201</v>
      </c>
      <c r="K29" s="159"/>
      <c r="L29" s="159"/>
      <c r="M29" s="159"/>
      <c r="N29" s="159"/>
      <c r="O29" s="159"/>
      <c r="P29" s="159"/>
    </row>
    <row r="30" spans="1:16">
      <c r="A30" s="299">
        <v>21</v>
      </c>
      <c r="B30" s="300" t="s">
        <v>2203</v>
      </c>
      <c r="C30" s="301">
        <v>26177</v>
      </c>
      <c r="D30" s="300" t="s">
        <v>2349</v>
      </c>
      <c r="E30" s="162">
        <v>1</v>
      </c>
      <c r="F30" s="400">
        <f t="shared" si="0"/>
        <v>70000</v>
      </c>
      <c r="G30" s="401">
        <v>70000</v>
      </c>
      <c r="H30" s="401">
        <f t="shared" si="2"/>
        <v>70000</v>
      </c>
      <c r="I30" s="403">
        <v>0</v>
      </c>
      <c r="J30" s="291" t="s">
        <v>3082</v>
      </c>
      <c r="K30" s="159"/>
      <c r="L30" s="159"/>
      <c r="M30" s="159"/>
      <c r="N30" s="159"/>
      <c r="O30" s="159"/>
      <c r="P30" s="159"/>
    </row>
    <row r="31" spans="1:16">
      <c r="A31" s="299">
        <v>22</v>
      </c>
      <c r="B31" s="300" t="s">
        <v>2211</v>
      </c>
      <c r="C31" s="301">
        <v>27426</v>
      </c>
      <c r="D31" s="300" t="s">
        <v>2358</v>
      </c>
      <c r="E31" s="162">
        <v>1</v>
      </c>
      <c r="F31" s="400">
        <f t="shared" si="0"/>
        <v>5000</v>
      </c>
      <c r="G31" s="401">
        <v>5000</v>
      </c>
      <c r="H31" s="401">
        <f t="shared" si="2"/>
        <v>5000</v>
      </c>
      <c r="I31" s="403">
        <v>0</v>
      </c>
      <c r="J31" s="292" t="s">
        <v>2196</v>
      </c>
      <c r="K31" s="159"/>
      <c r="L31" s="159"/>
      <c r="M31" s="159"/>
      <c r="N31" s="159"/>
      <c r="O31" s="159"/>
      <c r="P31" s="159"/>
    </row>
    <row r="32" spans="1:16">
      <c r="A32" s="299">
        <v>23</v>
      </c>
      <c r="B32" s="300" t="s">
        <v>2211</v>
      </c>
      <c r="C32" s="301">
        <v>27426</v>
      </c>
      <c r="D32" s="300" t="s">
        <v>2359</v>
      </c>
      <c r="E32" s="162">
        <v>1</v>
      </c>
      <c r="F32" s="400">
        <f t="shared" si="0"/>
        <v>5000</v>
      </c>
      <c r="G32" s="401">
        <v>5000</v>
      </c>
      <c r="H32" s="401">
        <f t="shared" si="2"/>
        <v>5000</v>
      </c>
      <c r="I32" s="403">
        <v>0</v>
      </c>
      <c r="J32" s="292" t="s">
        <v>2196</v>
      </c>
      <c r="K32" s="159"/>
      <c r="L32" s="159"/>
      <c r="M32" s="159"/>
      <c r="N32" s="159"/>
      <c r="O32" s="159"/>
      <c r="P32" s="159"/>
    </row>
    <row r="33" spans="1:16">
      <c r="A33" s="299">
        <v>24</v>
      </c>
      <c r="B33" s="300" t="s">
        <v>2211</v>
      </c>
      <c r="C33" s="301">
        <v>27426</v>
      </c>
      <c r="D33" s="300" t="s">
        <v>2360</v>
      </c>
      <c r="E33" s="162">
        <v>1</v>
      </c>
      <c r="F33" s="400">
        <f t="shared" si="0"/>
        <v>5000</v>
      </c>
      <c r="G33" s="401">
        <v>5000</v>
      </c>
      <c r="H33" s="401">
        <f t="shared" si="2"/>
        <v>5000</v>
      </c>
      <c r="I33" s="403">
        <v>0</v>
      </c>
      <c r="J33" s="292" t="s">
        <v>2196</v>
      </c>
      <c r="K33" s="159"/>
      <c r="L33" s="159"/>
      <c r="M33" s="159"/>
      <c r="N33" s="159"/>
      <c r="O33" s="159"/>
      <c r="P33" s="159"/>
    </row>
    <row r="34" spans="1:16">
      <c r="A34" s="299">
        <v>25</v>
      </c>
      <c r="B34" s="300" t="s">
        <v>2212</v>
      </c>
      <c r="C34" s="301">
        <v>27426</v>
      </c>
      <c r="D34" s="300" t="s">
        <v>2361</v>
      </c>
      <c r="E34" s="162">
        <v>1</v>
      </c>
      <c r="F34" s="400">
        <f t="shared" si="0"/>
        <v>10000</v>
      </c>
      <c r="G34" s="401">
        <v>10000</v>
      </c>
      <c r="H34" s="401">
        <f t="shared" si="2"/>
        <v>10000</v>
      </c>
      <c r="I34" s="403">
        <v>0</v>
      </c>
      <c r="J34" s="292" t="s">
        <v>2196</v>
      </c>
      <c r="K34" s="404"/>
      <c r="L34" s="404"/>
      <c r="M34" s="404"/>
      <c r="N34" s="404"/>
      <c r="O34" s="159"/>
      <c r="P34" s="159"/>
    </row>
    <row r="35" spans="1:16" ht="26.25">
      <c r="A35" s="303" t="s">
        <v>3083</v>
      </c>
      <c r="B35" s="304" t="s">
        <v>3655</v>
      </c>
      <c r="C35" s="325">
        <v>27061</v>
      </c>
      <c r="D35" s="306" t="s">
        <v>3084</v>
      </c>
      <c r="E35" s="307">
        <v>1</v>
      </c>
      <c r="F35" s="400">
        <f t="shared" si="0"/>
        <v>104</v>
      </c>
      <c r="G35" s="405">
        <v>104</v>
      </c>
      <c r="H35" s="401">
        <f>G35-I35</f>
        <v>59</v>
      </c>
      <c r="I35" s="401">
        <v>45</v>
      </c>
      <c r="J35" s="293" t="s">
        <v>3085</v>
      </c>
      <c r="K35" s="159"/>
      <c r="L35" s="406"/>
      <c r="M35" s="159"/>
      <c r="N35" s="159"/>
      <c r="O35" s="159"/>
      <c r="P35" s="159"/>
    </row>
    <row r="36" spans="1:16" ht="26.25">
      <c r="A36" s="303" t="s">
        <v>3086</v>
      </c>
      <c r="B36" s="308" t="s">
        <v>2091</v>
      </c>
      <c r="C36" s="325">
        <v>27061</v>
      </c>
      <c r="D36" s="306" t="s">
        <v>3087</v>
      </c>
      <c r="E36" s="307">
        <v>2</v>
      </c>
      <c r="F36" s="400">
        <f t="shared" si="0"/>
        <v>130</v>
      </c>
      <c r="G36" s="405">
        <v>260</v>
      </c>
      <c r="H36" s="401">
        <f t="shared" ref="H36:H99" si="3">G36-I36</f>
        <v>148</v>
      </c>
      <c r="I36" s="401">
        <v>112</v>
      </c>
      <c r="J36" s="293" t="s">
        <v>3085</v>
      </c>
      <c r="K36" s="159"/>
      <c r="L36" s="406"/>
      <c r="M36" s="159"/>
      <c r="N36" s="159"/>
      <c r="O36" s="159"/>
      <c r="P36" s="159"/>
    </row>
    <row r="37" spans="1:16">
      <c r="A37" s="303" t="s">
        <v>3088</v>
      </c>
      <c r="B37" s="308" t="s">
        <v>2092</v>
      </c>
      <c r="C37" s="325">
        <v>27061</v>
      </c>
      <c r="D37" s="306" t="s">
        <v>3089</v>
      </c>
      <c r="E37" s="307">
        <v>1</v>
      </c>
      <c r="F37" s="400">
        <f t="shared" si="0"/>
        <v>364</v>
      </c>
      <c r="G37" s="405">
        <v>364</v>
      </c>
      <c r="H37" s="401">
        <f t="shared" si="3"/>
        <v>207</v>
      </c>
      <c r="I37" s="401">
        <v>157</v>
      </c>
      <c r="J37" s="293" t="s">
        <v>3085</v>
      </c>
      <c r="K37" s="159"/>
      <c r="L37" s="406"/>
      <c r="M37" s="159"/>
      <c r="N37" s="159"/>
      <c r="O37" s="159"/>
      <c r="P37" s="159"/>
    </row>
    <row r="38" spans="1:16">
      <c r="A38" s="303" t="s">
        <v>3090</v>
      </c>
      <c r="B38" s="308" t="s">
        <v>2093</v>
      </c>
      <c r="C38" s="325">
        <v>27061</v>
      </c>
      <c r="D38" s="306" t="s">
        <v>3091</v>
      </c>
      <c r="E38" s="307">
        <v>1</v>
      </c>
      <c r="F38" s="400">
        <f t="shared" si="0"/>
        <v>104</v>
      </c>
      <c r="G38" s="405">
        <v>104</v>
      </c>
      <c r="H38" s="401">
        <f t="shared" si="3"/>
        <v>59</v>
      </c>
      <c r="I38" s="401">
        <v>45</v>
      </c>
      <c r="J38" s="293" t="s">
        <v>3085</v>
      </c>
      <c r="K38" s="159"/>
      <c r="L38" s="406"/>
      <c r="M38" s="159"/>
      <c r="N38" s="159"/>
      <c r="O38" s="159"/>
      <c r="P38" s="159"/>
    </row>
    <row r="39" spans="1:16">
      <c r="A39" s="303" t="s">
        <v>3092</v>
      </c>
      <c r="B39" s="308" t="s">
        <v>2094</v>
      </c>
      <c r="C39" s="325">
        <v>27061</v>
      </c>
      <c r="D39" s="306" t="s">
        <v>3093</v>
      </c>
      <c r="E39" s="307">
        <v>1</v>
      </c>
      <c r="F39" s="400">
        <f t="shared" si="0"/>
        <v>43</v>
      </c>
      <c r="G39" s="405">
        <v>43</v>
      </c>
      <c r="H39" s="401">
        <f t="shared" si="3"/>
        <v>24</v>
      </c>
      <c r="I39" s="401">
        <v>19</v>
      </c>
      <c r="J39" s="293" t="s">
        <v>3085</v>
      </c>
      <c r="K39" s="159"/>
      <c r="L39" s="406"/>
      <c r="M39" s="159"/>
      <c r="N39" s="159"/>
      <c r="O39" s="159"/>
      <c r="P39" s="159"/>
    </row>
    <row r="40" spans="1:16">
      <c r="A40" s="303" t="s">
        <v>3094</v>
      </c>
      <c r="B40" s="308" t="s">
        <v>2095</v>
      </c>
      <c r="C40" s="325">
        <v>27061</v>
      </c>
      <c r="D40" s="306" t="s">
        <v>3095</v>
      </c>
      <c r="E40" s="307">
        <v>1</v>
      </c>
      <c r="F40" s="400">
        <f t="shared" si="0"/>
        <v>311</v>
      </c>
      <c r="G40" s="405">
        <v>311</v>
      </c>
      <c r="H40" s="401">
        <f t="shared" si="3"/>
        <v>177</v>
      </c>
      <c r="I40" s="401">
        <v>134</v>
      </c>
      <c r="J40" s="293" t="s">
        <v>3085</v>
      </c>
      <c r="K40" s="159"/>
      <c r="L40" s="406"/>
      <c r="M40" s="159"/>
      <c r="N40" s="159"/>
      <c r="O40" s="159"/>
      <c r="P40" s="159"/>
    </row>
    <row r="41" spans="1:16">
      <c r="A41" s="303" t="s">
        <v>3096</v>
      </c>
      <c r="B41" s="308" t="s">
        <v>2096</v>
      </c>
      <c r="C41" s="325">
        <v>27061</v>
      </c>
      <c r="D41" s="306" t="s">
        <v>3097</v>
      </c>
      <c r="E41" s="307">
        <v>1</v>
      </c>
      <c r="F41" s="400">
        <f t="shared" si="0"/>
        <v>364</v>
      </c>
      <c r="G41" s="405">
        <v>364</v>
      </c>
      <c r="H41" s="401">
        <f t="shared" si="3"/>
        <v>207</v>
      </c>
      <c r="I41" s="401">
        <v>157</v>
      </c>
      <c r="J41" s="293" t="s">
        <v>3085</v>
      </c>
      <c r="K41" s="159"/>
      <c r="L41" s="406"/>
      <c r="M41" s="159"/>
      <c r="N41" s="159"/>
      <c r="O41" s="159"/>
      <c r="P41" s="159"/>
    </row>
    <row r="42" spans="1:16">
      <c r="A42" s="303" t="s">
        <v>3098</v>
      </c>
      <c r="B42" s="308" t="s">
        <v>2097</v>
      </c>
      <c r="C42" s="325">
        <v>27061</v>
      </c>
      <c r="D42" s="306" t="s">
        <v>3099</v>
      </c>
      <c r="E42" s="307">
        <v>1</v>
      </c>
      <c r="F42" s="400">
        <f t="shared" si="0"/>
        <v>52</v>
      </c>
      <c r="G42" s="405">
        <v>52</v>
      </c>
      <c r="H42" s="401">
        <f t="shared" si="3"/>
        <v>30</v>
      </c>
      <c r="I42" s="401">
        <v>22</v>
      </c>
      <c r="J42" s="293" t="s">
        <v>3085</v>
      </c>
      <c r="K42" s="159"/>
      <c r="L42" s="406"/>
      <c r="M42" s="159"/>
      <c r="N42" s="159"/>
      <c r="O42" s="159"/>
      <c r="P42" s="159"/>
    </row>
    <row r="43" spans="1:16" ht="26.25">
      <c r="A43" s="303" t="s">
        <v>3100</v>
      </c>
      <c r="B43" s="308" t="s">
        <v>2098</v>
      </c>
      <c r="C43" s="325">
        <v>27061</v>
      </c>
      <c r="D43" s="306" t="s">
        <v>3101</v>
      </c>
      <c r="E43" s="307">
        <v>2</v>
      </c>
      <c r="F43" s="400">
        <f t="shared" si="0"/>
        <v>26</v>
      </c>
      <c r="G43" s="405">
        <v>52</v>
      </c>
      <c r="H43" s="401">
        <f t="shared" si="3"/>
        <v>30</v>
      </c>
      <c r="I43" s="401">
        <v>22</v>
      </c>
      <c r="J43" s="293" t="s">
        <v>3085</v>
      </c>
      <c r="K43" s="159"/>
      <c r="L43" s="406"/>
      <c r="M43" s="159"/>
      <c r="N43" s="159"/>
      <c r="O43" s="159"/>
      <c r="P43" s="159"/>
    </row>
    <row r="44" spans="1:16" ht="26.25">
      <c r="A44" s="303" t="s">
        <v>3102</v>
      </c>
      <c r="B44" s="308" t="s">
        <v>2099</v>
      </c>
      <c r="C44" s="325">
        <v>27061</v>
      </c>
      <c r="D44" s="306" t="s">
        <v>3103</v>
      </c>
      <c r="E44" s="307">
        <v>2</v>
      </c>
      <c r="F44" s="400">
        <f t="shared" si="0"/>
        <v>780</v>
      </c>
      <c r="G44" s="405">
        <v>1560</v>
      </c>
      <c r="H44" s="401">
        <f t="shared" si="3"/>
        <v>888</v>
      </c>
      <c r="I44" s="401">
        <v>672</v>
      </c>
      <c r="J44" s="293" t="s">
        <v>3085</v>
      </c>
      <c r="K44" s="159"/>
      <c r="L44" s="406"/>
      <c r="M44" s="159"/>
      <c r="N44" s="159"/>
      <c r="O44" s="159"/>
      <c r="P44" s="159"/>
    </row>
    <row r="45" spans="1:16" ht="26.25">
      <c r="A45" s="303" t="s">
        <v>3104</v>
      </c>
      <c r="B45" s="308" t="s">
        <v>2100</v>
      </c>
      <c r="C45" s="325">
        <v>27061</v>
      </c>
      <c r="D45" s="306" t="s">
        <v>3105</v>
      </c>
      <c r="E45" s="307">
        <v>2</v>
      </c>
      <c r="F45" s="400">
        <f t="shared" si="0"/>
        <v>204.5</v>
      </c>
      <c r="G45" s="405">
        <v>409</v>
      </c>
      <c r="H45" s="401">
        <f t="shared" si="3"/>
        <v>230</v>
      </c>
      <c r="I45" s="401">
        <v>179</v>
      </c>
      <c r="J45" s="293" t="s">
        <v>3085</v>
      </c>
      <c r="K45" s="159"/>
      <c r="L45" s="406"/>
      <c r="M45" s="159"/>
      <c r="N45" s="159"/>
      <c r="O45" s="159"/>
      <c r="P45" s="159"/>
    </row>
    <row r="46" spans="1:16" ht="26.25">
      <c r="A46" s="303" t="s">
        <v>3106</v>
      </c>
      <c r="B46" s="308" t="s">
        <v>2101</v>
      </c>
      <c r="C46" s="325">
        <v>27061</v>
      </c>
      <c r="D46" s="306" t="s">
        <v>3107</v>
      </c>
      <c r="E46" s="307">
        <v>2</v>
      </c>
      <c r="F46" s="400">
        <f t="shared" si="0"/>
        <v>390</v>
      </c>
      <c r="G46" s="405">
        <v>780</v>
      </c>
      <c r="H46" s="401">
        <f t="shared" si="3"/>
        <v>444</v>
      </c>
      <c r="I46" s="401">
        <v>336</v>
      </c>
      <c r="J46" s="293" t="s">
        <v>3085</v>
      </c>
      <c r="K46" s="159"/>
      <c r="L46" s="406"/>
      <c r="M46" s="159"/>
      <c r="N46" s="159"/>
      <c r="O46" s="159"/>
      <c r="P46" s="159"/>
    </row>
    <row r="47" spans="1:16" ht="26.25">
      <c r="A47" s="303" t="s">
        <v>3108</v>
      </c>
      <c r="B47" s="308" t="s">
        <v>2099</v>
      </c>
      <c r="C47" s="325">
        <v>27061</v>
      </c>
      <c r="D47" s="306" t="s">
        <v>3109</v>
      </c>
      <c r="E47" s="307">
        <v>2</v>
      </c>
      <c r="F47" s="400">
        <f t="shared" si="0"/>
        <v>910</v>
      </c>
      <c r="G47" s="405">
        <v>1820</v>
      </c>
      <c r="H47" s="401">
        <f t="shared" si="3"/>
        <v>1036</v>
      </c>
      <c r="I47" s="401">
        <v>784</v>
      </c>
      <c r="J47" s="293" t="s">
        <v>3085</v>
      </c>
      <c r="K47" s="159"/>
      <c r="L47" s="406"/>
      <c r="M47" s="159"/>
      <c r="N47" s="159"/>
      <c r="O47" s="159"/>
      <c r="P47" s="159"/>
    </row>
    <row r="48" spans="1:16" ht="26.25">
      <c r="A48" s="303" t="s">
        <v>3110</v>
      </c>
      <c r="B48" s="308" t="s">
        <v>2102</v>
      </c>
      <c r="C48" s="325">
        <v>27061</v>
      </c>
      <c r="D48" s="306" t="s">
        <v>3111</v>
      </c>
      <c r="E48" s="307">
        <v>6</v>
      </c>
      <c r="F48" s="400">
        <f t="shared" si="0"/>
        <v>43.333333333333336</v>
      </c>
      <c r="G48" s="405">
        <v>260</v>
      </c>
      <c r="H48" s="401">
        <f t="shared" si="3"/>
        <v>148</v>
      </c>
      <c r="I48" s="401">
        <v>112</v>
      </c>
      <c r="J48" s="293" t="s">
        <v>3085</v>
      </c>
      <c r="K48" s="159"/>
      <c r="L48" s="406"/>
      <c r="M48" s="159"/>
      <c r="N48" s="159"/>
      <c r="O48" s="159"/>
      <c r="P48" s="159"/>
    </row>
    <row r="49" spans="1:16" ht="26.25">
      <c r="A49" s="303" t="s">
        <v>3112</v>
      </c>
      <c r="B49" s="308" t="s">
        <v>2103</v>
      </c>
      <c r="C49" s="325">
        <v>27061</v>
      </c>
      <c r="D49" s="306" t="s">
        <v>3113</v>
      </c>
      <c r="E49" s="307">
        <v>2</v>
      </c>
      <c r="F49" s="400">
        <f t="shared" si="0"/>
        <v>130</v>
      </c>
      <c r="G49" s="405">
        <v>260</v>
      </c>
      <c r="H49" s="401">
        <f t="shared" si="3"/>
        <v>148</v>
      </c>
      <c r="I49" s="401">
        <v>112</v>
      </c>
      <c r="J49" s="293" t="s">
        <v>3085</v>
      </c>
      <c r="K49" s="159"/>
      <c r="L49" s="406"/>
      <c r="M49" s="159"/>
      <c r="N49" s="159"/>
      <c r="O49" s="159"/>
      <c r="P49" s="159"/>
    </row>
    <row r="50" spans="1:16">
      <c r="A50" s="303" t="s">
        <v>3114</v>
      </c>
      <c r="B50" s="308" t="s">
        <v>2104</v>
      </c>
      <c r="C50" s="325">
        <v>27061</v>
      </c>
      <c r="D50" s="306" t="s">
        <v>3115</v>
      </c>
      <c r="E50" s="307">
        <v>1</v>
      </c>
      <c r="F50" s="400">
        <f t="shared" si="0"/>
        <v>364</v>
      </c>
      <c r="G50" s="405">
        <v>364</v>
      </c>
      <c r="H50" s="401">
        <f t="shared" si="3"/>
        <v>207</v>
      </c>
      <c r="I50" s="401">
        <v>157</v>
      </c>
      <c r="J50" s="293" t="s">
        <v>3085</v>
      </c>
      <c r="K50" s="159"/>
      <c r="L50" s="406"/>
      <c r="M50" s="159"/>
      <c r="N50" s="159"/>
      <c r="O50" s="159"/>
      <c r="P50" s="159"/>
    </row>
    <row r="51" spans="1:16">
      <c r="A51" s="303" t="s">
        <v>3116</v>
      </c>
      <c r="B51" s="308" t="s">
        <v>2105</v>
      </c>
      <c r="C51" s="325">
        <v>27061</v>
      </c>
      <c r="D51" s="306" t="s">
        <v>3117</v>
      </c>
      <c r="E51" s="307">
        <v>1</v>
      </c>
      <c r="F51" s="400">
        <f t="shared" si="0"/>
        <v>156</v>
      </c>
      <c r="G51" s="405">
        <v>156</v>
      </c>
      <c r="H51" s="401">
        <f t="shared" si="3"/>
        <v>89</v>
      </c>
      <c r="I51" s="401">
        <v>67</v>
      </c>
      <c r="J51" s="293" t="s">
        <v>3085</v>
      </c>
      <c r="K51" s="159"/>
      <c r="L51" s="406"/>
      <c r="M51" s="159"/>
      <c r="N51" s="159"/>
      <c r="O51" s="159"/>
      <c r="P51" s="159"/>
    </row>
    <row r="52" spans="1:16">
      <c r="A52" s="303" t="s">
        <v>3118</v>
      </c>
      <c r="B52" s="308" t="s">
        <v>2102</v>
      </c>
      <c r="C52" s="325">
        <v>27061</v>
      </c>
      <c r="D52" s="306" t="s">
        <v>3119</v>
      </c>
      <c r="E52" s="307">
        <v>1</v>
      </c>
      <c r="F52" s="400">
        <f t="shared" si="0"/>
        <v>104</v>
      </c>
      <c r="G52" s="405">
        <v>104</v>
      </c>
      <c r="H52" s="401">
        <f t="shared" si="3"/>
        <v>59</v>
      </c>
      <c r="I52" s="401">
        <v>45</v>
      </c>
      <c r="J52" s="293" t="s">
        <v>3085</v>
      </c>
      <c r="K52" s="159"/>
      <c r="L52" s="406"/>
      <c r="M52" s="159"/>
      <c r="N52" s="159"/>
      <c r="O52" s="159"/>
      <c r="P52" s="159"/>
    </row>
    <row r="53" spans="1:16">
      <c r="A53" s="303" t="s">
        <v>3120</v>
      </c>
      <c r="B53" s="308" t="s">
        <v>2106</v>
      </c>
      <c r="C53" s="325">
        <v>27061</v>
      </c>
      <c r="D53" s="306" t="s">
        <v>3121</v>
      </c>
      <c r="E53" s="307">
        <v>1</v>
      </c>
      <c r="F53" s="400">
        <f t="shared" si="0"/>
        <v>364</v>
      </c>
      <c r="G53" s="405">
        <v>364</v>
      </c>
      <c r="H53" s="401">
        <f t="shared" si="3"/>
        <v>207</v>
      </c>
      <c r="I53" s="401">
        <v>157</v>
      </c>
      <c r="J53" s="293" t="s">
        <v>3085</v>
      </c>
      <c r="K53" s="159"/>
      <c r="L53" s="406"/>
      <c r="M53" s="159"/>
      <c r="N53" s="159"/>
      <c r="O53" s="159"/>
      <c r="P53" s="159"/>
    </row>
    <row r="54" spans="1:16">
      <c r="A54" s="303" t="s">
        <v>3122</v>
      </c>
      <c r="B54" s="308" t="s">
        <v>2107</v>
      </c>
      <c r="C54" s="325">
        <v>27061</v>
      </c>
      <c r="D54" s="306" t="s">
        <v>3123</v>
      </c>
      <c r="E54" s="307">
        <v>1</v>
      </c>
      <c r="F54" s="400">
        <f t="shared" si="0"/>
        <v>468</v>
      </c>
      <c r="G54" s="405">
        <v>468</v>
      </c>
      <c r="H54" s="401">
        <f t="shared" si="3"/>
        <v>266</v>
      </c>
      <c r="I54" s="401">
        <v>202</v>
      </c>
      <c r="J54" s="293" t="s">
        <v>3085</v>
      </c>
      <c r="K54" s="159"/>
      <c r="L54" s="406"/>
      <c r="M54" s="159"/>
      <c r="N54" s="159"/>
      <c r="O54" s="159"/>
      <c r="P54" s="159"/>
    </row>
    <row r="55" spans="1:16">
      <c r="A55" s="303" t="s">
        <v>3124</v>
      </c>
      <c r="B55" s="308" t="s">
        <v>2103</v>
      </c>
      <c r="C55" s="325">
        <v>23408</v>
      </c>
      <c r="D55" s="306" t="s">
        <v>3125</v>
      </c>
      <c r="E55" s="307">
        <v>1</v>
      </c>
      <c r="F55" s="400">
        <f t="shared" si="0"/>
        <v>260</v>
      </c>
      <c r="G55" s="405">
        <v>260</v>
      </c>
      <c r="H55" s="401">
        <f t="shared" si="3"/>
        <v>148</v>
      </c>
      <c r="I55" s="401">
        <v>112</v>
      </c>
      <c r="J55" s="293" t="s">
        <v>3085</v>
      </c>
      <c r="K55" s="159"/>
      <c r="L55" s="406"/>
      <c r="M55" s="159"/>
      <c r="N55" s="159"/>
      <c r="O55" s="159"/>
      <c r="P55" s="159"/>
    </row>
    <row r="56" spans="1:16">
      <c r="A56" s="303" t="s">
        <v>3126</v>
      </c>
      <c r="B56" s="308" t="s">
        <v>2108</v>
      </c>
      <c r="C56" s="325">
        <v>23408</v>
      </c>
      <c r="D56" s="306" t="s">
        <v>3127</v>
      </c>
      <c r="E56" s="307">
        <v>1</v>
      </c>
      <c r="F56" s="400">
        <f t="shared" si="0"/>
        <v>104</v>
      </c>
      <c r="G56" s="405">
        <v>104</v>
      </c>
      <c r="H56" s="401">
        <f t="shared" si="3"/>
        <v>59</v>
      </c>
      <c r="I56" s="401">
        <v>45</v>
      </c>
      <c r="J56" s="293" t="s">
        <v>3085</v>
      </c>
      <c r="K56" s="159"/>
      <c r="L56" s="406"/>
      <c r="M56" s="159"/>
      <c r="N56" s="159"/>
      <c r="O56" s="159"/>
      <c r="P56" s="159"/>
    </row>
    <row r="57" spans="1:16">
      <c r="A57" s="303" t="s">
        <v>3128</v>
      </c>
      <c r="B57" s="308" t="s">
        <v>2109</v>
      </c>
      <c r="C57" s="325">
        <v>23408</v>
      </c>
      <c r="D57" s="306" t="s">
        <v>3129</v>
      </c>
      <c r="E57" s="307">
        <v>1</v>
      </c>
      <c r="F57" s="400">
        <f t="shared" si="0"/>
        <v>130</v>
      </c>
      <c r="G57" s="405">
        <v>130</v>
      </c>
      <c r="H57" s="401">
        <f t="shared" si="3"/>
        <v>74</v>
      </c>
      <c r="I57" s="401">
        <v>56</v>
      </c>
      <c r="J57" s="293" t="s">
        <v>3085</v>
      </c>
      <c r="K57" s="159"/>
      <c r="L57" s="406"/>
      <c r="M57" s="159"/>
      <c r="N57" s="159"/>
      <c r="O57" s="159"/>
      <c r="P57" s="159"/>
    </row>
    <row r="58" spans="1:16">
      <c r="A58" s="303" t="s">
        <v>3130</v>
      </c>
      <c r="B58" s="308" t="s">
        <v>2110</v>
      </c>
      <c r="C58" s="325">
        <v>23408</v>
      </c>
      <c r="D58" s="306" t="s">
        <v>3131</v>
      </c>
      <c r="E58" s="307">
        <v>1</v>
      </c>
      <c r="F58" s="400">
        <f t="shared" si="0"/>
        <v>104</v>
      </c>
      <c r="G58" s="405">
        <v>104</v>
      </c>
      <c r="H58" s="401">
        <f t="shared" si="3"/>
        <v>59</v>
      </c>
      <c r="I58" s="401">
        <v>45</v>
      </c>
      <c r="J58" s="293" t="s">
        <v>3085</v>
      </c>
      <c r="K58" s="159"/>
      <c r="L58" s="406"/>
      <c r="M58" s="159"/>
      <c r="N58" s="159"/>
      <c r="O58" s="159"/>
      <c r="P58" s="159"/>
    </row>
    <row r="59" spans="1:16">
      <c r="A59" s="303" t="s">
        <v>3132</v>
      </c>
      <c r="B59" s="308" t="s">
        <v>2111</v>
      </c>
      <c r="C59" s="325">
        <v>23408</v>
      </c>
      <c r="D59" s="306" t="s">
        <v>3133</v>
      </c>
      <c r="E59" s="307">
        <v>1</v>
      </c>
      <c r="F59" s="400">
        <f t="shared" si="0"/>
        <v>156</v>
      </c>
      <c r="G59" s="405">
        <v>156</v>
      </c>
      <c r="H59" s="401">
        <f t="shared" si="3"/>
        <v>89</v>
      </c>
      <c r="I59" s="401">
        <v>67</v>
      </c>
      <c r="J59" s="293" t="s">
        <v>3085</v>
      </c>
      <c r="K59" s="159"/>
      <c r="L59" s="406"/>
      <c r="M59" s="159"/>
      <c r="N59" s="159"/>
      <c r="O59" s="159"/>
      <c r="P59" s="159"/>
    </row>
    <row r="60" spans="1:16">
      <c r="A60" s="303" t="s">
        <v>3134</v>
      </c>
      <c r="B60" s="308" t="s">
        <v>2112</v>
      </c>
      <c r="C60" s="325">
        <v>23408</v>
      </c>
      <c r="D60" s="306" t="s">
        <v>3135</v>
      </c>
      <c r="E60" s="307">
        <v>1</v>
      </c>
      <c r="F60" s="400">
        <f t="shared" si="0"/>
        <v>104</v>
      </c>
      <c r="G60" s="405">
        <v>104</v>
      </c>
      <c r="H60" s="401">
        <f t="shared" si="3"/>
        <v>59</v>
      </c>
      <c r="I60" s="401">
        <v>45</v>
      </c>
      <c r="J60" s="293" t="s">
        <v>3085</v>
      </c>
      <c r="K60" s="159"/>
      <c r="L60" s="406"/>
      <c r="M60" s="159"/>
      <c r="N60" s="159"/>
      <c r="O60" s="159"/>
      <c r="P60" s="159"/>
    </row>
    <row r="61" spans="1:16">
      <c r="A61" s="303" t="s">
        <v>3136</v>
      </c>
      <c r="B61" s="308" t="s">
        <v>2093</v>
      </c>
      <c r="C61" s="325">
        <v>21947</v>
      </c>
      <c r="D61" s="306" t="s">
        <v>3137</v>
      </c>
      <c r="E61" s="307">
        <v>1</v>
      </c>
      <c r="F61" s="400">
        <f t="shared" si="0"/>
        <v>52</v>
      </c>
      <c r="G61" s="405">
        <v>52</v>
      </c>
      <c r="H61" s="401">
        <f t="shared" si="3"/>
        <v>30</v>
      </c>
      <c r="I61" s="401">
        <v>22</v>
      </c>
      <c r="J61" s="293" t="s">
        <v>3085</v>
      </c>
      <c r="K61" s="159"/>
      <c r="L61" s="406"/>
      <c r="M61" s="159"/>
      <c r="N61" s="159"/>
      <c r="O61" s="159"/>
      <c r="P61" s="159"/>
    </row>
    <row r="62" spans="1:16">
      <c r="A62" s="303" t="s">
        <v>3138</v>
      </c>
      <c r="B62" s="308" t="s">
        <v>2113</v>
      </c>
      <c r="C62" s="325">
        <v>21947</v>
      </c>
      <c r="D62" s="306" t="s">
        <v>3139</v>
      </c>
      <c r="E62" s="307">
        <v>1</v>
      </c>
      <c r="F62" s="400">
        <f t="shared" si="0"/>
        <v>364</v>
      </c>
      <c r="G62" s="405">
        <v>364</v>
      </c>
      <c r="H62" s="401">
        <f t="shared" si="3"/>
        <v>207</v>
      </c>
      <c r="I62" s="401">
        <v>157</v>
      </c>
      <c r="J62" s="293" t="s">
        <v>3085</v>
      </c>
      <c r="K62" s="159"/>
      <c r="L62" s="406"/>
      <c r="M62" s="159"/>
      <c r="N62" s="159"/>
      <c r="O62" s="159"/>
      <c r="P62" s="159"/>
    </row>
    <row r="63" spans="1:16">
      <c r="A63" s="303" t="s">
        <v>3140</v>
      </c>
      <c r="B63" s="308" t="s">
        <v>2114</v>
      </c>
      <c r="C63" s="325">
        <v>21947</v>
      </c>
      <c r="D63" s="306" t="s">
        <v>3141</v>
      </c>
      <c r="E63" s="307">
        <v>1</v>
      </c>
      <c r="F63" s="400">
        <f t="shared" si="0"/>
        <v>104</v>
      </c>
      <c r="G63" s="405">
        <v>104</v>
      </c>
      <c r="H63" s="401">
        <f t="shared" si="3"/>
        <v>59</v>
      </c>
      <c r="I63" s="401">
        <v>45</v>
      </c>
      <c r="J63" s="293" t="s">
        <v>3085</v>
      </c>
      <c r="K63" s="159"/>
      <c r="L63" s="406"/>
      <c r="M63" s="159"/>
      <c r="N63" s="159"/>
      <c r="O63" s="159"/>
      <c r="P63" s="159"/>
    </row>
    <row r="64" spans="1:16" ht="27">
      <c r="A64" s="303" t="s">
        <v>3142</v>
      </c>
      <c r="B64" s="308" t="s">
        <v>2091</v>
      </c>
      <c r="C64" s="325">
        <v>21947</v>
      </c>
      <c r="D64" s="306" t="s">
        <v>3143</v>
      </c>
      <c r="E64" s="307">
        <v>1</v>
      </c>
      <c r="F64" s="400">
        <f t="shared" si="0"/>
        <v>156</v>
      </c>
      <c r="G64" s="405">
        <v>156</v>
      </c>
      <c r="H64" s="401">
        <f t="shared" si="3"/>
        <v>89</v>
      </c>
      <c r="I64" s="401">
        <v>67</v>
      </c>
      <c r="J64" s="293" t="s">
        <v>3085</v>
      </c>
      <c r="K64" s="159"/>
      <c r="L64" s="406"/>
      <c r="M64" s="159"/>
      <c r="N64" s="159"/>
      <c r="O64" s="159"/>
      <c r="P64" s="159"/>
    </row>
    <row r="65" spans="1:16">
      <c r="A65" s="303" t="s">
        <v>3144</v>
      </c>
      <c r="B65" s="308" t="s">
        <v>2115</v>
      </c>
      <c r="C65" s="325">
        <v>21947</v>
      </c>
      <c r="D65" s="306" t="s">
        <v>3145</v>
      </c>
      <c r="E65" s="307">
        <v>1</v>
      </c>
      <c r="F65" s="400">
        <f t="shared" si="0"/>
        <v>364</v>
      </c>
      <c r="G65" s="405">
        <v>364</v>
      </c>
      <c r="H65" s="401">
        <f t="shared" si="3"/>
        <v>207</v>
      </c>
      <c r="I65" s="401">
        <v>157</v>
      </c>
      <c r="J65" s="293" t="s">
        <v>3085</v>
      </c>
      <c r="K65" s="159"/>
      <c r="L65" s="406"/>
      <c r="M65" s="159"/>
      <c r="N65" s="159"/>
      <c r="O65" s="159"/>
      <c r="P65" s="159"/>
    </row>
    <row r="66" spans="1:16">
      <c r="A66" s="303" t="s">
        <v>3146</v>
      </c>
      <c r="B66" s="308" t="s">
        <v>2116</v>
      </c>
      <c r="C66" s="325">
        <v>21947</v>
      </c>
      <c r="D66" s="306" t="s">
        <v>3147</v>
      </c>
      <c r="E66" s="307">
        <v>1</v>
      </c>
      <c r="F66" s="400">
        <f t="shared" si="0"/>
        <v>104</v>
      </c>
      <c r="G66" s="405">
        <v>104</v>
      </c>
      <c r="H66" s="401">
        <f t="shared" si="3"/>
        <v>59</v>
      </c>
      <c r="I66" s="401">
        <v>45</v>
      </c>
      <c r="J66" s="293" t="s">
        <v>3085</v>
      </c>
      <c r="K66" s="159"/>
      <c r="L66" s="406"/>
      <c r="M66" s="159"/>
      <c r="N66" s="159"/>
      <c r="O66" s="159"/>
      <c r="P66" s="159"/>
    </row>
    <row r="67" spans="1:16" ht="27">
      <c r="A67" s="303" t="s">
        <v>3148</v>
      </c>
      <c r="B67" s="308" t="s">
        <v>2110</v>
      </c>
      <c r="C67" s="325">
        <v>21947</v>
      </c>
      <c r="D67" s="306" t="s">
        <v>3149</v>
      </c>
      <c r="E67" s="307">
        <v>1</v>
      </c>
      <c r="F67" s="400">
        <f t="shared" si="0"/>
        <v>156</v>
      </c>
      <c r="G67" s="405">
        <v>156</v>
      </c>
      <c r="H67" s="401">
        <f t="shared" si="3"/>
        <v>89</v>
      </c>
      <c r="I67" s="401">
        <v>67</v>
      </c>
      <c r="J67" s="293" t="s">
        <v>3085</v>
      </c>
      <c r="K67" s="159"/>
      <c r="L67" s="406"/>
      <c r="M67" s="159"/>
      <c r="N67" s="159"/>
      <c r="O67" s="159"/>
      <c r="P67" s="159"/>
    </row>
    <row r="68" spans="1:16">
      <c r="A68" s="303" t="s">
        <v>3150</v>
      </c>
      <c r="B68" s="308" t="s">
        <v>1853</v>
      </c>
      <c r="C68" s="325">
        <v>21947</v>
      </c>
      <c r="D68" s="306" t="s">
        <v>3151</v>
      </c>
      <c r="E68" s="307">
        <v>1</v>
      </c>
      <c r="F68" s="400">
        <f t="shared" si="0"/>
        <v>104</v>
      </c>
      <c r="G68" s="405">
        <v>104</v>
      </c>
      <c r="H68" s="401">
        <f t="shared" si="3"/>
        <v>59</v>
      </c>
      <c r="I68" s="401">
        <v>45</v>
      </c>
      <c r="J68" s="293" t="s">
        <v>3085</v>
      </c>
      <c r="K68" s="159"/>
      <c r="L68" s="406"/>
      <c r="M68" s="159"/>
      <c r="N68" s="159"/>
      <c r="O68" s="159"/>
      <c r="P68" s="159"/>
    </row>
    <row r="69" spans="1:16">
      <c r="A69" s="303" t="s">
        <v>3152</v>
      </c>
      <c r="B69" s="308" t="s">
        <v>2117</v>
      </c>
      <c r="C69" s="325">
        <v>21947</v>
      </c>
      <c r="D69" s="306" t="s">
        <v>3153</v>
      </c>
      <c r="E69" s="307">
        <v>1</v>
      </c>
      <c r="F69" s="400">
        <f t="shared" si="0"/>
        <v>520</v>
      </c>
      <c r="G69" s="405">
        <v>520</v>
      </c>
      <c r="H69" s="401">
        <f t="shared" si="3"/>
        <v>296</v>
      </c>
      <c r="I69" s="401">
        <v>224</v>
      </c>
      <c r="J69" s="293" t="s">
        <v>3085</v>
      </c>
      <c r="K69" s="159"/>
      <c r="L69" s="406"/>
      <c r="M69" s="159"/>
      <c r="N69" s="159"/>
      <c r="O69" s="159"/>
      <c r="P69" s="159"/>
    </row>
    <row r="70" spans="1:16" ht="27">
      <c r="A70" s="303" t="s">
        <v>3154</v>
      </c>
      <c r="B70" s="308" t="s">
        <v>2118</v>
      </c>
      <c r="C70" s="325">
        <v>21947</v>
      </c>
      <c r="D70" s="306" t="s">
        <v>3155</v>
      </c>
      <c r="E70" s="307">
        <v>1</v>
      </c>
      <c r="F70" s="400">
        <f t="shared" si="0"/>
        <v>260</v>
      </c>
      <c r="G70" s="405">
        <v>260</v>
      </c>
      <c r="H70" s="401">
        <f t="shared" si="3"/>
        <v>148</v>
      </c>
      <c r="I70" s="401">
        <v>112</v>
      </c>
      <c r="J70" s="293" t="s">
        <v>3085</v>
      </c>
      <c r="K70" s="159"/>
      <c r="L70" s="406"/>
      <c r="M70" s="159"/>
      <c r="N70" s="159"/>
      <c r="O70" s="159"/>
      <c r="P70" s="159"/>
    </row>
    <row r="71" spans="1:16">
      <c r="A71" s="303" t="s">
        <v>3156</v>
      </c>
      <c r="B71" s="308" t="s">
        <v>2119</v>
      </c>
      <c r="C71" s="325">
        <v>21947</v>
      </c>
      <c r="D71" s="306" t="s">
        <v>3157</v>
      </c>
      <c r="E71" s="307">
        <v>1</v>
      </c>
      <c r="F71" s="400">
        <f t="shared" si="0"/>
        <v>364</v>
      </c>
      <c r="G71" s="405">
        <v>364</v>
      </c>
      <c r="H71" s="401">
        <f t="shared" si="3"/>
        <v>207</v>
      </c>
      <c r="I71" s="401">
        <v>157</v>
      </c>
      <c r="J71" s="293" t="s">
        <v>3085</v>
      </c>
      <c r="K71" s="159"/>
      <c r="L71" s="406"/>
      <c r="M71" s="159"/>
      <c r="N71" s="159"/>
      <c r="O71" s="159"/>
      <c r="P71" s="159"/>
    </row>
    <row r="72" spans="1:16" ht="27">
      <c r="A72" s="303" t="s">
        <v>3158</v>
      </c>
      <c r="B72" s="308" t="s">
        <v>2120</v>
      </c>
      <c r="C72" s="325">
        <v>21947</v>
      </c>
      <c r="D72" s="306" t="s">
        <v>3159</v>
      </c>
      <c r="E72" s="307">
        <v>1</v>
      </c>
      <c r="F72" s="400">
        <f t="shared" si="0"/>
        <v>364</v>
      </c>
      <c r="G72" s="405">
        <v>364</v>
      </c>
      <c r="H72" s="401">
        <f t="shared" si="3"/>
        <v>207</v>
      </c>
      <c r="I72" s="401">
        <v>157</v>
      </c>
      <c r="J72" s="293" t="s">
        <v>3085</v>
      </c>
      <c r="K72" s="159"/>
      <c r="L72" s="406"/>
      <c r="M72" s="159"/>
      <c r="N72" s="159"/>
      <c r="O72" s="159"/>
      <c r="P72" s="159"/>
    </row>
    <row r="73" spans="1:16" ht="27">
      <c r="A73" s="303" t="s">
        <v>3160</v>
      </c>
      <c r="B73" s="308" t="s">
        <v>2121</v>
      </c>
      <c r="C73" s="325">
        <v>21947</v>
      </c>
      <c r="D73" s="306" t="s">
        <v>3161</v>
      </c>
      <c r="E73" s="307">
        <v>1</v>
      </c>
      <c r="F73" s="400">
        <f t="shared" si="0"/>
        <v>780</v>
      </c>
      <c r="G73" s="405">
        <v>780</v>
      </c>
      <c r="H73" s="401">
        <f t="shared" si="3"/>
        <v>444</v>
      </c>
      <c r="I73" s="401">
        <v>336</v>
      </c>
      <c r="J73" s="293" t="s">
        <v>3085</v>
      </c>
      <c r="K73" s="159"/>
      <c r="L73" s="406"/>
      <c r="M73" s="159"/>
      <c r="N73" s="159"/>
      <c r="O73" s="159"/>
      <c r="P73" s="159"/>
    </row>
    <row r="74" spans="1:16">
      <c r="A74" s="303" t="s">
        <v>3162</v>
      </c>
      <c r="B74" s="308" t="s">
        <v>2122</v>
      </c>
      <c r="C74" s="325">
        <v>21947</v>
      </c>
      <c r="D74" s="306" t="s">
        <v>3163</v>
      </c>
      <c r="E74" s="307">
        <v>1</v>
      </c>
      <c r="F74" s="400">
        <f t="shared" ref="F74:F137" si="4">G74/E74</f>
        <v>260</v>
      </c>
      <c r="G74" s="405">
        <v>260</v>
      </c>
      <c r="H74" s="401">
        <f t="shared" si="3"/>
        <v>148</v>
      </c>
      <c r="I74" s="401">
        <v>112</v>
      </c>
      <c r="J74" s="293" t="s">
        <v>3085</v>
      </c>
      <c r="K74" s="159"/>
      <c r="L74" s="406"/>
      <c r="M74" s="159"/>
      <c r="N74" s="159"/>
      <c r="O74" s="159"/>
      <c r="P74" s="159"/>
    </row>
    <row r="75" spans="1:16">
      <c r="A75" s="303" t="s">
        <v>3164</v>
      </c>
      <c r="B75" s="308" t="s">
        <v>2121</v>
      </c>
      <c r="C75" s="325">
        <v>21947</v>
      </c>
      <c r="D75" s="306" t="s">
        <v>3165</v>
      </c>
      <c r="E75" s="307">
        <v>1</v>
      </c>
      <c r="F75" s="400">
        <f t="shared" si="4"/>
        <v>104</v>
      </c>
      <c r="G75" s="405">
        <v>104</v>
      </c>
      <c r="H75" s="401">
        <f t="shared" si="3"/>
        <v>59</v>
      </c>
      <c r="I75" s="401">
        <v>45</v>
      </c>
      <c r="J75" s="293" t="s">
        <v>3085</v>
      </c>
      <c r="K75" s="159"/>
      <c r="L75" s="406"/>
      <c r="M75" s="159"/>
      <c r="N75" s="159"/>
      <c r="O75" s="159"/>
      <c r="P75" s="159"/>
    </row>
    <row r="76" spans="1:16">
      <c r="A76" s="303" t="s">
        <v>3166</v>
      </c>
      <c r="B76" s="308" t="s">
        <v>2123</v>
      </c>
      <c r="C76" s="325">
        <v>21947</v>
      </c>
      <c r="D76" s="306" t="s">
        <v>3167</v>
      </c>
      <c r="E76" s="307">
        <v>1</v>
      </c>
      <c r="F76" s="400">
        <f t="shared" si="4"/>
        <v>260</v>
      </c>
      <c r="G76" s="405">
        <v>260</v>
      </c>
      <c r="H76" s="401">
        <f t="shared" si="3"/>
        <v>148</v>
      </c>
      <c r="I76" s="401">
        <v>112</v>
      </c>
      <c r="J76" s="293" t="s">
        <v>3085</v>
      </c>
      <c r="K76" s="159"/>
      <c r="L76" s="406"/>
      <c r="M76" s="159"/>
      <c r="N76" s="159"/>
      <c r="O76" s="159"/>
      <c r="P76" s="159"/>
    </row>
    <row r="77" spans="1:16">
      <c r="A77" s="303" t="s">
        <v>3168</v>
      </c>
      <c r="B77" s="308" t="s">
        <v>2124</v>
      </c>
      <c r="C77" s="325">
        <v>21947</v>
      </c>
      <c r="D77" s="306" t="s">
        <v>3169</v>
      </c>
      <c r="E77" s="307">
        <v>1</v>
      </c>
      <c r="F77" s="400">
        <f t="shared" si="4"/>
        <v>104</v>
      </c>
      <c r="G77" s="405">
        <v>104</v>
      </c>
      <c r="H77" s="401">
        <f t="shared" si="3"/>
        <v>59</v>
      </c>
      <c r="I77" s="401">
        <v>45</v>
      </c>
      <c r="J77" s="293" t="s">
        <v>3085</v>
      </c>
      <c r="K77" s="159"/>
      <c r="L77" s="406"/>
      <c r="M77" s="159"/>
      <c r="N77" s="159"/>
      <c r="O77" s="159"/>
      <c r="P77" s="159"/>
    </row>
    <row r="78" spans="1:16">
      <c r="A78" s="303" t="s">
        <v>3170</v>
      </c>
      <c r="B78" s="308" t="s">
        <v>2125</v>
      </c>
      <c r="C78" s="325">
        <v>21947</v>
      </c>
      <c r="D78" s="306" t="s">
        <v>3171</v>
      </c>
      <c r="E78" s="307">
        <v>1</v>
      </c>
      <c r="F78" s="400">
        <f t="shared" si="4"/>
        <v>260</v>
      </c>
      <c r="G78" s="405">
        <v>260</v>
      </c>
      <c r="H78" s="401">
        <f t="shared" si="3"/>
        <v>148</v>
      </c>
      <c r="I78" s="401">
        <v>112</v>
      </c>
      <c r="J78" s="293" t="s">
        <v>3085</v>
      </c>
      <c r="K78" s="159"/>
      <c r="L78" s="406"/>
      <c r="M78" s="159"/>
      <c r="N78" s="159"/>
      <c r="O78" s="159"/>
      <c r="P78" s="159"/>
    </row>
    <row r="79" spans="1:16">
      <c r="A79" s="303" t="s">
        <v>3172</v>
      </c>
      <c r="B79" s="308" t="s">
        <v>2126</v>
      </c>
      <c r="C79" s="325">
        <v>22678</v>
      </c>
      <c r="D79" s="306" t="s">
        <v>3173</v>
      </c>
      <c r="E79" s="307">
        <v>1</v>
      </c>
      <c r="F79" s="400">
        <f t="shared" si="4"/>
        <v>260</v>
      </c>
      <c r="G79" s="405">
        <v>260</v>
      </c>
      <c r="H79" s="401">
        <f t="shared" si="3"/>
        <v>148</v>
      </c>
      <c r="I79" s="401">
        <v>112</v>
      </c>
      <c r="J79" s="293" t="s">
        <v>3085</v>
      </c>
      <c r="K79" s="159"/>
      <c r="L79" s="406"/>
      <c r="M79" s="159"/>
      <c r="N79" s="159"/>
      <c r="O79" s="159"/>
      <c r="P79" s="159"/>
    </row>
    <row r="80" spans="1:16">
      <c r="A80" s="303" t="s">
        <v>3174</v>
      </c>
      <c r="B80" s="308" t="s">
        <v>2102</v>
      </c>
      <c r="C80" s="325">
        <v>22678</v>
      </c>
      <c r="D80" s="306" t="s">
        <v>3175</v>
      </c>
      <c r="E80" s="307">
        <v>1</v>
      </c>
      <c r="F80" s="400">
        <f t="shared" si="4"/>
        <v>156</v>
      </c>
      <c r="G80" s="405">
        <v>156</v>
      </c>
      <c r="H80" s="401">
        <f t="shared" si="3"/>
        <v>89</v>
      </c>
      <c r="I80" s="401">
        <v>67</v>
      </c>
      <c r="J80" s="293" t="s">
        <v>3085</v>
      </c>
      <c r="K80" s="159"/>
      <c r="L80" s="406"/>
      <c r="M80" s="159"/>
      <c r="N80" s="159"/>
      <c r="O80" s="159"/>
      <c r="P80" s="159"/>
    </row>
    <row r="81" spans="1:16" ht="26.25">
      <c r="A81" s="303" t="s">
        <v>3176</v>
      </c>
      <c r="B81" s="308" t="s">
        <v>2127</v>
      </c>
      <c r="C81" s="325">
        <v>22678</v>
      </c>
      <c r="D81" s="306" t="s">
        <v>3177</v>
      </c>
      <c r="E81" s="307">
        <v>2</v>
      </c>
      <c r="F81" s="400">
        <f t="shared" si="4"/>
        <v>572.5</v>
      </c>
      <c r="G81" s="405">
        <v>1145</v>
      </c>
      <c r="H81" s="401">
        <f t="shared" si="3"/>
        <v>652</v>
      </c>
      <c r="I81" s="401">
        <v>493</v>
      </c>
      <c r="J81" s="293" t="s">
        <v>3085</v>
      </c>
      <c r="K81" s="159"/>
      <c r="L81" s="406"/>
      <c r="M81" s="159"/>
      <c r="N81" s="159"/>
      <c r="O81" s="159"/>
      <c r="P81" s="159"/>
    </row>
    <row r="82" spans="1:16">
      <c r="A82" s="303" t="s">
        <v>3178</v>
      </c>
      <c r="B82" s="308" t="s">
        <v>2128</v>
      </c>
      <c r="C82" s="325">
        <v>21582</v>
      </c>
      <c r="D82" s="306" t="s">
        <v>3179</v>
      </c>
      <c r="E82" s="307">
        <v>1</v>
      </c>
      <c r="F82" s="400">
        <f t="shared" si="4"/>
        <v>520</v>
      </c>
      <c r="G82" s="405">
        <v>520</v>
      </c>
      <c r="H82" s="401">
        <f t="shared" si="3"/>
        <v>296</v>
      </c>
      <c r="I82" s="401">
        <v>224</v>
      </c>
      <c r="J82" s="293" t="s">
        <v>3085</v>
      </c>
      <c r="K82" s="159"/>
      <c r="L82" s="406"/>
      <c r="M82" s="159"/>
      <c r="N82" s="159"/>
      <c r="O82" s="159"/>
      <c r="P82" s="159"/>
    </row>
    <row r="83" spans="1:16">
      <c r="A83" s="303" t="s">
        <v>3180</v>
      </c>
      <c r="B83" s="308" t="s">
        <v>2129</v>
      </c>
      <c r="C83" s="325">
        <v>21582</v>
      </c>
      <c r="D83" s="306" t="s">
        <v>3181</v>
      </c>
      <c r="E83" s="307">
        <v>1</v>
      </c>
      <c r="F83" s="400">
        <f t="shared" si="4"/>
        <v>260</v>
      </c>
      <c r="G83" s="405">
        <v>260</v>
      </c>
      <c r="H83" s="401">
        <f t="shared" si="3"/>
        <v>148</v>
      </c>
      <c r="I83" s="401">
        <v>112</v>
      </c>
      <c r="J83" s="293" t="s">
        <v>3085</v>
      </c>
      <c r="K83" s="159"/>
      <c r="L83" s="406"/>
      <c r="M83" s="159"/>
      <c r="N83" s="159"/>
      <c r="O83" s="159"/>
      <c r="P83" s="159"/>
    </row>
    <row r="84" spans="1:16">
      <c r="A84" s="303" t="s">
        <v>3182</v>
      </c>
      <c r="B84" s="308" t="s">
        <v>2121</v>
      </c>
      <c r="C84" s="325">
        <v>21582</v>
      </c>
      <c r="D84" s="306" t="s">
        <v>3183</v>
      </c>
      <c r="E84" s="307">
        <v>1</v>
      </c>
      <c r="F84" s="400">
        <f t="shared" si="4"/>
        <v>260</v>
      </c>
      <c r="G84" s="405">
        <v>260</v>
      </c>
      <c r="H84" s="401">
        <f t="shared" si="3"/>
        <v>148</v>
      </c>
      <c r="I84" s="401">
        <v>112</v>
      </c>
      <c r="J84" s="293" t="s">
        <v>3085</v>
      </c>
      <c r="K84" s="159"/>
      <c r="L84" s="406"/>
      <c r="M84" s="159"/>
      <c r="N84" s="159"/>
      <c r="O84" s="159"/>
      <c r="P84" s="159"/>
    </row>
    <row r="85" spans="1:16">
      <c r="A85" s="303" t="s">
        <v>3184</v>
      </c>
      <c r="B85" s="308" t="s">
        <v>2130</v>
      </c>
      <c r="C85" s="325">
        <v>21582</v>
      </c>
      <c r="D85" s="306" t="s">
        <v>3185</v>
      </c>
      <c r="E85" s="307">
        <v>1</v>
      </c>
      <c r="F85" s="400">
        <f t="shared" si="4"/>
        <v>104</v>
      </c>
      <c r="G85" s="405">
        <v>104</v>
      </c>
      <c r="H85" s="401">
        <f t="shared" si="3"/>
        <v>59</v>
      </c>
      <c r="I85" s="401">
        <v>45</v>
      </c>
      <c r="J85" s="293" t="s">
        <v>3085</v>
      </c>
      <c r="K85" s="159"/>
      <c r="L85" s="406"/>
      <c r="M85" s="159"/>
      <c r="N85" s="159"/>
      <c r="O85" s="159"/>
      <c r="P85" s="159"/>
    </row>
    <row r="86" spans="1:16" ht="26.25">
      <c r="A86" s="303" t="s">
        <v>3186</v>
      </c>
      <c r="B86" s="308" t="s">
        <v>2131</v>
      </c>
      <c r="C86" s="325">
        <v>21582</v>
      </c>
      <c r="D86" s="306" t="s">
        <v>3187</v>
      </c>
      <c r="E86" s="307">
        <v>3</v>
      </c>
      <c r="F86" s="400">
        <f t="shared" si="4"/>
        <v>52</v>
      </c>
      <c r="G86" s="405">
        <v>156</v>
      </c>
      <c r="H86" s="401">
        <f t="shared" si="3"/>
        <v>89</v>
      </c>
      <c r="I86" s="401">
        <v>67</v>
      </c>
      <c r="J86" s="293" t="s">
        <v>3085</v>
      </c>
      <c r="K86" s="159"/>
      <c r="L86" s="406"/>
      <c r="M86" s="159"/>
      <c r="N86" s="159"/>
      <c r="O86" s="159"/>
      <c r="P86" s="159"/>
    </row>
    <row r="87" spans="1:16">
      <c r="A87" s="303" t="s">
        <v>3188</v>
      </c>
      <c r="B87" s="308" t="s">
        <v>2132</v>
      </c>
      <c r="C87" s="325">
        <v>21582</v>
      </c>
      <c r="D87" s="306" t="s">
        <v>3189</v>
      </c>
      <c r="E87" s="307">
        <v>1</v>
      </c>
      <c r="F87" s="400">
        <f t="shared" si="4"/>
        <v>165</v>
      </c>
      <c r="G87" s="405">
        <v>165</v>
      </c>
      <c r="H87" s="401">
        <f t="shared" si="3"/>
        <v>94</v>
      </c>
      <c r="I87" s="401">
        <v>71</v>
      </c>
      <c r="J87" s="293" t="s">
        <v>3085</v>
      </c>
      <c r="K87" s="159"/>
      <c r="L87" s="406"/>
      <c r="M87" s="159"/>
      <c r="N87" s="159"/>
      <c r="O87" s="159"/>
      <c r="P87" s="159"/>
    </row>
    <row r="88" spans="1:16" ht="26.25">
      <c r="A88" s="303" t="s">
        <v>3190</v>
      </c>
      <c r="B88" s="308" t="s">
        <v>2113</v>
      </c>
      <c r="C88" s="325">
        <v>21582</v>
      </c>
      <c r="D88" s="306" t="s">
        <v>3191</v>
      </c>
      <c r="E88" s="307">
        <v>3</v>
      </c>
      <c r="F88" s="400">
        <f t="shared" si="4"/>
        <v>52</v>
      </c>
      <c r="G88" s="405">
        <v>156</v>
      </c>
      <c r="H88" s="401">
        <f t="shared" si="3"/>
        <v>89</v>
      </c>
      <c r="I88" s="401">
        <v>67</v>
      </c>
      <c r="J88" s="293" t="s">
        <v>3085</v>
      </c>
      <c r="K88" s="159"/>
      <c r="L88" s="406"/>
      <c r="M88" s="159"/>
      <c r="N88" s="159"/>
      <c r="O88" s="159"/>
      <c r="P88" s="159"/>
    </row>
    <row r="89" spans="1:16" ht="26.25">
      <c r="A89" s="303" t="s">
        <v>3192</v>
      </c>
      <c r="B89" s="308" t="s">
        <v>2124</v>
      </c>
      <c r="C89" s="325">
        <v>21582</v>
      </c>
      <c r="D89" s="306" t="s">
        <v>3193</v>
      </c>
      <c r="E89" s="307">
        <v>3</v>
      </c>
      <c r="F89" s="400">
        <f t="shared" si="4"/>
        <v>86.666666666666671</v>
      </c>
      <c r="G89" s="405">
        <v>260</v>
      </c>
      <c r="H89" s="401">
        <f t="shared" si="3"/>
        <v>148</v>
      </c>
      <c r="I89" s="401">
        <v>112</v>
      </c>
      <c r="J89" s="293" t="s">
        <v>3085</v>
      </c>
      <c r="K89" s="159"/>
      <c r="L89" s="406"/>
      <c r="M89" s="159"/>
      <c r="N89" s="159"/>
      <c r="O89" s="159"/>
      <c r="P89" s="159"/>
    </row>
    <row r="90" spans="1:16">
      <c r="A90" s="303" t="s">
        <v>3194</v>
      </c>
      <c r="B90" s="308" t="s">
        <v>2133</v>
      </c>
      <c r="C90" s="325">
        <v>25600</v>
      </c>
      <c r="D90" s="306" t="s">
        <v>3195</v>
      </c>
      <c r="E90" s="307">
        <v>1</v>
      </c>
      <c r="F90" s="400">
        <f t="shared" si="4"/>
        <v>156</v>
      </c>
      <c r="G90" s="405">
        <v>156</v>
      </c>
      <c r="H90" s="401">
        <f t="shared" si="3"/>
        <v>89</v>
      </c>
      <c r="I90" s="401">
        <v>67</v>
      </c>
      <c r="J90" s="293" t="s">
        <v>3085</v>
      </c>
      <c r="K90" s="159"/>
      <c r="L90" s="406"/>
      <c r="M90" s="159"/>
      <c r="N90" s="159"/>
      <c r="O90" s="159"/>
      <c r="P90" s="159"/>
    </row>
    <row r="91" spans="1:16">
      <c r="A91" s="303" t="s">
        <v>3196</v>
      </c>
      <c r="B91" s="308" t="s">
        <v>2134</v>
      </c>
      <c r="C91" s="325">
        <v>25600</v>
      </c>
      <c r="D91" s="306" t="s">
        <v>3197</v>
      </c>
      <c r="E91" s="307">
        <v>1</v>
      </c>
      <c r="F91" s="400">
        <f t="shared" si="4"/>
        <v>156</v>
      </c>
      <c r="G91" s="405">
        <v>156</v>
      </c>
      <c r="H91" s="401">
        <f t="shared" si="3"/>
        <v>89</v>
      </c>
      <c r="I91" s="401">
        <v>67</v>
      </c>
      <c r="J91" s="293" t="s">
        <v>3085</v>
      </c>
      <c r="K91" s="159"/>
      <c r="L91" s="406"/>
      <c r="M91" s="159"/>
      <c r="N91" s="159"/>
      <c r="O91" s="159"/>
      <c r="P91" s="159"/>
    </row>
    <row r="92" spans="1:16" ht="26.25">
      <c r="A92" s="303" t="s">
        <v>3198</v>
      </c>
      <c r="B92" s="308" t="s">
        <v>2104</v>
      </c>
      <c r="C92" s="325">
        <v>25600</v>
      </c>
      <c r="D92" s="306" t="s">
        <v>3199</v>
      </c>
      <c r="E92" s="307">
        <v>4</v>
      </c>
      <c r="F92" s="400">
        <f t="shared" si="4"/>
        <v>52</v>
      </c>
      <c r="G92" s="405">
        <v>208</v>
      </c>
      <c r="H92" s="401">
        <f t="shared" si="3"/>
        <v>118</v>
      </c>
      <c r="I92" s="401">
        <v>90</v>
      </c>
      <c r="J92" s="293" t="s">
        <v>3085</v>
      </c>
      <c r="K92" s="159"/>
      <c r="L92" s="406"/>
      <c r="M92" s="159"/>
      <c r="N92" s="159"/>
      <c r="O92" s="159"/>
      <c r="P92" s="159"/>
    </row>
    <row r="93" spans="1:16">
      <c r="A93" s="303" t="s">
        <v>3200</v>
      </c>
      <c r="B93" s="308" t="s">
        <v>2123</v>
      </c>
      <c r="C93" s="325">
        <v>25600</v>
      </c>
      <c r="D93" s="306" t="s">
        <v>3201</v>
      </c>
      <c r="E93" s="307">
        <v>1</v>
      </c>
      <c r="F93" s="400">
        <f t="shared" si="4"/>
        <v>156</v>
      </c>
      <c r="G93" s="405">
        <v>156</v>
      </c>
      <c r="H93" s="401">
        <f t="shared" si="3"/>
        <v>89</v>
      </c>
      <c r="I93" s="401">
        <v>67</v>
      </c>
      <c r="J93" s="293" t="s">
        <v>3085</v>
      </c>
      <c r="K93" s="159"/>
      <c r="L93" s="406"/>
      <c r="M93" s="159"/>
      <c r="N93" s="159"/>
      <c r="O93" s="159"/>
      <c r="P93" s="159"/>
    </row>
    <row r="94" spans="1:16" ht="27">
      <c r="A94" s="303" t="s">
        <v>3202</v>
      </c>
      <c r="B94" s="308" t="s">
        <v>2135</v>
      </c>
      <c r="C94" s="325">
        <v>25600</v>
      </c>
      <c r="D94" s="306" t="s">
        <v>3203</v>
      </c>
      <c r="E94" s="307">
        <v>1</v>
      </c>
      <c r="F94" s="400">
        <f t="shared" si="4"/>
        <v>520</v>
      </c>
      <c r="G94" s="405">
        <v>520</v>
      </c>
      <c r="H94" s="401">
        <f t="shared" si="3"/>
        <v>296</v>
      </c>
      <c r="I94" s="401">
        <v>224</v>
      </c>
      <c r="J94" s="293" t="s">
        <v>3085</v>
      </c>
      <c r="K94" s="159"/>
      <c r="L94" s="406"/>
      <c r="M94" s="159"/>
      <c r="N94" s="159"/>
      <c r="O94" s="159"/>
      <c r="P94" s="159"/>
    </row>
    <row r="95" spans="1:16">
      <c r="A95" s="303" t="s">
        <v>3204</v>
      </c>
      <c r="B95" s="308" t="s">
        <v>2136</v>
      </c>
      <c r="C95" s="325">
        <v>25600</v>
      </c>
      <c r="D95" s="306" t="s">
        <v>3205</v>
      </c>
      <c r="E95" s="307">
        <v>1</v>
      </c>
      <c r="F95" s="400">
        <f t="shared" si="4"/>
        <v>364</v>
      </c>
      <c r="G95" s="405">
        <v>364</v>
      </c>
      <c r="H95" s="401">
        <f t="shared" si="3"/>
        <v>207</v>
      </c>
      <c r="I95" s="401">
        <v>157</v>
      </c>
      <c r="J95" s="293" t="s">
        <v>3085</v>
      </c>
      <c r="K95" s="159"/>
      <c r="L95" s="406"/>
      <c r="M95" s="159"/>
      <c r="N95" s="159"/>
      <c r="O95" s="159"/>
      <c r="P95" s="159"/>
    </row>
    <row r="96" spans="1:16">
      <c r="A96" s="303" t="s">
        <v>3206</v>
      </c>
      <c r="B96" s="308" t="s">
        <v>2119</v>
      </c>
      <c r="C96" s="325">
        <v>25600</v>
      </c>
      <c r="D96" s="306" t="s">
        <v>3207</v>
      </c>
      <c r="E96" s="307">
        <v>1</v>
      </c>
      <c r="F96" s="400">
        <f t="shared" si="4"/>
        <v>520</v>
      </c>
      <c r="G96" s="405">
        <v>520</v>
      </c>
      <c r="H96" s="401">
        <f t="shared" si="3"/>
        <v>296</v>
      </c>
      <c r="I96" s="401">
        <v>224</v>
      </c>
      <c r="J96" s="293" t="s">
        <v>3085</v>
      </c>
      <c r="K96" s="159"/>
      <c r="L96" s="406"/>
      <c r="M96" s="159"/>
      <c r="N96" s="159"/>
      <c r="O96" s="159"/>
      <c r="P96" s="159"/>
    </row>
    <row r="97" spans="1:16" ht="27">
      <c r="A97" s="303" t="s">
        <v>3208</v>
      </c>
      <c r="B97" s="308" t="s">
        <v>2113</v>
      </c>
      <c r="C97" s="325">
        <v>25600</v>
      </c>
      <c r="D97" s="306" t="s">
        <v>3209</v>
      </c>
      <c r="E97" s="307">
        <v>1</v>
      </c>
      <c r="F97" s="400">
        <f t="shared" si="4"/>
        <v>312</v>
      </c>
      <c r="G97" s="405">
        <v>312</v>
      </c>
      <c r="H97" s="401">
        <f t="shared" si="3"/>
        <v>178</v>
      </c>
      <c r="I97" s="401">
        <v>134</v>
      </c>
      <c r="J97" s="293" t="s">
        <v>3085</v>
      </c>
      <c r="K97" s="159"/>
      <c r="L97" s="406"/>
      <c r="M97" s="159"/>
      <c r="N97" s="159"/>
      <c r="O97" s="159"/>
      <c r="P97" s="159"/>
    </row>
    <row r="98" spans="1:16">
      <c r="A98" s="303" t="s">
        <v>3210</v>
      </c>
      <c r="B98" s="308" t="s">
        <v>2129</v>
      </c>
      <c r="C98" s="325">
        <v>25600</v>
      </c>
      <c r="D98" s="306" t="s">
        <v>3211</v>
      </c>
      <c r="E98" s="307">
        <v>1</v>
      </c>
      <c r="F98" s="400">
        <f t="shared" si="4"/>
        <v>312</v>
      </c>
      <c r="G98" s="405">
        <v>312</v>
      </c>
      <c r="H98" s="401">
        <f t="shared" si="3"/>
        <v>178</v>
      </c>
      <c r="I98" s="401">
        <v>134</v>
      </c>
      <c r="J98" s="293" t="s">
        <v>3085</v>
      </c>
      <c r="K98" s="159"/>
      <c r="L98" s="406"/>
      <c r="M98" s="159"/>
      <c r="N98" s="159"/>
      <c r="O98" s="159"/>
      <c r="P98" s="159"/>
    </row>
    <row r="99" spans="1:16">
      <c r="A99" s="303" t="s">
        <v>3212</v>
      </c>
      <c r="B99" s="308" t="s">
        <v>2137</v>
      </c>
      <c r="C99" s="325">
        <v>25600</v>
      </c>
      <c r="D99" s="306" t="s">
        <v>3213</v>
      </c>
      <c r="E99" s="307">
        <v>1</v>
      </c>
      <c r="F99" s="400">
        <f t="shared" si="4"/>
        <v>728</v>
      </c>
      <c r="G99" s="405">
        <v>728</v>
      </c>
      <c r="H99" s="401">
        <f t="shared" si="3"/>
        <v>414</v>
      </c>
      <c r="I99" s="401">
        <v>314</v>
      </c>
      <c r="J99" s="293" t="s">
        <v>3085</v>
      </c>
      <c r="K99" s="159"/>
      <c r="L99" s="406"/>
      <c r="M99" s="159"/>
      <c r="N99" s="159"/>
      <c r="O99" s="159"/>
      <c r="P99" s="159"/>
    </row>
    <row r="100" spans="1:16" ht="27">
      <c r="A100" s="303" t="s">
        <v>3214</v>
      </c>
      <c r="B100" s="308" t="s">
        <v>2126</v>
      </c>
      <c r="C100" s="325">
        <v>25600</v>
      </c>
      <c r="D100" s="306" t="s">
        <v>3215</v>
      </c>
      <c r="E100" s="307">
        <v>1</v>
      </c>
      <c r="F100" s="400">
        <f t="shared" si="4"/>
        <v>520</v>
      </c>
      <c r="G100" s="405">
        <v>520</v>
      </c>
      <c r="H100" s="401">
        <f t="shared" ref="H100:H163" si="5">G100-I100</f>
        <v>296</v>
      </c>
      <c r="I100" s="401">
        <v>224</v>
      </c>
      <c r="J100" s="293" t="s">
        <v>3085</v>
      </c>
      <c r="K100" s="159"/>
      <c r="L100" s="406"/>
      <c r="M100" s="159"/>
      <c r="N100" s="159"/>
      <c r="O100" s="159"/>
      <c r="P100" s="159"/>
    </row>
    <row r="101" spans="1:16">
      <c r="A101" s="303" t="s">
        <v>3216</v>
      </c>
      <c r="B101" s="308" t="s">
        <v>2122</v>
      </c>
      <c r="C101" s="325">
        <v>25600</v>
      </c>
      <c r="D101" s="306" t="s">
        <v>3217</v>
      </c>
      <c r="E101" s="307">
        <v>1</v>
      </c>
      <c r="F101" s="400">
        <f t="shared" si="4"/>
        <v>780</v>
      </c>
      <c r="G101" s="405">
        <v>780</v>
      </c>
      <c r="H101" s="401">
        <f t="shared" si="5"/>
        <v>444</v>
      </c>
      <c r="I101" s="401">
        <v>336</v>
      </c>
      <c r="J101" s="293" t="s">
        <v>3085</v>
      </c>
      <c r="K101" s="159"/>
      <c r="L101" s="406"/>
      <c r="M101" s="159"/>
      <c r="N101" s="159"/>
      <c r="O101" s="159"/>
      <c r="P101" s="159"/>
    </row>
    <row r="102" spans="1:16" ht="27">
      <c r="A102" s="303" t="s">
        <v>3218</v>
      </c>
      <c r="B102" s="308" t="s">
        <v>2138</v>
      </c>
      <c r="C102" s="325">
        <v>25600</v>
      </c>
      <c r="D102" s="306" t="s">
        <v>3219</v>
      </c>
      <c r="E102" s="307">
        <v>2</v>
      </c>
      <c r="F102" s="400">
        <f t="shared" si="4"/>
        <v>156</v>
      </c>
      <c r="G102" s="405">
        <v>312</v>
      </c>
      <c r="H102" s="401">
        <f t="shared" si="5"/>
        <v>178</v>
      </c>
      <c r="I102" s="401">
        <v>134</v>
      </c>
      <c r="J102" s="293" t="s">
        <v>3085</v>
      </c>
      <c r="K102" s="159"/>
      <c r="L102" s="406"/>
      <c r="M102" s="159"/>
      <c r="N102" s="159"/>
      <c r="O102" s="159"/>
      <c r="P102" s="159"/>
    </row>
    <row r="103" spans="1:16" ht="27">
      <c r="A103" s="303" t="s">
        <v>3220</v>
      </c>
      <c r="B103" s="308" t="s">
        <v>2091</v>
      </c>
      <c r="C103" s="325">
        <v>25600</v>
      </c>
      <c r="D103" s="306" t="s">
        <v>3221</v>
      </c>
      <c r="E103" s="307">
        <v>2</v>
      </c>
      <c r="F103" s="400">
        <f t="shared" si="4"/>
        <v>156</v>
      </c>
      <c r="G103" s="405">
        <v>312</v>
      </c>
      <c r="H103" s="401">
        <f t="shared" si="5"/>
        <v>178</v>
      </c>
      <c r="I103" s="401">
        <v>134</v>
      </c>
      <c r="J103" s="293" t="s">
        <v>3085</v>
      </c>
      <c r="K103" s="159"/>
      <c r="L103" s="406"/>
      <c r="M103" s="159"/>
      <c r="N103" s="159"/>
      <c r="O103" s="159"/>
      <c r="P103" s="159"/>
    </row>
    <row r="104" spans="1:16" ht="26.25">
      <c r="A104" s="303" t="s">
        <v>3222</v>
      </c>
      <c r="B104" s="308" t="s">
        <v>2139</v>
      </c>
      <c r="C104" s="325">
        <v>25600</v>
      </c>
      <c r="D104" s="306" t="s">
        <v>3223</v>
      </c>
      <c r="E104" s="307">
        <v>2</v>
      </c>
      <c r="F104" s="400">
        <f t="shared" si="4"/>
        <v>78</v>
      </c>
      <c r="G104" s="405">
        <v>156</v>
      </c>
      <c r="H104" s="401">
        <f t="shared" si="5"/>
        <v>89</v>
      </c>
      <c r="I104" s="401">
        <v>67</v>
      </c>
      <c r="J104" s="293" t="s">
        <v>3085</v>
      </c>
      <c r="K104" s="159"/>
      <c r="L104" s="406"/>
      <c r="M104" s="159"/>
      <c r="N104" s="159"/>
      <c r="O104" s="159"/>
      <c r="P104" s="159"/>
    </row>
    <row r="105" spans="1:16">
      <c r="A105" s="303" t="s">
        <v>3224</v>
      </c>
      <c r="B105" s="308" t="s">
        <v>2140</v>
      </c>
      <c r="C105" s="325">
        <v>25600</v>
      </c>
      <c r="D105" s="306" t="s">
        <v>3225</v>
      </c>
      <c r="E105" s="307">
        <v>1</v>
      </c>
      <c r="F105" s="400">
        <f t="shared" si="4"/>
        <v>988</v>
      </c>
      <c r="G105" s="405">
        <v>988</v>
      </c>
      <c r="H105" s="401">
        <f t="shared" si="5"/>
        <v>562</v>
      </c>
      <c r="I105" s="401">
        <v>426</v>
      </c>
      <c r="J105" s="293" t="s">
        <v>3085</v>
      </c>
      <c r="K105" s="159"/>
      <c r="L105" s="406"/>
      <c r="M105" s="159"/>
      <c r="N105" s="159"/>
      <c r="O105" s="159"/>
      <c r="P105" s="159"/>
    </row>
    <row r="106" spans="1:16" ht="26.25">
      <c r="A106" s="303" t="s">
        <v>3226</v>
      </c>
      <c r="B106" s="308" t="s">
        <v>2141</v>
      </c>
      <c r="C106" s="325">
        <v>25600</v>
      </c>
      <c r="D106" s="306" t="s">
        <v>3227</v>
      </c>
      <c r="E106" s="307">
        <v>2</v>
      </c>
      <c r="F106" s="400">
        <f t="shared" si="4"/>
        <v>156</v>
      </c>
      <c r="G106" s="405">
        <v>312</v>
      </c>
      <c r="H106" s="401">
        <f t="shared" si="5"/>
        <v>178</v>
      </c>
      <c r="I106" s="401">
        <v>134</v>
      </c>
      <c r="J106" s="293" t="s">
        <v>3085</v>
      </c>
      <c r="K106" s="159"/>
      <c r="L106" s="406"/>
      <c r="M106" s="159"/>
      <c r="N106" s="159"/>
      <c r="O106" s="159"/>
      <c r="P106" s="159"/>
    </row>
    <row r="107" spans="1:16" ht="26.25">
      <c r="A107" s="303" t="s">
        <v>3228</v>
      </c>
      <c r="B107" s="308" t="s">
        <v>2142</v>
      </c>
      <c r="C107" s="325">
        <v>25600</v>
      </c>
      <c r="D107" s="306" t="s">
        <v>3229</v>
      </c>
      <c r="E107" s="307">
        <v>2</v>
      </c>
      <c r="F107" s="400">
        <f t="shared" si="4"/>
        <v>104</v>
      </c>
      <c r="G107" s="405">
        <v>208</v>
      </c>
      <c r="H107" s="401">
        <f t="shared" si="5"/>
        <v>118</v>
      </c>
      <c r="I107" s="401">
        <v>90</v>
      </c>
      <c r="J107" s="293" t="s">
        <v>3085</v>
      </c>
      <c r="K107" s="159"/>
      <c r="L107" s="406"/>
      <c r="M107" s="159"/>
      <c r="N107" s="159"/>
      <c r="O107" s="159"/>
      <c r="P107" s="159"/>
    </row>
    <row r="108" spans="1:16">
      <c r="A108" s="303" t="s">
        <v>3230</v>
      </c>
      <c r="B108" s="308" t="s">
        <v>2143</v>
      </c>
      <c r="C108" s="325">
        <v>25600</v>
      </c>
      <c r="D108" s="306" t="s">
        <v>3231</v>
      </c>
      <c r="E108" s="307">
        <v>1</v>
      </c>
      <c r="F108" s="400">
        <f t="shared" si="4"/>
        <v>364</v>
      </c>
      <c r="G108" s="405">
        <v>364</v>
      </c>
      <c r="H108" s="401">
        <f t="shared" si="5"/>
        <v>207</v>
      </c>
      <c r="I108" s="401">
        <v>157</v>
      </c>
      <c r="J108" s="293" t="s">
        <v>3085</v>
      </c>
      <c r="K108" s="159"/>
      <c r="L108" s="406"/>
      <c r="M108" s="159"/>
      <c r="N108" s="159"/>
      <c r="O108" s="159"/>
      <c r="P108" s="159"/>
    </row>
    <row r="109" spans="1:16" ht="26.25">
      <c r="A109" s="303" t="s">
        <v>3232</v>
      </c>
      <c r="B109" s="308" t="s">
        <v>2091</v>
      </c>
      <c r="C109" s="325">
        <v>25600</v>
      </c>
      <c r="D109" s="306" t="s">
        <v>3233</v>
      </c>
      <c r="E109" s="307">
        <v>6</v>
      </c>
      <c r="F109" s="400">
        <f t="shared" si="4"/>
        <v>164.66666666666666</v>
      </c>
      <c r="G109" s="405">
        <v>988</v>
      </c>
      <c r="H109" s="401">
        <f t="shared" si="5"/>
        <v>562</v>
      </c>
      <c r="I109" s="401">
        <v>426</v>
      </c>
      <c r="J109" s="293" t="s">
        <v>3085</v>
      </c>
      <c r="K109" s="159"/>
      <c r="L109" s="406"/>
      <c r="M109" s="159"/>
      <c r="N109" s="159"/>
      <c r="O109" s="159"/>
      <c r="P109" s="159"/>
    </row>
    <row r="110" spans="1:16" ht="26.25">
      <c r="A110" s="303" t="s">
        <v>3234</v>
      </c>
      <c r="B110" s="308" t="s">
        <v>2144</v>
      </c>
      <c r="C110" s="325">
        <v>25600</v>
      </c>
      <c r="D110" s="306" t="s">
        <v>3235</v>
      </c>
      <c r="E110" s="307">
        <v>2</v>
      </c>
      <c r="F110" s="400">
        <f t="shared" si="4"/>
        <v>390</v>
      </c>
      <c r="G110" s="405">
        <v>780</v>
      </c>
      <c r="H110" s="401">
        <f t="shared" si="5"/>
        <v>444</v>
      </c>
      <c r="I110" s="401">
        <v>336</v>
      </c>
      <c r="J110" s="293" t="s">
        <v>3085</v>
      </c>
      <c r="K110" s="159"/>
      <c r="L110" s="406"/>
      <c r="M110" s="159"/>
      <c r="N110" s="159"/>
      <c r="O110" s="159"/>
      <c r="P110" s="159"/>
    </row>
    <row r="111" spans="1:16">
      <c r="A111" s="303" t="s">
        <v>3236</v>
      </c>
      <c r="B111" s="308" t="s">
        <v>2123</v>
      </c>
      <c r="C111" s="325">
        <v>25600</v>
      </c>
      <c r="D111" s="306" t="s">
        <v>3237</v>
      </c>
      <c r="E111" s="307">
        <v>1</v>
      </c>
      <c r="F111" s="400">
        <f t="shared" si="4"/>
        <v>208</v>
      </c>
      <c r="G111" s="405">
        <v>208</v>
      </c>
      <c r="H111" s="401">
        <f t="shared" si="5"/>
        <v>118</v>
      </c>
      <c r="I111" s="401">
        <v>90</v>
      </c>
      <c r="J111" s="293" t="s">
        <v>3085</v>
      </c>
      <c r="K111" s="159"/>
      <c r="L111" s="406"/>
      <c r="M111" s="159"/>
      <c r="N111" s="159"/>
      <c r="O111" s="159"/>
      <c r="P111" s="159"/>
    </row>
    <row r="112" spans="1:16">
      <c r="A112" s="303" t="s">
        <v>3238</v>
      </c>
      <c r="B112" s="308" t="s">
        <v>2145</v>
      </c>
      <c r="C112" s="325">
        <v>25600</v>
      </c>
      <c r="D112" s="306" t="s">
        <v>3239</v>
      </c>
      <c r="E112" s="307">
        <v>1</v>
      </c>
      <c r="F112" s="400">
        <f t="shared" si="4"/>
        <v>312</v>
      </c>
      <c r="G112" s="405">
        <v>312</v>
      </c>
      <c r="H112" s="401">
        <f t="shared" si="5"/>
        <v>178</v>
      </c>
      <c r="I112" s="401">
        <v>134</v>
      </c>
      <c r="J112" s="293" t="s">
        <v>3085</v>
      </c>
      <c r="K112" s="159"/>
      <c r="L112" s="406"/>
      <c r="M112" s="159"/>
      <c r="N112" s="159"/>
      <c r="O112" s="159"/>
      <c r="P112" s="159"/>
    </row>
    <row r="113" spans="1:16" ht="26.25">
      <c r="A113" s="303" t="s">
        <v>3240</v>
      </c>
      <c r="B113" s="308" t="s">
        <v>2119</v>
      </c>
      <c r="C113" s="325">
        <v>25600</v>
      </c>
      <c r="D113" s="306" t="s">
        <v>3241</v>
      </c>
      <c r="E113" s="307">
        <v>2</v>
      </c>
      <c r="F113" s="400">
        <f t="shared" si="4"/>
        <v>260</v>
      </c>
      <c r="G113" s="405">
        <v>520</v>
      </c>
      <c r="H113" s="401">
        <f t="shared" si="5"/>
        <v>296</v>
      </c>
      <c r="I113" s="401">
        <v>224</v>
      </c>
      <c r="J113" s="293" t="s">
        <v>3085</v>
      </c>
      <c r="K113" s="159"/>
      <c r="L113" s="406"/>
      <c r="M113" s="159"/>
      <c r="N113" s="159"/>
      <c r="O113" s="159"/>
      <c r="P113" s="159"/>
    </row>
    <row r="114" spans="1:16" ht="27">
      <c r="A114" s="303" t="s">
        <v>3242</v>
      </c>
      <c r="B114" s="308" t="s">
        <v>2146</v>
      </c>
      <c r="C114" s="325">
        <v>25600</v>
      </c>
      <c r="D114" s="306" t="s">
        <v>3243</v>
      </c>
      <c r="E114" s="307">
        <v>1</v>
      </c>
      <c r="F114" s="400">
        <f t="shared" si="4"/>
        <v>1196</v>
      </c>
      <c r="G114" s="405">
        <v>1196</v>
      </c>
      <c r="H114" s="401">
        <f t="shared" si="5"/>
        <v>681</v>
      </c>
      <c r="I114" s="401">
        <v>515</v>
      </c>
      <c r="J114" s="293" t="s">
        <v>3085</v>
      </c>
      <c r="K114" s="159"/>
      <c r="L114" s="406"/>
      <c r="M114" s="159"/>
      <c r="N114" s="159"/>
      <c r="O114" s="159"/>
      <c r="P114" s="159"/>
    </row>
    <row r="115" spans="1:16">
      <c r="A115" s="303" t="s">
        <v>3244</v>
      </c>
      <c r="B115" s="308" t="s">
        <v>2147</v>
      </c>
      <c r="C115" s="325">
        <v>25600</v>
      </c>
      <c r="D115" s="306" t="s">
        <v>3245</v>
      </c>
      <c r="E115" s="307">
        <v>1</v>
      </c>
      <c r="F115" s="400">
        <f t="shared" si="4"/>
        <v>1200</v>
      </c>
      <c r="G115" s="405">
        <v>1200</v>
      </c>
      <c r="H115" s="401">
        <f t="shared" si="5"/>
        <v>683</v>
      </c>
      <c r="I115" s="401">
        <v>517</v>
      </c>
      <c r="J115" s="293" t="s">
        <v>3085</v>
      </c>
      <c r="K115" s="159"/>
      <c r="L115" s="406"/>
      <c r="M115" s="159"/>
      <c r="N115" s="159"/>
      <c r="O115" s="159"/>
      <c r="P115" s="159"/>
    </row>
    <row r="116" spans="1:16" ht="26.25">
      <c r="A116" s="303" t="s">
        <v>3246</v>
      </c>
      <c r="B116" s="308" t="s">
        <v>2148</v>
      </c>
      <c r="C116" s="325">
        <v>25601</v>
      </c>
      <c r="D116" s="306" t="s">
        <v>3247</v>
      </c>
      <c r="E116" s="307">
        <v>3</v>
      </c>
      <c r="F116" s="400">
        <f t="shared" si="4"/>
        <v>208</v>
      </c>
      <c r="G116" s="405">
        <v>624</v>
      </c>
      <c r="H116" s="401">
        <f t="shared" si="5"/>
        <v>355</v>
      </c>
      <c r="I116" s="401">
        <v>269</v>
      </c>
      <c r="J116" s="293" t="s">
        <v>3085</v>
      </c>
      <c r="K116" s="159"/>
      <c r="L116" s="406"/>
      <c r="M116" s="159"/>
      <c r="N116" s="159"/>
      <c r="O116" s="159"/>
      <c r="P116" s="159"/>
    </row>
    <row r="117" spans="1:16" ht="27">
      <c r="A117" s="303" t="s">
        <v>3248</v>
      </c>
      <c r="B117" s="308" t="s">
        <v>2098</v>
      </c>
      <c r="C117" s="325">
        <v>25600</v>
      </c>
      <c r="D117" s="306" t="s">
        <v>3249</v>
      </c>
      <c r="E117" s="307">
        <v>2</v>
      </c>
      <c r="F117" s="400">
        <f t="shared" si="4"/>
        <v>390</v>
      </c>
      <c r="G117" s="405">
        <v>780</v>
      </c>
      <c r="H117" s="401">
        <f t="shared" si="5"/>
        <v>444</v>
      </c>
      <c r="I117" s="401">
        <v>336</v>
      </c>
      <c r="J117" s="293" t="s">
        <v>3085</v>
      </c>
      <c r="K117" s="159"/>
      <c r="L117" s="406"/>
      <c r="M117" s="159"/>
      <c r="N117" s="159"/>
      <c r="O117" s="159"/>
      <c r="P117" s="159"/>
    </row>
    <row r="118" spans="1:16">
      <c r="A118" s="303" t="s">
        <v>3250</v>
      </c>
      <c r="B118" s="308" t="s">
        <v>2123</v>
      </c>
      <c r="C118" s="325">
        <v>25600</v>
      </c>
      <c r="D118" s="306" t="s">
        <v>3251</v>
      </c>
      <c r="E118" s="307">
        <v>1</v>
      </c>
      <c r="F118" s="400">
        <f t="shared" si="4"/>
        <v>208</v>
      </c>
      <c r="G118" s="405">
        <v>208</v>
      </c>
      <c r="H118" s="401">
        <f t="shared" si="5"/>
        <v>118</v>
      </c>
      <c r="I118" s="401">
        <v>90</v>
      </c>
      <c r="J118" s="293" t="s">
        <v>3085</v>
      </c>
      <c r="K118" s="159"/>
      <c r="L118" s="406"/>
      <c r="M118" s="159"/>
      <c r="N118" s="159"/>
      <c r="O118" s="159"/>
      <c r="P118" s="159"/>
    </row>
    <row r="119" spans="1:16">
      <c r="A119" s="303" t="s">
        <v>3252</v>
      </c>
      <c r="B119" s="308" t="s">
        <v>2144</v>
      </c>
      <c r="C119" s="325">
        <v>25600</v>
      </c>
      <c r="D119" s="306" t="s">
        <v>3253</v>
      </c>
      <c r="E119" s="307">
        <v>1</v>
      </c>
      <c r="F119" s="400">
        <f t="shared" si="4"/>
        <v>520</v>
      </c>
      <c r="G119" s="405">
        <v>520</v>
      </c>
      <c r="H119" s="401">
        <f t="shared" si="5"/>
        <v>296</v>
      </c>
      <c r="I119" s="401">
        <v>224</v>
      </c>
      <c r="J119" s="293" t="s">
        <v>3085</v>
      </c>
      <c r="K119" s="159"/>
      <c r="L119" s="406"/>
      <c r="M119" s="159"/>
      <c r="N119" s="159"/>
      <c r="O119" s="159"/>
      <c r="P119" s="159"/>
    </row>
    <row r="120" spans="1:16" ht="27">
      <c r="A120" s="303" t="s">
        <v>3254</v>
      </c>
      <c r="B120" s="308" t="s">
        <v>2149</v>
      </c>
      <c r="C120" s="325">
        <v>25600</v>
      </c>
      <c r="D120" s="306" t="s">
        <v>3255</v>
      </c>
      <c r="E120" s="307">
        <v>1</v>
      </c>
      <c r="F120" s="400">
        <f t="shared" si="4"/>
        <v>780</v>
      </c>
      <c r="G120" s="405">
        <v>780</v>
      </c>
      <c r="H120" s="401">
        <f t="shared" si="5"/>
        <v>444</v>
      </c>
      <c r="I120" s="401">
        <v>336</v>
      </c>
      <c r="J120" s="293" t="s">
        <v>3085</v>
      </c>
      <c r="K120" s="159"/>
      <c r="L120" s="406"/>
      <c r="M120" s="159"/>
      <c r="N120" s="159"/>
      <c r="O120" s="159"/>
      <c r="P120" s="159"/>
    </row>
    <row r="121" spans="1:16">
      <c r="A121" s="303" t="s">
        <v>3256</v>
      </c>
      <c r="B121" s="308" t="s">
        <v>2150</v>
      </c>
      <c r="C121" s="325">
        <v>25600</v>
      </c>
      <c r="D121" s="306" t="s">
        <v>3257</v>
      </c>
      <c r="E121" s="307">
        <v>1</v>
      </c>
      <c r="F121" s="400">
        <f t="shared" si="4"/>
        <v>208</v>
      </c>
      <c r="G121" s="405">
        <v>208</v>
      </c>
      <c r="H121" s="401">
        <f t="shared" si="5"/>
        <v>118</v>
      </c>
      <c r="I121" s="401">
        <v>90</v>
      </c>
      <c r="J121" s="293" t="s">
        <v>3085</v>
      </c>
      <c r="K121" s="159"/>
      <c r="L121" s="406"/>
      <c r="M121" s="159"/>
      <c r="N121" s="159"/>
      <c r="O121" s="159"/>
      <c r="P121" s="159"/>
    </row>
    <row r="122" spans="1:16" ht="27">
      <c r="A122" s="303" t="s">
        <v>3258</v>
      </c>
      <c r="B122" s="308" t="s">
        <v>2151</v>
      </c>
      <c r="C122" s="325">
        <v>25600</v>
      </c>
      <c r="D122" s="306" t="s">
        <v>3259</v>
      </c>
      <c r="E122" s="307">
        <v>2</v>
      </c>
      <c r="F122" s="400">
        <f t="shared" si="4"/>
        <v>338</v>
      </c>
      <c r="G122" s="405">
        <v>676</v>
      </c>
      <c r="H122" s="401">
        <f t="shared" si="5"/>
        <v>385</v>
      </c>
      <c r="I122" s="401">
        <v>291</v>
      </c>
      <c r="J122" s="293" t="s">
        <v>3085</v>
      </c>
      <c r="K122" s="159"/>
      <c r="L122" s="406"/>
      <c r="M122" s="159"/>
      <c r="N122" s="159"/>
      <c r="O122" s="159"/>
      <c r="P122" s="159"/>
    </row>
    <row r="123" spans="1:16" ht="27">
      <c r="A123" s="303" t="s">
        <v>3260</v>
      </c>
      <c r="B123" s="308" t="s">
        <v>2152</v>
      </c>
      <c r="C123" s="325">
        <v>25600</v>
      </c>
      <c r="D123" s="306" t="s">
        <v>3261</v>
      </c>
      <c r="E123" s="307">
        <v>2</v>
      </c>
      <c r="F123" s="400">
        <f t="shared" si="4"/>
        <v>156</v>
      </c>
      <c r="G123" s="405">
        <v>312</v>
      </c>
      <c r="H123" s="401">
        <f t="shared" si="5"/>
        <v>178</v>
      </c>
      <c r="I123" s="401">
        <v>134</v>
      </c>
      <c r="J123" s="293" t="s">
        <v>3085</v>
      </c>
      <c r="K123" s="159"/>
      <c r="L123" s="406"/>
      <c r="M123" s="159"/>
      <c r="N123" s="159"/>
      <c r="O123" s="159"/>
      <c r="P123" s="159"/>
    </row>
    <row r="124" spans="1:16" ht="27">
      <c r="A124" s="303" t="s">
        <v>3262</v>
      </c>
      <c r="B124" s="308" t="s">
        <v>2124</v>
      </c>
      <c r="C124" s="325">
        <v>25600</v>
      </c>
      <c r="D124" s="306" t="s">
        <v>3263</v>
      </c>
      <c r="E124" s="307">
        <v>2</v>
      </c>
      <c r="F124" s="400">
        <f t="shared" si="4"/>
        <v>338</v>
      </c>
      <c r="G124" s="405">
        <v>676</v>
      </c>
      <c r="H124" s="401">
        <f t="shared" si="5"/>
        <v>385</v>
      </c>
      <c r="I124" s="401">
        <v>291</v>
      </c>
      <c r="J124" s="293" t="s">
        <v>3085</v>
      </c>
      <c r="K124" s="159"/>
      <c r="L124" s="406"/>
      <c r="M124" s="159"/>
      <c r="N124" s="159"/>
      <c r="O124" s="159"/>
      <c r="P124" s="159"/>
    </row>
    <row r="125" spans="1:16">
      <c r="A125" s="303" t="s">
        <v>3264</v>
      </c>
      <c r="B125" s="308" t="s">
        <v>2153</v>
      </c>
      <c r="C125" s="325">
        <v>25600</v>
      </c>
      <c r="D125" s="306" t="s">
        <v>3265</v>
      </c>
      <c r="E125" s="307">
        <v>1</v>
      </c>
      <c r="F125" s="400">
        <f t="shared" si="4"/>
        <v>467</v>
      </c>
      <c r="G125" s="405">
        <v>467</v>
      </c>
      <c r="H125" s="401">
        <f t="shared" si="5"/>
        <v>266</v>
      </c>
      <c r="I125" s="401">
        <v>201</v>
      </c>
      <c r="J125" s="293" t="s">
        <v>3085</v>
      </c>
      <c r="K125" s="159"/>
      <c r="L125" s="406"/>
      <c r="M125" s="159"/>
      <c r="N125" s="159"/>
      <c r="O125" s="159"/>
      <c r="P125" s="159"/>
    </row>
    <row r="126" spans="1:16">
      <c r="A126" s="303" t="s">
        <v>3266</v>
      </c>
      <c r="B126" s="308" t="s">
        <v>2095</v>
      </c>
      <c r="C126" s="325">
        <v>25600</v>
      </c>
      <c r="D126" s="306" t="s">
        <v>3267</v>
      </c>
      <c r="E126" s="307">
        <v>1</v>
      </c>
      <c r="F126" s="400">
        <f t="shared" si="4"/>
        <v>364</v>
      </c>
      <c r="G126" s="405">
        <v>364</v>
      </c>
      <c r="H126" s="401">
        <f t="shared" si="5"/>
        <v>207</v>
      </c>
      <c r="I126" s="401">
        <v>157</v>
      </c>
      <c r="J126" s="293" t="s">
        <v>3085</v>
      </c>
      <c r="K126" s="159"/>
      <c r="L126" s="406"/>
      <c r="M126" s="159"/>
      <c r="N126" s="159"/>
      <c r="O126" s="159"/>
      <c r="P126" s="159"/>
    </row>
    <row r="127" spans="1:16" ht="27">
      <c r="A127" s="303" t="s">
        <v>3268</v>
      </c>
      <c r="B127" s="308" t="s">
        <v>2123</v>
      </c>
      <c r="C127" s="325">
        <v>25600</v>
      </c>
      <c r="D127" s="306" t="s">
        <v>3269</v>
      </c>
      <c r="E127" s="307">
        <v>2</v>
      </c>
      <c r="F127" s="400">
        <f t="shared" si="4"/>
        <v>180.5</v>
      </c>
      <c r="G127" s="405">
        <v>361</v>
      </c>
      <c r="H127" s="401">
        <f t="shared" si="5"/>
        <v>205</v>
      </c>
      <c r="I127" s="401">
        <v>156</v>
      </c>
      <c r="J127" s="293" t="s">
        <v>3085</v>
      </c>
      <c r="K127" s="159"/>
      <c r="L127" s="406"/>
      <c r="M127" s="159"/>
      <c r="N127" s="159"/>
      <c r="O127" s="159"/>
      <c r="P127" s="159"/>
    </row>
    <row r="128" spans="1:16" ht="26.25">
      <c r="A128" s="303" t="s">
        <v>3270</v>
      </c>
      <c r="B128" s="308" t="s">
        <v>2154</v>
      </c>
      <c r="C128" s="325">
        <v>25600</v>
      </c>
      <c r="D128" s="306" t="s">
        <v>3271</v>
      </c>
      <c r="E128" s="307">
        <v>4</v>
      </c>
      <c r="F128" s="400">
        <f t="shared" si="4"/>
        <v>169</v>
      </c>
      <c r="G128" s="405">
        <v>676</v>
      </c>
      <c r="H128" s="401">
        <f t="shared" si="5"/>
        <v>385</v>
      </c>
      <c r="I128" s="401">
        <v>291</v>
      </c>
      <c r="J128" s="293" t="s">
        <v>3085</v>
      </c>
      <c r="K128" s="159"/>
      <c r="L128" s="406"/>
      <c r="M128" s="159"/>
      <c r="N128" s="159"/>
      <c r="O128" s="159"/>
      <c r="P128" s="159"/>
    </row>
    <row r="129" spans="1:16" ht="26.25">
      <c r="A129" s="303" t="s">
        <v>3272</v>
      </c>
      <c r="B129" s="308" t="s">
        <v>2126</v>
      </c>
      <c r="C129" s="325">
        <v>25600</v>
      </c>
      <c r="D129" s="306" t="s">
        <v>3273</v>
      </c>
      <c r="E129" s="307">
        <v>2</v>
      </c>
      <c r="F129" s="400">
        <f t="shared" si="4"/>
        <v>260</v>
      </c>
      <c r="G129" s="405">
        <v>520</v>
      </c>
      <c r="H129" s="401">
        <f t="shared" si="5"/>
        <v>296</v>
      </c>
      <c r="I129" s="401">
        <v>224</v>
      </c>
      <c r="J129" s="293" t="s">
        <v>3085</v>
      </c>
      <c r="K129" s="159"/>
      <c r="L129" s="406"/>
      <c r="M129" s="159"/>
      <c r="N129" s="159"/>
      <c r="O129" s="159"/>
      <c r="P129" s="159"/>
    </row>
    <row r="130" spans="1:16" ht="27">
      <c r="A130" s="303" t="s">
        <v>3274</v>
      </c>
      <c r="B130" s="308" t="s">
        <v>2155</v>
      </c>
      <c r="C130" s="325">
        <v>25600</v>
      </c>
      <c r="D130" s="306" t="s">
        <v>3275</v>
      </c>
      <c r="E130" s="307">
        <v>1</v>
      </c>
      <c r="F130" s="400">
        <f t="shared" si="4"/>
        <v>780</v>
      </c>
      <c r="G130" s="405">
        <v>780</v>
      </c>
      <c r="H130" s="401">
        <f t="shared" si="5"/>
        <v>444</v>
      </c>
      <c r="I130" s="401">
        <v>336</v>
      </c>
      <c r="J130" s="293" t="s">
        <v>3085</v>
      </c>
      <c r="K130" s="159"/>
      <c r="L130" s="406"/>
      <c r="M130" s="159"/>
      <c r="N130" s="159"/>
      <c r="O130" s="159"/>
      <c r="P130" s="159"/>
    </row>
    <row r="131" spans="1:16">
      <c r="A131" s="303" t="s">
        <v>3276</v>
      </c>
      <c r="B131" s="308" t="s">
        <v>2129</v>
      </c>
      <c r="C131" s="325">
        <v>25600</v>
      </c>
      <c r="D131" s="306" t="s">
        <v>3277</v>
      </c>
      <c r="E131" s="307">
        <v>1</v>
      </c>
      <c r="F131" s="400">
        <f t="shared" si="4"/>
        <v>312</v>
      </c>
      <c r="G131" s="405">
        <v>312</v>
      </c>
      <c r="H131" s="401">
        <f t="shared" si="5"/>
        <v>178</v>
      </c>
      <c r="I131" s="401">
        <v>134</v>
      </c>
      <c r="J131" s="293" t="s">
        <v>3085</v>
      </c>
      <c r="K131" s="159"/>
      <c r="L131" s="406"/>
      <c r="M131" s="159"/>
      <c r="N131" s="159"/>
      <c r="O131" s="159"/>
      <c r="P131" s="159"/>
    </row>
    <row r="132" spans="1:16" ht="27">
      <c r="A132" s="303" t="s">
        <v>3278</v>
      </c>
      <c r="B132" s="308" t="s">
        <v>2090</v>
      </c>
      <c r="C132" s="325">
        <v>25600</v>
      </c>
      <c r="D132" s="306" t="s">
        <v>3279</v>
      </c>
      <c r="E132" s="307">
        <v>2</v>
      </c>
      <c r="F132" s="400">
        <f t="shared" si="4"/>
        <v>78</v>
      </c>
      <c r="G132" s="405">
        <v>156</v>
      </c>
      <c r="H132" s="401">
        <f t="shared" si="5"/>
        <v>89</v>
      </c>
      <c r="I132" s="401">
        <v>67</v>
      </c>
      <c r="J132" s="293" t="s">
        <v>3085</v>
      </c>
      <c r="K132" s="159"/>
      <c r="L132" s="406"/>
      <c r="M132" s="159"/>
      <c r="N132" s="159"/>
      <c r="O132" s="159"/>
      <c r="P132" s="159"/>
    </row>
    <row r="133" spans="1:16" ht="27">
      <c r="A133" s="303" t="s">
        <v>3280</v>
      </c>
      <c r="B133" s="308" t="s">
        <v>2126</v>
      </c>
      <c r="C133" s="325">
        <v>25600</v>
      </c>
      <c r="D133" s="306" t="s">
        <v>3281</v>
      </c>
      <c r="E133" s="307">
        <v>1</v>
      </c>
      <c r="F133" s="400">
        <f t="shared" si="4"/>
        <v>156</v>
      </c>
      <c r="G133" s="405">
        <v>156</v>
      </c>
      <c r="H133" s="401">
        <f t="shared" si="5"/>
        <v>89</v>
      </c>
      <c r="I133" s="401">
        <v>67</v>
      </c>
      <c r="J133" s="293" t="s">
        <v>3085</v>
      </c>
      <c r="K133" s="159"/>
      <c r="L133" s="406"/>
      <c r="M133" s="159"/>
      <c r="N133" s="159"/>
      <c r="O133" s="159"/>
      <c r="P133" s="159"/>
    </row>
    <row r="134" spans="1:16" ht="27">
      <c r="A134" s="303" t="s">
        <v>3282</v>
      </c>
      <c r="B134" s="308" t="s">
        <v>2156</v>
      </c>
      <c r="C134" s="325">
        <v>25600</v>
      </c>
      <c r="D134" s="306" t="s">
        <v>3283</v>
      </c>
      <c r="E134" s="307">
        <v>11</v>
      </c>
      <c r="F134" s="400">
        <f t="shared" si="4"/>
        <v>26.454545454545453</v>
      </c>
      <c r="G134" s="405">
        <v>291</v>
      </c>
      <c r="H134" s="401">
        <f t="shared" si="5"/>
        <v>166</v>
      </c>
      <c r="I134" s="401">
        <v>125</v>
      </c>
      <c r="J134" s="293" t="s">
        <v>3085</v>
      </c>
      <c r="K134" s="159"/>
      <c r="L134" s="406"/>
      <c r="M134" s="159"/>
      <c r="N134" s="159"/>
      <c r="O134" s="159"/>
      <c r="P134" s="159"/>
    </row>
    <row r="135" spans="1:16" ht="27">
      <c r="A135" s="303" t="s">
        <v>3284</v>
      </c>
      <c r="B135" s="308" t="s">
        <v>2129</v>
      </c>
      <c r="C135" s="325">
        <v>25600</v>
      </c>
      <c r="D135" s="306" t="s">
        <v>3285</v>
      </c>
      <c r="E135" s="307">
        <v>1</v>
      </c>
      <c r="F135" s="400">
        <f t="shared" si="4"/>
        <v>204</v>
      </c>
      <c r="G135" s="405">
        <v>204</v>
      </c>
      <c r="H135" s="401">
        <f t="shared" si="5"/>
        <v>116</v>
      </c>
      <c r="I135" s="401">
        <v>88</v>
      </c>
      <c r="J135" s="293" t="s">
        <v>3085</v>
      </c>
      <c r="K135" s="159"/>
      <c r="L135" s="406"/>
      <c r="M135" s="159"/>
      <c r="N135" s="159"/>
      <c r="O135" s="159"/>
      <c r="P135" s="159"/>
    </row>
    <row r="136" spans="1:16" ht="27">
      <c r="A136" s="303" t="s">
        <v>3286</v>
      </c>
      <c r="B136" s="308" t="s">
        <v>2157</v>
      </c>
      <c r="C136" s="325">
        <v>25600</v>
      </c>
      <c r="D136" s="306" t="s">
        <v>3287</v>
      </c>
      <c r="E136" s="307">
        <v>1</v>
      </c>
      <c r="F136" s="400">
        <f t="shared" si="4"/>
        <v>104</v>
      </c>
      <c r="G136" s="405">
        <v>104</v>
      </c>
      <c r="H136" s="401">
        <f t="shared" si="5"/>
        <v>59</v>
      </c>
      <c r="I136" s="401">
        <v>45</v>
      </c>
      <c r="J136" s="293" t="s">
        <v>3085</v>
      </c>
      <c r="K136" s="159"/>
      <c r="L136" s="406"/>
      <c r="M136" s="159"/>
      <c r="N136" s="159"/>
      <c r="O136" s="159"/>
      <c r="P136" s="159"/>
    </row>
    <row r="137" spans="1:16" ht="27">
      <c r="A137" s="303" t="s">
        <v>3288</v>
      </c>
      <c r="B137" s="308" t="s">
        <v>2158</v>
      </c>
      <c r="C137" s="325">
        <v>25600</v>
      </c>
      <c r="D137" s="306" t="s">
        <v>3289</v>
      </c>
      <c r="E137" s="307">
        <v>2</v>
      </c>
      <c r="F137" s="400">
        <f t="shared" si="4"/>
        <v>52</v>
      </c>
      <c r="G137" s="405">
        <v>104</v>
      </c>
      <c r="H137" s="401">
        <f t="shared" si="5"/>
        <v>59</v>
      </c>
      <c r="I137" s="401">
        <v>45</v>
      </c>
      <c r="J137" s="293" t="s">
        <v>3085</v>
      </c>
      <c r="K137" s="159"/>
      <c r="L137" s="406"/>
      <c r="M137" s="159"/>
      <c r="N137" s="159"/>
      <c r="O137" s="159"/>
      <c r="P137" s="159"/>
    </row>
    <row r="138" spans="1:16" ht="27">
      <c r="A138" s="303" t="s">
        <v>3290</v>
      </c>
      <c r="B138" s="308" t="s">
        <v>2159</v>
      </c>
      <c r="C138" s="325">
        <v>25600</v>
      </c>
      <c r="D138" s="306" t="s">
        <v>3291</v>
      </c>
      <c r="E138" s="307">
        <v>1</v>
      </c>
      <c r="F138" s="400">
        <f t="shared" ref="F138:F201" si="6">G138/E138</f>
        <v>104</v>
      </c>
      <c r="G138" s="405">
        <v>104</v>
      </c>
      <c r="H138" s="401">
        <f t="shared" si="5"/>
        <v>59</v>
      </c>
      <c r="I138" s="401">
        <v>45</v>
      </c>
      <c r="J138" s="293" t="s">
        <v>3085</v>
      </c>
      <c r="K138" s="159"/>
      <c r="L138" s="406"/>
      <c r="M138" s="159"/>
      <c r="N138" s="159"/>
      <c r="O138" s="159"/>
      <c r="P138" s="159"/>
    </row>
    <row r="139" spans="1:16" ht="27">
      <c r="A139" s="303" t="s">
        <v>3292</v>
      </c>
      <c r="B139" s="308" t="s">
        <v>2160</v>
      </c>
      <c r="C139" s="325">
        <v>25600</v>
      </c>
      <c r="D139" s="306" t="s">
        <v>3293</v>
      </c>
      <c r="E139" s="307">
        <v>1</v>
      </c>
      <c r="F139" s="400">
        <f t="shared" si="6"/>
        <v>104</v>
      </c>
      <c r="G139" s="405">
        <v>104</v>
      </c>
      <c r="H139" s="401">
        <f t="shared" si="5"/>
        <v>59</v>
      </c>
      <c r="I139" s="401">
        <v>45</v>
      </c>
      <c r="J139" s="293" t="s">
        <v>3085</v>
      </c>
      <c r="K139" s="159"/>
      <c r="L139" s="406"/>
      <c r="M139" s="159"/>
      <c r="N139" s="159"/>
      <c r="O139" s="159"/>
      <c r="P139" s="159"/>
    </row>
    <row r="140" spans="1:16" ht="27">
      <c r="A140" s="303" t="s">
        <v>3294</v>
      </c>
      <c r="B140" s="308" t="s">
        <v>2161</v>
      </c>
      <c r="C140" s="325">
        <v>25600</v>
      </c>
      <c r="D140" s="306" t="s">
        <v>3295</v>
      </c>
      <c r="E140" s="307">
        <v>1</v>
      </c>
      <c r="F140" s="400">
        <f t="shared" si="6"/>
        <v>521</v>
      </c>
      <c r="G140" s="405">
        <v>521</v>
      </c>
      <c r="H140" s="401">
        <f t="shared" si="5"/>
        <v>297</v>
      </c>
      <c r="I140" s="401">
        <v>224</v>
      </c>
      <c r="J140" s="293" t="s">
        <v>3085</v>
      </c>
      <c r="K140" s="159"/>
      <c r="L140" s="406"/>
      <c r="M140" s="159"/>
      <c r="N140" s="159"/>
      <c r="O140" s="159"/>
      <c r="P140" s="159"/>
    </row>
    <row r="141" spans="1:16" ht="27">
      <c r="A141" s="303" t="s">
        <v>3296</v>
      </c>
      <c r="B141" s="308" t="s">
        <v>2162</v>
      </c>
      <c r="C141" s="325">
        <v>25600</v>
      </c>
      <c r="D141" s="306" t="s">
        <v>3297</v>
      </c>
      <c r="E141" s="307">
        <v>1</v>
      </c>
      <c r="F141" s="400">
        <f t="shared" si="6"/>
        <v>156</v>
      </c>
      <c r="G141" s="405">
        <v>156</v>
      </c>
      <c r="H141" s="401">
        <f t="shared" si="5"/>
        <v>89</v>
      </c>
      <c r="I141" s="401">
        <v>67</v>
      </c>
      <c r="J141" s="293" t="s">
        <v>3085</v>
      </c>
      <c r="K141" s="159"/>
      <c r="L141" s="406"/>
      <c r="M141" s="159"/>
      <c r="N141" s="159"/>
      <c r="O141" s="159"/>
      <c r="P141" s="159"/>
    </row>
    <row r="142" spans="1:16" ht="27">
      <c r="A142" s="303" t="s">
        <v>3298</v>
      </c>
      <c r="B142" s="308" t="s">
        <v>2148</v>
      </c>
      <c r="C142" s="325">
        <v>25600</v>
      </c>
      <c r="D142" s="306" t="s">
        <v>3299</v>
      </c>
      <c r="E142" s="307">
        <v>1</v>
      </c>
      <c r="F142" s="400">
        <f t="shared" si="6"/>
        <v>104</v>
      </c>
      <c r="G142" s="405">
        <v>104</v>
      </c>
      <c r="H142" s="401">
        <f t="shared" si="5"/>
        <v>59</v>
      </c>
      <c r="I142" s="401">
        <v>45</v>
      </c>
      <c r="J142" s="293" t="s">
        <v>3085</v>
      </c>
      <c r="K142" s="159"/>
      <c r="L142" s="406"/>
      <c r="M142" s="159"/>
      <c r="N142" s="159"/>
      <c r="O142" s="159"/>
      <c r="P142" s="159"/>
    </row>
    <row r="143" spans="1:16" ht="27">
      <c r="A143" s="303" t="s">
        <v>3300</v>
      </c>
      <c r="B143" s="308" t="s">
        <v>2163</v>
      </c>
      <c r="C143" s="325">
        <v>25600</v>
      </c>
      <c r="D143" s="306" t="s">
        <v>3301</v>
      </c>
      <c r="E143" s="307">
        <v>1</v>
      </c>
      <c r="F143" s="400">
        <f t="shared" si="6"/>
        <v>416</v>
      </c>
      <c r="G143" s="405">
        <v>416</v>
      </c>
      <c r="H143" s="401">
        <f t="shared" si="5"/>
        <v>237</v>
      </c>
      <c r="I143" s="401">
        <v>179</v>
      </c>
      <c r="J143" s="293" t="s">
        <v>3085</v>
      </c>
      <c r="K143" s="159"/>
      <c r="L143" s="406"/>
      <c r="M143" s="159"/>
      <c r="N143" s="159"/>
      <c r="O143" s="159"/>
      <c r="P143" s="159"/>
    </row>
    <row r="144" spans="1:16" ht="27">
      <c r="A144" s="303" t="s">
        <v>3302</v>
      </c>
      <c r="B144" s="308" t="s">
        <v>2144</v>
      </c>
      <c r="C144" s="325">
        <v>25600</v>
      </c>
      <c r="D144" s="306" t="s">
        <v>3303</v>
      </c>
      <c r="E144" s="307">
        <v>3</v>
      </c>
      <c r="F144" s="400">
        <f t="shared" si="6"/>
        <v>208.33333333333334</v>
      </c>
      <c r="G144" s="405">
        <v>625</v>
      </c>
      <c r="H144" s="401">
        <f t="shared" si="5"/>
        <v>356</v>
      </c>
      <c r="I144" s="401">
        <v>269</v>
      </c>
      <c r="J144" s="293" t="s">
        <v>3085</v>
      </c>
      <c r="K144" s="159"/>
      <c r="L144" s="406"/>
      <c r="M144" s="159"/>
      <c r="N144" s="159"/>
      <c r="O144" s="159"/>
      <c r="P144" s="159"/>
    </row>
    <row r="145" spans="1:16">
      <c r="A145" s="303" t="s">
        <v>3304</v>
      </c>
      <c r="B145" s="308" t="s">
        <v>2164</v>
      </c>
      <c r="C145" s="325">
        <v>25600</v>
      </c>
      <c r="D145" s="306" t="s">
        <v>3305</v>
      </c>
      <c r="E145" s="307">
        <v>1</v>
      </c>
      <c r="F145" s="400">
        <f t="shared" si="6"/>
        <v>208</v>
      </c>
      <c r="G145" s="405">
        <v>208</v>
      </c>
      <c r="H145" s="401">
        <f t="shared" si="5"/>
        <v>118</v>
      </c>
      <c r="I145" s="401">
        <v>90</v>
      </c>
      <c r="J145" s="293" t="s">
        <v>3085</v>
      </c>
      <c r="K145" s="159"/>
      <c r="L145" s="406"/>
      <c r="M145" s="159"/>
      <c r="N145" s="159"/>
      <c r="O145" s="159"/>
      <c r="P145" s="159"/>
    </row>
    <row r="146" spans="1:16" ht="27">
      <c r="A146" s="303" t="s">
        <v>3306</v>
      </c>
      <c r="B146" s="308" t="s">
        <v>2103</v>
      </c>
      <c r="C146" s="325">
        <v>25600</v>
      </c>
      <c r="D146" s="306" t="s">
        <v>3307</v>
      </c>
      <c r="E146" s="307">
        <v>1</v>
      </c>
      <c r="F146" s="400">
        <f t="shared" si="6"/>
        <v>104</v>
      </c>
      <c r="G146" s="405">
        <v>104</v>
      </c>
      <c r="H146" s="401">
        <f t="shared" si="5"/>
        <v>59</v>
      </c>
      <c r="I146" s="401">
        <v>45</v>
      </c>
      <c r="J146" s="293" t="s">
        <v>3085</v>
      </c>
      <c r="K146" s="159"/>
      <c r="L146" s="406"/>
      <c r="M146" s="159"/>
      <c r="N146" s="159"/>
      <c r="O146" s="159"/>
      <c r="P146" s="159"/>
    </row>
    <row r="147" spans="1:16" ht="27">
      <c r="A147" s="303" t="s">
        <v>3308</v>
      </c>
      <c r="B147" s="308" t="s">
        <v>2165</v>
      </c>
      <c r="C147" s="325">
        <v>25600</v>
      </c>
      <c r="D147" s="306" t="s">
        <v>3309</v>
      </c>
      <c r="E147" s="307">
        <v>1</v>
      </c>
      <c r="F147" s="400">
        <f t="shared" si="6"/>
        <v>208</v>
      </c>
      <c r="G147" s="405">
        <v>208</v>
      </c>
      <c r="H147" s="401">
        <f t="shared" si="5"/>
        <v>118</v>
      </c>
      <c r="I147" s="401">
        <v>90</v>
      </c>
      <c r="J147" s="293" t="s">
        <v>3085</v>
      </c>
      <c r="K147" s="159"/>
      <c r="L147" s="406"/>
      <c r="M147" s="159"/>
      <c r="N147" s="159"/>
      <c r="O147" s="159"/>
      <c r="P147" s="159"/>
    </row>
    <row r="148" spans="1:16" ht="27">
      <c r="A148" s="303" t="s">
        <v>3310</v>
      </c>
      <c r="B148" s="308" t="s">
        <v>2121</v>
      </c>
      <c r="C148" s="325">
        <v>25600</v>
      </c>
      <c r="D148" s="306" t="s">
        <v>3311</v>
      </c>
      <c r="E148" s="307">
        <v>1</v>
      </c>
      <c r="F148" s="400">
        <f t="shared" si="6"/>
        <v>104</v>
      </c>
      <c r="G148" s="405">
        <v>104</v>
      </c>
      <c r="H148" s="401">
        <f t="shared" si="5"/>
        <v>59</v>
      </c>
      <c r="I148" s="401">
        <v>45</v>
      </c>
      <c r="J148" s="293" t="s">
        <v>3085</v>
      </c>
      <c r="K148" s="159"/>
      <c r="L148" s="406"/>
      <c r="M148" s="159"/>
      <c r="N148" s="159"/>
      <c r="O148" s="159"/>
      <c r="P148" s="159"/>
    </row>
    <row r="149" spans="1:16" ht="27">
      <c r="A149" s="303" t="s">
        <v>3312</v>
      </c>
      <c r="B149" s="308" t="s">
        <v>2166</v>
      </c>
      <c r="C149" s="325">
        <v>25600</v>
      </c>
      <c r="D149" s="306" t="s">
        <v>3313</v>
      </c>
      <c r="E149" s="307">
        <v>1</v>
      </c>
      <c r="F149" s="400">
        <f t="shared" si="6"/>
        <v>104</v>
      </c>
      <c r="G149" s="405">
        <v>104</v>
      </c>
      <c r="H149" s="401">
        <f t="shared" si="5"/>
        <v>59</v>
      </c>
      <c r="I149" s="401">
        <v>45</v>
      </c>
      <c r="J149" s="293" t="s">
        <v>3085</v>
      </c>
      <c r="K149" s="159"/>
      <c r="L149" s="406"/>
      <c r="M149" s="159"/>
      <c r="N149" s="159"/>
      <c r="O149" s="159"/>
      <c r="P149" s="159"/>
    </row>
    <row r="150" spans="1:16" ht="27">
      <c r="A150" s="303" t="s">
        <v>3314</v>
      </c>
      <c r="B150" s="308" t="s">
        <v>2167</v>
      </c>
      <c r="C150" s="325">
        <v>25600</v>
      </c>
      <c r="D150" s="306" t="s">
        <v>3315</v>
      </c>
      <c r="E150" s="307">
        <v>3</v>
      </c>
      <c r="F150" s="400">
        <f t="shared" si="6"/>
        <v>121.33333333333333</v>
      </c>
      <c r="G150" s="405">
        <v>364</v>
      </c>
      <c r="H150" s="401">
        <f t="shared" si="5"/>
        <v>207</v>
      </c>
      <c r="I150" s="401">
        <v>157</v>
      </c>
      <c r="J150" s="293" t="s">
        <v>3085</v>
      </c>
      <c r="K150" s="159"/>
      <c r="L150" s="406"/>
      <c r="M150" s="159"/>
      <c r="N150" s="159"/>
      <c r="O150" s="159"/>
      <c r="P150" s="159"/>
    </row>
    <row r="151" spans="1:16" ht="27">
      <c r="A151" s="303" t="s">
        <v>3316</v>
      </c>
      <c r="B151" s="308" t="s">
        <v>2168</v>
      </c>
      <c r="C151" s="325">
        <v>25600</v>
      </c>
      <c r="D151" s="306" t="s">
        <v>3317</v>
      </c>
      <c r="E151" s="307">
        <v>7</v>
      </c>
      <c r="F151" s="400">
        <f t="shared" si="6"/>
        <v>74.285714285714292</v>
      </c>
      <c r="G151" s="405">
        <v>520</v>
      </c>
      <c r="H151" s="401">
        <f t="shared" si="5"/>
        <v>296</v>
      </c>
      <c r="I151" s="401">
        <v>224</v>
      </c>
      <c r="J151" s="293" t="s">
        <v>3085</v>
      </c>
      <c r="K151" s="159"/>
      <c r="L151" s="406"/>
      <c r="M151" s="159"/>
      <c r="N151" s="159"/>
      <c r="O151" s="159"/>
      <c r="P151" s="159"/>
    </row>
    <row r="152" spans="1:16" ht="27">
      <c r="A152" s="303" t="s">
        <v>3318</v>
      </c>
      <c r="B152" s="308" t="s">
        <v>2169</v>
      </c>
      <c r="C152" s="325">
        <v>25600</v>
      </c>
      <c r="D152" s="306" t="s">
        <v>3319</v>
      </c>
      <c r="E152" s="307">
        <v>1</v>
      </c>
      <c r="F152" s="400">
        <f t="shared" si="6"/>
        <v>139</v>
      </c>
      <c r="G152" s="405">
        <v>139</v>
      </c>
      <c r="H152" s="401">
        <f t="shared" si="5"/>
        <v>79</v>
      </c>
      <c r="I152" s="401">
        <v>60</v>
      </c>
      <c r="J152" s="293" t="s">
        <v>3085</v>
      </c>
      <c r="K152" s="159"/>
      <c r="L152" s="406"/>
      <c r="M152" s="159"/>
      <c r="N152" s="159"/>
      <c r="O152" s="159"/>
      <c r="P152" s="159"/>
    </row>
    <row r="153" spans="1:16" ht="27">
      <c r="A153" s="303" t="s">
        <v>3320</v>
      </c>
      <c r="B153" s="308" t="s">
        <v>2138</v>
      </c>
      <c r="C153" s="325">
        <v>25600</v>
      </c>
      <c r="D153" s="306" t="s">
        <v>3321</v>
      </c>
      <c r="E153" s="307">
        <v>2</v>
      </c>
      <c r="F153" s="400">
        <f t="shared" si="6"/>
        <v>130</v>
      </c>
      <c r="G153" s="405">
        <v>260</v>
      </c>
      <c r="H153" s="401">
        <f t="shared" si="5"/>
        <v>148</v>
      </c>
      <c r="I153" s="401">
        <v>112</v>
      </c>
      <c r="J153" s="293" t="s">
        <v>3085</v>
      </c>
      <c r="K153" s="159"/>
      <c r="L153" s="406"/>
      <c r="M153" s="159"/>
      <c r="N153" s="159"/>
      <c r="O153" s="159"/>
      <c r="P153" s="159"/>
    </row>
    <row r="154" spans="1:16" ht="27">
      <c r="A154" s="303" t="s">
        <v>3322</v>
      </c>
      <c r="B154" s="308" t="s">
        <v>2103</v>
      </c>
      <c r="C154" s="325">
        <v>25600</v>
      </c>
      <c r="D154" s="306" t="s">
        <v>3323</v>
      </c>
      <c r="E154" s="307">
        <v>1</v>
      </c>
      <c r="F154" s="400">
        <f t="shared" si="6"/>
        <v>104</v>
      </c>
      <c r="G154" s="405">
        <v>104</v>
      </c>
      <c r="H154" s="401">
        <f t="shared" si="5"/>
        <v>59</v>
      </c>
      <c r="I154" s="401">
        <v>45</v>
      </c>
      <c r="J154" s="293" t="s">
        <v>3085</v>
      </c>
      <c r="K154" s="159"/>
      <c r="L154" s="406"/>
      <c r="M154" s="159"/>
      <c r="N154" s="159"/>
      <c r="O154" s="159"/>
      <c r="P154" s="159"/>
    </row>
    <row r="155" spans="1:16" ht="27">
      <c r="A155" s="303" t="s">
        <v>3324</v>
      </c>
      <c r="B155" s="308" t="s">
        <v>2159</v>
      </c>
      <c r="C155" s="325">
        <v>25600</v>
      </c>
      <c r="D155" s="306" t="s">
        <v>3325</v>
      </c>
      <c r="E155" s="307">
        <v>1</v>
      </c>
      <c r="F155" s="400">
        <f t="shared" si="6"/>
        <v>312</v>
      </c>
      <c r="G155" s="405">
        <v>312</v>
      </c>
      <c r="H155" s="401">
        <f t="shared" si="5"/>
        <v>178</v>
      </c>
      <c r="I155" s="401">
        <v>134</v>
      </c>
      <c r="J155" s="293" t="s">
        <v>3085</v>
      </c>
      <c r="K155" s="159"/>
      <c r="L155" s="406"/>
      <c r="M155" s="159"/>
      <c r="N155" s="159"/>
      <c r="O155" s="159"/>
      <c r="P155" s="159"/>
    </row>
    <row r="156" spans="1:16" ht="27">
      <c r="A156" s="303" t="s">
        <v>3326</v>
      </c>
      <c r="B156" s="308" t="s">
        <v>2170</v>
      </c>
      <c r="C156" s="325">
        <v>25600</v>
      </c>
      <c r="D156" s="306" t="s">
        <v>3327</v>
      </c>
      <c r="E156" s="307">
        <v>1</v>
      </c>
      <c r="F156" s="400">
        <f t="shared" si="6"/>
        <v>520</v>
      </c>
      <c r="G156" s="405">
        <v>520</v>
      </c>
      <c r="H156" s="401">
        <f t="shared" si="5"/>
        <v>296</v>
      </c>
      <c r="I156" s="401">
        <v>224</v>
      </c>
      <c r="J156" s="293" t="s">
        <v>3085</v>
      </c>
      <c r="K156" s="159"/>
      <c r="L156" s="406"/>
      <c r="M156" s="159"/>
      <c r="N156" s="159"/>
      <c r="O156" s="159"/>
      <c r="P156" s="159"/>
    </row>
    <row r="157" spans="1:16" ht="27">
      <c r="A157" s="303" t="s">
        <v>3328</v>
      </c>
      <c r="B157" s="308" t="s">
        <v>2171</v>
      </c>
      <c r="C157" s="325">
        <v>25600</v>
      </c>
      <c r="D157" s="306" t="s">
        <v>3329</v>
      </c>
      <c r="E157" s="307">
        <v>1</v>
      </c>
      <c r="F157" s="400">
        <f t="shared" si="6"/>
        <v>735</v>
      </c>
      <c r="G157" s="405">
        <v>735</v>
      </c>
      <c r="H157" s="401">
        <f t="shared" si="5"/>
        <v>418</v>
      </c>
      <c r="I157" s="401">
        <v>317</v>
      </c>
      <c r="J157" s="293" t="s">
        <v>3085</v>
      </c>
      <c r="K157" s="159"/>
      <c r="L157" s="406"/>
      <c r="M157" s="159"/>
      <c r="N157" s="159"/>
      <c r="O157" s="159"/>
      <c r="P157" s="159"/>
    </row>
    <row r="158" spans="1:16" ht="27">
      <c r="A158" s="303" t="s">
        <v>3330</v>
      </c>
      <c r="B158" s="308" t="s">
        <v>2172</v>
      </c>
      <c r="C158" s="325">
        <v>25600</v>
      </c>
      <c r="D158" s="306" t="s">
        <v>3331</v>
      </c>
      <c r="E158" s="307">
        <v>1</v>
      </c>
      <c r="F158" s="400">
        <f t="shared" si="6"/>
        <v>1092</v>
      </c>
      <c r="G158" s="405">
        <v>1092</v>
      </c>
      <c r="H158" s="401">
        <f t="shared" si="5"/>
        <v>622</v>
      </c>
      <c r="I158" s="401">
        <v>470</v>
      </c>
      <c r="J158" s="293" t="s">
        <v>3085</v>
      </c>
      <c r="K158" s="159"/>
      <c r="L158" s="406"/>
      <c r="M158" s="159"/>
      <c r="N158" s="159"/>
      <c r="O158" s="159"/>
      <c r="P158" s="159"/>
    </row>
    <row r="159" spans="1:16" ht="27">
      <c r="A159" s="303" t="s">
        <v>3332</v>
      </c>
      <c r="B159" s="309" t="s">
        <v>2173</v>
      </c>
      <c r="C159" s="325">
        <v>25600</v>
      </c>
      <c r="D159" s="306" t="s">
        <v>3333</v>
      </c>
      <c r="E159" s="307">
        <v>1</v>
      </c>
      <c r="F159" s="400">
        <f t="shared" si="6"/>
        <v>156</v>
      </c>
      <c r="G159" s="405">
        <v>156</v>
      </c>
      <c r="H159" s="401">
        <f t="shared" si="5"/>
        <v>89</v>
      </c>
      <c r="I159" s="401">
        <v>67</v>
      </c>
      <c r="J159" s="293" t="s">
        <v>3085</v>
      </c>
      <c r="K159" s="159"/>
      <c r="L159" s="406"/>
      <c r="M159" s="159"/>
      <c r="N159" s="159"/>
      <c r="O159" s="159"/>
      <c r="P159" s="159"/>
    </row>
    <row r="160" spans="1:16" ht="27">
      <c r="A160" s="303" t="s">
        <v>3334</v>
      </c>
      <c r="B160" s="309" t="s">
        <v>2174</v>
      </c>
      <c r="C160" s="325">
        <v>25600</v>
      </c>
      <c r="D160" s="306" t="s">
        <v>3335</v>
      </c>
      <c r="E160" s="307">
        <v>1</v>
      </c>
      <c r="F160" s="400">
        <f t="shared" si="6"/>
        <v>1092</v>
      </c>
      <c r="G160" s="405">
        <v>1092</v>
      </c>
      <c r="H160" s="401">
        <f t="shared" si="5"/>
        <v>622</v>
      </c>
      <c r="I160" s="401">
        <v>470</v>
      </c>
      <c r="J160" s="293" t="s">
        <v>3085</v>
      </c>
      <c r="K160" s="159"/>
      <c r="L160" s="406"/>
      <c r="M160" s="159"/>
      <c r="N160" s="159"/>
      <c r="O160" s="159"/>
      <c r="P160" s="159"/>
    </row>
    <row r="161" spans="1:16" ht="27">
      <c r="A161" s="303" t="s">
        <v>3336</v>
      </c>
      <c r="B161" s="309" t="s">
        <v>2175</v>
      </c>
      <c r="C161" s="325">
        <v>25600</v>
      </c>
      <c r="D161" s="306" t="s">
        <v>3337</v>
      </c>
      <c r="E161" s="307">
        <v>20</v>
      </c>
      <c r="F161" s="400">
        <f t="shared" si="6"/>
        <v>78</v>
      </c>
      <c r="G161" s="405">
        <v>1560</v>
      </c>
      <c r="H161" s="401">
        <f t="shared" si="5"/>
        <v>888</v>
      </c>
      <c r="I161" s="401">
        <v>672</v>
      </c>
      <c r="J161" s="293" t="s">
        <v>3085</v>
      </c>
      <c r="K161" s="159"/>
      <c r="L161" s="406"/>
      <c r="M161" s="159"/>
      <c r="N161" s="159"/>
      <c r="O161" s="159"/>
      <c r="P161" s="159"/>
    </row>
    <row r="162" spans="1:16" ht="30" customHeight="1">
      <c r="A162" s="303" t="s">
        <v>3338</v>
      </c>
      <c r="B162" s="309" t="s">
        <v>2113</v>
      </c>
      <c r="C162" s="325">
        <v>25600</v>
      </c>
      <c r="D162" s="306" t="s">
        <v>3339</v>
      </c>
      <c r="E162" s="307">
        <v>1</v>
      </c>
      <c r="F162" s="400">
        <f t="shared" si="6"/>
        <v>156</v>
      </c>
      <c r="G162" s="405">
        <v>156</v>
      </c>
      <c r="H162" s="401">
        <f t="shared" si="5"/>
        <v>89</v>
      </c>
      <c r="I162" s="401">
        <v>67</v>
      </c>
      <c r="J162" s="293" t="s">
        <v>3085</v>
      </c>
      <c r="K162" s="159"/>
      <c r="L162" s="406"/>
      <c r="M162" s="159"/>
      <c r="N162" s="159"/>
      <c r="O162" s="159"/>
      <c r="P162" s="159"/>
    </row>
    <row r="163" spans="1:16" ht="30" customHeight="1">
      <c r="A163" s="303" t="s">
        <v>3340</v>
      </c>
      <c r="B163" s="309" t="s">
        <v>2129</v>
      </c>
      <c r="C163" s="325">
        <v>25600</v>
      </c>
      <c r="D163" s="306" t="s">
        <v>3341</v>
      </c>
      <c r="E163" s="307">
        <v>2</v>
      </c>
      <c r="F163" s="400">
        <f t="shared" si="6"/>
        <v>208</v>
      </c>
      <c r="G163" s="405">
        <v>416</v>
      </c>
      <c r="H163" s="401">
        <f t="shared" si="5"/>
        <v>237</v>
      </c>
      <c r="I163" s="401">
        <v>179</v>
      </c>
      <c r="J163" s="293" t="s">
        <v>3085</v>
      </c>
      <c r="K163" s="159"/>
      <c r="L163" s="406"/>
      <c r="M163" s="159"/>
      <c r="N163" s="159"/>
      <c r="O163" s="159"/>
      <c r="P163" s="159"/>
    </row>
    <row r="164" spans="1:16" ht="30" customHeight="1">
      <c r="A164" s="303" t="s">
        <v>3342</v>
      </c>
      <c r="B164" s="308" t="s">
        <v>2176</v>
      </c>
      <c r="C164" s="325">
        <v>25600</v>
      </c>
      <c r="D164" s="306" t="s">
        <v>3343</v>
      </c>
      <c r="E164" s="307">
        <v>1</v>
      </c>
      <c r="F164" s="400">
        <f t="shared" si="6"/>
        <v>416</v>
      </c>
      <c r="G164" s="405">
        <v>416</v>
      </c>
      <c r="H164" s="401">
        <f t="shared" ref="H164:H184" si="7">G164-I164</f>
        <v>237</v>
      </c>
      <c r="I164" s="401">
        <v>179</v>
      </c>
      <c r="J164" s="293" t="s">
        <v>3085</v>
      </c>
      <c r="K164" s="159"/>
      <c r="L164" s="406"/>
      <c r="M164" s="159"/>
      <c r="N164" s="159"/>
      <c r="O164" s="159"/>
      <c r="P164" s="159"/>
    </row>
    <row r="165" spans="1:16" ht="30" customHeight="1">
      <c r="A165" s="303" t="s">
        <v>3344</v>
      </c>
      <c r="B165" s="308" t="s">
        <v>2177</v>
      </c>
      <c r="C165" s="325">
        <v>25600</v>
      </c>
      <c r="D165" s="306" t="s">
        <v>3345</v>
      </c>
      <c r="E165" s="307">
        <v>1</v>
      </c>
      <c r="F165" s="400">
        <f t="shared" si="6"/>
        <v>260</v>
      </c>
      <c r="G165" s="405">
        <v>260</v>
      </c>
      <c r="H165" s="401">
        <f t="shared" si="7"/>
        <v>148</v>
      </c>
      <c r="I165" s="401">
        <v>112</v>
      </c>
      <c r="J165" s="293" t="s">
        <v>3085</v>
      </c>
      <c r="K165" s="159"/>
      <c r="L165" s="406"/>
      <c r="M165" s="159"/>
      <c r="N165" s="159"/>
      <c r="O165" s="159"/>
      <c r="P165" s="159"/>
    </row>
    <row r="166" spans="1:16" ht="30" customHeight="1">
      <c r="A166" s="303" t="s">
        <v>3346</v>
      </c>
      <c r="B166" s="308" t="s">
        <v>2178</v>
      </c>
      <c r="C166" s="325">
        <v>25600</v>
      </c>
      <c r="D166" s="306" t="s">
        <v>3347</v>
      </c>
      <c r="E166" s="307">
        <v>1</v>
      </c>
      <c r="F166" s="400">
        <f t="shared" si="6"/>
        <v>1961</v>
      </c>
      <c r="G166" s="405">
        <v>1961</v>
      </c>
      <c r="H166" s="401">
        <f t="shared" si="7"/>
        <v>1116</v>
      </c>
      <c r="I166" s="401">
        <v>845</v>
      </c>
      <c r="J166" s="293" t="s">
        <v>3085</v>
      </c>
      <c r="K166" s="159"/>
      <c r="L166" s="406"/>
      <c r="M166" s="159"/>
      <c r="N166" s="159"/>
      <c r="O166" s="159"/>
      <c r="P166" s="159"/>
    </row>
    <row r="167" spans="1:16" ht="30" customHeight="1">
      <c r="A167" s="303" t="s">
        <v>3348</v>
      </c>
      <c r="B167" s="308" t="s">
        <v>2179</v>
      </c>
      <c r="C167" s="325">
        <v>25600</v>
      </c>
      <c r="D167" s="306" t="s">
        <v>3349</v>
      </c>
      <c r="E167" s="307">
        <v>1</v>
      </c>
      <c r="F167" s="400">
        <f t="shared" si="6"/>
        <v>678</v>
      </c>
      <c r="G167" s="405">
        <v>678</v>
      </c>
      <c r="H167" s="401">
        <f t="shared" si="7"/>
        <v>386</v>
      </c>
      <c r="I167" s="401">
        <v>292</v>
      </c>
      <c r="J167" s="293" t="s">
        <v>3085</v>
      </c>
      <c r="K167" s="159"/>
      <c r="L167" s="406"/>
      <c r="M167" s="159"/>
      <c r="N167" s="159"/>
      <c r="O167" s="159"/>
      <c r="P167" s="159"/>
    </row>
    <row r="168" spans="1:16" ht="30" customHeight="1">
      <c r="A168" s="303" t="s">
        <v>3350</v>
      </c>
      <c r="B168" s="308" t="s">
        <v>2180</v>
      </c>
      <c r="C168" s="325">
        <v>25600</v>
      </c>
      <c r="D168" s="306" t="s">
        <v>3351</v>
      </c>
      <c r="E168" s="307">
        <v>2</v>
      </c>
      <c r="F168" s="400">
        <f t="shared" si="6"/>
        <v>244.5</v>
      </c>
      <c r="G168" s="405">
        <v>489</v>
      </c>
      <c r="H168" s="401">
        <f t="shared" si="7"/>
        <v>278</v>
      </c>
      <c r="I168" s="401">
        <v>211</v>
      </c>
      <c r="J168" s="293" t="s">
        <v>3085</v>
      </c>
      <c r="K168" s="159"/>
      <c r="L168" s="406"/>
      <c r="M168" s="159"/>
      <c r="N168" s="159"/>
      <c r="O168" s="159"/>
      <c r="P168" s="159"/>
    </row>
    <row r="169" spans="1:16" ht="30" customHeight="1">
      <c r="A169" s="303" t="s">
        <v>3352</v>
      </c>
      <c r="B169" s="308" t="s">
        <v>2181</v>
      </c>
      <c r="C169" s="325">
        <v>27426</v>
      </c>
      <c r="D169" s="306" t="s">
        <v>3353</v>
      </c>
      <c r="E169" s="307">
        <v>2</v>
      </c>
      <c r="F169" s="400">
        <f t="shared" si="6"/>
        <v>130</v>
      </c>
      <c r="G169" s="405">
        <v>260</v>
      </c>
      <c r="H169" s="401">
        <f t="shared" si="7"/>
        <v>148</v>
      </c>
      <c r="I169" s="401">
        <v>112</v>
      </c>
      <c r="J169" s="293" t="s">
        <v>3085</v>
      </c>
      <c r="K169" s="159"/>
      <c r="L169" s="406"/>
      <c r="M169" s="159"/>
      <c r="N169" s="159"/>
      <c r="O169" s="159"/>
      <c r="P169" s="159"/>
    </row>
    <row r="170" spans="1:16" ht="30" customHeight="1">
      <c r="A170" s="303" t="s">
        <v>3354</v>
      </c>
      <c r="B170" s="308" t="s">
        <v>2113</v>
      </c>
      <c r="C170" s="325">
        <v>27426</v>
      </c>
      <c r="D170" s="306" t="s">
        <v>3355</v>
      </c>
      <c r="E170" s="307">
        <v>2</v>
      </c>
      <c r="F170" s="400">
        <f t="shared" si="6"/>
        <v>115</v>
      </c>
      <c r="G170" s="405">
        <v>230</v>
      </c>
      <c r="H170" s="401">
        <f t="shared" si="7"/>
        <v>131</v>
      </c>
      <c r="I170" s="401">
        <v>99</v>
      </c>
      <c r="J170" s="293" t="s">
        <v>3085</v>
      </c>
      <c r="K170" s="159"/>
      <c r="L170" s="406"/>
      <c r="M170" s="159"/>
      <c r="N170" s="159"/>
      <c r="O170" s="159"/>
      <c r="P170" s="159"/>
    </row>
    <row r="171" spans="1:16" ht="30" customHeight="1">
      <c r="A171" s="303" t="s">
        <v>3356</v>
      </c>
      <c r="B171" s="308" t="s">
        <v>2124</v>
      </c>
      <c r="C171" s="325">
        <v>27426</v>
      </c>
      <c r="D171" s="306" t="s">
        <v>3357</v>
      </c>
      <c r="E171" s="307">
        <v>6</v>
      </c>
      <c r="F171" s="400">
        <f t="shared" si="6"/>
        <v>46</v>
      </c>
      <c r="G171" s="405">
        <v>276</v>
      </c>
      <c r="H171" s="401">
        <f t="shared" si="7"/>
        <v>157</v>
      </c>
      <c r="I171" s="401">
        <v>119</v>
      </c>
      <c r="J171" s="293" t="s">
        <v>3085</v>
      </c>
      <c r="K171" s="159"/>
      <c r="L171" s="406"/>
      <c r="M171" s="159"/>
      <c r="N171" s="159"/>
      <c r="O171" s="159"/>
      <c r="P171" s="159"/>
    </row>
    <row r="172" spans="1:16" ht="30" customHeight="1">
      <c r="A172" s="303" t="s">
        <v>3358</v>
      </c>
      <c r="B172" s="308" t="s">
        <v>2182</v>
      </c>
      <c r="C172" s="325">
        <v>27426</v>
      </c>
      <c r="D172" s="306" t="s">
        <v>3359</v>
      </c>
      <c r="E172" s="307">
        <v>1</v>
      </c>
      <c r="F172" s="400">
        <f t="shared" si="6"/>
        <v>520</v>
      </c>
      <c r="G172" s="405">
        <v>520</v>
      </c>
      <c r="H172" s="401">
        <f t="shared" si="7"/>
        <v>296</v>
      </c>
      <c r="I172" s="401">
        <v>224</v>
      </c>
      <c r="J172" s="293" t="s">
        <v>3085</v>
      </c>
      <c r="K172" s="159"/>
      <c r="L172" s="406"/>
      <c r="M172" s="159"/>
      <c r="N172" s="159"/>
      <c r="O172" s="159"/>
      <c r="P172" s="159"/>
    </row>
    <row r="173" spans="1:16" ht="30" customHeight="1">
      <c r="A173" s="303" t="s">
        <v>3360</v>
      </c>
      <c r="B173" s="308" t="s">
        <v>2183</v>
      </c>
      <c r="C173" s="325">
        <v>27426</v>
      </c>
      <c r="D173" s="306" t="s">
        <v>3361</v>
      </c>
      <c r="E173" s="307">
        <v>1</v>
      </c>
      <c r="F173" s="400">
        <f t="shared" si="6"/>
        <v>203</v>
      </c>
      <c r="G173" s="405">
        <v>203</v>
      </c>
      <c r="H173" s="401">
        <f t="shared" si="7"/>
        <v>116</v>
      </c>
      <c r="I173" s="401">
        <v>87</v>
      </c>
      <c r="J173" s="293" t="s">
        <v>3085</v>
      </c>
      <c r="K173" s="159"/>
      <c r="L173" s="406"/>
      <c r="M173" s="159"/>
      <c r="N173" s="159"/>
      <c r="O173" s="159"/>
      <c r="P173" s="159"/>
    </row>
    <row r="174" spans="1:16" ht="30" customHeight="1">
      <c r="A174" s="303" t="s">
        <v>3362</v>
      </c>
      <c r="B174" s="308" t="s">
        <v>2168</v>
      </c>
      <c r="C174" s="325">
        <v>27426</v>
      </c>
      <c r="D174" s="306" t="s">
        <v>3363</v>
      </c>
      <c r="E174" s="307">
        <v>1</v>
      </c>
      <c r="F174" s="400">
        <f t="shared" si="6"/>
        <v>676</v>
      </c>
      <c r="G174" s="405">
        <v>676</v>
      </c>
      <c r="H174" s="401">
        <f t="shared" si="7"/>
        <v>385</v>
      </c>
      <c r="I174" s="401">
        <v>291</v>
      </c>
      <c r="J174" s="293" t="s">
        <v>3085</v>
      </c>
      <c r="K174" s="159"/>
      <c r="L174" s="406"/>
      <c r="M174" s="159"/>
      <c r="N174" s="159"/>
      <c r="O174" s="159"/>
      <c r="P174" s="159"/>
    </row>
    <row r="175" spans="1:16" ht="30" customHeight="1">
      <c r="A175" s="303" t="s">
        <v>3364</v>
      </c>
      <c r="B175" s="308" t="s">
        <v>2184</v>
      </c>
      <c r="C175" s="325">
        <v>27426</v>
      </c>
      <c r="D175" s="306" t="s">
        <v>3365</v>
      </c>
      <c r="E175" s="307">
        <v>2</v>
      </c>
      <c r="F175" s="400">
        <f t="shared" si="6"/>
        <v>106.5</v>
      </c>
      <c r="G175" s="405">
        <v>213</v>
      </c>
      <c r="H175" s="401">
        <f t="shared" si="7"/>
        <v>121</v>
      </c>
      <c r="I175" s="401">
        <v>92</v>
      </c>
      <c r="J175" s="293" t="s">
        <v>3085</v>
      </c>
      <c r="K175" s="159"/>
      <c r="L175" s="406"/>
      <c r="M175" s="159"/>
      <c r="N175" s="159"/>
      <c r="O175" s="159"/>
      <c r="P175" s="159"/>
    </row>
    <row r="176" spans="1:16" ht="30" customHeight="1">
      <c r="A176" s="303" t="s">
        <v>3366</v>
      </c>
      <c r="B176" s="308" t="s">
        <v>2174</v>
      </c>
      <c r="C176" s="325">
        <v>27426</v>
      </c>
      <c r="D176" s="306" t="s">
        <v>3367</v>
      </c>
      <c r="E176" s="307">
        <v>2</v>
      </c>
      <c r="F176" s="400">
        <f t="shared" si="6"/>
        <v>515</v>
      </c>
      <c r="G176" s="405">
        <v>1030</v>
      </c>
      <c r="H176" s="401">
        <f t="shared" si="7"/>
        <v>586</v>
      </c>
      <c r="I176" s="401">
        <v>444</v>
      </c>
      <c r="J176" s="293" t="s">
        <v>3085</v>
      </c>
      <c r="K176" s="159"/>
      <c r="L176" s="406"/>
      <c r="M176" s="159"/>
      <c r="N176" s="159"/>
      <c r="O176" s="159"/>
      <c r="P176" s="159"/>
    </row>
    <row r="177" spans="1:16" ht="30" customHeight="1">
      <c r="A177" s="303" t="s">
        <v>3368</v>
      </c>
      <c r="B177" s="308" t="s">
        <v>2185</v>
      </c>
      <c r="C177" s="325">
        <v>29983</v>
      </c>
      <c r="D177" s="306" t="s">
        <v>3369</v>
      </c>
      <c r="E177" s="307">
        <v>1</v>
      </c>
      <c r="F177" s="400">
        <f t="shared" si="6"/>
        <v>811</v>
      </c>
      <c r="G177" s="405">
        <v>811</v>
      </c>
      <c r="H177" s="401">
        <f t="shared" si="7"/>
        <v>462</v>
      </c>
      <c r="I177" s="401">
        <v>349</v>
      </c>
      <c r="J177" s="293" t="s">
        <v>3085</v>
      </c>
      <c r="K177" s="159"/>
      <c r="L177" s="406"/>
      <c r="M177" s="159"/>
      <c r="N177" s="159"/>
      <c r="O177" s="159"/>
      <c r="P177" s="159"/>
    </row>
    <row r="178" spans="1:16" ht="30" customHeight="1">
      <c r="A178" s="303" t="s">
        <v>3370</v>
      </c>
      <c r="B178" s="308" t="s">
        <v>2186</v>
      </c>
      <c r="C178" s="325">
        <v>29618</v>
      </c>
      <c r="D178" s="306" t="s">
        <v>3371</v>
      </c>
      <c r="E178" s="307">
        <v>6</v>
      </c>
      <c r="F178" s="400">
        <f t="shared" si="6"/>
        <v>468.16666666666669</v>
      </c>
      <c r="G178" s="405">
        <v>2809</v>
      </c>
      <c r="H178" s="401">
        <f t="shared" si="7"/>
        <v>1599</v>
      </c>
      <c r="I178" s="401">
        <v>1210</v>
      </c>
      <c r="J178" s="293" t="s">
        <v>3085</v>
      </c>
      <c r="K178" s="159"/>
      <c r="L178" s="406"/>
      <c r="M178" s="159"/>
      <c r="N178" s="159"/>
      <c r="O178" s="159"/>
      <c r="P178" s="159"/>
    </row>
    <row r="179" spans="1:16" ht="30" customHeight="1">
      <c r="A179" s="303" t="s">
        <v>3372</v>
      </c>
      <c r="B179" s="308" t="s">
        <v>2137</v>
      </c>
      <c r="C179" s="325">
        <v>29618</v>
      </c>
      <c r="D179" s="306" t="s">
        <v>3373</v>
      </c>
      <c r="E179" s="307">
        <v>2</v>
      </c>
      <c r="F179" s="400">
        <f t="shared" si="6"/>
        <v>340</v>
      </c>
      <c r="G179" s="405">
        <v>680</v>
      </c>
      <c r="H179" s="401">
        <f t="shared" si="7"/>
        <v>387</v>
      </c>
      <c r="I179" s="401">
        <v>293</v>
      </c>
      <c r="J179" s="293" t="s">
        <v>3085</v>
      </c>
      <c r="K179" s="159"/>
      <c r="L179" s="406"/>
      <c r="M179" s="159"/>
      <c r="N179" s="159"/>
      <c r="O179" s="159"/>
      <c r="P179" s="159"/>
    </row>
    <row r="180" spans="1:16" ht="27">
      <c r="A180" s="303" t="s">
        <v>3374</v>
      </c>
      <c r="B180" s="308" t="s">
        <v>2187</v>
      </c>
      <c r="C180" s="325">
        <v>29618</v>
      </c>
      <c r="D180" s="306" t="s">
        <v>3375</v>
      </c>
      <c r="E180" s="307">
        <v>2</v>
      </c>
      <c r="F180" s="400">
        <f t="shared" si="6"/>
        <v>1430.5</v>
      </c>
      <c r="G180" s="405">
        <v>2861</v>
      </c>
      <c r="H180" s="401">
        <f t="shared" si="7"/>
        <v>1628</v>
      </c>
      <c r="I180" s="401">
        <v>1233</v>
      </c>
      <c r="J180" s="293" t="s">
        <v>3085</v>
      </c>
      <c r="K180" s="159"/>
      <c r="L180" s="406"/>
      <c r="M180" s="159"/>
      <c r="N180" s="159"/>
      <c r="O180" s="159"/>
      <c r="P180" s="159"/>
    </row>
    <row r="181" spans="1:16" ht="27">
      <c r="A181" s="303" t="s">
        <v>3376</v>
      </c>
      <c r="B181" s="308" t="s">
        <v>2172</v>
      </c>
      <c r="C181" s="325">
        <v>24869</v>
      </c>
      <c r="D181" s="306" t="s">
        <v>3377</v>
      </c>
      <c r="E181" s="307">
        <v>1</v>
      </c>
      <c r="F181" s="400">
        <f t="shared" si="6"/>
        <v>2965</v>
      </c>
      <c r="G181" s="405">
        <v>2965</v>
      </c>
      <c r="H181" s="401">
        <f t="shared" si="7"/>
        <v>1688</v>
      </c>
      <c r="I181" s="401">
        <v>1277</v>
      </c>
      <c r="J181" s="293" t="s">
        <v>3085</v>
      </c>
      <c r="K181" s="159"/>
      <c r="L181" s="406"/>
      <c r="M181" s="159"/>
      <c r="N181" s="159"/>
      <c r="O181" s="159"/>
      <c r="P181" s="159"/>
    </row>
    <row r="182" spans="1:16" ht="27">
      <c r="A182" s="303" t="s">
        <v>3378</v>
      </c>
      <c r="B182" s="308" t="s">
        <v>2188</v>
      </c>
      <c r="C182" s="325">
        <v>24869</v>
      </c>
      <c r="D182" s="306" t="s">
        <v>3379</v>
      </c>
      <c r="E182" s="307">
        <v>1</v>
      </c>
      <c r="F182" s="400">
        <f t="shared" si="6"/>
        <v>1872</v>
      </c>
      <c r="G182" s="405">
        <v>1872</v>
      </c>
      <c r="H182" s="401">
        <f t="shared" si="7"/>
        <v>1066</v>
      </c>
      <c r="I182" s="401">
        <v>806</v>
      </c>
      <c r="J182" s="293" t="s">
        <v>3085</v>
      </c>
      <c r="K182" s="159"/>
      <c r="L182" s="406"/>
      <c r="M182" s="159"/>
      <c r="N182" s="159"/>
      <c r="O182" s="159"/>
      <c r="P182" s="159"/>
    </row>
    <row r="183" spans="1:16" ht="27">
      <c r="A183" s="303" t="s">
        <v>3380</v>
      </c>
      <c r="B183" s="308" t="s">
        <v>2189</v>
      </c>
      <c r="C183" s="325">
        <v>24869</v>
      </c>
      <c r="D183" s="306" t="s">
        <v>3381</v>
      </c>
      <c r="E183" s="307">
        <v>1</v>
      </c>
      <c r="F183" s="400">
        <f t="shared" si="6"/>
        <v>1404</v>
      </c>
      <c r="G183" s="405">
        <v>1404</v>
      </c>
      <c r="H183" s="401">
        <f t="shared" si="7"/>
        <v>799</v>
      </c>
      <c r="I183" s="401">
        <v>605</v>
      </c>
      <c r="J183" s="293" t="s">
        <v>3085</v>
      </c>
      <c r="K183" s="159"/>
      <c r="L183" s="406"/>
      <c r="M183" s="159"/>
      <c r="N183" s="159"/>
      <c r="O183" s="159"/>
      <c r="P183" s="159"/>
    </row>
    <row r="184" spans="1:16" ht="27">
      <c r="A184" s="303" t="s">
        <v>3382</v>
      </c>
      <c r="B184" s="308" t="s">
        <v>2113</v>
      </c>
      <c r="C184" s="325">
        <v>28887</v>
      </c>
      <c r="D184" s="306" t="s">
        <v>3383</v>
      </c>
      <c r="E184" s="307">
        <v>1</v>
      </c>
      <c r="F184" s="400">
        <f t="shared" si="6"/>
        <v>156</v>
      </c>
      <c r="G184" s="405">
        <v>156</v>
      </c>
      <c r="H184" s="401">
        <f t="shared" si="7"/>
        <v>89</v>
      </c>
      <c r="I184" s="401">
        <v>67</v>
      </c>
      <c r="J184" s="293" t="s">
        <v>3085</v>
      </c>
      <c r="K184" s="159"/>
      <c r="L184" s="406"/>
      <c r="M184" s="159"/>
      <c r="N184" s="159"/>
      <c r="O184" s="159"/>
      <c r="P184" s="159"/>
    </row>
    <row r="185" spans="1:16" ht="26.25">
      <c r="A185" s="303" t="s">
        <v>3384</v>
      </c>
      <c r="B185" s="310" t="s">
        <v>3481</v>
      </c>
      <c r="C185" s="325">
        <v>27426</v>
      </c>
      <c r="D185" s="306" t="s">
        <v>3385</v>
      </c>
      <c r="E185" s="307">
        <v>2</v>
      </c>
      <c r="F185" s="400">
        <f t="shared" si="6"/>
        <v>172.5</v>
      </c>
      <c r="G185" s="405">
        <v>345</v>
      </c>
      <c r="H185" s="401">
        <f t="shared" ref="H185:H215" si="8">G185/120*59.412445</f>
        <v>170.81077937499998</v>
      </c>
      <c r="I185" s="401">
        <v>149</v>
      </c>
      <c r="J185" s="293" t="s">
        <v>3085</v>
      </c>
      <c r="K185" s="159"/>
      <c r="L185" s="406"/>
      <c r="M185" s="159"/>
      <c r="N185" s="159"/>
      <c r="O185" s="159"/>
      <c r="P185" s="159"/>
    </row>
    <row r="186" spans="1:16">
      <c r="A186" s="303" t="s">
        <v>3386</v>
      </c>
      <c r="B186" s="311" t="s">
        <v>2213</v>
      </c>
      <c r="C186" s="325">
        <v>27426</v>
      </c>
      <c r="D186" s="306" t="s">
        <v>3387</v>
      </c>
      <c r="E186" s="307">
        <v>1</v>
      </c>
      <c r="F186" s="400">
        <f t="shared" si="6"/>
        <v>307</v>
      </c>
      <c r="G186" s="405">
        <v>307</v>
      </c>
      <c r="H186" s="401">
        <f t="shared" si="8"/>
        <v>151.99683845833331</v>
      </c>
      <c r="I186" s="401">
        <v>132</v>
      </c>
      <c r="J186" s="293" t="s">
        <v>3085</v>
      </c>
      <c r="K186" s="159"/>
      <c r="L186" s="406"/>
      <c r="M186" s="159"/>
      <c r="N186" s="159"/>
      <c r="O186" s="159"/>
      <c r="P186" s="159"/>
    </row>
    <row r="187" spans="1:16" ht="26.25">
      <c r="A187" s="303" t="s">
        <v>3388</v>
      </c>
      <c r="B187" s="311" t="s">
        <v>2214</v>
      </c>
      <c r="C187" s="325">
        <v>27426</v>
      </c>
      <c r="D187" s="306" t="s">
        <v>3389</v>
      </c>
      <c r="E187" s="307">
        <v>2</v>
      </c>
      <c r="F187" s="400">
        <f t="shared" si="6"/>
        <v>949.5</v>
      </c>
      <c r="G187" s="405">
        <v>1899</v>
      </c>
      <c r="H187" s="401">
        <f t="shared" si="8"/>
        <v>940.20194212499996</v>
      </c>
      <c r="I187" s="401">
        <v>818</v>
      </c>
      <c r="J187" s="293" t="s">
        <v>3085</v>
      </c>
      <c r="K187" s="159"/>
      <c r="L187" s="406"/>
      <c r="M187" s="159"/>
      <c r="N187" s="159"/>
      <c r="O187" s="159"/>
      <c r="P187" s="159"/>
    </row>
    <row r="188" spans="1:16">
      <c r="A188" s="303" t="s">
        <v>3390</v>
      </c>
      <c r="B188" s="311" t="s">
        <v>2215</v>
      </c>
      <c r="C188" s="325">
        <v>27426</v>
      </c>
      <c r="D188" s="306" t="s">
        <v>3391</v>
      </c>
      <c r="E188" s="307">
        <v>1</v>
      </c>
      <c r="F188" s="400">
        <f t="shared" si="6"/>
        <v>370</v>
      </c>
      <c r="G188" s="405">
        <v>370</v>
      </c>
      <c r="H188" s="401">
        <f t="shared" si="8"/>
        <v>183.18837208333335</v>
      </c>
      <c r="I188" s="401">
        <v>159</v>
      </c>
      <c r="J188" s="293" t="s">
        <v>3085</v>
      </c>
      <c r="K188" s="159"/>
      <c r="L188" s="406"/>
      <c r="M188" s="159"/>
      <c r="N188" s="159"/>
      <c r="O188" s="159"/>
      <c r="P188" s="159"/>
    </row>
    <row r="189" spans="1:16">
      <c r="A189" s="303" t="s">
        <v>3392</v>
      </c>
      <c r="B189" s="311" t="s">
        <v>2216</v>
      </c>
      <c r="C189" s="325">
        <v>27426</v>
      </c>
      <c r="D189" s="306" t="s">
        <v>3393</v>
      </c>
      <c r="E189" s="307">
        <v>1</v>
      </c>
      <c r="F189" s="400">
        <f t="shared" si="6"/>
        <v>345</v>
      </c>
      <c r="G189" s="405">
        <v>345</v>
      </c>
      <c r="H189" s="401">
        <f t="shared" si="8"/>
        <v>170.81077937499998</v>
      </c>
      <c r="I189" s="401">
        <v>149</v>
      </c>
      <c r="J189" s="293" t="s">
        <v>3085</v>
      </c>
      <c r="K189" s="159"/>
      <c r="L189" s="406"/>
      <c r="M189" s="159"/>
      <c r="N189" s="159"/>
      <c r="O189" s="159"/>
      <c r="P189" s="159"/>
    </row>
    <row r="190" spans="1:16">
      <c r="A190" s="303" t="s">
        <v>3394</v>
      </c>
      <c r="B190" s="311" t="s">
        <v>2217</v>
      </c>
      <c r="C190" s="325">
        <v>25600</v>
      </c>
      <c r="D190" s="306" t="s">
        <v>3395</v>
      </c>
      <c r="E190" s="307">
        <v>1</v>
      </c>
      <c r="F190" s="400">
        <f t="shared" si="6"/>
        <v>460</v>
      </c>
      <c r="G190" s="405">
        <v>460</v>
      </c>
      <c r="H190" s="401">
        <f t="shared" si="8"/>
        <v>227.74770583333333</v>
      </c>
      <c r="I190" s="401">
        <v>198</v>
      </c>
      <c r="J190" s="293" t="s">
        <v>3085</v>
      </c>
      <c r="K190" s="159"/>
      <c r="L190" s="406"/>
      <c r="M190" s="159"/>
      <c r="N190" s="159"/>
      <c r="O190" s="159"/>
      <c r="P190" s="159"/>
    </row>
    <row r="191" spans="1:16">
      <c r="A191" s="303" t="s">
        <v>3396</v>
      </c>
      <c r="B191" s="311" t="s">
        <v>2218</v>
      </c>
      <c r="C191" s="325">
        <v>25600</v>
      </c>
      <c r="D191" s="306" t="s">
        <v>3397</v>
      </c>
      <c r="E191" s="307">
        <v>1</v>
      </c>
      <c r="F191" s="400">
        <f t="shared" si="6"/>
        <v>115</v>
      </c>
      <c r="G191" s="405">
        <v>115</v>
      </c>
      <c r="H191" s="401">
        <f t="shared" si="8"/>
        <v>56.936926458333332</v>
      </c>
      <c r="I191" s="401">
        <v>50</v>
      </c>
      <c r="J191" s="293" t="s">
        <v>3085</v>
      </c>
      <c r="K191" s="159"/>
      <c r="L191" s="406"/>
      <c r="M191" s="159"/>
      <c r="N191" s="159"/>
      <c r="O191" s="159"/>
      <c r="P191" s="159"/>
    </row>
    <row r="192" spans="1:16">
      <c r="A192" s="303" t="s">
        <v>3398</v>
      </c>
      <c r="B192" s="311" t="s">
        <v>2219</v>
      </c>
      <c r="C192" s="325">
        <v>21947</v>
      </c>
      <c r="D192" s="306" t="s">
        <v>3399</v>
      </c>
      <c r="E192" s="307">
        <v>1</v>
      </c>
      <c r="F192" s="400">
        <f t="shared" si="6"/>
        <v>1094</v>
      </c>
      <c r="G192" s="405">
        <v>1094</v>
      </c>
      <c r="H192" s="401">
        <f t="shared" si="8"/>
        <v>541.64345691666665</v>
      </c>
      <c r="I192" s="401">
        <v>471</v>
      </c>
      <c r="J192" s="293" t="s">
        <v>3085</v>
      </c>
      <c r="K192" s="159"/>
      <c r="L192" s="406"/>
      <c r="M192" s="159"/>
      <c r="N192" s="159"/>
      <c r="O192" s="159"/>
      <c r="P192" s="159"/>
    </row>
    <row r="193" spans="1:16">
      <c r="A193" s="303" t="s">
        <v>3400</v>
      </c>
      <c r="B193" s="311" t="s">
        <v>2220</v>
      </c>
      <c r="C193" s="325">
        <v>25235</v>
      </c>
      <c r="D193" s="306" t="s">
        <v>3401</v>
      </c>
      <c r="E193" s="307">
        <v>1</v>
      </c>
      <c r="F193" s="400">
        <f t="shared" si="6"/>
        <v>691</v>
      </c>
      <c r="G193" s="405">
        <v>691</v>
      </c>
      <c r="H193" s="401">
        <f t="shared" si="8"/>
        <v>342.11666245833334</v>
      </c>
      <c r="I193" s="401">
        <v>298</v>
      </c>
      <c r="J193" s="293" t="s">
        <v>3085</v>
      </c>
      <c r="K193" s="159"/>
      <c r="L193" s="406"/>
      <c r="M193" s="159"/>
      <c r="N193" s="159"/>
      <c r="O193" s="159"/>
      <c r="P193" s="159"/>
    </row>
    <row r="194" spans="1:16">
      <c r="A194" s="303" t="s">
        <v>3402</v>
      </c>
      <c r="B194" s="311" t="s">
        <v>2221</v>
      </c>
      <c r="C194" s="325">
        <v>27061</v>
      </c>
      <c r="D194" s="306" t="s">
        <v>3403</v>
      </c>
      <c r="E194" s="307">
        <v>1</v>
      </c>
      <c r="F194" s="400">
        <f t="shared" si="6"/>
        <v>460</v>
      </c>
      <c r="G194" s="405">
        <v>460</v>
      </c>
      <c r="H194" s="401">
        <f t="shared" si="8"/>
        <v>227.74770583333333</v>
      </c>
      <c r="I194" s="401">
        <v>198</v>
      </c>
      <c r="J194" s="293" t="s">
        <v>3085</v>
      </c>
      <c r="K194" s="159"/>
      <c r="L194" s="406"/>
      <c r="M194" s="159"/>
      <c r="N194" s="159"/>
      <c r="O194" s="159"/>
      <c r="P194" s="159"/>
    </row>
    <row r="195" spans="1:16">
      <c r="A195" s="303" t="s">
        <v>3404</v>
      </c>
      <c r="B195" s="311" t="s">
        <v>2222</v>
      </c>
      <c r="C195" s="325">
        <v>27061</v>
      </c>
      <c r="D195" s="306" t="s">
        <v>3405</v>
      </c>
      <c r="E195" s="307">
        <v>1</v>
      </c>
      <c r="F195" s="400">
        <f t="shared" si="6"/>
        <v>863</v>
      </c>
      <c r="G195" s="405">
        <v>863</v>
      </c>
      <c r="H195" s="401">
        <f t="shared" si="8"/>
        <v>427.27450029166664</v>
      </c>
      <c r="I195" s="401">
        <v>372</v>
      </c>
      <c r="J195" s="293" t="s">
        <v>3085</v>
      </c>
      <c r="K195" s="159"/>
      <c r="L195" s="406"/>
      <c r="M195" s="159"/>
      <c r="N195" s="159"/>
      <c r="O195" s="159"/>
      <c r="P195" s="159"/>
    </row>
    <row r="196" spans="1:16" ht="25.5">
      <c r="A196" s="303" t="s">
        <v>3406</v>
      </c>
      <c r="B196" s="311" t="s">
        <v>2223</v>
      </c>
      <c r="C196" s="325">
        <v>27426</v>
      </c>
      <c r="D196" s="312" t="s">
        <v>3407</v>
      </c>
      <c r="E196" s="307">
        <v>1</v>
      </c>
      <c r="F196" s="400">
        <f t="shared" si="6"/>
        <v>691</v>
      </c>
      <c r="G196" s="405">
        <v>691</v>
      </c>
      <c r="H196" s="401">
        <f t="shared" si="8"/>
        <v>342.11666245833334</v>
      </c>
      <c r="I196" s="401">
        <v>298</v>
      </c>
      <c r="J196" s="293" t="s">
        <v>3085</v>
      </c>
      <c r="K196" s="159"/>
      <c r="L196" s="406"/>
      <c r="M196" s="159"/>
      <c r="N196" s="159"/>
      <c r="O196" s="159"/>
      <c r="P196" s="159"/>
    </row>
    <row r="197" spans="1:16" ht="26.25">
      <c r="A197" s="303" t="s">
        <v>3408</v>
      </c>
      <c r="B197" s="311" t="s">
        <v>2102</v>
      </c>
      <c r="C197" s="325">
        <v>30348</v>
      </c>
      <c r="D197" s="306" t="s">
        <v>3409</v>
      </c>
      <c r="E197" s="307">
        <v>5</v>
      </c>
      <c r="F197" s="400">
        <f t="shared" si="6"/>
        <v>103.6</v>
      </c>
      <c r="G197" s="405">
        <v>518</v>
      </c>
      <c r="H197" s="401">
        <f t="shared" si="8"/>
        <v>256.46372091666666</v>
      </c>
      <c r="I197" s="401">
        <v>223</v>
      </c>
      <c r="J197" s="293" t="s">
        <v>3085</v>
      </c>
      <c r="K197" s="159"/>
      <c r="L197" s="406"/>
      <c r="M197" s="159"/>
      <c r="N197" s="159"/>
      <c r="O197" s="159"/>
      <c r="P197" s="159"/>
    </row>
    <row r="198" spans="1:16">
      <c r="A198" s="303" t="s">
        <v>3410</v>
      </c>
      <c r="B198" s="311" t="s">
        <v>2224</v>
      </c>
      <c r="C198" s="325">
        <v>30348</v>
      </c>
      <c r="D198" s="306" t="s">
        <v>3411</v>
      </c>
      <c r="E198" s="307">
        <v>1</v>
      </c>
      <c r="F198" s="400">
        <f t="shared" si="6"/>
        <v>1324</v>
      </c>
      <c r="G198" s="405">
        <v>1324</v>
      </c>
      <c r="H198" s="401">
        <f t="shared" si="8"/>
        <v>655.51730983333334</v>
      </c>
      <c r="I198" s="401">
        <v>570</v>
      </c>
      <c r="J198" s="293" t="s">
        <v>3085</v>
      </c>
      <c r="K198" s="159"/>
      <c r="L198" s="406"/>
      <c r="M198" s="159"/>
      <c r="N198" s="159"/>
      <c r="O198" s="159"/>
      <c r="P198" s="159"/>
    </row>
    <row r="199" spans="1:16" ht="26.25">
      <c r="A199" s="303" t="s">
        <v>3412</v>
      </c>
      <c r="B199" s="311" t="s">
        <v>2129</v>
      </c>
      <c r="C199" s="325">
        <v>30348</v>
      </c>
      <c r="D199" s="306" t="s">
        <v>3413</v>
      </c>
      <c r="E199" s="307">
        <v>3</v>
      </c>
      <c r="F199" s="400">
        <f t="shared" si="6"/>
        <v>115</v>
      </c>
      <c r="G199" s="405">
        <v>345</v>
      </c>
      <c r="H199" s="401">
        <f t="shared" si="8"/>
        <v>170.81077937499998</v>
      </c>
      <c r="I199" s="401">
        <v>149</v>
      </c>
      <c r="J199" s="293" t="s">
        <v>3085</v>
      </c>
      <c r="K199" s="159"/>
      <c r="L199" s="406"/>
      <c r="M199" s="159"/>
      <c r="N199" s="159"/>
      <c r="O199" s="159"/>
      <c r="P199" s="159"/>
    </row>
    <row r="200" spans="1:16">
      <c r="A200" s="303" t="s">
        <v>3414</v>
      </c>
      <c r="B200" s="311" t="s">
        <v>2113</v>
      </c>
      <c r="C200" s="325">
        <v>30348</v>
      </c>
      <c r="D200" s="306" t="s">
        <v>3415</v>
      </c>
      <c r="E200" s="307">
        <v>1</v>
      </c>
      <c r="F200" s="400">
        <f t="shared" si="6"/>
        <v>287</v>
      </c>
      <c r="G200" s="405">
        <v>287</v>
      </c>
      <c r="H200" s="401">
        <f t="shared" si="8"/>
        <v>142.09476429166665</v>
      </c>
      <c r="I200" s="401">
        <v>124</v>
      </c>
      <c r="J200" s="293" t="s">
        <v>3085</v>
      </c>
      <c r="K200" s="159"/>
      <c r="L200" s="406"/>
      <c r="M200" s="159"/>
      <c r="N200" s="159"/>
      <c r="O200" s="159"/>
      <c r="P200" s="159"/>
    </row>
    <row r="201" spans="1:16">
      <c r="A201" s="303" t="s">
        <v>3416</v>
      </c>
      <c r="B201" s="311" t="s">
        <v>2225</v>
      </c>
      <c r="C201" s="325">
        <v>26696</v>
      </c>
      <c r="D201" s="306" t="s">
        <v>3417</v>
      </c>
      <c r="E201" s="307">
        <v>1</v>
      </c>
      <c r="F201" s="400">
        <f t="shared" si="6"/>
        <v>2302</v>
      </c>
      <c r="G201" s="405">
        <v>2302</v>
      </c>
      <c r="H201" s="401">
        <f t="shared" si="8"/>
        <v>1139.7287365833333</v>
      </c>
      <c r="I201" s="401">
        <v>992</v>
      </c>
      <c r="J201" s="293" t="s">
        <v>3085</v>
      </c>
      <c r="K201" s="159"/>
      <c r="L201" s="406"/>
      <c r="M201" s="159"/>
      <c r="N201" s="159"/>
      <c r="O201" s="159"/>
      <c r="P201" s="159"/>
    </row>
    <row r="202" spans="1:16">
      <c r="A202" s="303" t="s">
        <v>3418</v>
      </c>
      <c r="B202" s="311" t="s">
        <v>2226</v>
      </c>
      <c r="C202" s="325">
        <v>26696</v>
      </c>
      <c r="D202" s="306" t="s">
        <v>3419</v>
      </c>
      <c r="E202" s="307">
        <v>1</v>
      </c>
      <c r="F202" s="400">
        <f t="shared" ref="F202:F265" si="9">G202/E202</f>
        <v>2360</v>
      </c>
      <c r="G202" s="405">
        <v>2360</v>
      </c>
      <c r="H202" s="401">
        <f t="shared" si="8"/>
        <v>1168.4447516666667</v>
      </c>
      <c r="I202" s="401">
        <v>1017</v>
      </c>
      <c r="J202" s="293" t="s">
        <v>3085</v>
      </c>
      <c r="K202" s="159"/>
      <c r="L202" s="406"/>
      <c r="M202" s="159"/>
      <c r="N202" s="159"/>
      <c r="O202" s="159"/>
      <c r="P202" s="159"/>
    </row>
    <row r="203" spans="1:16">
      <c r="A203" s="303" t="s">
        <v>3420</v>
      </c>
      <c r="B203" s="311" t="s">
        <v>2227</v>
      </c>
      <c r="C203" s="325">
        <v>26696</v>
      </c>
      <c r="D203" s="306" t="s">
        <v>3421</v>
      </c>
      <c r="E203" s="307">
        <v>1</v>
      </c>
      <c r="F203" s="400">
        <f t="shared" si="9"/>
        <v>3281</v>
      </c>
      <c r="G203" s="405">
        <v>3281</v>
      </c>
      <c r="H203" s="401">
        <f t="shared" si="8"/>
        <v>1624.4352670416665</v>
      </c>
      <c r="I203" s="401">
        <v>1413</v>
      </c>
      <c r="J203" s="293" t="s">
        <v>3085</v>
      </c>
      <c r="K203" s="159"/>
      <c r="L203" s="406"/>
      <c r="M203" s="159"/>
      <c r="N203" s="159"/>
      <c r="O203" s="159"/>
      <c r="P203" s="159"/>
    </row>
    <row r="204" spans="1:16" ht="26.25">
      <c r="A204" s="303" t="s">
        <v>3422</v>
      </c>
      <c r="B204" s="311" t="s">
        <v>2228</v>
      </c>
      <c r="C204" s="325">
        <v>21582</v>
      </c>
      <c r="D204" s="306" t="s">
        <v>3423</v>
      </c>
      <c r="E204" s="307">
        <v>2</v>
      </c>
      <c r="F204" s="400">
        <f t="shared" si="9"/>
        <v>2765</v>
      </c>
      <c r="G204" s="405">
        <v>5530</v>
      </c>
      <c r="H204" s="401">
        <f t="shared" si="8"/>
        <v>2737.9235070833333</v>
      </c>
      <c r="I204" s="401">
        <v>2382</v>
      </c>
      <c r="J204" s="293" t="s">
        <v>3085</v>
      </c>
      <c r="K204" s="159"/>
      <c r="L204" s="406"/>
      <c r="M204" s="159"/>
      <c r="N204" s="159"/>
      <c r="O204" s="159"/>
      <c r="P204" s="159"/>
    </row>
    <row r="205" spans="1:16">
      <c r="A205" s="303" t="s">
        <v>3424</v>
      </c>
      <c r="B205" s="311" t="s">
        <v>2229</v>
      </c>
      <c r="C205" s="325">
        <v>26696</v>
      </c>
      <c r="D205" s="306" t="s">
        <v>3425</v>
      </c>
      <c r="E205" s="307">
        <v>1</v>
      </c>
      <c r="F205" s="400">
        <f t="shared" si="9"/>
        <v>2648</v>
      </c>
      <c r="G205" s="405">
        <v>2648</v>
      </c>
      <c r="H205" s="401">
        <f t="shared" si="8"/>
        <v>1311.0346196666667</v>
      </c>
      <c r="I205" s="401">
        <v>1141</v>
      </c>
      <c r="J205" s="293" t="s">
        <v>3085</v>
      </c>
      <c r="K205" s="159"/>
      <c r="L205" s="406"/>
      <c r="M205" s="159"/>
      <c r="N205" s="159"/>
      <c r="O205" s="159"/>
      <c r="P205" s="159"/>
    </row>
    <row r="206" spans="1:16">
      <c r="A206" s="303" t="s">
        <v>3426</v>
      </c>
      <c r="B206" s="311" t="s">
        <v>2230</v>
      </c>
      <c r="C206" s="325">
        <v>28522</v>
      </c>
      <c r="D206" s="306" t="s">
        <v>3427</v>
      </c>
      <c r="E206" s="307">
        <v>1</v>
      </c>
      <c r="F206" s="400">
        <f t="shared" si="9"/>
        <v>5471</v>
      </c>
      <c r="G206" s="405">
        <v>5471</v>
      </c>
      <c r="H206" s="401">
        <f t="shared" si="8"/>
        <v>2708.7123882916667</v>
      </c>
      <c r="I206" s="401">
        <v>2357</v>
      </c>
      <c r="J206" s="293" t="s">
        <v>3085</v>
      </c>
      <c r="K206" s="159"/>
      <c r="L206" s="406"/>
      <c r="M206" s="159"/>
      <c r="N206" s="159"/>
      <c r="O206" s="159"/>
      <c r="P206" s="159"/>
    </row>
    <row r="207" spans="1:16">
      <c r="A207" s="303" t="s">
        <v>3428</v>
      </c>
      <c r="B207" s="311" t="s">
        <v>2231</v>
      </c>
      <c r="C207" s="325">
        <v>30348</v>
      </c>
      <c r="D207" s="306" t="s">
        <v>3429</v>
      </c>
      <c r="E207" s="307">
        <v>1</v>
      </c>
      <c r="F207" s="400">
        <f t="shared" si="9"/>
        <v>460</v>
      </c>
      <c r="G207" s="405">
        <v>460</v>
      </c>
      <c r="H207" s="401">
        <f t="shared" si="8"/>
        <v>227.74770583333333</v>
      </c>
      <c r="I207" s="401">
        <v>198</v>
      </c>
      <c r="J207" s="293" t="s">
        <v>3085</v>
      </c>
      <c r="K207" s="159"/>
      <c r="L207" s="406"/>
      <c r="M207" s="159"/>
      <c r="N207" s="159"/>
      <c r="O207" s="159"/>
      <c r="P207" s="159"/>
    </row>
    <row r="208" spans="1:16">
      <c r="A208" s="303" t="s">
        <v>3430</v>
      </c>
      <c r="B208" s="311" t="s">
        <v>2113</v>
      </c>
      <c r="C208" s="325">
        <v>30348</v>
      </c>
      <c r="D208" s="306" t="s">
        <v>3431</v>
      </c>
      <c r="E208" s="307">
        <v>1</v>
      </c>
      <c r="F208" s="400">
        <f t="shared" si="9"/>
        <v>806</v>
      </c>
      <c r="G208" s="405">
        <v>806</v>
      </c>
      <c r="H208" s="401">
        <f t="shared" si="8"/>
        <v>399.05358891666668</v>
      </c>
      <c r="I208" s="401">
        <v>347</v>
      </c>
      <c r="J208" s="293" t="s">
        <v>3085</v>
      </c>
      <c r="K208" s="159"/>
      <c r="L208" s="406"/>
      <c r="M208" s="159"/>
      <c r="N208" s="159"/>
      <c r="O208" s="159"/>
      <c r="P208" s="159"/>
    </row>
    <row r="209" spans="1:16">
      <c r="A209" s="303" t="s">
        <v>3432</v>
      </c>
      <c r="B209" s="313" t="s">
        <v>2232</v>
      </c>
      <c r="C209" s="325">
        <v>26330</v>
      </c>
      <c r="D209" s="306" t="s">
        <v>3433</v>
      </c>
      <c r="E209" s="307">
        <v>1</v>
      </c>
      <c r="F209" s="400">
        <f t="shared" si="9"/>
        <v>2590</v>
      </c>
      <c r="G209" s="405">
        <v>2590</v>
      </c>
      <c r="H209" s="401">
        <f t="shared" si="8"/>
        <v>1282.3186045833331</v>
      </c>
      <c r="I209" s="401">
        <v>1116</v>
      </c>
      <c r="J209" s="293" t="s">
        <v>3085</v>
      </c>
      <c r="K209" s="159"/>
      <c r="L209" s="406"/>
      <c r="M209" s="159"/>
      <c r="N209" s="159"/>
      <c r="O209" s="159"/>
      <c r="P209" s="159"/>
    </row>
    <row r="210" spans="1:16">
      <c r="A210" s="303" t="s">
        <v>3434</v>
      </c>
      <c r="B210" s="313" t="s">
        <v>2233</v>
      </c>
      <c r="C210" s="325">
        <v>26330</v>
      </c>
      <c r="D210" s="306" t="s">
        <v>3435</v>
      </c>
      <c r="E210" s="307">
        <v>1</v>
      </c>
      <c r="F210" s="400">
        <f t="shared" si="9"/>
        <v>2015</v>
      </c>
      <c r="G210" s="405">
        <v>2015</v>
      </c>
      <c r="H210" s="401">
        <f t="shared" si="8"/>
        <v>997.63397229166674</v>
      </c>
      <c r="I210" s="401">
        <v>868</v>
      </c>
      <c r="J210" s="293" t="s">
        <v>3085</v>
      </c>
      <c r="K210" s="159"/>
      <c r="L210" s="406"/>
      <c r="M210" s="159"/>
      <c r="N210" s="159"/>
      <c r="O210" s="159"/>
      <c r="P210" s="159"/>
    </row>
    <row r="211" spans="1:16">
      <c r="A211" s="303" t="s">
        <v>3436</v>
      </c>
      <c r="B211" s="311" t="s">
        <v>2234</v>
      </c>
      <c r="C211" s="325">
        <v>26330</v>
      </c>
      <c r="D211" s="306" t="s">
        <v>3437</v>
      </c>
      <c r="E211" s="307">
        <v>1</v>
      </c>
      <c r="F211" s="400">
        <f t="shared" si="9"/>
        <v>2474</v>
      </c>
      <c r="G211" s="405">
        <v>2474</v>
      </c>
      <c r="H211" s="401">
        <f t="shared" si="8"/>
        <v>1224.8865744166667</v>
      </c>
      <c r="I211" s="401">
        <v>1066</v>
      </c>
      <c r="J211" s="293" t="s">
        <v>3085</v>
      </c>
      <c r="K211" s="159"/>
      <c r="L211" s="406"/>
      <c r="M211" s="159"/>
      <c r="N211" s="159"/>
      <c r="O211" s="159"/>
      <c r="P211" s="159"/>
    </row>
    <row r="212" spans="1:16">
      <c r="A212" s="303" t="s">
        <v>3438</v>
      </c>
      <c r="B212" s="311" t="s">
        <v>2178</v>
      </c>
      <c r="C212" s="325">
        <v>26330</v>
      </c>
      <c r="D212" s="306" t="s">
        <v>3439</v>
      </c>
      <c r="E212" s="307">
        <v>1</v>
      </c>
      <c r="F212" s="400">
        <f t="shared" si="9"/>
        <v>1554</v>
      </c>
      <c r="G212" s="405">
        <v>1554</v>
      </c>
      <c r="H212" s="401">
        <f t="shared" si="8"/>
        <v>769.39116274999992</v>
      </c>
      <c r="I212" s="401">
        <v>669</v>
      </c>
      <c r="J212" s="293" t="s">
        <v>3085</v>
      </c>
      <c r="K212" s="159"/>
      <c r="L212" s="406"/>
      <c r="M212" s="159"/>
      <c r="N212" s="159"/>
      <c r="O212" s="159"/>
      <c r="P212" s="159"/>
    </row>
    <row r="213" spans="1:16">
      <c r="A213" s="303" t="s">
        <v>3440</v>
      </c>
      <c r="B213" s="311" t="s">
        <v>2235</v>
      </c>
      <c r="C213" s="325">
        <v>31809</v>
      </c>
      <c r="D213" s="306" t="s">
        <v>3441</v>
      </c>
      <c r="E213" s="307">
        <v>1</v>
      </c>
      <c r="F213" s="400">
        <f t="shared" si="9"/>
        <v>404</v>
      </c>
      <c r="G213" s="407">
        <v>404</v>
      </c>
      <c r="H213" s="401">
        <f t="shared" si="8"/>
        <v>200.02189816666666</v>
      </c>
      <c r="I213" s="401">
        <v>174</v>
      </c>
      <c r="J213" s="293" t="s">
        <v>3085</v>
      </c>
      <c r="K213" s="159"/>
      <c r="L213" s="406"/>
      <c r="M213" s="159"/>
      <c r="N213" s="159"/>
      <c r="O213" s="159"/>
      <c r="P213" s="159"/>
    </row>
    <row r="214" spans="1:16" ht="26.25">
      <c r="A214" s="303" t="s">
        <v>3442</v>
      </c>
      <c r="B214" s="311" t="s">
        <v>2129</v>
      </c>
      <c r="C214" s="325">
        <v>30348</v>
      </c>
      <c r="D214" s="306" t="s">
        <v>3423</v>
      </c>
      <c r="E214" s="307">
        <v>2</v>
      </c>
      <c r="F214" s="400">
        <f t="shared" si="9"/>
        <v>1323</v>
      </c>
      <c r="G214" s="405">
        <v>2646</v>
      </c>
      <c r="H214" s="401">
        <f t="shared" si="8"/>
        <v>1310.0444122500001</v>
      </c>
      <c r="I214" s="401">
        <v>1140</v>
      </c>
      <c r="J214" s="293" t="s">
        <v>3085</v>
      </c>
      <c r="K214" s="159"/>
      <c r="L214" s="406"/>
      <c r="M214" s="159"/>
      <c r="N214" s="159"/>
      <c r="O214" s="159"/>
      <c r="P214" s="159"/>
    </row>
    <row r="215" spans="1:16">
      <c r="A215" s="303" t="s">
        <v>3443</v>
      </c>
      <c r="B215" s="311" t="s">
        <v>2113</v>
      </c>
      <c r="C215" s="325">
        <v>30348</v>
      </c>
      <c r="D215" s="306" t="s">
        <v>3444</v>
      </c>
      <c r="E215" s="307">
        <v>1</v>
      </c>
      <c r="F215" s="400">
        <f t="shared" si="9"/>
        <v>345</v>
      </c>
      <c r="G215" s="405">
        <v>345</v>
      </c>
      <c r="H215" s="401">
        <f t="shared" si="8"/>
        <v>170.81077937499998</v>
      </c>
      <c r="I215" s="401">
        <v>149</v>
      </c>
      <c r="J215" s="293" t="s">
        <v>3085</v>
      </c>
      <c r="K215" s="159"/>
      <c r="L215" s="406"/>
      <c r="M215" s="159"/>
      <c r="N215" s="159"/>
      <c r="O215" s="159"/>
      <c r="P215" s="159"/>
    </row>
    <row r="216" spans="1:16" ht="25.5">
      <c r="A216" s="303" t="s">
        <v>3445</v>
      </c>
      <c r="B216" s="310" t="s">
        <v>3482</v>
      </c>
      <c r="C216" s="325">
        <v>28522</v>
      </c>
      <c r="D216" s="306" t="s">
        <v>3446</v>
      </c>
      <c r="E216" s="307">
        <v>1</v>
      </c>
      <c r="F216" s="400">
        <f t="shared" si="9"/>
        <v>1811</v>
      </c>
      <c r="G216" s="405">
        <v>1811</v>
      </c>
      <c r="H216" s="401">
        <f>G216-I216</f>
        <v>1718</v>
      </c>
      <c r="I216" s="401">
        <v>93</v>
      </c>
      <c r="J216" s="293" t="s">
        <v>3085</v>
      </c>
      <c r="K216" s="159"/>
      <c r="L216" s="406"/>
      <c r="M216" s="159"/>
      <c r="N216" s="159"/>
      <c r="O216" s="159"/>
      <c r="P216" s="159"/>
    </row>
    <row r="217" spans="1:16">
      <c r="A217" s="303" t="s">
        <v>3447</v>
      </c>
      <c r="B217" s="311" t="s">
        <v>2237</v>
      </c>
      <c r="C217" s="325">
        <v>28522</v>
      </c>
      <c r="D217" s="306" t="s">
        <v>3448</v>
      </c>
      <c r="E217" s="307">
        <v>1</v>
      </c>
      <c r="F217" s="400">
        <f t="shared" si="9"/>
        <v>517</v>
      </c>
      <c r="G217" s="405">
        <v>517</v>
      </c>
      <c r="H217" s="401">
        <f t="shared" ref="H217:H280" si="10">G217-I217</f>
        <v>490</v>
      </c>
      <c r="I217" s="401">
        <v>27</v>
      </c>
      <c r="J217" s="293" t="s">
        <v>3085</v>
      </c>
      <c r="K217" s="159"/>
      <c r="L217" s="406"/>
      <c r="M217" s="159"/>
      <c r="N217" s="159"/>
      <c r="O217" s="159"/>
      <c r="P217" s="159"/>
    </row>
    <row r="218" spans="1:16">
      <c r="A218" s="303" t="s">
        <v>3449</v>
      </c>
      <c r="B218" s="311" t="s">
        <v>2238</v>
      </c>
      <c r="C218" s="325">
        <v>28522</v>
      </c>
      <c r="D218" s="306" t="s">
        <v>3450</v>
      </c>
      <c r="E218" s="307">
        <v>1</v>
      </c>
      <c r="F218" s="400">
        <f t="shared" si="9"/>
        <v>1579</v>
      </c>
      <c r="G218" s="405">
        <v>1579</v>
      </c>
      <c r="H218" s="401">
        <f t="shared" si="10"/>
        <v>1498</v>
      </c>
      <c r="I218" s="401">
        <v>81</v>
      </c>
      <c r="J218" s="293" t="s">
        <v>3085</v>
      </c>
      <c r="K218" s="159"/>
      <c r="L218" s="406"/>
      <c r="M218" s="159"/>
      <c r="N218" s="159"/>
      <c r="O218" s="159"/>
      <c r="P218" s="159"/>
    </row>
    <row r="219" spans="1:16">
      <c r="A219" s="303" t="s">
        <v>3451</v>
      </c>
      <c r="B219" s="311" t="s">
        <v>2239</v>
      </c>
      <c r="C219" s="325">
        <v>28522</v>
      </c>
      <c r="D219" s="306" t="s">
        <v>3452</v>
      </c>
      <c r="E219" s="307">
        <v>1</v>
      </c>
      <c r="F219" s="400">
        <f t="shared" si="9"/>
        <v>772</v>
      </c>
      <c r="G219" s="405">
        <v>772</v>
      </c>
      <c r="H219" s="401">
        <f t="shared" si="10"/>
        <v>732</v>
      </c>
      <c r="I219" s="401">
        <v>40</v>
      </c>
      <c r="J219" s="293" t="s">
        <v>3085</v>
      </c>
      <c r="K219" s="159"/>
      <c r="L219" s="406"/>
      <c r="M219" s="159"/>
      <c r="N219" s="159"/>
      <c r="O219" s="159"/>
      <c r="P219" s="159"/>
    </row>
    <row r="220" spans="1:16" ht="26.25">
      <c r="A220" s="303" t="s">
        <v>3453</v>
      </c>
      <c r="B220" s="311" t="s">
        <v>2240</v>
      </c>
      <c r="C220" s="325">
        <v>25235</v>
      </c>
      <c r="D220" s="306" t="s">
        <v>3454</v>
      </c>
      <c r="E220" s="307">
        <v>2</v>
      </c>
      <c r="F220" s="400">
        <f t="shared" si="9"/>
        <v>673.5</v>
      </c>
      <c r="G220" s="405">
        <f>776+571</f>
        <v>1347</v>
      </c>
      <c r="H220" s="401">
        <f t="shared" si="10"/>
        <v>1278</v>
      </c>
      <c r="I220" s="401">
        <v>69</v>
      </c>
      <c r="J220" s="293" t="s">
        <v>3085</v>
      </c>
      <c r="K220" s="159"/>
      <c r="L220" s="406"/>
      <c r="M220" s="159"/>
      <c r="N220" s="159"/>
      <c r="O220" s="159"/>
      <c r="P220" s="159"/>
    </row>
    <row r="221" spans="1:16">
      <c r="A221" s="303" t="s">
        <v>3455</v>
      </c>
      <c r="B221" s="311" t="s">
        <v>2241</v>
      </c>
      <c r="C221" s="325">
        <v>25235</v>
      </c>
      <c r="D221" s="306" t="s">
        <v>3456</v>
      </c>
      <c r="E221" s="307">
        <v>1</v>
      </c>
      <c r="F221" s="400">
        <f t="shared" si="9"/>
        <v>776</v>
      </c>
      <c r="G221" s="405">
        <v>776</v>
      </c>
      <c r="H221" s="401">
        <f t="shared" si="10"/>
        <v>736</v>
      </c>
      <c r="I221" s="401">
        <v>40</v>
      </c>
      <c r="J221" s="293" t="s">
        <v>3085</v>
      </c>
      <c r="K221" s="159"/>
      <c r="L221" s="406"/>
      <c r="M221" s="159"/>
      <c r="N221" s="159"/>
      <c r="O221" s="159"/>
      <c r="P221" s="159"/>
    </row>
    <row r="222" spans="1:16" ht="26.25">
      <c r="A222" s="303" t="s">
        <v>3457</v>
      </c>
      <c r="B222" s="311" t="s">
        <v>2242</v>
      </c>
      <c r="C222" s="325">
        <v>25235</v>
      </c>
      <c r="D222" s="306" t="s">
        <v>3458</v>
      </c>
      <c r="E222" s="307">
        <v>2</v>
      </c>
      <c r="F222" s="400">
        <f t="shared" si="9"/>
        <v>905.5</v>
      </c>
      <c r="G222" s="405">
        <v>1811</v>
      </c>
      <c r="H222" s="401">
        <f t="shared" si="10"/>
        <v>1718</v>
      </c>
      <c r="I222" s="401">
        <v>93</v>
      </c>
      <c r="J222" s="293" t="s">
        <v>3085</v>
      </c>
      <c r="K222" s="159"/>
      <c r="L222" s="406"/>
      <c r="M222" s="159"/>
      <c r="N222" s="159"/>
      <c r="O222" s="159"/>
      <c r="P222" s="159"/>
    </row>
    <row r="223" spans="1:16">
      <c r="A223" s="303" t="s">
        <v>3459</v>
      </c>
      <c r="B223" s="311" t="s">
        <v>2243</v>
      </c>
      <c r="C223" s="325">
        <v>25235</v>
      </c>
      <c r="D223" s="306" t="s">
        <v>3460</v>
      </c>
      <c r="E223" s="307">
        <v>1</v>
      </c>
      <c r="F223" s="400">
        <f t="shared" si="9"/>
        <v>517</v>
      </c>
      <c r="G223" s="405">
        <v>517</v>
      </c>
      <c r="H223" s="401">
        <f t="shared" si="10"/>
        <v>490</v>
      </c>
      <c r="I223" s="401">
        <v>27</v>
      </c>
      <c r="J223" s="293" t="s">
        <v>3085</v>
      </c>
      <c r="K223" s="159"/>
      <c r="L223" s="406"/>
      <c r="M223" s="159"/>
      <c r="N223" s="159"/>
      <c r="O223" s="159"/>
      <c r="P223" s="159"/>
    </row>
    <row r="224" spans="1:16">
      <c r="A224" s="303" t="s">
        <v>3461</v>
      </c>
      <c r="B224" s="311" t="s">
        <v>2244</v>
      </c>
      <c r="C224" s="325">
        <v>25235</v>
      </c>
      <c r="D224" s="306" t="s">
        <v>3462</v>
      </c>
      <c r="E224" s="307">
        <v>1</v>
      </c>
      <c r="F224" s="400">
        <f t="shared" si="9"/>
        <v>2587</v>
      </c>
      <c r="G224" s="405">
        <v>2587</v>
      </c>
      <c r="H224" s="401">
        <f t="shared" si="10"/>
        <v>2454</v>
      </c>
      <c r="I224" s="401">
        <v>133</v>
      </c>
      <c r="J224" s="293" t="s">
        <v>3085</v>
      </c>
      <c r="K224" s="159"/>
      <c r="L224" s="406"/>
      <c r="M224" s="159"/>
      <c r="N224" s="159"/>
      <c r="O224" s="159"/>
      <c r="P224" s="159"/>
    </row>
    <row r="225" spans="1:16">
      <c r="A225" s="303" t="s">
        <v>3463</v>
      </c>
      <c r="B225" s="311" t="s">
        <v>2245</v>
      </c>
      <c r="C225" s="325">
        <v>25235</v>
      </c>
      <c r="D225" s="306" t="s">
        <v>3464</v>
      </c>
      <c r="E225" s="307">
        <v>1</v>
      </c>
      <c r="F225" s="400">
        <f t="shared" si="9"/>
        <v>2587</v>
      </c>
      <c r="G225" s="405">
        <v>2587</v>
      </c>
      <c r="H225" s="401">
        <f t="shared" si="10"/>
        <v>2454</v>
      </c>
      <c r="I225" s="401">
        <v>133</v>
      </c>
      <c r="J225" s="293" t="s">
        <v>3085</v>
      </c>
      <c r="K225" s="159"/>
      <c r="L225" s="406"/>
      <c r="M225" s="159"/>
      <c r="N225" s="159"/>
      <c r="O225" s="159"/>
      <c r="P225" s="159"/>
    </row>
    <row r="226" spans="1:16">
      <c r="A226" s="303" t="s">
        <v>3465</v>
      </c>
      <c r="B226" s="311" t="s">
        <v>2246</v>
      </c>
      <c r="C226" s="325">
        <v>28157</v>
      </c>
      <c r="D226" s="306" t="s">
        <v>3466</v>
      </c>
      <c r="E226" s="307">
        <v>1</v>
      </c>
      <c r="F226" s="400">
        <f t="shared" si="9"/>
        <v>2587</v>
      </c>
      <c r="G226" s="405">
        <v>2587</v>
      </c>
      <c r="H226" s="401">
        <f t="shared" si="10"/>
        <v>2454</v>
      </c>
      <c r="I226" s="401">
        <v>133</v>
      </c>
      <c r="J226" s="293" t="s">
        <v>3085</v>
      </c>
      <c r="K226" s="159"/>
      <c r="L226" s="406"/>
      <c r="M226" s="159"/>
      <c r="N226" s="159"/>
      <c r="O226" s="159"/>
      <c r="P226" s="159"/>
    </row>
    <row r="227" spans="1:16">
      <c r="A227" s="303" t="s">
        <v>3467</v>
      </c>
      <c r="B227" s="311" t="s">
        <v>2247</v>
      </c>
      <c r="C227" s="325">
        <v>28157</v>
      </c>
      <c r="D227" s="306" t="s">
        <v>3468</v>
      </c>
      <c r="E227" s="307">
        <v>1</v>
      </c>
      <c r="F227" s="400">
        <f t="shared" si="9"/>
        <v>2587</v>
      </c>
      <c r="G227" s="405">
        <v>2587</v>
      </c>
      <c r="H227" s="401">
        <f t="shared" si="10"/>
        <v>2454</v>
      </c>
      <c r="I227" s="401">
        <v>133</v>
      </c>
      <c r="J227" s="293" t="s">
        <v>3085</v>
      </c>
      <c r="K227" s="159"/>
      <c r="L227" s="406"/>
      <c r="M227" s="159"/>
      <c r="N227" s="159"/>
      <c r="O227" s="159"/>
      <c r="P227" s="159"/>
    </row>
    <row r="228" spans="1:16" ht="26.25">
      <c r="A228" s="303" t="s">
        <v>3469</v>
      </c>
      <c r="B228" s="311" t="s">
        <v>2248</v>
      </c>
      <c r="C228" s="325">
        <v>27426</v>
      </c>
      <c r="D228" s="306" t="s">
        <v>3470</v>
      </c>
      <c r="E228" s="307">
        <v>2</v>
      </c>
      <c r="F228" s="400">
        <f t="shared" si="9"/>
        <v>1293.5</v>
      </c>
      <c r="G228" s="405">
        <v>2587</v>
      </c>
      <c r="H228" s="401">
        <f t="shared" si="10"/>
        <v>2454</v>
      </c>
      <c r="I228" s="401">
        <v>133</v>
      </c>
      <c r="J228" s="293" t="s">
        <v>3085</v>
      </c>
      <c r="K228" s="159"/>
      <c r="L228" s="406"/>
      <c r="M228" s="159"/>
      <c r="N228" s="159"/>
      <c r="O228" s="159"/>
      <c r="P228" s="159"/>
    </row>
    <row r="229" spans="1:16">
      <c r="A229" s="303" t="s">
        <v>3471</v>
      </c>
      <c r="B229" s="311" t="s">
        <v>2249</v>
      </c>
      <c r="C229" s="325">
        <v>27426</v>
      </c>
      <c r="D229" s="306" t="s">
        <v>3472</v>
      </c>
      <c r="E229" s="307">
        <v>1</v>
      </c>
      <c r="F229" s="400">
        <f t="shared" si="9"/>
        <v>2587</v>
      </c>
      <c r="G229" s="405">
        <v>2587</v>
      </c>
      <c r="H229" s="401">
        <f t="shared" si="10"/>
        <v>2454</v>
      </c>
      <c r="I229" s="401">
        <v>133</v>
      </c>
      <c r="J229" s="293" t="s">
        <v>3085</v>
      </c>
      <c r="K229" s="159"/>
      <c r="L229" s="406"/>
      <c r="M229" s="159"/>
      <c r="N229" s="159"/>
      <c r="O229" s="159"/>
      <c r="P229" s="159"/>
    </row>
    <row r="230" spans="1:16">
      <c r="A230" s="303" t="s">
        <v>3473</v>
      </c>
      <c r="B230" s="311" t="s">
        <v>2250</v>
      </c>
      <c r="C230" s="325">
        <v>27426</v>
      </c>
      <c r="D230" s="306" t="s">
        <v>3474</v>
      </c>
      <c r="E230" s="307">
        <v>1</v>
      </c>
      <c r="F230" s="400">
        <f t="shared" si="9"/>
        <v>2587</v>
      </c>
      <c r="G230" s="405">
        <v>2587</v>
      </c>
      <c r="H230" s="401">
        <f t="shared" si="10"/>
        <v>2454</v>
      </c>
      <c r="I230" s="401">
        <v>133</v>
      </c>
      <c r="J230" s="293" t="s">
        <v>3085</v>
      </c>
      <c r="K230" s="159"/>
      <c r="L230" s="406"/>
      <c r="M230" s="159"/>
      <c r="N230" s="159"/>
      <c r="O230" s="159"/>
      <c r="P230" s="159"/>
    </row>
    <row r="231" spans="1:16">
      <c r="A231" s="303" t="s">
        <v>3475</v>
      </c>
      <c r="B231" s="311" t="s">
        <v>2251</v>
      </c>
      <c r="C231" s="325">
        <v>27426</v>
      </c>
      <c r="D231" s="306" t="s">
        <v>3476</v>
      </c>
      <c r="E231" s="307">
        <v>1</v>
      </c>
      <c r="F231" s="400">
        <f t="shared" si="9"/>
        <v>2587</v>
      </c>
      <c r="G231" s="405">
        <v>2587</v>
      </c>
      <c r="H231" s="401">
        <f t="shared" si="10"/>
        <v>2454</v>
      </c>
      <c r="I231" s="401">
        <v>133</v>
      </c>
      <c r="J231" s="293" t="s">
        <v>3085</v>
      </c>
      <c r="K231" s="159"/>
      <c r="L231" s="406"/>
      <c r="M231" s="159"/>
      <c r="N231" s="159"/>
      <c r="O231" s="159"/>
      <c r="P231" s="159"/>
    </row>
    <row r="232" spans="1:16">
      <c r="A232" s="303" t="s">
        <v>3477</v>
      </c>
      <c r="B232" s="311" t="s">
        <v>2252</v>
      </c>
      <c r="C232" s="325">
        <v>27426</v>
      </c>
      <c r="D232" s="306" t="s">
        <v>3478</v>
      </c>
      <c r="E232" s="307">
        <v>1</v>
      </c>
      <c r="F232" s="400">
        <f t="shared" si="9"/>
        <v>2587</v>
      </c>
      <c r="G232" s="405">
        <v>2587</v>
      </c>
      <c r="H232" s="401">
        <f t="shared" si="10"/>
        <v>2454</v>
      </c>
      <c r="I232" s="401">
        <v>133</v>
      </c>
      <c r="J232" s="293" t="s">
        <v>3085</v>
      </c>
      <c r="K232" s="159"/>
      <c r="L232" s="406"/>
      <c r="M232" s="159"/>
      <c r="N232" s="159"/>
      <c r="O232" s="159"/>
      <c r="P232" s="159"/>
    </row>
    <row r="233" spans="1:16">
      <c r="A233" s="303" t="s">
        <v>3479</v>
      </c>
      <c r="B233" s="311" t="s">
        <v>2253</v>
      </c>
      <c r="C233" s="325">
        <v>27426</v>
      </c>
      <c r="D233" s="306" t="s">
        <v>3480</v>
      </c>
      <c r="E233" s="307">
        <v>1</v>
      </c>
      <c r="F233" s="400">
        <f t="shared" si="9"/>
        <v>2587</v>
      </c>
      <c r="G233" s="405">
        <v>2587</v>
      </c>
      <c r="H233" s="401">
        <f t="shared" si="10"/>
        <v>2454</v>
      </c>
      <c r="I233" s="401">
        <v>133</v>
      </c>
      <c r="J233" s="293" t="s">
        <v>3085</v>
      </c>
      <c r="K233" s="159"/>
      <c r="L233" s="406"/>
      <c r="M233" s="159"/>
      <c r="N233" s="159"/>
      <c r="O233" s="159"/>
      <c r="P233" s="159"/>
    </row>
    <row r="234" spans="1:16">
      <c r="A234" s="299">
        <v>29</v>
      </c>
      <c r="B234" s="315" t="s">
        <v>2281</v>
      </c>
      <c r="C234" s="316">
        <v>23408</v>
      </c>
      <c r="D234" s="315" t="s">
        <v>2408</v>
      </c>
      <c r="E234" s="408">
        <v>1</v>
      </c>
      <c r="F234" s="409">
        <f t="shared" si="9"/>
        <v>3000</v>
      </c>
      <c r="G234" s="410">
        <v>3000</v>
      </c>
      <c r="H234" s="410">
        <f>G234-I234</f>
        <v>3000</v>
      </c>
      <c r="I234" s="411">
        <v>0</v>
      </c>
      <c r="J234" s="412" t="s">
        <v>2071</v>
      </c>
      <c r="K234" s="159"/>
      <c r="L234" s="406"/>
      <c r="M234" s="159"/>
      <c r="N234" s="159"/>
      <c r="O234" s="159"/>
      <c r="P234" s="159"/>
    </row>
    <row r="235" spans="1:16">
      <c r="A235" s="299">
        <v>30</v>
      </c>
      <c r="B235" s="315" t="s">
        <v>2283</v>
      </c>
      <c r="C235" s="316">
        <v>23774</v>
      </c>
      <c r="D235" s="315" t="s">
        <v>2409</v>
      </c>
      <c r="E235" s="408">
        <v>1</v>
      </c>
      <c r="F235" s="409">
        <f t="shared" si="9"/>
        <v>50000</v>
      </c>
      <c r="G235" s="410">
        <v>50000</v>
      </c>
      <c r="H235" s="410">
        <f t="shared" si="10"/>
        <v>28460</v>
      </c>
      <c r="I235" s="411">
        <v>21540</v>
      </c>
      <c r="J235" s="295" t="s">
        <v>2282</v>
      </c>
      <c r="K235" s="159"/>
      <c r="L235" s="159"/>
      <c r="M235" s="159"/>
      <c r="N235" s="159"/>
      <c r="O235" s="159"/>
      <c r="P235" s="159"/>
    </row>
    <row r="236" spans="1:16">
      <c r="A236" s="299">
        <v>31</v>
      </c>
      <c r="B236" s="315" t="s">
        <v>2283</v>
      </c>
      <c r="C236" s="316">
        <v>23774</v>
      </c>
      <c r="D236" s="315" t="s">
        <v>2410</v>
      </c>
      <c r="E236" s="408">
        <v>1</v>
      </c>
      <c r="F236" s="409">
        <f t="shared" si="9"/>
        <v>40000</v>
      </c>
      <c r="G236" s="410">
        <v>40000</v>
      </c>
      <c r="H236" s="410">
        <f t="shared" si="10"/>
        <v>22768</v>
      </c>
      <c r="I236" s="411">
        <v>17232</v>
      </c>
      <c r="J236" s="295" t="s">
        <v>2282</v>
      </c>
      <c r="K236" s="159"/>
      <c r="L236" s="159"/>
      <c r="M236" s="159"/>
      <c r="N236" s="159"/>
      <c r="O236" s="159"/>
      <c r="P236" s="159"/>
    </row>
    <row r="237" spans="1:16">
      <c r="A237" s="299">
        <v>32</v>
      </c>
      <c r="B237" s="315" t="s">
        <v>2284</v>
      </c>
      <c r="C237" s="316">
        <v>23774</v>
      </c>
      <c r="D237" s="315" t="s">
        <v>2411</v>
      </c>
      <c r="E237" s="408">
        <v>1</v>
      </c>
      <c r="F237" s="409">
        <f t="shared" si="9"/>
        <v>65000</v>
      </c>
      <c r="G237" s="410">
        <v>65000</v>
      </c>
      <c r="H237" s="410">
        <f t="shared" si="10"/>
        <v>61664</v>
      </c>
      <c r="I237" s="411">
        <v>3336</v>
      </c>
      <c r="J237" s="295" t="s">
        <v>2071</v>
      </c>
      <c r="K237" s="159"/>
      <c r="L237" s="159"/>
      <c r="M237" s="159"/>
      <c r="N237" s="159"/>
      <c r="O237" s="159"/>
      <c r="P237" s="159"/>
    </row>
    <row r="238" spans="1:16">
      <c r="A238" s="299">
        <v>33</v>
      </c>
      <c r="B238" s="315" t="s">
        <v>2285</v>
      </c>
      <c r="C238" s="316">
        <v>23774</v>
      </c>
      <c r="D238" s="315" t="s">
        <v>2412</v>
      </c>
      <c r="E238" s="408">
        <v>1</v>
      </c>
      <c r="F238" s="409">
        <f t="shared" si="9"/>
        <v>50000</v>
      </c>
      <c r="G238" s="410">
        <v>50000</v>
      </c>
      <c r="H238" s="410">
        <f t="shared" si="10"/>
        <v>28460</v>
      </c>
      <c r="I238" s="411">
        <v>21540</v>
      </c>
      <c r="J238" s="295" t="s">
        <v>2079</v>
      </c>
      <c r="K238" s="159"/>
      <c r="L238" s="159"/>
      <c r="M238" s="159"/>
      <c r="N238" s="159"/>
      <c r="O238" s="159"/>
      <c r="P238" s="159"/>
    </row>
    <row r="239" spans="1:16">
      <c r="A239" s="299">
        <v>34</v>
      </c>
      <c r="B239" s="315" t="s">
        <v>2285</v>
      </c>
      <c r="C239" s="316">
        <v>23774</v>
      </c>
      <c r="D239" s="315" t="s">
        <v>2413</v>
      </c>
      <c r="E239" s="408">
        <v>1</v>
      </c>
      <c r="F239" s="409">
        <f t="shared" si="9"/>
        <v>50000</v>
      </c>
      <c r="G239" s="410">
        <v>50000</v>
      </c>
      <c r="H239" s="410">
        <f t="shared" si="10"/>
        <v>28460</v>
      </c>
      <c r="I239" s="411">
        <v>21540</v>
      </c>
      <c r="J239" s="295" t="s">
        <v>2079</v>
      </c>
      <c r="K239" s="159"/>
      <c r="L239" s="159"/>
      <c r="M239" s="159"/>
      <c r="N239" s="159"/>
      <c r="O239" s="159"/>
      <c r="P239" s="159"/>
    </row>
    <row r="240" spans="1:16">
      <c r="A240" s="299">
        <v>35</v>
      </c>
      <c r="B240" s="315" t="s">
        <v>2285</v>
      </c>
      <c r="C240" s="316">
        <v>23774</v>
      </c>
      <c r="D240" s="315" t="s">
        <v>2414</v>
      </c>
      <c r="E240" s="408">
        <v>1</v>
      </c>
      <c r="F240" s="409">
        <f t="shared" si="9"/>
        <v>50000</v>
      </c>
      <c r="G240" s="410">
        <v>50000</v>
      </c>
      <c r="H240" s="410">
        <f t="shared" si="10"/>
        <v>28460</v>
      </c>
      <c r="I240" s="411">
        <v>21540</v>
      </c>
      <c r="J240" s="295" t="s">
        <v>2079</v>
      </c>
      <c r="K240" s="159"/>
      <c r="L240" s="159"/>
      <c r="M240" s="159"/>
      <c r="N240" s="159"/>
      <c r="O240" s="159"/>
      <c r="P240" s="159"/>
    </row>
    <row r="241" spans="1:16">
      <c r="A241" s="299">
        <v>36</v>
      </c>
      <c r="B241" s="315" t="s">
        <v>2285</v>
      </c>
      <c r="C241" s="316">
        <v>23774</v>
      </c>
      <c r="D241" s="315" t="s">
        <v>2415</v>
      </c>
      <c r="E241" s="408">
        <v>1</v>
      </c>
      <c r="F241" s="409">
        <f t="shared" si="9"/>
        <v>20000</v>
      </c>
      <c r="G241" s="410">
        <v>20000</v>
      </c>
      <c r="H241" s="410">
        <f t="shared" si="10"/>
        <v>11384</v>
      </c>
      <c r="I241" s="411">
        <v>8616</v>
      </c>
      <c r="J241" s="295" t="s">
        <v>2079</v>
      </c>
      <c r="K241" s="159"/>
      <c r="L241" s="159"/>
      <c r="M241" s="159"/>
      <c r="N241" s="159"/>
      <c r="O241" s="159"/>
      <c r="P241" s="159"/>
    </row>
    <row r="242" spans="1:16">
      <c r="A242" s="299">
        <v>37</v>
      </c>
      <c r="B242" s="315" t="s">
        <v>2285</v>
      </c>
      <c r="C242" s="316">
        <v>23774</v>
      </c>
      <c r="D242" s="315" t="s">
        <v>2416</v>
      </c>
      <c r="E242" s="408">
        <v>1</v>
      </c>
      <c r="F242" s="409">
        <f t="shared" si="9"/>
        <v>50000</v>
      </c>
      <c r="G242" s="410">
        <v>50000</v>
      </c>
      <c r="H242" s="410">
        <f t="shared" si="10"/>
        <v>28460</v>
      </c>
      <c r="I242" s="411">
        <v>21540</v>
      </c>
      <c r="J242" s="295" t="s">
        <v>2079</v>
      </c>
      <c r="K242" s="159"/>
      <c r="L242" s="159"/>
      <c r="M242" s="159"/>
      <c r="N242" s="159"/>
      <c r="O242" s="159"/>
      <c r="P242" s="159"/>
    </row>
    <row r="243" spans="1:16">
      <c r="A243" s="299">
        <v>38</v>
      </c>
      <c r="B243" s="315" t="s">
        <v>2285</v>
      </c>
      <c r="C243" s="316">
        <v>23774</v>
      </c>
      <c r="D243" s="315" t="s">
        <v>2417</v>
      </c>
      <c r="E243" s="408">
        <v>1</v>
      </c>
      <c r="F243" s="409">
        <f t="shared" si="9"/>
        <v>50000</v>
      </c>
      <c r="G243" s="410">
        <v>50000</v>
      </c>
      <c r="H243" s="410">
        <f t="shared" si="10"/>
        <v>35575</v>
      </c>
      <c r="I243" s="411">
        <v>14425</v>
      </c>
      <c r="J243" s="412" t="s">
        <v>2080</v>
      </c>
      <c r="K243" s="159"/>
      <c r="L243" s="159"/>
      <c r="M243" s="159"/>
      <c r="N243" s="159"/>
      <c r="O243" s="159"/>
      <c r="P243" s="159"/>
    </row>
    <row r="244" spans="1:16">
      <c r="A244" s="299">
        <v>39</v>
      </c>
      <c r="B244" s="315" t="s">
        <v>2284</v>
      </c>
      <c r="C244" s="316">
        <v>25235</v>
      </c>
      <c r="D244" s="315" t="s">
        <v>2418</v>
      </c>
      <c r="E244" s="408">
        <v>1</v>
      </c>
      <c r="F244" s="409">
        <f t="shared" si="9"/>
        <v>15000</v>
      </c>
      <c r="G244" s="410">
        <v>15000</v>
      </c>
      <c r="H244" s="410">
        <f t="shared" si="10"/>
        <v>12197</v>
      </c>
      <c r="I244" s="411">
        <v>2803</v>
      </c>
      <c r="J244" s="412" t="s">
        <v>2079</v>
      </c>
      <c r="K244" s="159"/>
      <c r="L244" s="159"/>
      <c r="M244" s="159"/>
      <c r="N244" s="159"/>
      <c r="O244" s="159"/>
      <c r="P244" s="159"/>
    </row>
    <row r="245" spans="1:16">
      <c r="A245" s="299">
        <v>40</v>
      </c>
      <c r="B245" s="315" t="s">
        <v>2281</v>
      </c>
      <c r="C245" s="316">
        <v>25600</v>
      </c>
      <c r="D245" s="315" t="s">
        <v>2419</v>
      </c>
      <c r="E245" s="408">
        <v>1</v>
      </c>
      <c r="F245" s="409">
        <f t="shared" si="9"/>
        <v>5000</v>
      </c>
      <c r="G245" s="410">
        <v>5000</v>
      </c>
      <c r="H245" s="410">
        <f t="shared" si="10"/>
        <v>5000</v>
      </c>
      <c r="I245" s="411">
        <v>0</v>
      </c>
      <c r="J245" s="412" t="s">
        <v>2071</v>
      </c>
      <c r="K245" s="159"/>
      <c r="L245" s="159"/>
      <c r="M245" s="159"/>
      <c r="N245" s="159"/>
      <c r="O245" s="159"/>
      <c r="P245" s="159"/>
    </row>
    <row r="246" spans="1:16">
      <c r="A246" s="299">
        <v>41</v>
      </c>
      <c r="B246" s="315" t="s">
        <v>2286</v>
      </c>
      <c r="C246" s="316">
        <v>25600</v>
      </c>
      <c r="D246" s="315" t="s">
        <v>2420</v>
      </c>
      <c r="E246" s="408">
        <v>1</v>
      </c>
      <c r="F246" s="409">
        <f t="shared" si="9"/>
        <v>3000</v>
      </c>
      <c r="G246" s="410">
        <v>3000</v>
      </c>
      <c r="H246" s="410">
        <f t="shared" si="10"/>
        <v>3000</v>
      </c>
      <c r="I246" s="411">
        <v>0</v>
      </c>
      <c r="J246" s="412" t="s">
        <v>2073</v>
      </c>
      <c r="K246" s="159"/>
      <c r="L246" s="159"/>
      <c r="M246" s="159"/>
      <c r="N246" s="159"/>
      <c r="O246" s="159"/>
      <c r="P246" s="159"/>
    </row>
    <row r="247" spans="1:16">
      <c r="A247" s="299">
        <v>42</v>
      </c>
      <c r="B247" s="315" t="s">
        <v>2286</v>
      </c>
      <c r="C247" s="316">
        <v>25600</v>
      </c>
      <c r="D247" s="315" t="s">
        <v>2421</v>
      </c>
      <c r="E247" s="408">
        <v>1</v>
      </c>
      <c r="F247" s="409">
        <f t="shared" si="9"/>
        <v>3000</v>
      </c>
      <c r="G247" s="410">
        <v>3000</v>
      </c>
      <c r="H247" s="410">
        <f t="shared" si="10"/>
        <v>3000</v>
      </c>
      <c r="I247" s="411">
        <v>0</v>
      </c>
      <c r="J247" s="412" t="s">
        <v>2073</v>
      </c>
      <c r="K247" s="159"/>
      <c r="L247" s="159"/>
      <c r="M247" s="159"/>
      <c r="N247" s="159"/>
      <c r="O247" s="159"/>
      <c r="P247" s="159"/>
    </row>
    <row r="248" spans="1:16">
      <c r="A248" s="299">
        <v>43</v>
      </c>
      <c r="B248" s="315" t="s">
        <v>2286</v>
      </c>
      <c r="C248" s="316">
        <v>25600</v>
      </c>
      <c r="D248" s="315" t="s">
        <v>2422</v>
      </c>
      <c r="E248" s="408">
        <v>1</v>
      </c>
      <c r="F248" s="409">
        <f t="shared" si="9"/>
        <v>3000</v>
      </c>
      <c r="G248" s="410">
        <v>3000</v>
      </c>
      <c r="H248" s="410">
        <f t="shared" si="10"/>
        <v>3000</v>
      </c>
      <c r="I248" s="411">
        <v>0</v>
      </c>
      <c r="J248" s="412" t="s">
        <v>2071</v>
      </c>
      <c r="K248" s="159"/>
      <c r="L248" s="159"/>
      <c r="M248" s="159"/>
      <c r="N248" s="159"/>
      <c r="O248" s="159"/>
      <c r="P248" s="159"/>
    </row>
    <row r="249" spans="1:16">
      <c r="A249" s="299">
        <v>44</v>
      </c>
      <c r="B249" s="315" t="s">
        <v>2286</v>
      </c>
      <c r="C249" s="316">
        <v>25600</v>
      </c>
      <c r="D249" s="315" t="s">
        <v>2423</v>
      </c>
      <c r="E249" s="408">
        <v>1</v>
      </c>
      <c r="F249" s="409">
        <f t="shared" si="9"/>
        <v>3000</v>
      </c>
      <c r="G249" s="410">
        <v>3000</v>
      </c>
      <c r="H249" s="410">
        <f t="shared" si="10"/>
        <v>3000</v>
      </c>
      <c r="I249" s="411">
        <v>0</v>
      </c>
      <c r="J249" s="412" t="s">
        <v>2071</v>
      </c>
      <c r="K249" s="159"/>
      <c r="L249" s="159"/>
      <c r="M249" s="159"/>
      <c r="N249" s="159"/>
      <c r="O249" s="159"/>
      <c r="P249" s="159"/>
    </row>
    <row r="250" spans="1:16" ht="27.75" customHeight="1">
      <c r="A250" s="299">
        <v>45</v>
      </c>
      <c r="B250" s="315" t="s">
        <v>2287</v>
      </c>
      <c r="C250" s="316">
        <v>25600</v>
      </c>
      <c r="D250" s="315" t="s">
        <v>3602</v>
      </c>
      <c r="E250" s="408">
        <v>1</v>
      </c>
      <c r="F250" s="409">
        <f t="shared" si="9"/>
        <v>134400</v>
      </c>
      <c r="G250" s="410">
        <v>134400</v>
      </c>
      <c r="H250" s="410">
        <f t="shared" si="10"/>
        <v>134400</v>
      </c>
      <c r="I250" s="411">
        <v>0</v>
      </c>
      <c r="J250" s="412" t="s">
        <v>2071</v>
      </c>
      <c r="K250" s="159"/>
      <c r="L250" s="159"/>
      <c r="M250" s="159"/>
      <c r="N250" s="159"/>
      <c r="O250" s="159"/>
      <c r="P250" s="159"/>
    </row>
    <row r="251" spans="1:16">
      <c r="A251" s="299">
        <v>46</v>
      </c>
      <c r="B251" s="315" t="s">
        <v>2288</v>
      </c>
      <c r="C251" s="316">
        <v>25965</v>
      </c>
      <c r="D251" s="315" t="s">
        <v>2424</v>
      </c>
      <c r="E251" s="408">
        <v>1</v>
      </c>
      <c r="F251" s="409">
        <f t="shared" si="9"/>
        <v>5000</v>
      </c>
      <c r="G251" s="410">
        <v>5000</v>
      </c>
      <c r="H251" s="410">
        <f t="shared" si="10"/>
        <v>5000</v>
      </c>
      <c r="I251" s="411">
        <v>0</v>
      </c>
      <c r="J251" s="412" t="s">
        <v>2071</v>
      </c>
      <c r="K251" s="159"/>
      <c r="L251" s="159"/>
      <c r="M251" s="159"/>
      <c r="N251" s="159"/>
      <c r="O251" s="159"/>
      <c r="P251" s="159"/>
    </row>
    <row r="252" spans="1:16">
      <c r="A252" s="299">
        <v>47</v>
      </c>
      <c r="B252" s="315" t="s">
        <v>2288</v>
      </c>
      <c r="C252" s="316">
        <v>25965</v>
      </c>
      <c r="D252" s="315" t="s">
        <v>2425</v>
      </c>
      <c r="E252" s="408">
        <v>1</v>
      </c>
      <c r="F252" s="409">
        <f t="shared" si="9"/>
        <v>7000</v>
      </c>
      <c r="G252" s="410">
        <v>7000</v>
      </c>
      <c r="H252" s="410">
        <f t="shared" si="10"/>
        <v>7000</v>
      </c>
      <c r="I252" s="411">
        <v>0</v>
      </c>
      <c r="J252" s="412" t="s">
        <v>2071</v>
      </c>
      <c r="K252" s="159"/>
      <c r="L252" s="159"/>
      <c r="M252" s="159"/>
      <c r="N252" s="159"/>
      <c r="O252" s="159"/>
      <c r="P252" s="159"/>
    </row>
    <row r="253" spans="1:16">
      <c r="A253" s="299">
        <v>48</v>
      </c>
      <c r="B253" s="315" t="s">
        <v>2288</v>
      </c>
      <c r="C253" s="316">
        <v>25965</v>
      </c>
      <c r="D253" s="315" t="s">
        <v>2426</v>
      </c>
      <c r="E253" s="408">
        <v>1</v>
      </c>
      <c r="F253" s="409">
        <f t="shared" si="9"/>
        <v>7000</v>
      </c>
      <c r="G253" s="410">
        <v>7000</v>
      </c>
      <c r="H253" s="410">
        <f t="shared" si="10"/>
        <v>7000</v>
      </c>
      <c r="I253" s="411">
        <v>0</v>
      </c>
      <c r="J253" s="412" t="s">
        <v>2071</v>
      </c>
      <c r="K253" s="159"/>
      <c r="L253" s="159"/>
      <c r="M253" s="159"/>
      <c r="N253" s="159"/>
      <c r="O253" s="159"/>
      <c r="P253" s="159"/>
    </row>
    <row r="254" spans="1:16">
      <c r="A254" s="299">
        <v>49</v>
      </c>
      <c r="B254" s="315" t="s">
        <v>2281</v>
      </c>
      <c r="C254" s="316">
        <v>25965</v>
      </c>
      <c r="D254" s="315" t="s">
        <v>2427</v>
      </c>
      <c r="E254" s="408">
        <v>1</v>
      </c>
      <c r="F254" s="409">
        <f t="shared" si="9"/>
        <v>5000</v>
      </c>
      <c r="G254" s="410">
        <v>5000</v>
      </c>
      <c r="H254" s="410">
        <f t="shared" si="10"/>
        <v>5000</v>
      </c>
      <c r="I254" s="411">
        <v>0</v>
      </c>
      <c r="J254" s="412" t="s">
        <v>2071</v>
      </c>
      <c r="K254" s="159"/>
      <c r="L254" s="159"/>
      <c r="M254" s="159"/>
      <c r="N254" s="159"/>
      <c r="O254" s="159"/>
      <c r="P254" s="159"/>
    </row>
    <row r="255" spans="1:16">
      <c r="A255" s="299">
        <v>50</v>
      </c>
      <c r="B255" s="315" t="s">
        <v>2281</v>
      </c>
      <c r="C255" s="316">
        <v>25965</v>
      </c>
      <c r="D255" s="315" t="s">
        <v>2428</v>
      </c>
      <c r="E255" s="408">
        <v>1</v>
      </c>
      <c r="F255" s="409">
        <f t="shared" si="9"/>
        <v>5000</v>
      </c>
      <c r="G255" s="410">
        <v>5000</v>
      </c>
      <c r="H255" s="410">
        <f t="shared" si="10"/>
        <v>5000</v>
      </c>
      <c r="I255" s="411">
        <v>0</v>
      </c>
      <c r="J255" s="412" t="s">
        <v>2071</v>
      </c>
      <c r="K255" s="159"/>
      <c r="L255" s="159"/>
      <c r="M255" s="159"/>
      <c r="N255" s="159"/>
      <c r="O255" s="159"/>
      <c r="P255" s="159"/>
    </row>
    <row r="256" spans="1:16">
      <c r="A256" s="299">
        <v>51</v>
      </c>
      <c r="B256" s="315" t="s">
        <v>2289</v>
      </c>
      <c r="C256" s="316">
        <v>25965</v>
      </c>
      <c r="D256" s="315" t="s">
        <v>2429</v>
      </c>
      <c r="E256" s="408">
        <v>1</v>
      </c>
      <c r="F256" s="409">
        <f t="shared" si="9"/>
        <v>4000</v>
      </c>
      <c r="G256" s="410">
        <v>4000</v>
      </c>
      <c r="H256" s="410">
        <f t="shared" si="10"/>
        <v>4000</v>
      </c>
      <c r="I256" s="411">
        <v>0</v>
      </c>
      <c r="J256" s="412" t="s">
        <v>2071</v>
      </c>
      <c r="K256" s="159"/>
      <c r="L256" s="159"/>
      <c r="M256" s="159"/>
      <c r="N256" s="159"/>
      <c r="O256" s="159"/>
      <c r="P256" s="159"/>
    </row>
    <row r="257" spans="1:16">
      <c r="A257" s="299">
        <v>52</v>
      </c>
      <c r="B257" s="315" t="s">
        <v>2290</v>
      </c>
      <c r="C257" s="316">
        <v>25965</v>
      </c>
      <c r="D257" s="315" t="s">
        <v>2430</v>
      </c>
      <c r="E257" s="408">
        <v>1</v>
      </c>
      <c r="F257" s="409">
        <f t="shared" si="9"/>
        <v>4000</v>
      </c>
      <c r="G257" s="410">
        <v>4000</v>
      </c>
      <c r="H257" s="410">
        <f t="shared" si="10"/>
        <v>4000</v>
      </c>
      <c r="I257" s="411">
        <v>0</v>
      </c>
      <c r="J257" s="412" t="s">
        <v>2071</v>
      </c>
      <c r="K257" s="159"/>
      <c r="L257" s="159"/>
      <c r="M257" s="159"/>
      <c r="N257" s="159"/>
      <c r="O257" s="159"/>
      <c r="P257" s="159"/>
    </row>
    <row r="258" spans="1:16">
      <c r="A258" s="299">
        <v>53</v>
      </c>
      <c r="B258" s="315" t="s">
        <v>2289</v>
      </c>
      <c r="C258" s="316">
        <v>25965</v>
      </c>
      <c r="D258" s="315" t="s">
        <v>2431</v>
      </c>
      <c r="E258" s="408">
        <v>1</v>
      </c>
      <c r="F258" s="409">
        <f t="shared" si="9"/>
        <v>4000</v>
      </c>
      <c r="G258" s="410">
        <v>4000</v>
      </c>
      <c r="H258" s="410">
        <f t="shared" si="10"/>
        <v>4000</v>
      </c>
      <c r="I258" s="411">
        <v>0</v>
      </c>
      <c r="J258" s="412" t="s">
        <v>2071</v>
      </c>
      <c r="K258" s="159"/>
      <c r="L258" s="159"/>
      <c r="M258" s="159"/>
      <c r="N258" s="159"/>
      <c r="O258" s="159"/>
      <c r="P258" s="159"/>
    </row>
    <row r="259" spans="1:16">
      <c r="A259" s="299">
        <v>54</v>
      </c>
      <c r="B259" s="315" t="s">
        <v>2285</v>
      </c>
      <c r="C259" s="316">
        <v>25965</v>
      </c>
      <c r="D259" s="315" t="s">
        <v>2432</v>
      </c>
      <c r="E259" s="408">
        <v>1</v>
      </c>
      <c r="F259" s="409">
        <f t="shared" si="9"/>
        <v>45000</v>
      </c>
      <c r="G259" s="410">
        <v>45000</v>
      </c>
      <c r="H259" s="410">
        <f t="shared" si="10"/>
        <v>32018</v>
      </c>
      <c r="I259" s="411">
        <v>12982</v>
      </c>
      <c r="J259" s="412" t="s">
        <v>2071</v>
      </c>
      <c r="K259" s="159"/>
      <c r="L259" s="159"/>
      <c r="M259" s="159"/>
      <c r="N259" s="159"/>
      <c r="O259" s="159"/>
      <c r="P259" s="159"/>
    </row>
    <row r="260" spans="1:16">
      <c r="A260" s="299">
        <v>55</v>
      </c>
      <c r="B260" s="315" t="s">
        <v>2288</v>
      </c>
      <c r="C260" s="316">
        <v>26330</v>
      </c>
      <c r="D260" s="315" t="s">
        <v>2433</v>
      </c>
      <c r="E260" s="408">
        <v>1</v>
      </c>
      <c r="F260" s="409">
        <f t="shared" si="9"/>
        <v>5000</v>
      </c>
      <c r="G260" s="410">
        <v>5000</v>
      </c>
      <c r="H260" s="410">
        <f t="shared" si="10"/>
        <v>5000</v>
      </c>
      <c r="I260" s="411">
        <v>0</v>
      </c>
      <c r="J260" s="412" t="s">
        <v>2071</v>
      </c>
      <c r="K260" s="159"/>
      <c r="L260" s="159"/>
      <c r="M260" s="159"/>
      <c r="N260" s="159"/>
      <c r="O260" s="159"/>
      <c r="P260" s="159"/>
    </row>
    <row r="261" spans="1:16">
      <c r="A261" s="299">
        <v>56</v>
      </c>
      <c r="B261" s="315" t="s">
        <v>2288</v>
      </c>
      <c r="C261" s="316">
        <v>26330</v>
      </c>
      <c r="D261" s="315" t="s">
        <v>2434</v>
      </c>
      <c r="E261" s="408">
        <v>1</v>
      </c>
      <c r="F261" s="409">
        <f t="shared" si="9"/>
        <v>8000</v>
      </c>
      <c r="G261" s="410">
        <v>8000</v>
      </c>
      <c r="H261" s="410">
        <f t="shared" si="10"/>
        <v>8000</v>
      </c>
      <c r="I261" s="411">
        <v>0</v>
      </c>
      <c r="J261" s="412" t="s">
        <v>2071</v>
      </c>
      <c r="K261" s="159"/>
      <c r="L261" s="159"/>
      <c r="M261" s="159"/>
      <c r="N261" s="159"/>
      <c r="O261" s="159"/>
      <c r="P261" s="159"/>
    </row>
    <row r="262" spans="1:16">
      <c r="A262" s="299">
        <v>57</v>
      </c>
      <c r="B262" s="315" t="s">
        <v>2285</v>
      </c>
      <c r="C262" s="316">
        <v>26330</v>
      </c>
      <c r="D262" s="315" t="s">
        <v>2435</v>
      </c>
      <c r="E262" s="408">
        <v>1</v>
      </c>
      <c r="F262" s="409">
        <f t="shared" si="9"/>
        <v>70000</v>
      </c>
      <c r="G262" s="410">
        <v>70000</v>
      </c>
      <c r="H262" s="410">
        <f t="shared" si="10"/>
        <v>39844</v>
      </c>
      <c r="I262" s="411">
        <v>30156</v>
      </c>
      <c r="J262" s="295" t="s">
        <v>2079</v>
      </c>
      <c r="K262" s="159"/>
      <c r="L262" s="159"/>
      <c r="M262" s="159"/>
      <c r="N262" s="159"/>
      <c r="O262" s="159"/>
      <c r="P262" s="159"/>
    </row>
    <row r="263" spans="1:16">
      <c r="A263" s="299">
        <v>58</v>
      </c>
      <c r="B263" s="315" t="s">
        <v>2285</v>
      </c>
      <c r="C263" s="316">
        <v>26330</v>
      </c>
      <c r="D263" s="315" t="s">
        <v>2436</v>
      </c>
      <c r="E263" s="408">
        <v>1</v>
      </c>
      <c r="F263" s="409">
        <f t="shared" si="9"/>
        <v>40000</v>
      </c>
      <c r="G263" s="410">
        <v>40000</v>
      </c>
      <c r="H263" s="410">
        <f t="shared" si="10"/>
        <v>22768</v>
      </c>
      <c r="I263" s="411">
        <v>17232</v>
      </c>
      <c r="J263" s="295" t="s">
        <v>2079</v>
      </c>
      <c r="K263" s="159"/>
      <c r="L263" s="159"/>
      <c r="M263" s="159"/>
      <c r="N263" s="159"/>
      <c r="O263" s="159"/>
      <c r="P263" s="159"/>
    </row>
    <row r="264" spans="1:16">
      <c r="A264" s="299">
        <v>59</v>
      </c>
      <c r="B264" s="315" t="s">
        <v>2285</v>
      </c>
      <c r="C264" s="316">
        <v>26330</v>
      </c>
      <c r="D264" s="315" t="s">
        <v>2437</v>
      </c>
      <c r="E264" s="408">
        <v>1</v>
      </c>
      <c r="F264" s="409">
        <f t="shared" si="9"/>
        <v>70000</v>
      </c>
      <c r="G264" s="410">
        <v>70000</v>
      </c>
      <c r="H264" s="410">
        <f t="shared" si="10"/>
        <v>44272</v>
      </c>
      <c r="I264" s="411">
        <v>25728</v>
      </c>
      <c r="J264" s="295" t="s">
        <v>2079</v>
      </c>
      <c r="K264" s="159"/>
      <c r="L264" s="159"/>
      <c r="M264" s="159"/>
      <c r="N264" s="159"/>
      <c r="O264" s="159"/>
      <c r="P264" s="159"/>
    </row>
    <row r="265" spans="1:16">
      <c r="A265" s="299">
        <v>60</v>
      </c>
      <c r="B265" s="315" t="s">
        <v>2285</v>
      </c>
      <c r="C265" s="316">
        <v>26330</v>
      </c>
      <c r="D265" s="315" t="s">
        <v>2438</v>
      </c>
      <c r="E265" s="408">
        <v>1</v>
      </c>
      <c r="F265" s="409">
        <f t="shared" si="9"/>
        <v>60000</v>
      </c>
      <c r="G265" s="410">
        <v>60000</v>
      </c>
      <c r="H265" s="410">
        <f t="shared" si="10"/>
        <v>37947</v>
      </c>
      <c r="I265" s="411">
        <v>22053</v>
      </c>
      <c r="J265" s="295" t="s">
        <v>2079</v>
      </c>
      <c r="K265" s="159"/>
      <c r="L265" s="159"/>
      <c r="M265" s="159"/>
      <c r="N265" s="159"/>
      <c r="O265" s="159"/>
      <c r="P265" s="159"/>
    </row>
    <row r="266" spans="1:16">
      <c r="A266" s="299">
        <v>61</v>
      </c>
      <c r="B266" s="315" t="s">
        <v>2285</v>
      </c>
      <c r="C266" s="316">
        <v>26330</v>
      </c>
      <c r="D266" s="315" t="s">
        <v>2439</v>
      </c>
      <c r="E266" s="408">
        <v>1</v>
      </c>
      <c r="F266" s="409">
        <f t="shared" ref="F266:F329" si="11">G266/E266</f>
        <v>60000</v>
      </c>
      <c r="G266" s="410">
        <v>60000</v>
      </c>
      <c r="H266" s="410">
        <f t="shared" si="10"/>
        <v>37947</v>
      </c>
      <c r="I266" s="411">
        <v>22053</v>
      </c>
      <c r="J266" s="295" t="s">
        <v>2079</v>
      </c>
      <c r="K266" s="159"/>
      <c r="L266" s="159"/>
      <c r="M266" s="159"/>
      <c r="N266" s="159"/>
      <c r="O266" s="159"/>
      <c r="P266" s="159"/>
    </row>
    <row r="267" spans="1:16">
      <c r="A267" s="299">
        <v>62</v>
      </c>
      <c r="B267" s="315" t="s">
        <v>2285</v>
      </c>
      <c r="C267" s="316">
        <v>26330</v>
      </c>
      <c r="D267" s="315" t="s">
        <v>2440</v>
      </c>
      <c r="E267" s="408">
        <v>1</v>
      </c>
      <c r="F267" s="409">
        <f t="shared" si="11"/>
        <v>50000</v>
      </c>
      <c r="G267" s="410">
        <v>50000</v>
      </c>
      <c r="H267" s="410">
        <f t="shared" si="10"/>
        <v>40658</v>
      </c>
      <c r="I267" s="411">
        <v>9342</v>
      </c>
      <c r="J267" s="295" t="s">
        <v>2079</v>
      </c>
      <c r="K267" s="159"/>
      <c r="L267" s="159"/>
      <c r="M267" s="159"/>
      <c r="N267" s="159"/>
      <c r="O267" s="159"/>
      <c r="P267" s="159"/>
    </row>
    <row r="268" spans="1:16">
      <c r="A268" s="299">
        <v>63</v>
      </c>
      <c r="B268" s="315" t="s">
        <v>2285</v>
      </c>
      <c r="C268" s="316">
        <v>26330</v>
      </c>
      <c r="D268" s="315" t="s">
        <v>2441</v>
      </c>
      <c r="E268" s="408">
        <v>1</v>
      </c>
      <c r="F268" s="409">
        <f t="shared" si="11"/>
        <v>50000</v>
      </c>
      <c r="G268" s="410">
        <v>50000</v>
      </c>
      <c r="H268" s="410">
        <f t="shared" si="10"/>
        <v>31623</v>
      </c>
      <c r="I268" s="411">
        <v>18377</v>
      </c>
      <c r="J268" s="295" t="s">
        <v>2079</v>
      </c>
      <c r="K268" s="159"/>
      <c r="L268" s="159"/>
      <c r="M268" s="159"/>
      <c r="N268" s="159"/>
      <c r="O268" s="159"/>
      <c r="P268" s="159"/>
    </row>
    <row r="269" spans="1:16">
      <c r="A269" s="299">
        <v>64</v>
      </c>
      <c r="B269" s="315" t="s">
        <v>2285</v>
      </c>
      <c r="C269" s="316">
        <v>26330</v>
      </c>
      <c r="D269" s="315" t="s">
        <v>2442</v>
      </c>
      <c r="E269" s="408">
        <v>1</v>
      </c>
      <c r="F269" s="409">
        <f t="shared" si="11"/>
        <v>50000</v>
      </c>
      <c r="G269" s="410">
        <v>50000</v>
      </c>
      <c r="H269" s="410">
        <f t="shared" si="10"/>
        <v>31623</v>
      </c>
      <c r="I269" s="411">
        <v>18377</v>
      </c>
      <c r="J269" s="295" t="s">
        <v>2079</v>
      </c>
      <c r="K269" s="159"/>
      <c r="L269" s="159"/>
      <c r="M269" s="159"/>
      <c r="N269" s="159"/>
      <c r="O269" s="159"/>
      <c r="P269" s="159"/>
    </row>
    <row r="270" spans="1:16">
      <c r="A270" s="299">
        <v>65</v>
      </c>
      <c r="B270" s="315" t="s">
        <v>2285</v>
      </c>
      <c r="C270" s="316">
        <v>26330</v>
      </c>
      <c r="D270" s="315" t="s">
        <v>2443</v>
      </c>
      <c r="E270" s="408">
        <v>1</v>
      </c>
      <c r="F270" s="409">
        <f t="shared" si="11"/>
        <v>50000</v>
      </c>
      <c r="G270" s="410">
        <v>50000</v>
      </c>
      <c r="H270" s="410">
        <f t="shared" si="10"/>
        <v>31623</v>
      </c>
      <c r="I270" s="411">
        <v>18377</v>
      </c>
      <c r="J270" s="295" t="s">
        <v>2079</v>
      </c>
      <c r="K270" s="159"/>
      <c r="L270" s="159"/>
      <c r="M270" s="159"/>
      <c r="N270" s="159"/>
      <c r="O270" s="159"/>
      <c r="P270" s="159"/>
    </row>
    <row r="271" spans="1:16">
      <c r="A271" s="299">
        <v>66</v>
      </c>
      <c r="B271" s="315" t="s">
        <v>2285</v>
      </c>
      <c r="C271" s="316">
        <v>26330</v>
      </c>
      <c r="D271" s="315" t="s">
        <v>2444</v>
      </c>
      <c r="E271" s="408">
        <v>1</v>
      </c>
      <c r="F271" s="409">
        <f t="shared" si="11"/>
        <v>50000</v>
      </c>
      <c r="G271" s="410">
        <v>50000</v>
      </c>
      <c r="H271" s="410">
        <f t="shared" si="10"/>
        <v>35575</v>
      </c>
      <c r="I271" s="411">
        <v>14425</v>
      </c>
      <c r="J271" s="295" t="s">
        <v>2079</v>
      </c>
      <c r="K271" s="159"/>
      <c r="L271" s="159"/>
      <c r="M271" s="159"/>
      <c r="N271" s="159"/>
      <c r="O271" s="159"/>
      <c r="P271" s="159"/>
    </row>
    <row r="272" spans="1:16">
      <c r="A272" s="299">
        <v>67</v>
      </c>
      <c r="B272" s="315" t="s">
        <v>2291</v>
      </c>
      <c r="C272" s="316">
        <v>26330</v>
      </c>
      <c r="D272" s="315" t="s">
        <v>2445</v>
      </c>
      <c r="E272" s="408">
        <v>1</v>
      </c>
      <c r="F272" s="409">
        <f t="shared" si="11"/>
        <v>25000</v>
      </c>
      <c r="G272" s="410">
        <v>25000</v>
      </c>
      <c r="H272" s="410">
        <f t="shared" si="10"/>
        <v>17788</v>
      </c>
      <c r="I272" s="411">
        <v>7212</v>
      </c>
      <c r="J272" s="412" t="s">
        <v>2071</v>
      </c>
      <c r="K272" s="159"/>
      <c r="L272" s="159"/>
      <c r="M272" s="159"/>
      <c r="N272" s="159"/>
      <c r="O272" s="159"/>
      <c r="P272" s="159"/>
    </row>
    <row r="273" spans="1:16">
      <c r="A273" s="299">
        <v>68</v>
      </c>
      <c r="B273" s="315" t="s">
        <v>2292</v>
      </c>
      <c r="C273" s="316">
        <v>26330</v>
      </c>
      <c r="D273" s="315" t="s">
        <v>2446</v>
      </c>
      <c r="E273" s="408">
        <v>1</v>
      </c>
      <c r="F273" s="409">
        <f t="shared" si="11"/>
        <v>25000</v>
      </c>
      <c r="G273" s="410">
        <v>25000</v>
      </c>
      <c r="H273" s="410">
        <f t="shared" si="10"/>
        <v>17788</v>
      </c>
      <c r="I273" s="411">
        <v>7212</v>
      </c>
      <c r="J273" s="412" t="s">
        <v>2071</v>
      </c>
      <c r="K273" s="159"/>
      <c r="L273" s="159"/>
      <c r="M273" s="159"/>
      <c r="N273" s="159"/>
      <c r="O273" s="159"/>
      <c r="P273" s="159"/>
    </row>
    <row r="274" spans="1:16">
      <c r="A274" s="299">
        <v>69</v>
      </c>
      <c r="B274" s="315" t="s">
        <v>2210</v>
      </c>
      <c r="C274" s="316">
        <v>26544</v>
      </c>
      <c r="D274" s="315" t="s">
        <v>2357</v>
      </c>
      <c r="E274" s="317">
        <v>1</v>
      </c>
      <c r="F274" s="409">
        <f t="shared" si="11"/>
        <v>35000</v>
      </c>
      <c r="G274" s="410">
        <v>35000</v>
      </c>
      <c r="H274" s="410">
        <f t="shared" si="10"/>
        <v>33204</v>
      </c>
      <c r="I274" s="411">
        <v>1796</v>
      </c>
      <c r="J274" s="413" t="s">
        <v>2073</v>
      </c>
      <c r="K274" s="159"/>
      <c r="L274" s="159"/>
      <c r="M274" s="159"/>
      <c r="N274" s="159"/>
      <c r="O274" s="159"/>
      <c r="P274" s="159"/>
    </row>
    <row r="275" spans="1:16">
      <c r="A275" s="299">
        <v>70</v>
      </c>
      <c r="B275" s="315" t="s">
        <v>2281</v>
      </c>
      <c r="C275" s="316">
        <v>26696</v>
      </c>
      <c r="D275" s="315" t="s">
        <v>2447</v>
      </c>
      <c r="E275" s="408">
        <v>1</v>
      </c>
      <c r="F275" s="409">
        <f t="shared" si="11"/>
        <v>5000</v>
      </c>
      <c r="G275" s="410">
        <v>5000</v>
      </c>
      <c r="H275" s="410">
        <f t="shared" si="10"/>
        <v>5000</v>
      </c>
      <c r="I275" s="411">
        <v>0</v>
      </c>
      <c r="J275" s="412" t="s">
        <v>2071</v>
      </c>
      <c r="K275" s="159"/>
      <c r="L275" s="159"/>
      <c r="M275" s="159"/>
      <c r="N275" s="159"/>
      <c r="O275" s="159"/>
      <c r="P275" s="159"/>
    </row>
    <row r="276" spans="1:16">
      <c r="A276" s="299">
        <v>71</v>
      </c>
      <c r="B276" s="315" t="s">
        <v>2290</v>
      </c>
      <c r="C276" s="316">
        <v>26696</v>
      </c>
      <c r="D276" s="315" t="s">
        <v>2448</v>
      </c>
      <c r="E276" s="408">
        <v>1</v>
      </c>
      <c r="F276" s="409">
        <f t="shared" si="11"/>
        <v>3000</v>
      </c>
      <c r="G276" s="410">
        <v>3000</v>
      </c>
      <c r="H276" s="410">
        <f t="shared" si="10"/>
        <v>3000</v>
      </c>
      <c r="I276" s="411">
        <v>0</v>
      </c>
      <c r="J276" s="412" t="s">
        <v>2071</v>
      </c>
      <c r="K276" s="159"/>
      <c r="L276" s="159"/>
      <c r="M276" s="159"/>
      <c r="N276" s="159"/>
      <c r="O276" s="159"/>
      <c r="P276" s="159"/>
    </row>
    <row r="277" spans="1:16">
      <c r="A277" s="299">
        <v>72</v>
      </c>
      <c r="B277" s="315" t="s">
        <v>2281</v>
      </c>
      <c r="C277" s="316">
        <v>27426</v>
      </c>
      <c r="D277" s="315" t="s">
        <v>2451</v>
      </c>
      <c r="E277" s="408">
        <v>1</v>
      </c>
      <c r="F277" s="409">
        <f t="shared" si="11"/>
        <v>4000</v>
      </c>
      <c r="G277" s="410">
        <v>4000</v>
      </c>
      <c r="H277" s="410">
        <f t="shared" si="10"/>
        <v>4000</v>
      </c>
      <c r="I277" s="411">
        <v>0</v>
      </c>
      <c r="J277" s="412" t="s">
        <v>2071</v>
      </c>
      <c r="K277" s="159"/>
      <c r="L277" s="159"/>
      <c r="M277" s="159"/>
      <c r="N277" s="159"/>
      <c r="O277" s="159"/>
      <c r="P277" s="159"/>
    </row>
    <row r="278" spans="1:16">
      <c r="A278" s="299">
        <v>73</v>
      </c>
      <c r="B278" s="315" t="s">
        <v>2293</v>
      </c>
      <c r="C278" s="316">
        <v>27426</v>
      </c>
      <c r="D278" s="315" t="s">
        <v>2452</v>
      </c>
      <c r="E278" s="408">
        <v>1</v>
      </c>
      <c r="F278" s="409">
        <f t="shared" si="11"/>
        <v>25000</v>
      </c>
      <c r="G278" s="410">
        <v>25000</v>
      </c>
      <c r="H278" s="410">
        <f t="shared" si="10"/>
        <v>17788</v>
      </c>
      <c r="I278" s="411">
        <v>7212</v>
      </c>
      <c r="J278" s="412" t="s">
        <v>2071</v>
      </c>
      <c r="K278" s="159"/>
      <c r="L278" s="159"/>
      <c r="M278" s="159"/>
      <c r="N278" s="159"/>
      <c r="O278" s="159"/>
      <c r="P278" s="159"/>
    </row>
    <row r="279" spans="1:16">
      <c r="A279" s="299">
        <v>74</v>
      </c>
      <c r="B279" s="315" t="s">
        <v>2281</v>
      </c>
      <c r="C279" s="316">
        <v>27791</v>
      </c>
      <c r="D279" s="315" t="s">
        <v>2453</v>
      </c>
      <c r="E279" s="408">
        <v>1</v>
      </c>
      <c r="F279" s="409">
        <f t="shared" si="11"/>
        <v>6000</v>
      </c>
      <c r="G279" s="410">
        <v>6000</v>
      </c>
      <c r="H279" s="410">
        <f t="shared" si="10"/>
        <v>6000</v>
      </c>
      <c r="I279" s="411">
        <v>0</v>
      </c>
      <c r="J279" s="412" t="s">
        <v>2071</v>
      </c>
      <c r="K279" s="159"/>
      <c r="L279" s="159"/>
      <c r="M279" s="159"/>
      <c r="N279" s="159"/>
      <c r="O279" s="159"/>
      <c r="P279" s="159"/>
    </row>
    <row r="280" spans="1:16">
      <c r="A280" s="299">
        <v>75</v>
      </c>
      <c r="B280" s="315" t="s">
        <v>2281</v>
      </c>
      <c r="C280" s="316">
        <v>27791</v>
      </c>
      <c r="D280" s="315" t="s">
        <v>2454</v>
      </c>
      <c r="E280" s="408">
        <v>1</v>
      </c>
      <c r="F280" s="409">
        <f t="shared" si="11"/>
        <v>4000</v>
      </c>
      <c r="G280" s="410">
        <v>4000</v>
      </c>
      <c r="H280" s="410">
        <f t="shared" si="10"/>
        <v>4000</v>
      </c>
      <c r="I280" s="411">
        <v>0</v>
      </c>
      <c r="J280" s="412" t="s">
        <v>2071</v>
      </c>
      <c r="K280" s="159"/>
      <c r="L280" s="159"/>
      <c r="M280" s="159"/>
      <c r="N280" s="159"/>
      <c r="O280" s="159"/>
      <c r="P280" s="159"/>
    </row>
    <row r="281" spans="1:16">
      <c r="A281" s="299">
        <v>76</v>
      </c>
      <c r="B281" s="315" t="s">
        <v>2212</v>
      </c>
      <c r="C281" s="316">
        <v>28157</v>
      </c>
      <c r="D281" s="315" t="s">
        <v>2363</v>
      </c>
      <c r="E281" s="317">
        <v>1</v>
      </c>
      <c r="F281" s="409">
        <f t="shared" si="11"/>
        <v>25000</v>
      </c>
      <c r="G281" s="410">
        <v>25000</v>
      </c>
      <c r="H281" s="410">
        <f t="shared" ref="H281:H344" si="12">G281-I281</f>
        <v>25000</v>
      </c>
      <c r="I281" s="411">
        <v>0</v>
      </c>
      <c r="J281" s="412" t="s">
        <v>2196</v>
      </c>
      <c r="K281" s="159"/>
      <c r="L281" s="159"/>
      <c r="M281" s="159"/>
      <c r="N281" s="159"/>
      <c r="O281" s="159"/>
      <c r="P281" s="159"/>
    </row>
    <row r="282" spans="1:16">
      <c r="A282" s="299">
        <v>77</v>
      </c>
      <c r="B282" s="315" t="s">
        <v>2284</v>
      </c>
      <c r="C282" s="316">
        <v>28522</v>
      </c>
      <c r="D282" s="315" t="s">
        <v>2455</v>
      </c>
      <c r="E282" s="408">
        <v>1</v>
      </c>
      <c r="F282" s="409">
        <f t="shared" si="11"/>
        <v>40000</v>
      </c>
      <c r="G282" s="410">
        <v>40000</v>
      </c>
      <c r="H282" s="410">
        <f t="shared" si="12"/>
        <v>22768</v>
      </c>
      <c r="I282" s="411">
        <v>17232</v>
      </c>
      <c r="J282" s="412" t="s">
        <v>2071</v>
      </c>
      <c r="K282" s="159"/>
      <c r="L282" s="159"/>
      <c r="M282" s="159"/>
      <c r="N282" s="159"/>
      <c r="O282" s="159"/>
      <c r="P282" s="159"/>
    </row>
    <row r="283" spans="1:16">
      <c r="A283" s="299">
        <v>78</v>
      </c>
      <c r="B283" s="315" t="s">
        <v>2294</v>
      </c>
      <c r="C283" s="316">
        <v>29252</v>
      </c>
      <c r="D283" s="315" t="s">
        <v>2456</v>
      </c>
      <c r="E283" s="408">
        <v>1</v>
      </c>
      <c r="F283" s="409">
        <f t="shared" si="11"/>
        <v>20000</v>
      </c>
      <c r="G283" s="410">
        <v>20000</v>
      </c>
      <c r="H283" s="410">
        <f t="shared" si="12"/>
        <v>20000</v>
      </c>
      <c r="I283" s="411">
        <v>0</v>
      </c>
      <c r="J283" s="412" t="s">
        <v>2071</v>
      </c>
      <c r="K283" s="159"/>
      <c r="L283" s="159"/>
      <c r="M283" s="159"/>
      <c r="N283" s="159"/>
      <c r="O283" s="159"/>
      <c r="P283" s="159"/>
    </row>
    <row r="284" spans="1:16">
      <c r="A284" s="299">
        <v>79</v>
      </c>
      <c r="B284" s="315" t="s">
        <v>2294</v>
      </c>
      <c r="C284" s="316">
        <v>29252</v>
      </c>
      <c r="D284" s="315" t="s">
        <v>2457</v>
      </c>
      <c r="E284" s="408">
        <v>1</v>
      </c>
      <c r="F284" s="409">
        <f t="shared" si="11"/>
        <v>15000</v>
      </c>
      <c r="G284" s="410">
        <v>15000</v>
      </c>
      <c r="H284" s="410">
        <f t="shared" si="12"/>
        <v>14230</v>
      </c>
      <c r="I284" s="411">
        <v>770</v>
      </c>
      <c r="J284" s="412" t="s">
        <v>2071</v>
      </c>
      <c r="K284" s="159"/>
      <c r="L284" s="159"/>
      <c r="M284" s="159"/>
      <c r="N284" s="159"/>
      <c r="O284" s="159"/>
      <c r="P284" s="159"/>
    </row>
    <row r="285" spans="1:16">
      <c r="A285" s="299">
        <v>80</v>
      </c>
      <c r="B285" s="315" t="s">
        <v>2288</v>
      </c>
      <c r="C285" s="316">
        <v>29252</v>
      </c>
      <c r="D285" s="315" t="s">
        <v>2458</v>
      </c>
      <c r="E285" s="408">
        <v>1</v>
      </c>
      <c r="F285" s="409">
        <f t="shared" si="11"/>
        <v>30000</v>
      </c>
      <c r="G285" s="410">
        <v>30000</v>
      </c>
      <c r="H285" s="410">
        <f t="shared" si="12"/>
        <v>30000</v>
      </c>
      <c r="I285" s="411">
        <v>0</v>
      </c>
      <c r="J285" s="412" t="s">
        <v>2071</v>
      </c>
      <c r="K285" s="159"/>
      <c r="L285" s="159"/>
      <c r="M285" s="159"/>
      <c r="N285" s="159"/>
      <c r="O285" s="159"/>
      <c r="P285" s="159"/>
    </row>
    <row r="286" spans="1:16">
      <c r="A286" s="299">
        <v>81</v>
      </c>
      <c r="B286" s="315" t="s">
        <v>2288</v>
      </c>
      <c r="C286" s="316">
        <v>29252</v>
      </c>
      <c r="D286" s="315" t="s">
        <v>2459</v>
      </c>
      <c r="E286" s="408">
        <v>1</v>
      </c>
      <c r="F286" s="409">
        <f t="shared" si="11"/>
        <v>11000</v>
      </c>
      <c r="G286" s="410">
        <v>11000</v>
      </c>
      <c r="H286" s="410">
        <f t="shared" si="12"/>
        <v>11000</v>
      </c>
      <c r="I286" s="411">
        <v>0</v>
      </c>
      <c r="J286" s="412" t="s">
        <v>2071</v>
      </c>
      <c r="K286" s="159"/>
      <c r="L286" s="159"/>
      <c r="M286" s="159"/>
      <c r="N286" s="159"/>
      <c r="O286" s="159"/>
      <c r="P286" s="159"/>
    </row>
    <row r="287" spans="1:16">
      <c r="A287" s="299">
        <v>82</v>
      </c>
      <c r="B287" s="315" t="s">
        <v>2288</v>
      </c>
      <c r="C287" s="316">
        <v>29252</v>
      </c>
      <c r="D287" s="315" t="s">
        <v>2460</v>
      </c>
      <c r="E287" s="408">
        <v>1</v>
      </c>
      <c r="F287" s="409">
        <f t="shared" si="11"/>
        <v>5000</v>
      </c>
      <c r="G287" s="410">
        <v>5000</v>
      </c>
      <c r="H287" s="410">
        <f t="shared" si="12"/>
        <v>5000</v>
      </c>
      <c r="I287" s="411">
        <v>0</v>
      </c>
      <c r="J287" s="412" t="s">
        <v>2071</v>
      </c>
      <c r="K287" s="159"/>
      <c r="L287" s="159"/>
      <c r="M287" s="159"/>
      <c r="N287" s="159"/>
      <c r="O287" s="159"/>
      <c r="P287" s="159"/>
    </row>
    <row r="288" spans="1:16">
      <c r="A288" s="299">
        <v>83</v>
      </c>
      <c r="B288" s="315" t="s">
        <v>2281</v>
      </c>
      <c r="C288" s="316">
        <v>29252</v>
      </c>
      <c r="D288" s="315" t="s">
        <v>2461</v>
      </c>
      <c r="E288" s="408">
        <v>1</v>
      </c>
      <c r="F288" s="409">
        <f t="shared" si="11"/>
        <v>5000</v>
      </c>
      <c r="G288" s="410">
        <v>5000</v>
      </c>
      <c r="H288" s="410">
        <f t="shared" si="12"/>
        <v>5000</v>
      </c>
      <c r="I288" s="411">
        <v>0</v>
      </c>
      <c r="J288" s="412" t="s">
        <v>2071</v>
      </c>
      <c r="K288" s="159"/>
      <c r="L288" s="159"/>
      <c r="M288" s="159"/>
      <c r="N288" s="159"/>
      <c r="O288" s="159"/>
      <c r="P288" s="159"/>
    </row>
    <row r="289" spans="1:16">
      <c r="A289" s="299">
        <v>84</v>
      </c>
      <c r="B289" s="315" t="s">
        <v>2281</v>
      </c>
      <c r="C289" s="316">
        <v>29252</v>
      </c>
      <c r="D289" s="315" t="s">
        <v>2462</v>
      </c>
      <c r="E289" s="408">
        <v>1</v>
      </c>
      <c r="F289" s="409">
        <f t="shared" si="11"/>
        <v>7000</v>
      </c>
      <c r="G289" s="410">
        <v>7000</v>
      </c>
      <c r="H289" s="410">
        <f t="shared" si="12"/>
        <v>7000</v>
      </c>
      <c r="I289" s="411">
        <v>0</v>
      </c>
      <c r="J289" s="412" t="s">
        <v>2071</v>
      </c>
      <c r="K289" s="159"/>
      <c r="L289" s="159"/>
      <c r="M289" s="159"/>
      <c r="N289" s="159"/>
      <c r="O289" s="159"/>
      <c r="P289" s="159"/>
    </row>
    <row r="290" spans="1:16">
      <c r="A290" s="299">
        <v>85</v>
      </c>
      <c r="B290" s="315" t="s">
        <v>2295</v>
      </c>
      <c r="C290" s="316">
        <v>29252</v>
      </c>
      <c r="D290" s="315" t="s">
        <v>2463</v>
      </c>
      <c r="E290" s="408">
        <v>1</v>
      </c>
      <c r="F290" s="409">
        <f t="shared" si="11"/>
        <v>5000</v>
      </c>
      <c r="G290" s="410">
        <v>5000</v>
      </c>
      <c r="H290" s="410">
        <f t="shared" si="12"/>
        <v>5000</v>
      </c>
      <c r="I290" s="411">
        <v>0</v>
      </c>
      <c r="J290" s="412" t="s">
        <v>2071</v>
      </c>
      <c r="K290" s="159"/>
      <c r="L290" s="159"/>
      <c r="M290" s="159"/>
      <c r="N290" s="159"/>
      <c r="O290" s="159"/>
      <c r="P290" s="159"/>
    </row>
    <row r="291" spans="1:16">
      <c r="A291" s="299">
        <v>86</v>
      </c>
      <c r="B291" s="315" t="s">
        <v>2285</v>
      </c>
      <c r="C291" s="316">
        <v>29252</v>
      </c>
      <c r="D291" s="315" t="s">
        <v>2464</v>
      </c>
      <c r="E291" s="408">
        <v>1</v>
      </c>
      <c r="F291" s="409">
        <f t="shared" si="11"/>
        <v>80000</v>
      </c>
      <c r="G291" s="410">
        <v>80000</v>
      </c>
      <c r="H291" s="410">
        <f t="shared" si="12"/>
        <v>50596</v>
      </c>
      <c r="I291" s="411">
        <v>29404</v>
      </c>
      <c r="J291" s="412" t="s">
        <v>2071</v>
      </c>
      <c r="K291" s="159"/>
      <c r="L291" s="159"/>
      <c r="M291" s="159"/>
      <c r="N291" s="159"/>
      <c r="O291" s="159"/>
      <c r="P291" s="159"/>
    </row>
    <row r="292" spans="1:16">
      <c r="A292" s="299">
        <v>87</v>
      </c>
      <c r="B292" s="315" t="s">
        <v>2284</v>
      </c>
      <c r="C292" s="316">
        <v>29252</v>
      </c>
      <c r="D292" s="315" t="s">
        <v>2465</v>
      </c>
      <c r="E292" s="408">
        <v>1</v>
      </c>
      <c r="F292" s="409">
        <f t="shared" si="11"/>
        <v>15000</v>
      </c>
      <c r="G292" s="410">
        <v>15000</v>
      </c>
      <c r="H292" s="410">
        <f t="shared" si="12"/>
        <v>8538</v>
      </c>
      <c r="I292" s="411">
        <v>6462</v>
      </c>
      <c r="J292" s="412" t="s">
        <v>2071</v>
      </c>
      <c r="K292" s="159"/>
      <c r="L292" s="159"/>
      <c r="M292" s="159"/>
      <c r="N292" s="159"/>
      <c r="O292" s="159"/>
      <c r="P292" s="159"/>
    </row>
    <row r="293" spans="1:16">
      <c r="A293" s="299">
        <v>88</v>
      </c>
      <c r="B293" s="315" t="s">
        <v>2296</v>
      </c>
      <c r="C293" s="316">
        <v>29252</v>
      </c>
      <c r="D293" s="315" t="s">
        <v>2466</v>
      </c>
      <c r="E293" s="408">
        <v>1</v>
      </c>
      <c r="F293" s="409">
        <f t="shared" si="11"/>
        <v>25000</v>
      </c>
      <c r="G293" s="410">
        <v>25000</v>
      </c>
      <c r="H293" s="410">
        <f t="shared" si="12"/>
        <v>25000</v>
      </c>
      <c r="I293" s="411">
        <v>0</v>
      </c>
      <c r="J293" s="412" t="s">
        <v>2071</v>
      </c>
      <c r="K293" s="159"/>
      <c r="L293" s="159"/>
      <c r="M293" s="159"/>
      <c r="N293" s="159"/>
      <c r="O293" s="159"/>
      <c r="P293" s="159"/>
    </row>
    <row r="294" spans="1:16">
      <c r="A294" s="299">
        <v>89</v>
      </c>
      <c r="B294" s="315" t="s">
        <v>2297</v>
      </c>
      <c r="C294" s="316">
        <v>29618</v>
      </c>
      <c r="D294" s="315" t="s">
        <v>2467</v>
      </c>
      <c r="E294" s="408">
        <v>1</v>
      </c>
      <c r="F294" s="409">
        <f t="shared" si="11"/>
        <v>50000</v>
      </c>
      <c r="G294" s="410">
        <v>50000</v>
      </c>
      <c r="H294" s="410">
        <f t="shared" si="12"/>
        <v>35575</v>
      </c>
      <c r="I294" s="411">
        <v>14425</v>
      </c>
      <c r="J294" s="412" t="s">
        <v>2080</v>
      </c>
      <c r="K294" s="159"/>
      <c r="L294" s="159"/>
      <c r="M294" s="159"/>
      <c r="N294" s="159"/>
      <c r="O294" s="159"/>
      <c r="P294" s="159"/>
    </row>
    <row r="295" spans="1:16">
      <c r="A295" s="299">
        <v>90</v>
      </c>
      <c r="B295" s="315" t="s">
        <v>2297</v>
      </c>
      <c r="C295" s="316">
        <v>29618</v>
      </c>
      <c r="D295" s="315" t="s">
        <v>2468</v>
      </c>
      <c r="E295" s="408">
        <v>1</v>
      </c>
      <c r="F295" s="409">
        <f t="shared" si="11"/>
        <v>50000</v>
      </c>
      <c r="G295" s="410">
        <v>50000</v>
      </c>
      <c r="H295" s="410">
        <f t="shared" si="12"/>
        <v>35575</v>
      </c>
      <c r="I295" s="411">
        <v>14425</v>
      </c>
      <c r="J295" s="295" t="s">
        <v>2079</v>
      </c>
      <c r="K295" s="159"/>
      <c r="L295" s="159"/>
      <c r="M295" s="159"/>
      <c r="N295" s="159"/>
      <c r="O295" s="159"/>
      <c r="P295" s="159"/>
    </row>
    <row r="296" spans="1:16">
      <c r="A296" s="299">
        <v>91</v>
      </c>
      <c r="B296" s="315" t="s">
        <v>2297</v>
      </c>
      <c r="C296" s="316">
        <v>29618</v>
      </c>
      <c r="D296" s="315" t="s">
        <v>2469</v>
      </c>
      <c r="E296" s="408">
        <v>1</v>
      </c>
      <c r="F296" s="409">
        <f t="shared" si="11"/>
        <v>15000</v>
      </c>
      <c r="G296" s="410">
        <v>15000</v>
      </c>
      <c r="H296" s="410">
        <f t="shared" si="12"/>
        <v>10673</v>
      </c>
      <c r="I296" s="411">
        <v>4327</v>
      </c>
      <c r="J296" s="295" t="s">
        <v>2079</v>
      </c>
      <c r="K296" s="159"/>
      <c r="L296" s="159"/>
      <c r="M296" s="159"/>
      <c r="N296" s="159"/>
      <c r="O296" s="159"/>
      <c r="P296" s="159"/>
    </row>
    <row r="297" spans="1:16">
      <c r="A297" s="299">
        <v>92</v>
      </c>
      <c r="B297" s="315" t="s">
        <v>2297</v>
      </c>
      <c r="C297" s="316">
        <v>29618</v>
      </c>
      <c r="D297" s="315" t="s">
        <v>2470</v>
      </c>
      <c r="E297" s="408">
        <v>1</v>
      </c>
      <c r="F297" s="409">
        <f t="shared" si="11"/>
        <v>70000</v>
      </c>
      <c r="G297" s="410">
        <v>70000</v>
      </c>
      <c r="H297" s="410">
        <f t="shared" si="12"/>
        <v>44272</v>
      </c>
      <c r="I297" s="411">
        <v>25728</v>
      </c>
      <c r="J297" s="295" t="s">
        <v>2071</v>
      </c>
      <c r="K297" s="159"/>
      <c r="L297" s="159"/>
      <c r="M297" s="159"/>
      <c r="N297" s="159"/>
      <c r="O297" s="159"/>
      <c r="P297" s="159"/>
    </row>
    <row r="298" spans="1:16">
      <c r="A298" s="299">
        <v>93</v>
      </c>
      <c r="B298" s="315" t="s">
        <v>2298</v>
      </c>
      <c r="C298" s="316">
        <v>29618</v>
      </c>
      <c r="D298" s="315" t="s">
        <v>2471</v>
      </c>
      <c r="E298" s="408">
        <v>1</v>
      </c>
      <c r="F298" s="409">
        <f t="shared" si="11"/>
        <v>50000</v>
      </c>
      <c r="G298" s="410">
        <v>50000</v>
      </c>
      <c r="H298" s="410">
        <f t="shared" si="12"/>
        <v>35575</v>
      </c>
      <c r="I298" s="411">
        <v>14425</v>
      </c>
      <c r="J298" s="295" t="s">
        <v>2073</v>
      </c>
      <c r="K298" s="159"/>
      <c r="L298" s="159"/>
      <c r="M298" s="159"/>
      <c r="N298" s="159"/>
      <c r="O298" s="159"/>
      <c r="P298" s="159"/>
    </row>
    <row r="299" spans="1:16">
      <c r="A299" s="299">
        <v>94</v>
      </c>
      <c r="B299" s="315" t="s">
        <v>2254</v>
      </c>
      <c r="C299" s="316">
        <v>31292</v>
      </c>
      <c r="D299" s="315" t="s">
        <v>2364</v>
      </c>
      <c r="E299" s="317">
        <v>1</v>
      </c>
      <c r="F299" s="409">
        <f t="shared" si="11"/>
        <v>30000</v>
      </c>
      <c r="G299" s="410">
        <v>30000</v>
      </c>
      <c r="H299" s="410">
        <f t="shared" si="12"/>
        <v>30000</v>
      </c>
      <c r="I299" s="411">
        <v>0</v>
      </c>
      <c r="J299" s="412" t="s">
        <v>3603</v>
      </c>
      <c r="K299" s="159"/>
      <c r="L299" s="159"/>
      <c r="M299" s="159"/>
      <c r="N299" s="159"/>
      <c r="O299" s="159"/>
      <c r="P299" s="159"/>
    </row>
    <row r="300" spans="1:16">
      <c r="A300" s="299">
        <v>95</v>
      </c>
      <c r="B300" s="315" t="s">
        <v>2299</v>
      </c>
      <c r="C300" s="316">
        <v>31444</v>
      </c>
      <c r="D300" s="315" t="s">
        <v>2472</v>
      </c>
      <c r="E300" s="408">
        <v>1</v>
      </c>
      <c r="F300" s="409">
        <f t="shared" si="11"/>
        <v>5000</v>
      </c>
      <c r="G300" s="410">
        <v>5000</v>
      </c>
      <c r="H300" s="410">
        <f t="shared" si="12"/>
        <v>5000</v>
      </c>
      <c r="I300" s="411">
        <v>0</v>
      </c>
      <c r="J300" s="295" t="s">
        <v>2071</v>
      </c>
      <c r="K300" s="159"/>
      <c r="L300" s="159"/>
      <c r="M300" s="159"/>
      <c r="N300" s="159"/>
      <c r="O300" s="159"/>
      <c r="P300" s="159"/>
    </row>
    <row r="301" spans="1:16">
      <c r="A301" s="299">
        <v>96</v>
      </c>
      <c r="B301" s="315" t="s">
        <v>2300</v>
      </c>
      <c r="C301" s="316">
        <v>31444</v>
      </c>
      <c r="D301" s="315" t="s">
        <v>2473</v>
      </c>
      <c r="E301" s="408">
        <v>1</v>
      </c>
      <c r="F301" s="409">
        <f t="shared" si="11"/>
        <v>25000</v>
      </c>
      <c r="G301" s="410">
        <v>25000</v>
      </c>
      <c r="H301" s="410">
        <f t="shared" si="12"/>
        <v>17788</v>
      </c>
      <c r="I301" s="411">
        <v>7212</v>
      </c>
      <c r="J301" s="295" t="s">
        <v>2073</v>
      </c>
      <c r="K301" s="159"/>
      <c r="L301" s="159"/>
      <c r="M301" s="159"/>
      <c r="N301" s="159"/>
      <c r="O301" s="159"/>
      <c r="P301" s="159"/>
    </row>
    <row r="302" spans="1:16">
      <c r="A302" s="299">
        <v>97</v>
      </c>
      <c r="B302" s="315" t="s">
        <v>2300</v>
      </c>
      <c r="C302" s="316">
        <v>31444</v>
      </c>
      <c r="D302" s="315" t="s">
        <v>2474</v>
      </c>
      <c r="E302" s="408">
        <v>1</v>
      </c>
      <c r="F302" s="409">
        <f t="shared" si="11"/>
        <v>25000</v>
      </c>
      <c r="G302" s="410">
        <v>25000</v>
      </c>
      <c r="H302" s="410">
        <f t="shared" si="12"/>
        <v>17788</v>
      </c>
      <c r="I302" s="411">
        <v>7212</v>
      </c>
      <c r="J302" s="295" t="s">
        <v>2073</v>
      </c>
      <c r="K302" s="159"/>
      <c r="L302" s="159"/>
      <c r="M302" s="159"/>
      <c r="N302" s="159"/>
      <c r="O302" s="159"/>
      <c r="P302" s="159"/>
    </row>
    <row r="303" spans="1:16">
      <c r="A303" s="299">
        <v>98</v>
      </c>
      <c r="B303" s="315" t="s">
        <v>2300</v>
      </c>
      <c r="C303" s="316">
        <v>31444</v>
      </c>
      <c r="D303" s="315" t="s">
        <v>2475</v>
      </c>
      <c r="E303" s="408">
        <v>1</v>
      </c>
      <c r="F303" s="409">
        <f t="shared" si="11"/>
        <v>25000</v>
      </c>
      <c r="G303" s="410">
        <v>25000</v>
      </c>
      <c r="H303" s="410">
        <f t="shared" si="12"/>
        <v>17788</v>
      </c>
      <c r="I303" s="411">
        <v>7212</v>
      </c>
      <c r="J303" s="295" t="s">
        <v>2073</v>
      </c>
      <c r="K303" s="159"/>
      <c r="L303" s="159"/>
      <c r="M303" s="159"/>
      <c r="N303" s="159"/>
      <c r="O303" s="159"/>
      <c r="P303" s="159"/>
    </row>
    <row r="304" spans="1:16">
      <c r="A304" s="299">
        <v>99</v>
      </c>
      <c r="B304" s="315" t="s">
        <v>2300</v>
      </c>
      <c r="C304" s="316">
        <v>31444</v>
      </c>
      <c r="D304" s="315" t="s">
        <v>2476</v>
      </c>
      <c r="E304" s="408">
        <v>1</v>
      </c>
      <c r="F304" s="409">
        <f t="shared" si="11"/>
        <v>25000</v>
      </c>
      <c r="G304" s="410">
        <v>25000</v>
      </c>
      <c r="H304" s="410">
        <f t="shared" si="12"/>
        <v>17788</v>
      </c>
      <c r="I304" s="411">
        <v>7212</v>
      </c>
      <c r="J304" s="295" t="s">
        <v>2073</v>
      </c>
      <c r="K304" s="159"/>
      <c r="L304" s="159"/>
      <c r="M304" s="159"/>
      <c r="N304" s="159"/>
      <c r="O304" s="159"/>
      <c r="P304" s="159"/>
    </row>
    <row r="305" spans="1:16">
      <c r="A305" s="299">
        <v>100</v>
      </c>
      <c r="B305" s="315" t="s">
        <v>2300</v>
      </c>
      <c r="C305" s="316">
        <v>31444</v>
      </c>
      <c r="D305" s="315" t="s">
        <v>2477</v>
      </c>
      <c r="E305" s="408">
        <v>1</v>
      </c>
      <c r="F305" s="409">
        <f t="shared" si="11"/>
        <v>25000</v>
      </c>
      <c r="G305" s="410">
        <v>25000</v>
      </c>
      <c r="H305" s="410">
        <f t="shared" si="12"/>
        <v>17788</v>
      </c>
      <c r="I305" s="411">
        <v>7212</v>
      </c>
      <c r="J305" s="295" t="s">
        <v>2073</v>
      </c>
      <c r="K305" s="159"/>
      <c r="L305" s="159"/>
      <c r="M305" s="159"/>
      <c r="N305" s="159"/>
      <c r="O305" s="159"/>
      <c r="P305" s="159"/>
    </row>
    <row r="306" spans="1:16">
      <c r="A306" s="299">
        <v>101</v>
      </c>
      <c r="B306" s="315" t="s">
        <v>2300</v>
      </c>
      <c r="C306" s="316">
        <v>31444</v>
      </c>
      <c r="D306" s="315" t="s">
        <v>2478</v>
      </c>
      <c r="E306" s="408">
        <v>1</v>
      </c>
      <c r="F306" s="409">
        <f t="shared" si="11"/>
        <v>25000</v>
      </c>
      <c r="G306" s="410">
        <v>25000</v>
      </c>
      <c r="H306" s="410">
        <f t="shared" si="12"/>
        <v>17788</v>
      </c>
      <c r="I306" s="411">
        <v>7212</v>
      </c>
      <c r="J306" s="295" t="s">
        <v>2073</v>
      </c>
      <c r="K306" s="159"/>
      <c r="L306" s="159"/>
      <c r="M306" s="159"/>
      <c r="N306" s="159"/>
      <c r="O306" s="159"/>
      <c r="P306" s="159"/>
    </row>
    <row r="307" spans="1:16">
      <c r="A307" s="299">
        <v>102</v>
      </c>
      <c r="B307" s="315" t="s">
        <v>2300</v>
      </c>
      <c r="C307" s="316">
        <v>31444</v>
      </c>
      <c r="D307" s="315" t="s">
        <v>2479</v>
      </c>
      <c r="E307" s="408">
        <v>1</v>
      </c>
      <c r="F307" s="409">
        <f t="shared" si="11"/>
        <v>25000</v>
      </c>
      <c r="G307" s="410">
        <v>25000</v>
      </c>
      <c r="H307" s="410">
        <f t="shared" si="12"/>
        <v>17788</v>
      </c>
      <c r="I307" s="411">
        <v>7212</v>
      </c>
      <c r="J307" s="295" t="s">
        <v>2073</v>
      </c>
      <c r="K307" s="159"/>
      <c r="L307" s="159"/>
      <c r="M307" s="159"/>
      <c r="N307" s="159"/>
      <c r="O307" s="159"/>
      <c r="P307" s="159"/>
    </row>
    <row r="308" spans="1:16">
      <c r="A308" s="299">
        <v>103</v>
      </c>
      <c r="B308" s="315" t="s">
        <v>2300</v>
      </c>
      <c r="C308" s="316">
        <v>31444</v>
      </c>
      <c r="D308" s="315" t="s">
        <v>2480</v>
      </c>
      <c r="E308" s="408">
        <v>1</v>
      </c>
      <c r="F308" s="409">
        <f t="shared" si="11"/>
        <v>25000</v>
      </c>
      <c r="G308" s="410">
        <v>25000</v>
      </c>
      <c r="H308" s="410">
        <f t="shared" si="12"/>
        <v>17788</v>
      </c>
      <c r="I308" s="411">
        <v>7212</v>
      </c>
      <c r="J308" s="295" t="s">
        <v>2073</v>
      </c>
      <c r="K308" s="159"/>
      <c r="L308" s="159"/>
      <c r="M308" s="159"/>
      <c r="N308" s="159"/>
      <c r="O308" s="159"/>
      <c r="P308" s="159"/>
    </row>
    <row r="309" spans="1:16">
      <c r="A309" s="299">
        <v>104</v>
      </c>
      <c r="B309" s="315" t="s">
        <v>2300</v>
      </c>
      <c r="C309" s="316">
        <v>31444</v>
      </c>
      <c r="D309" s="315" t="s">
        <v>2481</v>
      </c>
      <c r="E309" s="408">
        <v>1</v>
      </c>
      <c r="F309" s="409">
        <f t="shared" si="11"/>
        <v>25000</v>
      </c>
      <c r="G309" s="410">
        <v>25000</v>
      </c>
      <c r="H309" s="410">
        <f t="shared" si="12"/>
        <v>17788</v>
      </c>
      <c r="I309" s="411">
        <v>7212</v>
      </c>
      <c r="J309" s="295" t="s">
        <v>2073</v>
      </c>
      <c r="K309" s="159"/>
      <c r="L309" s="159"/>
      <c r="M309" s="159"/>
      <c r="N309" s="159"/>
      <c r="O309" s="159"/>
      <c r="P309" s="159"/>
    </row>
    <row r="310" spans="1:16">
      <c r="A310" s="299">
        <v>105</v>
      </c>
      <c r="B310" s="315" t="s">
        <v>2300</v>
      </c>
      <c r="C310" s="316">
        <v>31444</v>
      </c>
      <c r="D310" s="315" t="s">
        <v>2482</v>
      </c>
      <c r="E310" s="408">
        <v>1</v>
      </c>
      <c r="F310" s="409">
        <f t="shared" si="11"/>
        <v>25000</v>
      </c>
      <c r="G310" s="410">
        <v>25000</v>
      </c>
      <c r="H310" s="410">
        <f t="shared" si="12"/>
        <v>17788</v>
      </c>
      <c r="I310" s="411">
        <v>7212</v>
      </c>
      <c r="J310" s="295" t="s">
        <v>2073</v>
      </c>
      <c r="K310" s="159"/>
      <c r="L310" s="159"/>
      <c r="M310" s="159"/>
      <c r="N310" s="159"/>
      <c r="O310" s="159"/>
      <c r="P310" s="159"/>
    </row>
    <row r="311" spans="1:16">
      <c r="A311" s="299">
        <v>106</v>
      </c>
      <c r="B311" s="315" t="s">
        <v>2301</v>
      </c>
      <c r="C311" s="316">
        <v>31445</v>
      </c>
      <c r="D311" s="315" t="s">
        <v>2483</v>
      </c>
      <c r="E311" s="408">
        <v>1</v>
      </c>
      <c r="F311" s="409">
        <f t="shared" si="11"/>
        <v>20000</v>
      </c>
      <c r="G311" s="410">
        <v>20000</v>
      </c>
      <c r="H311" s="410">
        <f t="shared" si="12"/>
        <v>14230</v>
      </c>
      <c r="I311" s="411">
        <v>5770</v>
      </c>
      <c r="J311" s="295" t="s">
        <v>2302</v>
      </c>
      <c r="K311" s="159"/>
      <c r="L311" s="159"/>
      <c r="M311" s="159"/>
      <c r="N311" s="159"/>
      <c r="O311" s="159"/>
      <c r="P311" s="159"/>
    </row>
    <row r="312" spans="1:16">
      <c r="A312" s="299">
        <v>107</v>
      </c>
      <c r="B312" s="315" t="s">
        <v>2301</v>
      </c>
      <c r="C312" s="316">
        <v>31445</v>
      </c>
      <c r="D312" s="315" t="s">
        <v>2484</v>
      </c>
      <c r="E312" s="408">
        <v>1</v>
      </c>
      <c r="F312" s="409">
        <f t="shared" si="11"/>
        <v>20000</v>
      </c>
      <c r="G312" s="410">
        <v>20000</v>
      </c>
      <c r="H312" s="410">
        <f t="shared" si="12"/>
        <v>14230</v>
      </c>
      <c r="I312" s="411">
        <v>5770</v>
      </c>
      <c r="J312" s="295" t="s">
        <v>2302</v>
      </c>
      <c r="K312" s="159"/>
      <c r="L312" s="159"/>
      <c r="M312" s="159"/>
      <c r="N312" s="159"/>
      <c r="O312" s="159"/>
      <c r="P312" s="159"/>
    </row>
    <row r="313" spans="1:16">
      <c r="A313" s="299">
        <v>108</v>
      </c>
      <c r="B313" s="315" t="s">
        <v>2301</v>
      </c>
      <c r="C313" s="316">
        <v>31445</v>
      </c>
      <c r="D313" s="315" t="s">
        <v>2485</v>
      </c>
      <c r="E313" s="408">
        <v>1</v>
      </c>
      <c r="F313" s="409">
        <f t="shared" si="11"/>
        <v>20000</v>
      </c>
      <c r="G313" s="410">
        <v>20000</v>
      </c>
      <c r="H313" s="410">
        <f t="shared" si="12"/>
        <v>14230</v>
      </c>
      <c r="I313" s="411">
        <v>5770</v>
      </c>
      <c r="J313" s="295" t="s">
        <v>2302</v>
      </c>
      <c r="K313" s="159"/>
      <c r="L313" s="159"/>
      <c r="M313" s="159"/>
      <c r="N313" s="159"/>
      <c r="O313" s="159"/>
      <c r="P313" s="159"/>
    </row>
    <row r="314" spans="1:16">
      <c r="A314" s="299">
        <v>109</v>
      </c>
      <c r="B314" s="315" t="s">
        <v>2301</v>
      </c>
      <c r="C314" s="316">
        <v>31445</v>
      </c>
      <c r="D314" s="315" t="s">
        <v>2486</v>
      </c>
      <c r="E314" s="408">
        <v>1</v>
      </c>
      <c r="F314" s="409">
        <f t="shared" si="11"/>
        <v>20000</v>
      </c>
      <c r="G314" s="410">
        <v>20000</v>
      </c>
      <c r="H314" s="410">
        <f t="shared" si="12"/>
        <v>14230</v>
      </c>
      <c r="I314" s="411">
        <v>5770</v>
      </c>
      <c r="J314" s="295" t="s">
        <v>2302</v>
      </c>
      <c r="K314" s="159"/>
      <c r="L314" s="159"/>
      <c r="M314" s="159"/>
      <c r="N314" s="159"/>
      <c r="O314" s="159"/>
      <c r="P314" s="159"/>
    </row>
    <row r="315" spans="1:16">
      <c r="A315" s="299">
        <v>110</v>
      </c>
      <c r="B315" s="315" t="s">
        <v>2301</v>
      </c>
      <c r="C315" s="316">
        <v>31445</v>
      </c>
      <c r="D315" s="315" t="s">
        <v>2487</v>
      </c>
      <c r="E315" s="408">
        <v>1</v>
      </c>
      <c r="F315" s="409">
        <f t="shared" si="11"/>
        <v>20000</v>
      </c>
      <c r="G315" s="410">
        <v>20000</v>
      </c>
      <c r="H315" s="410">
        <f t="shared" si="12"/>
        <v>14230</v>
      </c>
      <c r="I315" s="411">
        <v>5770</v>
      </c>
      <c r="J315" s="295" t="s">
        <v>2302</v>
      </c>
      <c r="K315" s="159"/>
      <c r="L315" s="159"/>
      <c r="M315" s="159"/>
      <c r="N315" s="159"/>
      <c r="O315" s="159"/>
      <c r="P315" s="159"/>
    </row>
    <row r="316" spans="1:16">
      <c r="A316" s="299">
        <v>111</v>
      </c>
      <c r="B316" s="315" t="s">
        <v>2301</v>
      </c>
      <c r="C316" s="316">
        <v>31657</v>
      </c>
      <c r="D316" s="315" t="s">
        <v>2488</v>
      </c>
      <c r="E316" s="408">
        <v>1</v>
      </c>
      <c r="F316" s="409">
        <f t="shared" si="11"/>
        <v>25000</v>
      </c>
      <c r="G316" s="410">
        <v>25000</v>
      </c>
      <c r="H316" s="410">
        <f t="shared" si="12"/>
        <v>17788</v>
      </c>
      <c r="I316" s="411">
        <v>7212</v>
      </c>
      <c r="J316" s="295" t="s">
        <v>2302</v>
      </c>
      <c r="K316" s="159"/>
      <c r="L316" s="159"/>
      <c r="M316" s="159"/>
      <c r="N316" s="159"/>
      <c r="O316" s="159"/>
      <c r="P316" s="159"/>
    </row>
    <row r="317" spans="1:16">
      <c r="A317" s="299">
        <v>112</v>
      </c>
      <c r="B317" s="315" t="s">
        <v>2255</v>
      </c>
      <c r="C317" s="316">
        <v>32021</v>
      </c>
      <c r="D317" s="315" t="s">
        <v>2365</v>
      </c>
      <c r="E317" s="317">
        <v>1</v>
      </c>
      <c r="F317" s="409">
        <f t="shared" si="11"/>
        <v>30000</v>
      </c>
      <c r="G317" s="410">
        <v>30000</v>
      </c>
      <c r="H317" s="410">
        <f t="shared" si="12"/>
        <v>30000</v>
      </c>
      <c r="I317" s="411">
        <v>0</v>
      </c>
      <c r="J317" s="412" t="s">
        <v>2073</v>
      </c>
      <c r="K317" s="159"/>
      <c r="L317" s="159"/>
      <c r="M317" s="159"/>
      <c r="N317" s="159"/>
      <c r="O317" s="159"/>
      <c r="P317" s="159"/>
    </row>
    <row r="318" spans="1:16">
      <c r="A318" s="299">
        <v>113</v>
      </c>
      <c r="B318" s="315" t="s">
        <v>2303</v>
      </c>
      <c r="C318" s="316">
        <v>32174</v>
      </c>
      <c r="D318" s="315" t="s">
        <v>2489</v>
      </c>
      <c r="E318" s="408">
        <v>1</v>
      </c>
      <c r="F318" s="409">
        <f t="shared" si="11"/>
        <v>45000</v>
      </c>
      <c r="G318" s="410">
        <v>45000</v>
      </c>
      <c r="H318" s="410">
        <f t="shared" si="12"/>
        <v>45000</v>
      </c>
      <c r="I318" s="411">
        <v>0</v>
      </c>
      <c r="J318" s="295" t="s">
        <v>2073</v>
      </c>
      <c r="K318" s="159"/>
      <c r="L318" s="159"/>
      <c r="M318" s="159"/>
      <c r="N318" s="159"/>
      <c r="O318" s="159"/>
      <c r="P318" s="159"/>
    </row>
    <row r="319" spans="1:16">
      <c r="A319" s="299">
        <v>114</v>
      </c>
      <c r="B319" s="315" t="s">
        <v>2304</v>
      </c>
      <c r="C319" s="316">
        <v>32174</v>
      </c>
      <c r="D319" s="315" t="s">
        <v>2490</v>
      </c>
      <c r="E319" s="408">
        <v>1</v>
      </c>
      <c r="F319" s="409">
        <f t="shared" si="11"/>
        <v>20000</v>
      </c>
      <c r="G319" s="410">
        <v>20000</v>
      </c>
      <c r="H319" s="410">
        <f t="shared" si="12"/>
        <v>18974</v>
      </c>
      <c r="I319" s="411">
        <v>1026</v>
      </c>
      <c r="J319" s="295" t="s">
        <v>2305</v>
      </c>
      <c r="K319" s="159"/>
      <c r="L319" s="159"/>
      <c r="M319" s="159"/>
      <c r="N319" s="159"/>
      <c r="O319" s="159"/>
      <c r="P319" s="159"/>
    </row>
    <row r="320" spans="1:16">
      <c r="A320" s="299">
        <v>115</v>
      </c>
      <c r="B320" s="315" t="s">
        <v>2306</v>
      </c>
      <c r="C320" s="316">
        <v>32540</v>
      </c>
      <c r="D320" s="315" t="s">
        <v>2491</v>
      </c>
      <c r="E320" s="408">
        <v>1</v>
      </c>
      <c r="F320" s="409">
        <f t="shared" si="11"/>
        <v>30000</v>
      </c>
      <c r="G320" s="410">
        <v>30000</v>
      </c>
      <c r="H320" s="410">
        <f t="shared" si="12"/>
        <v>30000</v>
      </c>
      <c r="I320" s="411">
        <v>0</v>
      </c>
      <c r="J320" s="295" t="s">
        <v>3484</v>
      </c>
      <c r="K320" s="159"/>
      <c r="L320" s="159"/>
      <c r="M320" s="159"/>
      <c r="N320" s="159"/>
      <c r="O320" s="159"/>
      <c r="P320" s="159"/>
    </row>
    <row r="321" spans="1:16">
      <c r="A321" s="299">
        <v>116</v>
      </c>
      <c r="B321" s="315" t="s">
        <v>2256</v>
      </c>
      <c r="C321" s="316">
        <v>37289</v>
      </c>
      <c r="D321" s="315" t="s">
        <v>2366</v>
      </c>
      <c r="E321" s="317">
        <v>1</v>
      </c>
      <c r="F321" s="409">
        <f t="shared" si="11"/>
        <v>40000</v>
      </c>
      <c r="G321" s="410">
        <v>40000</v>
      </c>
      <c r="H321" s="410">
        <f t="shared" si="12"/>
        <v>40000</v>
      </c>
      <c r="I321" s="411">
        <v>0</v>
      </c>
      <c r="J321" s="412" t="s">
        <v>3485</v>
      </c>
      <c r="K321" s="159"/>
      <c r="L321" s="159"/>
      <c r="M321" s="159"/>
      <c r="N321" s="159"/>
      <c r="O321" s="159"/>
      <c r="P321" s="159"/>
    </row>
    <row r="322" spans="1:16">
      <c r="A322" s="299">
        <v>117</v>
      </c>
      <c r="B322" s="315" t="s">
        <v>2256</v>
      </c>
      <c r="C322" s="316">
        <v>37290</v>
      </c>
      <c r="D322" s="315" t="s">
        <v>2367</v>
      </c>
      <c r="E322" s="317">
        <v>1</v>
      </c>
      <c r="F322" s="409">
        <f t="shared" si="11"/>
        <v>40000</v>
      </c>
      <c r="G322" s="410">
        <v>40000</v>
      </c>
      <c r="H322" s="410">
        <f t="shared" si="12"/>
        <v>40000</v>
      </c>
      <c r="I322" s="411">
        <v>0</v>
      </c>
      <c r="J322" s="412" t="s">
        <v>3485</v>
      </c>
      <c r="K322" s="159"/>
      <c r="L322" s="159"/>
      <c r="M322" s="159"/>
      <c r="N322" s="159"/>
      <c r="O322" s="159"/>
      <c r="P322" s="159"/>
    </row>
    <row r="323" spans="1:16">
      <c r="A323" s="299">
        <v>118</v>
      </c>
      <c r="B323" s="315" t="s">
        <v>2257</v>
      </c>
      <c r="C323" s="316">
        <v>38019</v>
      </c>
      <c r="D323" s="315" t="s">
        <v>2368</v>
      </c>
      <c r="E323" s="317">
        <v>1</v>
      </c>
      <c r="F323" s="409">
        <f t="shared" si="11"/>
        <v>40000</v>
      </c>
      <c r="G323" s="410">
        <v>40000</v>
      </c>
      <c r="H323" s="410">
        <f t="shared" si="12"/>
        <v>40000</v>
      </c>
      <c r="I323" s="411">
        <v>0</v>
      </c>
      <c r="J323" s="412" t="s">
        <v>2071</v>
      </c>
      <c r="K323" s="159"/>
      <c r="L323" s="159"/>
      <c r="M323" s="159"/>
      <c r="N323" s="159"/>
      <c r="O323" s="159"/>
      <c r="P323" s="159"/>
    </row>
    <row r="324" spans="1:16">
      <c r="A324" s="299">
        <v>119</v>
      </c>
      <c r="B324" s="315" t="s">
        <v>2257</v>
      </c>
      <c r="C324" s="316">
        <v>38019</v>
      </c>
      <c r="D324" s="315" t="s">
        <v>2369</v>
      </c>
      <c r="E324" s="317">
        <v>1</v>
      </c>
      <c r="F324" s="409">
        <f t="shared" si="11"/>
        <v>40000</v>
      </c>
      <c r="G324" s="410">
        <v>40000</v>
      </c>
      <c r="H324" s="410">
        <f t="shared" si="12"/>
        <v>40000</v>
      </c>
      <c r="I324" s="411">
        <v>0</v>
      </c>
      <c r="J324" s="412" t="s">
        <v>2071</v>
      </c>
      <c r="K324" s="159"/>
      <c r="L324" s="159"/>
      <c r="M324" s="159"/>
      <c r="N324" s="159"/>
      <c r="O324" s="159"/>
      <c r="P324" s="159"/>
    </row>
    <row r="325" spans="1:16">
      <c r="A325" s="299">
        <v>120</v>
      </c>
      <c r="B325" s="315" t="s">
        <v>2258</v>
      </c>
      <c r="C325" s="316">
        <v>38505</v>
      </c>
      <c r="D325" s="315" t="s">
        <v>2370</v>
      </c>
      <c r="E325" s="317">
        <v>1</v>
      </c>
      <c r="F325" s="409">
        <f t="shared" si="11"/>
        <v>1200000</v>
      </c>
      <c r="G325" s="410">
        <v>1200000</v>
      </c>
      <c r="H325" s="410">
        <f t="shared" si="12"/>
        <v>455365</v>
      </c>
      <c r="I325" s="411">
        <v>744635</v>
      </c>
      <c r="J325" s="412" t="s">
        <v>2080</v>
      </c>
      <c r="K325" s="159"/>
      <c r="L325" s="159"/>
      <c r="M325" s="159"/>
      <c r="N325" s="159"/>
      <c r="O325" s="159"/>
      <c r="P325" s="159"/>
    </row>
    <row r="326" spans="1:16">
      <c r="A326" s="299">
        <v>121</v>
      </c>
      <c r="B326" s="315" t="s">
        <v>2259</v>
      </c>
      <c r="C326" s="316">
        <v>38749</v>
      </c>
      <c r="D326" s="315" t="s">
        <v>2371</v>
      </c>
      <c r="E326" s="317">
        <v>1</v>
      </c>
      <c r="F326" s="409">
        <f t="shared" si="11"/>
        <v>10000</v>
      </c>
      <c r="G326" s="410">
        <v>10000</v>
      </c>
      <c r="H326" s="410">
        <f t="shared" si="12"/>
        <v>10000</v>
      </c>
      <c r="I326" s="411">
        <v>0</v>
      </c>
      <c r="J326" s="412" t="s">
        <v>2071</v>
      </c>
      <c r="K326" s="159"/>
      <c r="L326" s="159"/>
      <c r="M326" s="159"/>
      <c r="N326" s="159"/>
      <c r="O326" s="159"/>
      <c r="P326" s="159"/>
    </row>
    <row r="327" spans="1:16">
      <c r="A327" s="299">
        <v>122</v>
      </c>
      <c r="B327" s="315" t="s">
        <v>2260</v>
      </c>
      <c r="C327" s="316">
        <v>38749</v>
      </c>
      <c r="D327" s="315" t="s">
        <v>2372</v>
      </c>
      <c r="E327" s="317">
        <v>1</v>
      </c>
      <c r="F327" s="409">
        <f t="shared" si="11"/>
        <v>80000</v>
      </c>
      <c r="G327" s="410">
        <v>80000</v>
      </c>
      <c r="H327" s="410">
        <f t="shared" si="12"/>
        <v>80000</v>
      </c>
      <c r="I327" s="411">
        <v>0</v>
      </c>
      <c r="J327" s="412" t="s">
        <v>2073</v>
      </c>
      <c r="K327" s="159"/>
      <c r="L327" s="159"/>
      <c r="M327" s="159"/>
      <c r="N327" s="159"/>
      <c r="O327" s="159"/>
      <c r="P327" s="159"/>
    </row>
    <row r="328" spans="1:16">
      <c r="A328" s="299">
        <v>123</v>
      </c>
      <c r="B328" s="315" t="s">
        <v>2261</v>
      </c>
      <c r="C328" s="316">
        <v>38749</v>
      </c>
      <c r="D328" s="315" t="s">
        <v>2373</v>
      </c>
      <c r="E328" s="317">
        <v>1</v>
      </c>
      <c r="F328" s="409">
        <f t="shared" si="11"/>
        <v>30000</v>
      </c>
      <c r="G328" s="410">
        <v>30000</v>
      </c>
      <c r="H328" s="410">
        <f t="shared" si="12"/>
        <v>30000</v>
      </c>
      <c r="I328" s="411">
        <v>0</v>
      </c>
      <c r="J328" s="412" t="s">
        <v>2073</v>
      </c>
      <c r="K328" s="159"/>
      <c r="L328" s="159"/>
      <c r="M328" s="159"/>
      <c r="N328" s="159"/>
      <c r="O328" s="159"/>
      <c r="P328" s="159"/>
    </row>
    <row r="329" spans="1:16">
      <c r="A329" s="299">
        <v>124</v>
      </c>
      <c r="B329" s="315" t="s">
        <v>2307</v>
      </c>
      <c r="C329" s="316">
        <v>38749</v>
      </c>
      <c r="D329" s="315" t="s">
        <v>2492</v>
      </c>
      <c r="E329" s="408">
        <v>1</v>
      </c>
      <c r="F329" s="409">
        <f t="shared" si="11"/>
        <v>60000</v>
      </c>
      <c r="G329" s="410">
        <v>60000</v>
      </c>
      <c r="H329" s="410">
        <f t="shared" si="12"/>
        <v>60000</v>
      </c>
      <c r="I329" s="411">
        <v>0</v>
      </c>
      <c r="J329" s="295" t="s">
        <v>2073</v>
      </c>
      <c r="K329" s="159"/>
      <c r="L329" s="159"/>
      <c r="M329" s="159"/>
      <c r="N329" s="159"/>
      <c r="O329" s="159"/>
      <c r="P329" s="159"/>
    </row>
    <row r="330" spans="1:16">
      <c r="A330" s="299">
        <v>125</v>
      </c>
      <c r="B330" s="315" t="s">
        <v>2262</v>
      </c>
      <c r="C330" s="316">
        <v>38750</v>
      </c>
      <c r="D330" s="315" t="s">
        <v>2374</v>
      </c>
      <c r="E330" s="317">
        <v>1</v>
      </c>
      <c r="F330" s="409">
        <f t="shared" ref="F330:F393" si="13">G330/E330</f>
        <v>50000</v>
      </c>
      <c r="G330" s="410">
        <v>50000</v>
      </c>
      <c r="H330" s="410">
        <f t="shared" si="12"/>
        <v>50000</v>
      </c>
      <c r="I330" s="411">
        <v>0</v>
      </c>
      <c r="J330" s="412" t="s">
        <v>2071</v>
      </c>
      <c r="K330" s="159"/>
      <c r="L330" s="159"/>
      <c r="M330" s="159"/>
      <c r="N330" s="159"/>
      <c r="O330" s="159"/>
      <c r="P330" s="159"/>
    </row>
    <row r="331" spans="1:16" ht="25.5">
      <c r="A331" s="299">
        <v>126</v>
      </c>
      <c r="B331" s="315" t="s">
        <v>2263</v>
      </c>
      <c r="C331" s="316">
        <v>38750</v>
      </c>
      <c r="D331" s="315" t="s">
        <v>2375</v>
      </c>
      <c r="E331" s="317">
        <v>1</v>
      </c>
      <c r="F331" s="409">
        <f t="shared" si="13"/>
        <v>20000</v>
      </c>
      <c r="G331" s="410">
        <v>20000</v>
      </c>
      <c r="H331" s="410">
        <f t="shared" si="12"/>
        <v>20000</v>
      </c>
      <c r="I331" s="411">
        <v>0</v>
      </c>
      <c r="J331" s="412" t="s">
        <v>2071</v>
      </c>
      <c r="K331" s="159"/>
      <c r="L331" s="159"/>
      <c r="M331" s="159"/>
      <c r="N331" s="159"/>
      <c r="O331" s="159"/>
      <c r="P331" s="159"/>
    </row>
    <row r="332" spans="1:16" ht="25.5">
      <c r="A332" s="299">
        <v>127</v>
      </c>
      <c r="B332" s="315" t="s">
        <v>2264</v>
      </c>
      <c r="C332" s="316">
        <v>39115</v>
      </c>
      <c r="D332" s="315" t="s">
        <v>2376</v>
      </c>
      <c r="E332" s="317">
        <v>1</v>
      </c>
      <c r="F332" s="409">
        <f t="shared" si="13"/>
        <v>30000</v>
      </c>
      <c r="G332" s="410">
        <v>30000</v>
      </c>
      <c r="H332" s="410">
        <f t="shared" si="12"/>
        <v>30000</v>
      </c>
      <c r="I332" s="411">
        <v>0</v>
      </c>
      <c r="J332" s="412" t="s">
        <v>2071</v>
      </c>
      <c r="K332" s="159"/>
      <c r="L332" s="159"/>
      <c r="M332" s="159"/>
      <c r="N332" s="159"/>
      <c r="O332" s="159"/>
      <c r="P332" s="159"/>
    </row>
    <row r="333" spans="1:16">
      <c r="A333" s="299">
        <v>128</v>
      </c>
      <c r="B333" s="315" t="s">
        <v>2265</v>
      </c>
      <c r="C333" s="316">
        <v>40544</v>
      </c>
      <c r="D333" s="315" t="s">
        <v>2377</v>
      </c>
      <c r="E333" s="317">
        <v>1</v>
      </c>
      <c r="F333" s="409">
        <f t="shared" si="13"/>
        <v>25000</v>
      </c>
      <c r="G333" s="410">
        <v>25000</v>
      </c>
      <c r="H333" s="410">
        <f t="shared" si="12"/>
        <v>25000</v>
      </c>
      <c r="I333" s="411">
        <v>0</v>
      </c>
      <c r="J333" s="412" t="s">
        <v>2073</v>
      </c>
      <c r="K333" s="159"/>
      <c r="L333" s="159"/>
      <c r="M333" s="159"/>
      <c r="N333" s="159"/>
      <c r="O333" s="159"/>
      <c r="P333" s="159"/>
    </row>
    <row r="334" spans="1:16">
      <c r="A334" s="299">
        <v>129</v>
      </c>
      <c r="B334" s="315" t="s">
        <v>2266</v>
      </c>
      <c r="C334" s="316">
        <v>40575</v>
      </c>
      <c r="D334" s="315" t="s">
        <v>2378</v>
      </c>
      <c r="E334" s="317">
        <v>1</v>
      </c>
      <c r="F334" s="409">
        <f t="shared" si="13"/>
        <v>50000</v>
      </c>
      <c r="G334" s="410">
        <v>50000</v>
      </c>
      <c r="H334" s="410">
        <f t="shared" si="12"/>
        <v>50000</v>
      </c>
      <c r="I334" s="411">
        <v>0</v>
      </c>
      <c r="J334" s="412" t="s">
        <v>2073</v>
      </c>
      <c r="K334" s="159"/>
      <c r="L334" s="159"/>
      <c r="M334" s="159"/>
      <c r="N334" s="159"/>
      <c r="O334" s="159"/>
      <c r="P334" s="159"/>
    </row>
    <row r="335" spans="1:16" ht="25.5">
      <c r="A335" s="299">
        <v>130</v>
      </c>
      <c r="B335" s="315" t="s">
        <v>2267</v>
      </c>
      <c r="C335" s="316">
        <v>40576</v>
      </c>
      <c r="D335" s="315" t="s">
        <v>2379</v>
      </c>
      <c r="E335" s="317">
        <v>1</v>
      </c>
      <c r="F335" s="409">
        <f t="shared" si="13"/>
        <v>2400000</v>
      </c>
      <c r="G335" s="410">
        <v>2400000</v>
      </c>
      <c r="H335" s="410">
        <f t="shared" si="12"/>
        <v>1366095</v>
      </c>
      <c r="I335" s="411">
        <v>1033905</v>
      </c>
      <c r="J335" s="412" t="s">
        <v>3487</v>
      </c>
      <c r="K335" s="159"/>
      <c r="L335" s="159"/>
      <c r="M335" s="159"/>
      <c r="N335" s="159"/>
      <c r="O335" s="159"/>
      <c r="P335" s="159"/>
    </row>
    <row r="336" spans="1:16">
      <c r="A336" s="299">
        <v>131</v>
      </c>
      <c r="B336" s="315" t="s">
        <v>2266</v>
      </c>
      <c r="C336" s="316">
        <v>40576</v>
      </c>
      <c r="D336" s="315" t="s">
        <v>2380</v>
      </c>
      <c r="E336" s="317">
        <v>1</v>
      </c>
      <c r="F336" s="409">
        <f t="shared" si="13"/>
        <v>50000</v>
      </c>
      <c r="G336" s="410">
        <v>50000</v>
      </c>
      <c r="H336" s="410">
        <f t="shared" si="12"/>
        <v>50000</v>
      </c>
      <c r="I336" s="411">
        <v>0</v>
      </c>
      <c r="J336" s="412" t="s">
        <v>2073</v>
      </c>
      <c r="K336" s="159"/>
      <c r="L336" s="159"/>
      <c r="M336" s="159"/>
      <c r="N336" s="159"/>
      <c r="O336" s="159"/>
      <c r="P336" s="159"/>
    </row>
    <row r="337" spans="1:16">
      <c r="A337" s="299">
        <v>132</v>
      </c>
      <c r="B337" s="315" t="s">
        <v>2266</v>
      </c>
      <c r="C337" s="316">
        <v>40576</v>
      </c>
      <c r="D337" s="315" t="s">
        <v>2381</v>
      </c>
      <c r="E337" s="317">
        <v>1</v>
      </c>
      <c r="F337" s="409">
        <f t="shared" si="13"/>
        <v>45000</v>
      </c>
      <c r="G337" s="410">
        <v>45000</v>
      </c>
      <c r="H337" s="410">
        <f t="shared" si="12"/>
        <v>45000</v>
      </c>
      <c r="I337" s="411">
        <v>0</v>
      </c>
      <c r="J337" s="412" t="s">
        <v>2073</v>
      </c>
      <c r="K337" s="159"/>
      <c r="L337" s="159"/>
      <c r="M337" s="159"/>
      <c r="N337" s="159"/>
      <c r="O337" s="159"/>
      <c r="P337" s="159"/>
    </row>
    <row r="338" spans="1:16">
      <c r="A338" s="299">
        <v>133</v>
      </c>
      <c r="B338" s="315" t="s">
        <v>2266</v>
      </c>
      <c r="C338" s="316">
        <v>40576</v>
      </c>
      <c r="D338" s="315" t="s">
        <v>2382</v>
      </c>
      <c r="E338" s="317">
        <v>1</v>
      </c>
      <c r="F338" s="409">
        <f t="shared" si="13"/>
        <v>45000</v>
      </c>
      <c r="G338" s="410">
        <v>45000</v>
      </c>
      <c r="H338" s="410">
        <f t="shared" si="12"/>
        <v>45000</v>
      </c>
      <c r="I338" s="411">
        <v>0</v>
      </c>
      <c r="J338" s="412" t="s">
        <v>2073</v>
      </c>
      <c r="K338" s="159"/>
      <c r="L338" s="159"/>
      <c r="M338" s="159"/>
      <c r="N338" s="159"/>
      <c r="O338" s="159"/>
      <c r="P338" s="159"/>
    </row>
    <row r="339" spans="1:16">
      <c r="A339" s="299">
        <v>134</v>
      </c>
      <c r="B339" s="315" t="s">
        <v>2266</v>
      </c>
      <c r="C339" s="316">
        <v>40576</v>
      </c>
      <c r="D339" s="315" t="s">
        <v>2383</v>
      </c>
      <c r="E339" s="317">
        <v>1</v>
      </c>
      <c r="F339" s="409">
        <f t="shared" si="13"/>
        <v>50000</v>
      </c>
      <c r="G339" s="410">
        <v>50000</v>
      </c>
      <c r="H339" s="410">
        <f t="shared" si="12"/>
        <v>50000</v>
      </c>
      <c r="I339" s="411">
        <v>0</v>
      </c>
      <c r="J339" s="412" t="s">
        <v>2073</v>
      </c>
      <c r="K339" s="159"/>
      <c r="L339" s="159"/>
      <c r="M339" s="159"/>
      <c r="N339" s="159"/>
      <c r="O339" s="159"/>
      <c r="P339" s="159"/>
    </row>
    <row r="340" spans="1:16">
      <c r="A340" s="299">
        <v>135</v>
      </c>
      <c r="B340" s="315" t="s">
        <v>2268</v>
      </c>
      <c r="C340" s="316">
        <v>40576</v>
      </c>
      <c r="D340" s="315" t="s">
        <v>2384</v>
      </c>
      <c r="E340" s="317">
        <v>1</v>
      </c>
      <c r="F340" s="409">
        <f t="shared" si="13"/>
        <v>80000</v>
      </c>
      <c r="G340" s="410">
        <v>80000</v>
      </c>
      <c r="H340" s="410">
        <f t="shared" si="12"/>
        <v>80000</v>
      </c>
      <c r="I340" s="411">
        <v>0</v>
      </c>
      <c r="J340" s="412" t="s">
        <v>2073</v>
      </c>
      <c r="K340" s="159"/>
      <c r="L340" s="159"/>
      <c r="M340" s="159"/>
      <c r="N340" s="159"/>
      <c r="O340" s="159"/>
      <c r="P340" s="159"/>
    </row>
    <row r="341" spans="1:16">
      <c r="A341" s="299">
        <v>136</v>
      </c>
      <c r="B341" s="315" t="s">
        <v>2269</v>
      </c>
      <c r="C341" s="316">
        <v>40576</v>
      </c>
      <c r="D341" s="315" t="s">
        <v>2385</v>
      </c>
      <c r="E341" s="317">
        <v>1</v>
      </c>
      <c r="F341" s="409">
        <f t="shared" si="13"/>
        <v>20000</v>
      </c>
      <c r="G341" s="410">
        <v>20000</v>
      </c>
      <c r="H341" s="410">
        <f t="shared" si="12"/>
        <v>20000</v>
      </c>
      <c r="I341" s="411">
        <v>0</v>
      </c>
      <c r="J341" s="412" t="s">
        <v>2073</v>
      </c>
      <c r="K341" s="159"/>
      <c r="L341" s="159"/>
      <c r="M341" s="159"/>
      <c r="N341" s="159"/>
      <c r="O341" s="159"/>
      <c r="P341" s="159"/>
    </row>
    <row r="342" spans="1:16">
      <c r="A342" s="299">
        <v>137</v>
      </c>
      <c r="B342" s="315" t="s">
        <v>2270</v>
      </c>
      <c r="C342" s="316">
        <v>40576</v>
      </c>
      <c r="D342" s="315" t="s">
        <v>2386</v>
      </c>
      <c r="E342" s="317">
        <v>1</v>
      </c>
      <c r="F342" s="409">
        <f t="shared" si="13"/>
        <v>10000</v>
      </c>
      <c r="G342" s="410">
        <v>10000</v>
      </c>
      <c r="H342" s="410">
        <f t="shared" si="12"/>
        <v>10000</v>
      </c>
      <c r="I342" s="411">
        <v>0</v>
      </c>
      <c r="J342" s="412" t="s">
        <v>2071</v>
      </c>
      <c r="K342" s="159"/>
      <c r="L342" s="159"/>
      <c r="M342" s="159"/>
      <c r="N342" s="159"/>
      <c r="O342" s="159"/>
      <c r="P342" s="159"/>
    </row>
    <row r="343" spans="1:16">
      <c r="A343" s="299">
        <v>138</v>
      </c>
      <c r="B343" s="315" t="s">
        <v>2270</v>
      </c>
      <c r="C343" s="316">
        <v>40576</v>
      </c>
      <c r="D343" s="315" t="s">
        <v>2387</v>
      </c>
      <c r="E343" s="317">
        <v>1</v>
      </c>
      <c r="F343" s="409">
        <f t="shared" si="13"/>
        <v>10000</v>
      </c>
      <c r="G343" s="410">
        <v>10000</v>
      </c>
      <c r="H343" s="410">
        <f t="shared" si="12"/>
        <v>10000</v>
      </c>
      <c r="I343" s="411">
        <v>0</v>
      </c>
      <c r="J343" s="412" t="s">
        <v>2073</v>
      </c>
      <c r="K343" s="159"/>
      <c r="L343" s="159"/>
      <c r="M343" s="159"/>
      <c r="N343" s="159"/>
      <c r="O343" s="159"/>
      <c r="P343" s="159"/>
    </row>
    <row r="344" spans="1:16">
      <c r="A344" s="299">
        <v>139</v>
      </c>
      <c r="B344" s="315" t="s">
        <v>2270</v>
      </c>
      <c r="C344" s="316">
        <v>40576</v>
      </c>
      <c r="D344" s="315" t="s">
        <v>2388</v>
      </c>
      <c r="E344" s="317">
        <v>1</v>
      </c>
      <c r="F344" s="409">
        <f t="shared" si="13"/>
        <v>10000</v>
      </c>
      <c r="G344" s="410">
        <v>10000</v>
      </c>
      <c r="H344" s="410">
        <f t="shared" si="12"/>
        <v>10000</v>
      </c>
      <c r="I344" s="411">
        <v>0</v>
      </c>
      <c r="J344" s="412" t="s">
        <v>2071</v>
      </c>
      <c r="K344" s="159"/>
      <c r="L344" s="159"/>
      <c r="M344" s="159"/>
      <c r="N344" s="159"/>
      <c r="O344" s="159"/>
      <c r="P344" s="159"/>
    </row>
    <row r="345" spans="1:16">
      <c r="A345" s="299">
        <v>140</v>
      </c>
      <c r="B345" s="315" t="s">
        <v>2271</v>
      </c>
      <c r="C345" s="316">
        <v>40940</v>
      </c>
      <c r="D345" s="315" t="s">
        <v>2389</v>
      </c>
      <c r="E345" s="317">
        <v>1</v>
      </c>
      <c r="F345" s="409">
        <f t="shared" si="13"/>
        <v>20000</v>
      </c>
      <c r="G345" s="410">
        <v>20000</v>
      </c>
      <c r="H345" s="410">
        <f t="shared" ref="H345:H410" si="14">G345-I345</f>
        <v>20000</v>
      </c>
      <c r="I345" s="411">
        <v>0</v>
      </c>
      <c r="J345" s="412" t="s">
        <v>2071</v>
      </c>
      <c r="K345" s="159"/>
      <c r="L345" s="159"/>
      <c r="M345" s="159"/>
      <c r="N345" s="159"/>
      <c r="O345" s="159"/>
      <c r="P345" s="159"/>
    </row>
    <row r="346" spans="1:16">
      <c r="A346" s="299">
        <v>141</v>
      </c>
      <c r="B346" s="315" t="s">
        <v>2266</v>
      </c>
      <c r="C346" s="316">
        <v>41588</v>
      </c>
      <c r="D346" s="315" t="s">
        <v>2390</v>
      </c>
      <c r="E346" s="317">
        <v>1</v>
      </c>
      <c r="F346" s="409">
        <f t="shared" si="13"/>
        <v>70000</v>
      </c>
      <c r="G346" s="410">
        <v>70000</v>
      </c>
      <c r="H346" s="410">
        <f t="shared" si="14"/>
        <v>70000</v>
      </c>
      <c r="I346" s="411">
        <v>0</v>
      </c>
      <c r="J346" s="412" t="s">
        <v>2073</v>
      </c>
      <c r="K346" s="159"/>
      <c r="L346" s="159"/>
      <c r="M346" s="159"/>
      <c r="N346" s="159"/>
      <c r="O346" s="159"/>
      <c r="P346" s="159"/>
    </row>
    <row r="347" spans="1:16">
      <c r="A347" s="299">
        <v>142</v>
      </c>
      <c r="B347" s="315" t="s">
        <v>2266</v>
      </c>
      <c r="C347" s="316">
        <v>41588</v>
      </c>
      <c r="D347" s="315" t="s">
        <v>2391</v>
      </c>
      <c r="E347" s="317">
        <v>1</v>
      </c>
      <c r="F347" s="409">
        <f t="shared" si="13"/>
        <v>70000</v>
      </c>
      <c r="G347" s="410">
        <v>70000</v>
      </c>
      <c r="H347" s="410">
        <f t="shared" si="14"/>
        <v>70000</v>
      </c>
      <c r="I347" s="411">
        <v>0</v>
      </c>
      <c r="J347" s="412" t="s">
        <v>2073</v>
      </c>
      <c r="K347" s="159"/>
      <c r="L347" s="159"/>
      <c r="M347" s="159"/>
      <c r="N347" s="159"/>
      <c r="O347" s="159"/>
      <c r="P347" s="159"/>
    </row>
    <row r="348" spans="1:16">
      <c r="A348" s="299">
        <v>143</v>
      </c>
      <c r="B348" s="315" t="s">
        <v>2270</v>
      </c>
      <c r="C348" s="316">
        <v>41588</v>
      </c>
      <c r="D348" s="315" t="s">
        <v>2392</v>
      </c>
      <c r="E348" s="317">
        <v>1</v>
      </c>
      <c r="F348" s="409">
        <f t="shared" si="13"/>
        <v>11000</v>
      </c>
      <c r="G348" s="410">
        <v>11000</v>
      </c>
      <c r="H348" s="410">
        <f t="shared" si="14"/>
        <v>11000</v>
      </c>
      <c r="I348" s="411">
        <v>0</v>
      </c>
      <c r="J348" s="412" t="s">
        <v>2073</v>
      </c>
      <c r="K348" s="159"/>
      <c r="L348" s="159"/>
      <c r="M348" s="159"/>
      <c r="N348" s="159"/>
      <c r="O348" s="159"/>
      <c r="P348" s="159"/>
    </row>
    <row r="349" spans="1:16">
      <c r="A349" s="299">
        <v>144</v>
      </c>
      <c r="B349" s="315" t="s">
        <v>2270</v>
      </c>
      <c r="C349" s="316">
        <v>41588</v>
      </c>
      <c r="D349" s="315" t="s">
        <v>2393</v>
      </c>
      <c r="E349" s="317">
        <v>1</v>
      </c>
      <c r="F349" s="409">
        <f t="shared" si="13"/>
        <v>10000</v>
      </c>
      <c r="G349" s="410">
        <v>10000</v>
      </c>
      <c r="H349" s="410">
        <f t="shared" si="14"/>
        <v>10000</v>
      </c>
      <c r="I349" s="411">
        <v>0</v>
      </c>
      <c r="J349" s="412" t="s">
        <v>2073</v>
      </c>
      <c r="K349" s="159"/>
      <c r="L349" s="159"/>
      <c r="M349" s="159"/>
      <c r="N349" s="159"/>
      <c r="O349" s="159"/>
      <c r="P349" s="159"/>
    </row>
    <row r="350" spans="1:16" ht="25.5">
      <c r="A350" s="299">
        <v>145</v>
      </c>
      <c r="B350" s="315" t="s">
        <v>2272</v>
      </c>
      <c r="C350" s="316">
        <v>41588</v>
      </c>
      <c r="D350" s="315" t="s">
        <v>2394</v>
      </c>
      <c r="E350" s="317">
        <v>1</v>
      </c>
      <c r="F350" s="409">
        <f t="shared" si="13"/>
        <v>35000</v>
      </c>
      <c r="G350" s="410">
        <v>35000</v>
      </c>
      <c r="H350" s="410">
        <f t="shared" si="14"/>
        <v>35000</v>
      </c>
      <c r="I350" s="411">
        <v>0</v>
      </c>
      <c r="J350" s="412" t="s">
        <v>2073</v>
      </c>
      <c r="K350" s="159"/>
      <c r="L350" s="159"/>
      <c r="M350" s="159"/>
      <c r="N350" s="159"/>
      <c r="O350" s="159"/>
      <c r="P350" s="159"/>
    </row>
    <row r="351" spans="1:16">
      <c r="A351" s="299">
        <v>146</v>
      </c>
      <c r="B351" s="315" t="s">
        <v>2273</v>
      </c>
      <c r="C351" s="316">
        <v>41588</v>
      </c>
      <c r="D351" s="315" t="s">
        <v>2395</v>
      </c>
      <c r="E351" s="317">
        <v>1</v>
      </c>
      <c r="F351" s="409">
        <f t="shared" si="13"/>
        <v>16000</v>
      </c>
      <c r="G351" s="410">
        <v>16000</v>
      </c>
      <c r="H351" s="410">
        <f t="shared" si="14"/>
        <v>16000</v>
      </c>
      <c r="I351" s="411">
        <v>0</v>
      </c>
      <c r="J351" s="412" t="s">
        <v>2073</v>
      </c>
      <c r="K351" s="159"/>
      <c r="L351" s="159"/>
      <c r="M351" s="159"/>
      <c r="N351" s="159"/>
      <c r="O351" s="159"/>
      <c r="P351" s="159"/>
    </row>
    <row r="352" spans="1:16">
      <c r="A352" s="299">
        <v>147</v>
      </c>
      <c r="B352" s="315" t="s">
        <v>1816</v>
      </c>
      <c r="C352" s="316">
        <v>41632</v>
      </c>
      <c r="D352" s="315" t="s">
        <v>2493</v>
      </c>
      <c r="E352" s="408">
        <v>1</v>
      </c>
      <c r="F352" s="409">
        <f t="shared" si="13"/>
        <v>9000</v>
      </c>
      <c r="G352" s="410">
        <v>9000</v>
      </c>
      <c r="H352" s="410">
        <f t="shared" si="14"/>
        <v>8538</v>
      </c>
      <c r="I352" s="411">
        <v>462</v>
      </c>
      <c r="J352" s="295" t="s">
        <v>2073</v>
      </c>
      <c r="K352" s="159"/>
      <c r="L352" s="159"/>
      <c r="M352" s="159"/>
      <c r="N352" s="159"/>
      <c r="O352" s="159"/>
      <c r="P352" s="159"/>
    </row>
    <row r="353" spans="1:16">
      <c r="A353" s="299">
        <v>148</v>
      </c>
      <c r="B353" s="315" t="s">
        <v>1816</v>
      </c>
      <c r="C353" s="316">
        <v>41632</v>
      </c>
      <c r="D353" s="315" t="s">
        <v>2494</v>
      </c>
      <c r="E353" s="408">
        <v>1</v>
      </c>
      <c r="F353" s="409">
        <f t="shared" si="13"/>
        <v>9000</v>
      </c>
      <c r="G353" s="410">
        <v>9000</v>
      </c>
      <c r="H353" s="410">
        <f t="shared" si="14"/>
        <v>8538</v>
      </c>
      <c r="I353" s="411">
        <v>462</v>
      </c>
      <c r="J353" s="295" t="s">
        <v>2073</v>
      </c>
      <c r="K353" s="159"/>
      <c r="L353" s="159"/>
      <c r="M353" s="159"/>
      <c r="N353" s="159"/>
      <c r="O353" s="159"/>
      <c r="P353" s="159"/>
    </row>
    <row r="354" spans="1:16">
      <c r="A354" s="299">
        <v>149</v>
      </c>
      <c r="B354" s="315" t="s">
        <v>1816</v>
      </c>
      <c r="C354" s="316">
        <v>41632</v>
      </c>
      <c r="D354" s="315" t="s">
        <v>2495</v>
      </c>
      <c r="E354" s="408">
        <v>1</v>
      </c>
      <c r="F354" s="409">
        <f t="shared" si="13"/>
        <v>9000</v>
      </c>
      <c r="G354" s="410">
        <v>9000</v>
      </c>
      <c r="H354" s="410">
        <f t="shared" si="14"/>
        <v>8538</v>
      </c>
      <c r="I354" s="411">
        <v>462</v>
      </c>
      <c r="J354" s="295" t="s">
        <v>2073</v>
      </c>
      <c r="K354" s="159"/>
      <c r="L354" s="159"/>
      <c r="M354" s="159"/>
      <c r="N354" s="159"/>
      <c r="O354" s="159"/>
      <c r="P354" s="159"/>
    </row>
    <row r="355" spans="1:16">
      <c r="A355" s="299">
        <v>150</v>
      </c>
      <c r="B355" s="315" t="s">
        <v>1816</v>
      </c>
      <c r="C355" s="316">
        <v>41632</v>
      </c>
      <c r="D355" s="315" t="s">
        <v>2496</v>
      </c>
      <c r="E355" s="408">
        <v>1</v>
      </c>
      <c r="F355" s="409">
        <f t="shared" si="13"/>
        <v>9000</v>
      </c>
      <c r="G355" s="410">
        <v>9000</v>
      </c>
      <c r="H355" s="410">
        <f t="shared" si="14"/>
        <v>8538</v>
      </c>
      <c r="I355" s="411">
        <v>462</v>
      </c>
      <c r="J355" s="295" t="s">
        <v>2073</v>
      </c>
      <c r="K355" s="159"/>
      <c r="L355" s="159"/>
      <c r="M355" s="159"/>
      <c r="N355" s="159"/>
      <c r="O355" s="159"/>
      <c r="P355" s="159"/>
    </row>
    <row r="356" spans="1:16">
      <c r="A356" s="299">
        <v>151</v>
      </c>
      <c r="B356" s="315" t="s">
        <v>1816</v>
      </c>
      <c r="C356" s="316">
        <v>41632</v>
      </c>
      <c r="D356" s="315" t="s">
        <v>2497</v>
      </c>
      <c r="E356" s="408">
        <v>1</v>
      </c>
      <c r="F356" s="409">
        <f t="shared" si="13"/>
        <v>9000</v>
      </c>
      <c r="G356" s="410">
        <v>9000</v>
      </c>
      <c r="H356" s="410">
        <f t="shared" si="14"/>
        <v>8538</v>
      </c>
      <c r="I356" s="411">
        <v>462</v>
      </c>
      <c r="J356" s="295" t="s">
        <v>2073</v>
      </c>
      <c r="K356" s="159"/>
      <c r="L356" s="159"/>
      <c r="M356" s="159"/>
      <c r="N356" s="159"/>
      <c r="O356" s="159"/>
      <c r="P356" s="159"/>
    </row>
    <row r="357" spans="1:16">
      <c r="A357" s="299">
        <v>152</v>
      </c>
      <c r="B357" s="315" t="s">
        <v>1816</v>
      </c>
      <c r="C357" s="316">
        <v>41632</v>
      </c>
      <c r="D357" s="315" t="s">
        <v>2498</v>
      </c>
      <c r="E357" s="408">
        <v>1</v>
      </c>
      <c r="F357" s="409">
        <f t="shared" si="13"/>
        <v>9000</v>
      </c>
      <c r="G357" s="410">
        <v>9000</v>
      </c>
      <c r="H357" s="410">
        <f t="shared" si="14"/>
        <v>8538</v>
      </c>
      <c r="I357" s="411">
        <v>462</v>
      </c>
      <c r="J357" s="295" t="s">
        <v>2073</v>
      </c>
      <c r="K357" s="159"/>
      <c r="L357" s="159"/>
      <c r="M357" s="159"/>
      <c r="N357" s="159"/>
      <c r="O357" s="159"/>
      <c r="P357" s="159"/>
    </row>
    <row r="358" spans="1:16">
      <c r="A358" s="299">
        <v>153</v>
      </c>
      <c r="B358" s="315" t="s">
        <v>1816</v>
      </c>
      <c r="C358" s="316">
        <v>41632</v>
      </c>
      <c r="D358" s="315" t="s">
        <v>2499</v>
      </c>
      <c r="E358" s="408">
        <v>1</v>
      </c>
      <c r="F358" s="409">
        <f t="shared" si="13"/>
        <v>9000</v>
      </c>
      <c r="G358" s="410">
        <v>9000</v>
      </c>
      <c r="H358" s="410">
        <f t="shared" si="14"/>
        <v>8538</v>
      </c>
      <c r="I358" s="411">
        <v>462</v>
      </c>
      <c r="J358" s="295" t="s">
        <v>2073</v>
      </c>
      <c r="K358" s="159"/>
      <c r="L358" s="159"/>
      <c r="M358" s="159"/>
      <c r="N358" s="159"/>
      <c r="O358" s="159"/>
      <c r="P358" s="159"/>
    </row>
    <row r="359" spans="1:16">
      <c r="A359" s="299">
        <v>154</v>
      </c>
      <c r="B359" s="315" t="s">
        <v>1816</v>
      </c>
      <c r="C359" s="316">
        <v>41632</v>
      </c>
      <c r="D359" s="315" t="s">
        <v>2500</v>
      </c>
      <c r="E359" s="408">
        <v>1</v>
      </c>
      <c r="F359" s="409">
        <f t="shared" si="13"/>
        <v>9000</v>
      </c>
      <c r="G359" s="410">
        <v>9000</v>
      </c>
      <c r="H359" s="410">
        <f t="shared" si="14"/>
        <v>8538</v>
      </c>
      <c r="I359" s="411">
        <v>462</v>
      </c>
      <c r="J359" s="295" t="s">
        <v>2073</v>
      </c>
      <c r="K359" s="159"/>
      <c r="L359" s="159"/>
      <c r="M359" s="159"/>
      <c r="N359" s="159"/>
      <c r="O359" s="159"/>
      <c r="P359" s="159"/>
    </row>
    <row r="360" spans="1:16">
      <c r="A360" s="299">
        <v>155</v>
      </c>
      <c r="B360" s="315" t="s">
        <v>1816</v>
      </c>
      <c r="C360" s="316">
        <v>41632</v>
      </c>
      <c r="D360" s="315" t="s">
        <v>2501</v>
      </c>
      <c r="E360" s="408">
        <v>1</v>
      </c>
      <c r="F360" s="409">
        <f t="shared" si="13"/>
        <v>9000</v>
      </c>
      <c r="G360" s="410">
        <v>9000</v>
      </c>
      <c r="H360" s="410">
        <f t="shared" si="14"/>
        <v>8538</v>
      </c>
      <c r="I360" s="411">
        <v>462</v>
      </c>
      <c r="J360" s="295" t="s">
        <v>2073</v>
      </c>
      <c r="K360" s="159"/>
      <c r="L360" s="159"/>
      <c r="M360" s="159"/>
      <c r="N360" s="159"/>
      <c r="O360" s="159"/>
      <c r="P360" s="159"/>
    </row>
    <row r="361" spans="1:16">
      <c r="A361" s="299">
        <v>156</v>
      </c>
      <c r="B361" s="315" t="s">
        <v>1816</v>
      </c>
      <c r="C361" s="316">
        <v>41632</v>
      </c>
      <c r="D361" s="315" t="s">
        <v>2502</v>
      </c>
      <c r="E361" s="408">
        <v>1</v>
      </c>
      <c r="F361" s="409">
        <f t="shared" si="13"/>
        <v>9000</v>
      </c>
      <c r="G361" s="410">
        <v>9000</v>
      </c>
      <c r="H361" s="410">
        <f t="shared" si="14"/>
        <v>8538</v>
      </c>
      <c r="I361" s="411">
        <v>462</v>
      </c>
      <c r="J361" s="295" t="s">
        <v>2073</v>
      </c>
      <c r="K361" s="159"/>
      <c r="L361" s="159"/>
      <c r="M361" s="159"/>
      <c r="N361" s="159"/>
      <c r="O361" s="159"/>
      <c r="P361" s="159"/>
    </row>
    <row r="362" spans="1:16">
      <c r="A362" s="299">
        <v>157</v>
      </c>
      <c r="B362" s="315" t="s">
        <v>1816</v>
      </c>
      <c r="C362" s="316">
        <v>41632</v>
      </c>
      <c r="D362" s="315" t="s">
        <v>2503</v>
      </c>
      <c r="E362" s="408">
        <v>1</v>
      </c>
      <c r="F362" s="409">
        <f t="shared" si="13"/>
        <v>9000</v>
      </c>
      <c r="G362" s="410">
        <v>9000</v>
      </c>
      <c r="H362" s="410">
        <f t="shared" si="14"/>
        <v>8538</v>
      </c>
      <c r="I362" s="411">
        <v>462</v>
      </c>
      <c r="J362" s="295" t="s">
        <v>2073</v>
      </c>
      <c r="K362" s="159"/>
      <c r="L362" s="159"/>
      <c r="M362" s="159"/>
      <c r="N362" s="159"/>
      <c r="O362" s="159"/>
      <c r="P362" s="159"/>
    </row>
    <row r="363" spans="1:16">
      <c r="A363" s="299">
        <v>158</v>
      </c>
      <c r="B363" s="315" t="s">
        <v>1816</v>
      </c>
      <c r="C363" s="316">
        <v>41632</v>
      </c>
      <c r="D363" s="315" t="s">
        <v>2504</v>
      </c>
      <c r="E363" s="408">
        <v>1</v>
      </c>
      <c r="F363" s="409">
        <f t="shared" si="13"/>
        <v>9000</v>
      </c>
      <c r="G363" s="410">
        <v>9000</v>
      </c>
      <c r="H363" s="410">
        <f t="shared" si="14"/>
        <v>8538</v>
      </c>
      <c r="I363" s="411">
        <v>462</v>
      </c>
      <c r="J363" s="295" t="s">
        <v>2073</v>
      </c>
      <c r="K363" s="159"/>
      <c r="L363" s="159"/>
      <c r="M363" s="159"/>
      <c r="N363" s="159"/>
      <c r="O363" s="159"/>
      <c r="P363" s="159"/>
    </row>
    <row r="364" spans="1:16">
      <c r="A364" s="299">
        <v>159</v>
      </c>
      <c r="B364" s="315" t="s">
        <v>1816</v>
      </c>
      <c r="C364" s="316">
        <v>41632</v>
      </c>
      <c r="D364" s="315" t="s">
        <v>2505</v>
      </c>
      <c r="E364" s="408">
        <v>1</v>
      </c>
      <c r="F364" s="409">
        <f t="shared" si="13"/>
        <v>9000</v>
      </c>
      <c r="G364" s="410">
        <v>9000</v>
      </c>
      <c r="H364" s="410">
        <f t="shared" si="14"/>
        <v>8538</v>
      </c>
      <c r="I364" s="411">
        <v>462</v>
      </c>
      <c r="J364" s="295" t="s">
        <v>2073</v>
      </c>
      <c r="K364" s="159"/>
      <c r="L364" s="159"/>
      <c r="M364" s="159"/>
      <c r="N364" s="159"/>
      <c r="O364" s="159"/>
      <c r="P364" s="159"/>
    </row>
    <row r="365" spans="1:16">
      <c r="A365" s="299">
        <v>160</v>
      </c>
      <c r="B365" s="315" t="s">
        <v>1816</v>
      </c>
      <c r="C365" s="316">
        <v>41632</v>
      </c>
      <c r="D365" s="315" t="s">
        <v>2506</v>
      </c>
      <c r="E365" s="408">
        <v>1</v>
      </c>
      <c r="F365" s="409">
        <f t="shared" si="13"/>
        <v>9000</v>
      </c>
      <c r="G365" s="410">
        <v>9000</v>
      </c>
      <c r="H365" s="410">
        <f t="shared" si="14"/>
        <v>8538</v>
      </c>
      <c r="I365" s="411">
        <v>462</v>
      </c>
      <c r="J365" s="295" t="s">
        <v>2073</v>
      </c>
      <c r="K365" s="159"/>
      <c r="L365" s="159"/>
      <c r="M365" s="159"/>
      <c r="N365" s="159"/>
      <c r="O365" s="159"/>
      <c r="P365" s="159"/>
    </row>
    <row r="366" spans="1:16">
      <c r="A366" s="299">
        <v>161</v>
      </c>
      <c r="B366" s="315" t="s">
        <v>1816</v>
      </c>
      <c r="C366" s="316">
        <v>41632</v>
      </c>
      <c r="D366" s="315" t="s">
        <v>2507</v>
      </c>
      <c r="E366" s="408">
        <v>1</v>
      </c>
      <c r="F366" s="409">
        <f t="shared" si="13"/>
        <v>9000</v>
      </c>
      <c r="G366" s="410">
        <v>9000</v>
      </c>
      <c r="H366" s="410">
        <f t="shared" si="14"/>
        <v>8538</v>
      </c>
      <c r="I366" s="411">
        <v>462</v>
      </c>
      <c r="J366" s="295" t="s">
        <v>2073</v>
      </c>
      <c r="K366" s="159"/>
      <c r="L366" s="159"/>
      <c r="M366" s="159"/>
      <c r="N366" s="159"/>
      <c r="O366" s="159"/>
      <c r="P366" s="159"/>
    </row>
    <row r="367" spans="1:16">
      <c r="A367" s="299">
        <v>162</v>
      </c>
      <c r="B367" s="315" t="s">
        <v>1816</v>
      </c>
      <c r="C367" s="316">
        <v>41632</v>
      </c>
      <c r="D367" s="315" t="s">
        <v>2508</v>
      </c>
      <c r="E367" s="408">
        <v>1</v>
      </c>
      <c r="F367" s="409">
        <f t="shared" si="13"/>
        <v>9000</v>
      </c>
      <c r="G367" s="410">
        <v>9000</v>
      </c>
      <c r="H367" s="410">
        <f t="shared" si="14"/>
        <v>8538</v>
      </c>
      <c r="I367" s="411">
        <v>462</v>
      </c>
      <c r="J367" s="295" t="s">
        <v>2073</v>
      </c>
      <c r="K367" s="159"/>
      <c r="L367" s="159"/>
      <c r="M367" s="159"/>
      <c r="N367" s="159"/>
      <c r="O367" s="159"/>
      <c r="P367" s="159"/>
    </row>
    <row r="368" spans="1:16">
      <c r="A368" s="299">
        <v>163</v>
      </c>
      <c r="B368" s="315" t="s">
        <v>1816</v>
      </c>
      <c r="C368" s="316">
        <v>41632</v>
      </c>
      <c r="D368" s="315" t="s">
        <v>2509</v>
      </c>
      <c r="E368" s="408">
        <v>1</v>
      </c>
      <c r="F368" s="409">
        <f t="shared" si="13"/>
        <v>9000</v>
      </c>
      <c r="G368" s="410">
        <v>9000</v>
      </c>
      <c r="H368" s="410">
        <f t="shared" si="14"/>
        <v>8538</v>
      </c>
      <c r="I368" s="411">
        <v>462</v>
      </c>
      <c r="J368" s="295" t="s">
        <v>2073</v>
      </c>
      <c r="K368" s="159"/>
      <c r="L368" s="159"/>
      <c r="M368" s="159"/>
      <c r="N368" s="159"/>
      <c r="O368" s="159"/>
      <c r="P368" s="159"/>
    </row>
    <row r="369" spans="1:16">
      <c r="A369" s="299">
        <v>164</v>
      </c>
      <c r="B369" s="315" t="s">
        <v>1816</v>
      </c>
      <c r="C369" s="316">
        <v>41632</v>
      </c>
      <c r="D369" s="315" t="s">
        <v>2510</v>
      </c>
      <c r="E369" s="408">
        <v>1</v>
      </c>
      <c r="F369" s="409">
        <f t="shared" si="13"/>
        <v>9000</v>
      </c>
      <c r="G369" s="410">
        <v>9000</v>
      </c>
      <c r="H369" s="410">
        <f t="shared" si="14"/>
        <v>8538</v>
      </c>
      <c r="I369" s="411">
        <v>462</v>
      </c>
      <c r="J369" s="295" t="s">
        <v>2073</v>
      </c>
      <c r="K369" s="159"/>
      <c r="L369" s="159"/>
      <c r="M369" s="159"/>
      <c r="N369" s="159"/>
      <c r="O369" s="159"/>
      <c r="P369" s="159"/>
    </row>
    <row r="370" spans="1:16">
      <c r="A370" s="299">
        <v>165</v>
      </c>
      <c r="B370" s="315" t="s">
        <v>1816</v>
      </c>
      <c r="C370" s="316">
        <v>41632</v>
      </c>
      <c r="D370" s="315" t="s">
        <v>2511</v>
      </c>
      <c r="E370" s="408">
        <v>1</v>
      </c>
      <c r="F370" s="409">
        <f t="shared" si="13"/>
        <v>9000</v>
      </c>
      <c r="G370" s="410">
        <v>9000</v>
      </c>
      <c r="H370" s="410">
        <f t="shared" si="14"/>
        <v>8538</v>
      </c>
      <c r="I370" s="411">
        <v>462</v>
      </c>
      <c r="J370" s="295" t="s">
        <v>2073</v>
      </c>
      <c r="K370" s="159"/>
      <c r="L370" s="159"/>
      <c r="M370" s="159"/>
      <c r="N370" s="159"/>
      <c r="O370" s="159"/>
      <c r="P370" s="159"/>
    </row>
    <row r="371" spans="1:16">
      <c r="A371" s="299">
        <v>166</v>
      </c>
      <c r="B371" s="315" t="s">
        <v>1816</v>
      </c>
      <c r="C371" s="316">
        <v>41632</v>
      </c>
      <c r="D371" s="315" t="s">
        <v>2512</v>
      </c>
      <c r="E371" s="408">
        <v>1</v>
      </c>
      <c r="F371" s="409">
        <f t="shared" si="13"/>
        <v>9000</v>
      </c>
      <c r="G371" s="410">
        <v>9000</v>
      </c>
      <c r="H371" s="410">
        <f t="shared" si="14"/>
        <v>8538</v>
      </c>
      <c r="I371" s="411">
        <v>462</v>
      </c>
      <c r="J371" s="295" t="s">
        <v>2073</v>
      </c>
      <c r="K371" s="159"/>
      <c r="L371" s="159"/>
      <c r="M371" s="159"/>
      <c r="N371" s="159"/>
      <c r="O371" s="159"/>
      <c r="P371" s="159"/>
    </row>
    <row r="372" spans="1:16">
      <c r="A372" s="299">
        <v>167</v>
      </c>
      <c r="B372" s="315" t="s">
        <v>1816</v>
      </c>
      <c r="C372" s="316">
        <v>41632</v>
      </c>
      <c r="D372" s="315" t="s">
        <v>2513</v>
      </c>
      <c r="E372" s="408">
        <v>1</v>
      </c>
      <c r="F372" s="409">
        <f t="shared" si="13"/>
        <v>9000</v>
      </c>
      <c r="G372" s="410">
        <v>9000</v>
      </c>
      <c r="H372" s="410">
        <f t="shared" si="14"/>
        <v>8538</v>
      </c>
      <c r="I372" s="411">
        <v>462</v>
      </c>
      <c r="J372" s="295" t="s">
        <v>2073</v>
      </c>
      <c r="K372" s="159"/>
      <c r="L372" s="159"/>
      <c r="M372" s="159"/>
      <c r="N372" s="159"/>
      <c r="O372" s="159"/>
      <c r="P372" s="159"/>
    </row>
    <row r="373" spans="1:16">
      <c r="A373" s="299">
        <v>168</v>
      </c>
      <c r="B373" s="315" t="s">
        <v>1816</v>
      </c>
      <c r="C373" s="316">
        <v>41632</v>
      </c>
      <c r="D373" s="315" t="s">
        <v>2514</v>
      </c>
      <c r="E373" s="408">
        <v>1</v>
      </c>
      <c r="F373" s="409">
        <f t="shared" si="13"/>
        <v>9000</v>
      </c>
      <c r="G373" s="410">
        <v>9000</v>
      </c>
      <c r="H373" s="410">
        <f t="shared" si="14"/>
        <v>8538</v>
      </c>
      <c r="I373" s="411">
        <v>462</v>
      </c>
      <c r="J373" s="295" t="s">
        <v>2073</v>
      </c>
      <c r="K373" s="159"/>
      <c r="L373" s="159"/>
      <c r="M373" s="159"/>
      <c r="N373" s="159"/>
      <c r="O373" s="159"/>
      <c r="P373" s="159"/>
    </row>
    <row r="374" spans="1:16">
      <c r="A374" s="299">
        <v>169</v>
      </c>
      <c r="B374" s="315" t="s">
        <v>1816</v>
      </c>
      <c r="C374" s="316">
        <v>41632</v>
      </c>
      <c r="D374" s="315" t="s">
        <v>2515</v>
      </c>
      <c r="E374" s="408">
        <v>1</v>
      </c>
      <c r="F374" s="409">
        <f t="shared" si="13"/>
        <v>9000</v>
      </c>
      <c r="G374" s="410">
        <v>9000</v>
      </c>
      <c r="H374" s="410">
        <f t="shared" si="14"/>
        <v>8538</v>
      </c>
      <c r="I374" s="411">
        <v>462</v>
      </c>
      <c r="J374" s="295" t="s">
        <v>2073</v>
      </c>
      <c r="K374" s="159"/>
      <c r="L374" s="159"/>
      <c r="M374" s="159"/>
      <c r="N374" s="159"/>
      <c r="O374" s="159"/>
      <c r="P374" s="159"/>
    </row>
    <row r="375" spans="1:16">
      <c r="A375" s="299">
        <v>170</v>
      </c>
      <c r="B375" s="315" t="s">
        <v>1816</v>
      </c>
      <c r="C375" s="316">
        <v>41632</v>
      </c>
      <c r="D375" s="315" t="s">
        <v>2516</v>
      </c>
      <c r="E375" s="408">
        <v>1</v>
      </c>
      <c r="F375" s="409">
        <f t="shared" si="13"/>
        <v>9000</v>
      </c>
      <c r="G375" s="410">
        <v>9000</v>
      </c>
      <c r="H375" s="410">
        <f t="shared" si="14"/>
        <v>8538</v>
      </c>
      <c r="I375" s="411">
        <v>462</v>
      </c>
      <c r="J375" s="295" t="s">
        <v>2073</v>
      </c>
      <c r="K375" s="159"/>
      <c r="L375" s="159"/>
      <c r="M375" s="159"/>
      <c r="N375" s="159"/>
      <c r="O375" s="159"/>
      <c r="P375" s="159"/>
    </row>
    <row r="376" spans="1:16">
      <c r="A376" s="299">
        <v>171</v>
      </c>
      <c r="B376" s="315" t="s">
        <v>2308</v>
      </c>
      <c r="C376" s="316">
        <v>41633</v>
      </c>
      <c r="D376" s="315" t="s">
        <v>2517</v>
      </c>
      <c r="E376" s="408">
        <v>1</v>
      </c>
      <c r="F376" s="409">
        <f t="shared" si="13"/>
        <v>15000</v>
      </c>
      <c r="G376" s="410">
        <v>15000</v>
      </c>
      <c r="H376" s="410">
        <f t="shared" si="14"/>
        <v>12197</v>
      </c>
      <c r="I376" s="411">
        <v>2803</v>
      </c>
      <c r="J376" s="295" t="s">
        <v>2071</v>
      </c>
      <c r="K376" s="159"/>
      <c r="L376" s="159"/>
      <c r="M376" s="159"/>
      <c r="N376" s="159"/>
      <c r="O376" s="159"/>
      <c r="P376" s="159"/>
    </row>
    <row r="377" spans="1:16">
      <c r="A377" s="299">
        <v>172</v>
      </c>
      <c r="B377" s="315" t="s">
        <v>2274</v>
      </c>
      <c r="C377" s="316">
        <v>41700</v>
      </c>
      <c r="D377" s="315" t="s">
        <v>2396</v>
      </c>
      <c r="E377" s="317">
        <v>1</v>
      </c>
      <c r="F377" s="409">
        <f t="shared" si="13"/>
        <v>80000</v>
      </c>
      <c r="G377" s="410">
        <v>80000</v>
      </c>
      <c r="H377" s="410">
        <f t="shared" si="14"/>
        <v>80000</v>
      </c>
      <c r="I377" s="411">
        <v>0</v>
      </c>
      <c r="J377" s="412" t="s">
        <v>2080</v>
      </c>
      <c r="K377" s="159"/>
      <c r="L377" s="159"/>
      <c r="M377" s="159"/>
      <c r="N377" s="159"/>
      <c r="O377" s="159"/>
      <c r="P377" s="159"/>
    </row>
    <row r="378" spans="1:16">
      <c r="A378" s="299">
        <v>173</v>
      </c>
      <c r="B378" s="315" t="s">
        <v>2275</v>
      </c>
      <c r="C378" s="316">
        <v>41700</v>
      </c>
      <c r="D378" s="315" t="s">
        <v>2397</v>
      </c>
      <c r="E378" s="317">
        <v>1</v>
      </c>
      <c r="F378" s="409">
        <f t="shared" si="13"/>
        <v>11000</v>
      </c>
      <c r="G378" s="410">
        <v>11000</v>
      </c>
      <c r="H378" s="410">
        <f t="shared" si="14"/>
        <v>11000</v>
      </c>
      <c r="I378" s="411">
        <v>0</v>
      </c>
      <c r="J378" s="412" t="s">
        <v>2073</v>
      </c>
      <c r="K378" s="159"/>
      <c r="L378" s="159"/>
      <c r="M378" s="159"/>
      <c r="N378" s="159"/>
      <c r="O378" s="159"/>
      <c r="P378" s="159"/>
    </row>
    <row r="379" spans="1:16">
      <c r="A379" s="299">
        <v>174</v>
      </c>
      <c r="B379" s="315" t="s">
        <v>2276</v>
      </c>
      <c r="C379" s="316">
        <v>41953</v>
      </c>
      <c r="D379" s="315" t="s">
        <v>2398</v>
      </c>
      <c r="E379" s="317">
        <v>1</v>
      </c>
      <c r="F379" s="409">
        <f t="shared" si="13"/>
        <v>3000</v>
      </c>
      <c r="G379" s="410">
        <v>3000</v>
      </c>
      <c r="H379" s="410">
        <f t="shared" si="14"/>
        <v>3000</v>
      </c>
      <c r="I379" s="411">
        <v>0</v>
      </c>
      <c r="J379" s="412" t="s">
        <v>2073</v>
      </c>
      <c r="K379" s="159"/>
      <c r="L379" s="159"/>
      <c r="M379" s="159"/>
      <c r="N379" s="159"/>
      <c r="O379" s="159"/>
      <c r="P379" s="159"/>
    </row>
    <row r="380" spans="1:16">
      <c r="A380" s="299">
        <v>175</v>
      </c>
      <c r="B380" s="315" t="s">
        <v>2276</v>
      </c>
      <c r="C380" s="316">
        <v>41953</v>
      </c>
      <c r="D380" s="315" t="s">
        <v>2399</v>
      </c>
      <c r="E380" s="317">
        <v>1</v>
      </c>
      <c r="F380" s="409">
        <f t="shared" si="13"/>
        <v>3000</v>
      </c>
      <c r="G380" s="410">
        <v>3000</v>
      </c>
      <c r="H380" s="410">
        <f t="shared" si="14"/>
        <v>3000</v>
      </c>
      <c r="I380" s="411">
        <v>0</v>
      </c>
      <c r="J380" s="412" t="s">
        <v>2073</v>
      </c>
      <c r="K380" s="159"/>
      <c r="L380" s="159"/>
      <c r="M380" s="159"/>
      <c r="N380" s="159"/>
      <c r="O380" s="159"/>
      <c r="P380" s="159"/>
    </row>
    <row r="381" spans="1:16">
      <c r="A381" s="299">
        <v>176</v>
      </c>
      <c r="B381" s="315" t="s">
        <v>2277</v>
      </c>
      <c r="C381" s="316">
        <v>41998</v>
      </c>
      <c r="D381" s="315" t="s">
        <v>2400</v>
      </c>
      <c r="E381" s="317">
        <v>1</v>
      </c>
      <c r="F381" s="409">
        <f t="shared" si="13"/>
        <v>120000</v>
      </c>
      <c r="G381" s="410">
        <v>120000</v>
      </c>
      <c r="H381" s="410">
        <f t="shared" si="14"/>
        <v>120000</v>
      </c>
      <c r="I381" s="411">
        <v>0</v>
      </c>
      <c r="J381" s="412" t="s">
        <v>2073</v>
      </c>
      <c r="K381" s="159"/>
      <c r="L381" s="159"/>
      <c r="M381" s="159"/>
      <c r="N381" s="159"/>
      <c r="O381" s="159"/>
      <c r="P381" s="159"/>
    </row>
    <row r="382" spans="1:16">
      <c r="A382" s="299">
        <v>177</v>
      </c>
      <c r="B382" s="315" t="s">
        <v>2278</v>
      </c>
      <c r="C382" s="316">
        <v>41998</v>
      </c>
      <c r="D382" s="315" t="s">
        <v>2401</v>
      </c>
      <c r="E382" s="317">
        <v>1</v>
      </c>
      <c r="F382" s="409">
        <f t="shared" si="13"/>
        <v>1000</v>
      </c>
      <c r="G382" s="410">
        <v>1000</v>
      </c>
      <c r="H382" s="410">
        <f t="shared" si="14"/>
        <v>1000</v>
      </c>
      <c r="I382" s="411">
        <v>0</v>
      </c>
      <c r="J382" s="412" t="s">
        <v>2073</v>
      </c>
      <c r="K382" s="159"/>
      <c r="L382" s="159"/>
      <c r="M382" s="159"/>
      <c r="N382" s="159"/>
      <c r="O382" s="159"/>
      <c r="P382" s="159"/>
    </row>
    <row r="383" spans="1:16">
      <c r="A383" s="299">
        <v>178</v>
      </c>
      <c r="B383" s="315" t="s">
        <v>1815</v>
      </c>
      <c r="C383" s="316">
        <v>41998</v>
      </c>
      <c r="D383" s="315" t="s">
        <v>2518</v>
      </c>
      <c r="E383" s="408">
        <v>1</v>
      </c>
      <c r="F383" s="409">
        <f t="shared" si="13"/>
        <v>5000</v>
      </c>
      <c r="G383" s="410">
        <v>5000</v>
      </c>
      <c r="H383" s="410">
        <f t="shared" si="14"/>
        <v>4066</v>
      </c>
      <c r="I383" s="411">
        <v>934</v>
      </c>
      <c r="J383" s="295" t="s">
        <v>2073</v>
      </c>
      <c r="K383" s="159"/>
      <c r="L383" s="159"/>
      <c r="M383" s="159"/>
      <c r="N383" s="159"/>
      <c r="O383" s="159"/>
      <c r="P383" s="159"/>
    </row>
    <row r="384" spans="1:16">
      <c r="A384" s="299">
        <v>179</v>
      </c>
      <c r="B384" s="315" t="s">
        <v>1815</v>
      </c>
      <c r="C384" s="316">
        <v>41998</v>
      </c>
      <c r="D384" s="315" t="s">
        <v>2519</v>
      </c>
      <c r="E384" s="408">
        <v>1</v>
      </c>
      <c r="F384" s="409">
        <f t="shared" si="13"/>
        <v>5000</v>
      </c>
      <c r="G384" s="410">
        <v>5000</v>
      </c>
      <c r="H384" s="410">
        <f t="shared" si="14"/>
        <v>4066</v>
      </c>
      <c r="I384" s="411">
        <v>934</v>
      </c>
      <c r="J384" s="295" t="s">
        <v>2073</v>
      </c>
      <c r="K384" s="159"/>
      <c r="L384" s="159"/>
      <c r="M384" s="159"/>
      <c r="N384" s="159"/>
      <c r="O384" s="159"/>
      <c r="P384" s="159"/>
    </row>
    <row r="385" spans="1:16">
      <c r="A385" s="299">
        <v>180</v>
      </c>
      <c r="B385" s="315" t="s">
        <v>1815</v>
      </c>
      <c r="C385" s="316">
        <v>41998</v>
      </c>
      <c r="D385" s="315" t="s">
        <v>2520</v>
      </c>
      <c r="E385" s="408">
        <v>1</v>
      </c>
      <c r="F385" s="409">
        <f t="shared" si="13"/>
        <v>5000</v>
      </c>
      <c r="G385" s="410">
        <v>5000</v>
      </c>
      <c r="H385" s="410">
        <f t="shared" si="14"/>
        <v>4066</v>
      </c>
      <c r="I385" s="411">
        <v>934</v>
      </c>
      <c r="J385" s="295" t="s">
        <v>2073</v>
      </c>
      <c r="K385" s="159"/>
      <c r="L385" s="159"/>
      <c r="M385" s="159"/>
      <c r="N385" s="159"/>
      <c r="O385" s="159"/>
      <c r="P385" s="159"/>
    </row>
    <row r="386" spans="1:16">
      <c r="A386" s="299">
        <v>181</v>
      </c>
      <c r="B386" s="315" t="s">
        <v>1815</v>
      </c>
      <c r="C386" s="316">
        <v>41998</v>
      </c>
      <c r="D386" s="315" t="s">
        <v>2521</v>
      </c>
      <c r="E386" s="408">
        <v>1</v>
      </c>
      <c r="F386" s="409">
        <f t="shared" si="13"/>
        <v>5000</v>
      </c>
      <c r="G386" s="410">
        <v>5000</v>
      </c>
      <c r="H386" s="410">
        <f t="shared" si="14"/>
        <v>4066</v>
      </c>
      <c r="I386" s="411">
        <v>934</v>
      </c>
      <c r="J386" s="295" t="s">
        <v>2073</v>
      </c>
      <c r="K386" s="159"/>
      <c r="L386" s="159"/>
      <c r="M386" s="159"/>
      <c r="N386" s="159"/>
      <c r="O386" s="159"/>
      <c r="P386" s="159"/>
    </row>
    <row r="387" spans="1:16">
      <c r="A387" s="299">
        <v>182</v>
      </c>
      <c r="B387" s="315" t="s">
        <v>1815</v>
      </c>
      <c r="C387" s="316">
        <v>41998</v>
      </c>
      <c r="D387" s="315" t="s">
        <v>2522</v>
      </c>
      <c r="E387" s="408">
        <v>1</v>
      </c>
      <c r="F387" s="409">
        <f t="shared" si="13"/>
        <v>5000</v>
      </c>
      <c r="G387" s="410">
        <v>5000</v>
      </c>
      <c r="H387" s="410">
        <f t="shared" si="14"/>
        <v>4066</v>
      </c>
      <c r="I387" s="411">
        <v>934</v>
      </c>
      <c r="J387" s="295" t="s">
        <v>2073</v>
      </c>
      <c r="K387" s="159"/>
      <c r="L387" s="159"/>
      <c r="M387" s="159"/>
      <c r="N387" s="159"/>
      <c r="O387" s="159"/>
      <c r="P387" s="159"/>
    </row>
    <row r="388" spans="1:16">
      <c r="A388" s="299">
        <v>183</v>
      </c>
      <c r="B388" s="315" t="s">
        <v>1815</v>
      </c>
      <c r="C388" s="316">
        <v>41998</v>
      </c>
      <c r="D388" s="315" t="s">
        <v>2523</v>
      </c>
      <c r="E388" s="408">
        <v>1</v>
      </c>
      <c r="F388" s="409">
        <f t="shared" si="13"/>
        <v>5000</v>
      </c>
      <c r="G388" s="410">
        <v>5000</v>
      </c>
      <c r="H388" s="410">
        <f t="shared" si="14"/>
        <v>4066</v>
      </c>
      <c r="I388" s="411">
        <v>934</v>
      </c>
      <c r="J388" s="295" t="s">
        <v>2073</v>
      </c>
      <c r="K388" s="159"/>
      <c r="L388" s="159"/>
      <c r="M388" s="159"/>
      <c r="N388" s="159"/>
      <c r="O388" s="159"/>
      <c r="P388" s="159"/>
    </row>
    <row r="389" spans="1:16">
      <c r="A389" s="299">
        <v>184</v>
      </c>
      <c r="B389" s="315" t="s">
        <v>1815</v>
      </c>
      <c r="C389" s="316">
        <v>41998</v>
      </c>
      <c r="D389" s="315" t="s">
        <v>2524</v>
      </c>
      <c r="E389" s="408">
        <v>1</v>
      </c>
      <c r="F389" s="409">
        <f t="shared" si="13"/>
        <v>5000</v>
      </c>
      <c r="G389" s="410">
        <v>5000</v>
      </c>
      <c r="H389" s="410">
        <f t="shared" si="14"/>
        <v>4066</v>
      </c>
      <c r="I389" s="411">
        <v>934</v>
      </c>
      <c r="J389" s="295" t="s">
        <v>2073</v>
      </c>
      <c r="K389" s="159"/>
      <c r="L389" s="159"/>
      <c r="M389" s="159"/>
      <c r="N389" s="159"/>
      <c r="O389" s="159"/>
      <c r="P389" s="159"/>
    </row>
    <row r="390" spans="1:16">
      <c r="A390" s="299">
        <v>185</v>
      </c>
      <c r="B390" s="315" t="s">
        <v>1815</v>
      </c>
      <c r="C390" s="316">
        <v>41998</v>
      </c>
      <c r="D390" s="315" t="s">
        <v>2525</v>
      </c>
      <c r="E390" s="408">
        <v>1</v>
      </c>
      <c r="F390" s="409">
        <f t="shared" si="13"/>
        <v>5000</v>
      </c>
      <c r="G390" s="410">
        <v>5000</v>
      </c>
      <c r="H390" s="410">
        <f t="shared" si="14"/>
        <v>4066</v>
      </c>
      <c r="I390" s="411">
        <v>934</v>
      </c>
      <c r="J390" s="295" t="s">
        <v>2073</v>
      </c>
      <c r="K390" s="159"/>
      <c r="L390" s="159"/>
      <c r="M390" s="159"/>
      <c r="N390" s="159"/>
      <c r="O390" s="159"/>
      <c r="P390" s="159"/>
    </row>
    <row r="391" spans="1:16">
      <c r="A391" s="299">
        <v>186</v>
      </c>
      <c r="B391" s="315" t="s">
        <v>1815</v>
      </c>
      <c r="C391" s="316">
        <v>41998</v>
      </c>
      <c r="D391" s="315" t="s">
        <v>2526</v>
      </c>
      <c r="E391" s="408">
        <v>1</v>
      </c>
      <c r="F391" s="409">
        <f t="shared" si="13"/>
        <v>5000</v>
      </c>
      <c r="G391" s="410">
        <v>5000</v>
      </c>
      <c r="H391" s="410">
        <f t="shared" si="14"/>
        <v>4066</v>
      </c>
      <c r="I391" s="411">
        <v>934</v>
      </c>
      <c r="J391" s="295" t="s">
        <v>2073</v>
      </c>
      <c r="K391" s="159"/>
      <c r="L391" s="159"/>
      <c r="M391" s="159"/>
      <c r="N391" s="159"/>
      <c r="O391" s="159"/>
      <c r="P391" s="159"/>
    </row>
    <row r="392" spans="1:16">
      <c r="A392" s="299">
        <v>187</v>
      </c>
      <c r="B392" s="315" t="s">
        <v>1815</v>
      </c>
      <c r="C392" s="316">
        <v>41998</v>
      </c>
      <c r="D392" s="315" t="s">
        <v>2527</v>
      </c>
      <c r="E392" s="408">
        <v>1</v>
      </c>
      <c r="F392" s="409">
        <f t="shared" si="13"/>
        <v>5000</v>
      </c>
      <c r="G392" s="410">
        <v>5000</v>
      </c>
      <c r="H392" s="410">
        <f t="shared" si="14"/>
        <v>4066</v>
      </c>
      <c r="I392" s="411">
        <v>934</v>
      </c>
      <c r="J392" s="295" t="s">
        <v>2073</v>
      </c>
      <c r="K392" s="159"/>
      <c r="L392" s="159"/>
      <c r="M392" s="159"/>
      <c r="N392" s="159"/>
      <c r="O392" s="159"/>
      <c r="P392" s="159"/>
    </row>
    <row r="393" spans="1:16">
      <c r="A393" s="299">
        <v>188</v>
      </c>
      <c r="B393" s="315" t="s">
        <v>1815</v>
      </c>
      <c r="C393" s="316">
        <v>41998</v>
      </c>
      <c r="D393" s="315" t="s">
        <v>2528</v>
      </c>
      <c r="E393" s="408">
        <v>1</v>
      </c>
      <c r="F393" s="409">
        <f t="shared" si="13"/>
        <v>5000</v>
      </c>
      <c r="G393" s="410">
        <v>5000</v>
      </c>
      <c r="H393" s="410">
        <f t="shared" si="14"/>
        <v>4066</v>
      </c>
      <c r="I393" s="411">
        <v>934</v>
      </c>
      <c r="J393" s="295" t="s">
        <v>2073</v>
      </c>
      <c r="K393" s="159"/>
      <c r="L393" s="159"/>
      <c r="M393" s="159"/>
      <c r="N393" s="159"/>
      <c r="O393" s="159"/>
      <c r="P393" s="159"/>
    </row>
    <row r="394" spans="1:16">
      <c r="A394" s="299">
        <v>189</v>
      </c>
      <c r="B394" s="315" t="s">
        <v>1815</v>
      </c>
      <c r="C394" s="316">
        <v>41998</v>
      </c>
      <c r="D394" s="315" t="s">
        <v>2529</v>
      </c>
      <c r="E394" s="408">
        <v>1</v>
      </c>
      <c r="F394" s="409">
        <f t="shared" ref="F394:F459" si="15">G394/E394</f>
        <v>5000</v>
      </c>
      <c r="G394" s="410">
        <v>5000</v>
      </c>
      <c r="H394" s="410">
        <f t="shared" si="14"/>
        <v>4066</v>
      </c>
      <c r="I394" s="411">
        <v>934</v>
      </c>
      <c r="J394" s="295" t="s">
        <v>2073</v>
      </c>
      <c r="K394" s="159"/>
      <c r="L394" s="159"/>
      <c r="M394" s="159"/>
      <c r="N394" s="159"/>
      <c r="O394" s="159"/>
      <c r="P394" s="159"/>
    </row>
    <row r="395" spans="1:16">
      <c r="A395" s="299">
        <v>190</v>
      </c>
      <c r="B395" s="315" t="s">
        <v>1815</v>
      </c>
      <c r="C395" s="316">
        <v>41998</v>
      </c>
      <c r="D395" s="315" t="s">
        <v>2530</v>
      </c>
      <c r="E395" s="408">
        <v>1</v>
      </c>
      <c r="F395" s="409">
        <f t="shared" si="15"/>
        <v>5000</v>
      </c>
      <c r="G395" s="410">
        <v>5000</v>
      </c>
      <c r="H395" s="410">
        <f t="shared" si="14"/>
        <v>4066</v>
      </c>
      <c r="I395" s="411">
        <v>934</v>
      </c>
      <c r="J395" s="295" t="s">
        <v>2073</v>
      </c>
      <c r="K395" s="159"/>
      <c r="L395" s="159"/>
      <c r="M395" s="159"/>
      <c r="N395" s="159"/>
      <c r="O395" s="159"/>
      <c r="P395" s="159"/>
    </row>
    <row r="396" spans="1:16">
      <c r="A396" s="299">
        <v>191</v>
      </c>
      <c r="B396" s="315" t="s">
        <v>1815</v>
      </c>
      <c r="C396" s="316">
        <v>41998</v>
      </c>
      <c r="D396" s="315" t="s">
        <v>2531</v>
      </c>
      <c r="E396" s="408">
        <v>1</v>
      </c>
      <c r="F396" s="409">
        <f t="shared" si="15"/>
        <v>5000</v>
      </c>
      <c r="G396" s="410">
        <v>5000</v>
      </c>
      <c r="H396" s="410">
        <f t="shared" si="14"/>
        <v>4066</v>
      </c>
      <c r="I396" s="411">
        <v>934</v>
      </c>
      <c r="J396" s="295" t="s">
        <v>2073</v>
      </c>
      <c r="K396" s="159"/>
      <c r="L396" s="159"/>
      <c r="M396" s="159"/>
      <c r="N396" s="159"/>
      <c r="O396" s="159"/>
      <c r="P396" s="159"/>
    </row>
    <row r="397" spans="1:16">
      <c r="A397" s="299">
        <v>192</v>
      </c>
      <c r="B397" s="315" t="s">
        <v>1815</v>
      </c>
      <c r="C397" s="316">
        <v>41998</v>
      </c>
      <c r="D397" s="315" t="s">
        <v>2532</v>
      </c>
      <c r="E397" s="408">
        <v>1</v>
      </c>
      <c r="F397" s="409">
        <f t="shared" si="15"/>
        <v>5000</v>
      </c>
      <c r="G397" s="410">
        <v>5000</v>
      </c>
      <c r="H397" s="410">
        <f t="shared" si="14"/>
        <v>4066</v>
      </c>
      <c r="I397" s="411">
        <v>934</v>
      </c>
      <c r="J397" s="295" t="s">
        <v>2073</v>
      </c>
      <c r="K397" s="159"/>
      <c r="L397" s="159"/>
      <c r="M397" s="159"/>
      <c r="N397" s="159"/>
      <c r="O397" s="159"/>
      <c r="P397" s="159"/>
    </row>
    <row r="398" spans="1:16">
      <c r="A398" s="299">
        <v>193</v>
      </c>
      <c r="B398" s="315" t="s">
        <v>1815</v>
      </c>
      <c r="C398" s="316">
        <v>41998</v>
      </c>
      <c r="D398" s="315" t="s">
        <v>2533</v>
      </c>
      <c r="E398" s="408">
        <v>1</v>
      </c>
      <c r="F398" s="409">
        <f t="shared" si="15"/>
        <v>5000</v>
      </c>
      <c r="G398" s="410">
        <v>5000</v>
      </c>
      <c r="H398" s="410">
        <f t="shared" si="14"/>
        <v>4066</v>
      </c>
      <c r="I398" s="411">
        <v>934</v>
      </c>
      <c r="J398" s="295" t="s">
        <v>2073</v>
      </c>
      <c r="K398" s="159"/>
      <c r="L398" s="159"/>
      <c r="M398" s="159"/>
      <c r="N398" s="159"/>
      <c r="O398" s="159"/>
      <c r="P398" s="159"/>
    </row>
    <row r="399" spans="1:16">
      <c r="A399" s="299">
        <v>194</v>
      </c>
      <c r="B399" s="315" t="s">
        <v>1815</v>
      </c>
      <c r="C399" s="316">
        <v>41998</v>
      </c>
      <c r="D399" s="315" t="s">
        <v>2534</v>
      </c>
      <c r="E399" s="408">
        <v>1</v>
      </c>
      <c r="F399" s="409">
        <f t="shared" si="15"/>
        <v>5000</v>
      </c>
      <c r="G399" s="410">
        <v>5000</v>
      </c>
      <c r="H399" s="410">
        <f t="shared" si="14"/>
        <v>4066</v>
      </c>
      <c r="I399" s="411">
        <v>934</v>
      </c>
      <c r="J399" s="295" t="s">
        <v>2073</v>
      </c>
      <c r="K399" s="159"/>
      <c r="L399" s="159"/>
      <c r="M399" s="159"/>
      <c r="N399" s="159"/>
      <c r="O399" s="159"/>
      <c r="P399" s="159"/>
    </row>
    <row r="400" spans="1:16">
      <c r="A400" s="299">
        <v>195</v>
      </c>
      <c r="B400" s="315" t="s">
        <v>1815</v>
      </c>
      <c r="C400" s="316">
        <v>41998</v>
      </c>
      <c r="D400" s="315" t="s">
        <v>2535</v>
      </c>
      <c r="E400" s="408">
        <v>1</v>
      </c>
      <c r="F400" s="409">
        <f t="shared" si="15"/>
        <v>5000</v>
      </c>
      <c r="G400" s="410">
        <v>5000</v>
      </c>
      <c r="H400" s="410">
        <f t="shared" si="14"/>
        <v>4066</v>
      </c>
      <c r="I400" s="411">
        <v>934</v>
      </c>
      <c r="J400" s="295" t="s">
        <v>2073</v>
      </c>
      <c r="K400" s="159"/>
      <c r="L400" s="159"/>
      <c r="M400" s="159"/>
      <c r="N400" s="159"/>
      <c r="O400" s="159"/>
      <c r="P400" s="159"/>
    </row>
    <row r="401" spans="1:16">
      <c r="A401" s="299">
        <v>196</v>
      </c>
      <c r="B401" s="315" t="s">
        <v>1815</v>
      </c>
      <c r="C401" s="316">
        <v>41998</v>
      </c>
      <c r="D401" s="315" t="s">
        <v>2536</v>
      </c>
      <c r="E401" s="408">
        <v>1</v>
      </c>
      <c r="F401" s="409">
        <f t="shared" si="15"/>
        <v>5000</v>
      </c>
      <c r="G401" s="410">
        <v>5000</v>
      </c>
      <c r="H401" s="410">
        <f t="shared" si="14"/>
        <v>4066</v>
      </c>
      <c r="I401" s="411">
        <v>934</v>
      </c>
      <c r="J401" s="295" t="s">
        <v>2073</v>
      </c>
      <c r="K401" s="159"/>
      <c r="L401" s="159"/>
      <c r="M401" s="159"/>
      <c r="N401" s="159"/>
      <c r="O401" s="159"/>
      <c r="P401" s="159"/>
    </row>
    <row r="402" spans="1:16">
      <c r="A402" s="299">
        <v>197</v>
      </c>
      <c r="B402" s="315" t="s">
        <v>1815</v>
      </c>
      <c r="C402" s="316">
        <v>41998</v>
      </c>
      <c r="D402" s="315" t="s">
        <v>2537</v>
      </c>
      <c r="E402" s="408">
        <v>1</v>
      </c>
      <c r="F402" s="409">
        <f t="shared" si="15"/>
        <v>5000</v>
      </c>
      <c r="G402" s="410">
        <v>5000</v>
      </c>
      <c r="H402" s="410">
        <f t="shared" si="14"/>
        <v>4066</v>
      </c>
      <c r="I402" s="411">
        <v>934</v>
      </c>
      <c r="J402" s="295" t="s">
        <v>2073</v>
      </c>
      <c r="K402" s="159"/>
      <c r="L402" s="159"/>
      <c r="M402" s="159"/>
      <c r="N402" s="159"/>
      <c r="O402" s="159"/>
      <c r="P402" s="159"/>
    </row>
    <row r="403" spans="1:16">
      <c r="A403" s="299">
        <v>198</v>
      </c>
      <c r="B403" s="315" t="s">
        <v>1815</v>
      </c>
      <c r="C403" s="316">
        <v>41998</v>
      </c>
      <c r="D403" s="315" t="s">
        <v>2538</v>
      </c>
      <c r="E403" s="408">
        <v>1</v>
      </c>
      <c r="F403" s="409">
        <f t="shared" si="15"/>
        <v>5000</v>
      </c>
      <c r="G403" s="410">
        <v>5000</v>
      </c>
      <c r="H403" s="410">
        <f t="shared" si="14"/>
        <v>4066</v>
      </c>
      <c r="I403" s="411">
        <v>934</v>
      </c>
      <c r="J403" s="295" t="s">
        <v>2073</v>
      </c>
      <c r="K403" s="159"/>
      <c r="L403" s="159"/>
      <c r="M403" s="159"/>
      <c r="N403" s="159"/>
      <c r="O403" s="159"/>
      <c r="P403" s="159"/>
    </row>
    <row r="404" spans="1:16">
      <c r="A404" s="299">
        <v>199</v>
      </c>
      <c r="B404" s="315" t="s">
        <v>1815</v>
      </c>
      <c r="C404" s="316">
        <v>41998</v>
      </c>
      <c r="D404" s="315" t="s">
        <v>2539</v>
      </c>
      <c r="E404" s="408">
        <v>1</v>
      </c>
      <c r="F404" s="409">
        <f t="shared" si="15"/>
        <v>5000</v>
      </c>
      <c r="G404" s="410">
        <v>5000</v>
      </c>
      <c r="H404" s="410">
        <f t="shared" si="14"/>
        <v>4066</v>
      </c>
      <c r="I404" s="411">
        <v>934</v>
      </c>
      <c r="J404" s="295" t="s">
        <v>2073</v>
      </c>
      <c r="K404" s="159"/>
      <c r="L404" s="159"/>
      <c r="M404" s="159"/>
      <c r="N404" s="159"/>
      <c r="O404" s="159"/>
      <c r="P404" s="159"/>
    </row>
    <row r="405" spans="1:16">
      <c r="A405" s="299">
        <v>200</v>
      </c>
      <c r="B405" s="315" t="s">
        <v>1815</v>
      </c>
      <c r="C405" s="316">
        <v>41998</v>
      </c>
      <c r="D405" s="315" t="s">
        <v>2540</v>
      </c>
      <c r="E405" s="408">
        <v>1</v>
      </c>
      <c r="F405" s="409">
        <f t="shared" si="15"/>
        <v>5000</v>
      </c>
      <c r="G405" s="410">
        <v>5000</v>
      </c>
      <c r="H405" s="410">
        <f t="shared" si="14"/>
        <v>4066</v>
      </c>
      <c r="I405" s="411">
        <v>934</v>
      </c>
      <c r="J405" s="295" t="s">
        <v>2073</v>
      </c>
      <c r="K405" s="159"/>
      <c r="L405" s="159"/>
      <c r="M405" s="159"/>
      <c r="N405" s="159"/>
      <c r="O405" s="159"/>
      <c r="P405" s="159"/>
    </row>
    <row r="406" spans="1:16">
      <c r="A406" s="299">
        <v>201</v>
      </c>
      <c r="B406" s="315" t="s">
        <v>1815</v>
      </c>
      <c r="C406" s="316">
        <v>41998</v>
      </c>
      <c r="D406" s="315" t="s">
        <v>2449</v>
      </c>
      <c r="E406" s="408">
        <v>1</v>
      </c>
      <c r="F406" s="409">
        <f t="shared" si="15"/>
        <v>5000</v>
      </c>
      <c r="G406" s="410">
        <v>5000</v>
      </c>
      <c r="H406" s="410">
        <f t="shared" si="14"/>
        <v>4066</v>
      </c>
      <c r="I406" s="411">
        <v>934</v>
      </c>
      <c r="J406" s="295" t="s">
        <v>2073</v>
      </c>
      <c r="K406" s="159"/>
      <c r="L406" s="159"/>
      <c r="M406" s="159"/>
      <c r="N406" s="159"/>
      <c r="O406" s="159"/>
      <c r="P406" s="159"/>
    </row>
    <row r="407" spans="1:16">
      <c r="A407" s="299">
        <v>202</v>
      </c>
      <c r="B407" s="315" t="s">
        <v>1815</v>
      </c>
      <c r="C407" s="316">
        <v>41998</v>
      </c>
      <c r="D407" s="315" t="s">
        <v>2450</v>
      </c>
      <c r="E407" s="408">
        <v>1</v>
      </c>
      <c r="F407" s="409">
        <f t="shared" si="15"/>
        <v>5000</v>
      </c>
      <c r="G407" s="410">
        <v>5000</v>
      </c>
      <c r="H407" s="410">
        <f t="shared" si="14"/>
        <v>4066</v>
      </c>
      <c r="I407" s="411">
        <v>934</v>
      </c>
      <c r="J407" s="295" t="s">
        <v>2073</v>
      </c>
      <c r="K407" s="159"/>
      <c r="L407" s="159"/>
      <c r="M407" s="159"/>
      <c r="N407" s="159"/>
      <c r="O407" s="159"/>
      <c r="P407" s="159"/>
    </row>
    <row r="408" spans="1:16">
      <c r="A408" s="299">
        <v>203</v>
      </c>
      <c r="B408" s="315" t="s">
        <v>2279</v>
      </c>
      <c r="C408" s="316">
        <v>42360</v>
      </c>
      <c r="D408" s="315" t="s">
        <v>2402</v>
      </c>
      <c r="E408" s="317">
        <v>1</v>
      </c>
      <c r="F408" s="409">
        <f t="shared" si="15"/>
        <v>70000</v>
      </c>
      <c r="G408" s="410">
        <v>70000</v>
      </c>
      <c r="H408" s="410">
        <f t="shared" si="14"/>
        <v>70000</v>
      </c>
      <c r="I408" s="411">
        <v>0</v>
      </c>
      <c r="J408" s="412" t="s">
        <v>2080</v>
      </c>
      <c r="K408" s="159"/>
      <c r="L408" s="159"/>
      <c r="M408" s="159"/>
      <c r="N408" s="159"/>
      <c r="O408" s="159"/>
      <c r="P408" s="159"/>
    </row>
    <row r="409" spans="1:16">
      <c r="A409" s="299">
        <v>204</v>
      </c>
      <c r="B409" s="315" t="s">
        <v>2279</v>
      </c>
      <c r="C409" s="316">
        <v>42360</v>
      </c>
      <c r="D409" s="315" t="s">
        <v>2403</v>
      </c>
      <c r="E409" s="317">
        <v>1</v>
      </c>
      <c r="F409" s="409">
        <f t="shared" si="15"/>
        <v>70000</v>
      </c>
      <c r="G409" s="410">
        <v>70000</v>
      </c>
      <c r="H409" s="410">
        <f t="shared" si="14"/>
        <v>70000</v>
      </c>
      <c r="I409" s="411">
        <v>0</v>
      </c>
      <c r="J409" s="412" t="s">
        <v>2073</v>
      </c>
      <c r="K409" s="159"/>
      <c r="L409" s="159"/>
      <c r="M409" s="159"/>
      <c r="N409" s="159"/>
      <c r="O409" s="159"/>
      <c r="P409" s="159"/>
    </row>
    <row r="410" spans="1:16">
      <c r="A410" s="299">
        <v>205</v>
      </c>
      <c r="B410" s="315" t="s">
        <v>2279</v>
      </c>
      <c r="C410" s="316">
        <v>42360</v>
      </c>
      <c r="D410" s="315" t="s">
        <v>2404</v>
      </c>
      <c r="E410" s="317">
        <v>1</v>
      </c>
      <c r="F410" s="409">
        <f t="shared" si="15"/>
        <v>70000</v>
      </c>
      <c r="G410" s="410">
        <v>70000</v>
      </c>
      <c r="H410" s="410">
        <f t="shared" si="14"/>
        <v>70000</v>
      </c>
      <c r="I410" s="411">
        <v>0</v>
      </c>
      <c r="J410" s="412" t="s">
        <v>2073</v>
      </c>
      <c r="K410" s="159"/>
      <c r="L410" s="159"/>
      <c r="M410" s="159"/>
      <c r="N410" s="159"/>
      <c r="O410" s="159"/>
      <c r="P410" s="159"/>
    </row>
    <row r="411" spans="1:16">
      <c r="A411" s="299">
        <v>206</v>
      </c>
      <c r="B411" s="315" t="s">
        <v>2275</v>
      </c>
      <c r="C411" s="316">
        <v>42361</v>
      </c>
      <c r="D411" s="315" t="s">
        <v>2405</v>
      </c>
      <c r="E411" s="317">
        <v>1</v>
      </c>
      <c r="F411" s="409">
        <f t="shared" si="15"/>
        <v>15000</v>
      </c>
      <c r="G411" s="410">
        <v>15000</v>
      </c>
      <c r="H411" s="410">
        <f t="shared" ref="H411:H474" si="16">G411-I411</f>
        <v>15000</v>
      </c>
      <c r="I411" s="411">
        <v>0</v>
      </c>
      <c r="J411" s="412" t="s">
        <v>2071</v>
      </c>
      <c r="K411" s="159"/>
      <c r="L411" s="159"/>
      <c r="M411" s="159"/>
      <c r="N411" s="159"/>
      <c r="O411" s="159"/>
      <c r="P411" s="159"/>
    </row>
    <row r="412" spans="1:16">
      <c r="A412" s="299">
        <v>207</v>
      </c>
      <c r="B412" s="315" t="s">
        <v>2275</v>
      </c>
      <c r="C412" s="316">
        <v>42361</v>
      </c>
      <c r="D412" s="315" t="s">
        <v>2406</v>
      </c>
      <c r="E412" s="317">
        <v>1</v>
      </c>
      <c r="F412" s="409">
        <f t="shared" si="15"/>
        <v>15000</v>
      </c>
      <c r="G412" s="410">
        <v>15000</v>
      </c>
      <c r="H412" s="410">
        <f t="shared" si="16"/>
        <v>15000</v>
      </c>
      <c r="I412" s="411">
        <v>0</v>
      </c>
      <c r="J412" s="412" t="s">
        <v>2073</v>
      </c>
      <c r="K412" s="159"/>
      <c r="L412" s="159"/>
      <c r="M412" s="159"/>
      <c r="N412" s="159"/>
      <c r="O412" s="159"/>
      <c r="P412" s="159"/>
    </row>
    <row r="413" spans="1:16">
      <c r="A413" s="299">
        <v>208</v>
      </c>
      <c r="B413" s="315" t="s">
        <v>2310</v>
      </c>
      <c r="C413" s="316">
        <v>42193</v>
      </c>
      <c r="D413" s="315" t="s">
        <v>2543</v>
      </c>
      <c r="E413" s="317">
        <v>1</v>
      </c>
      <c r="F413" s="409">
        <f t="shared" si="15"/>
        <v>26000</v>
      </c>
      <c r="G413" s="410">
        <v>26000</v>
      </c>
      <c r="H413" s="410">
        <f t="shared" si="16"/>
        <v>26000</v>
      </c>
      <c r="I413" s="411">
        <v>0</v>
      </c>
      <c r="J413" s="295" t="s">
        <v>2080</v>
      </c>
      <c r="K413" s="159"/>
      <c r="L413" s="159"/>
      <c r="M413" s="159"/>
      <c r="N413" s="159"/>
      <c r="O413" s="159"/>
      <c r="P413" s="159"/>
    </row>
    <row r="414" spans="1:16">
      <c r="A414" s="299">
        <v>209</v>
      </c>
      <c r="B414" s="315" t="s">
        <v>2311</v>
      </c>
      <c r="C414" s="316">
        <v>42361</v>
      </c>
      <c r="D414" s="315" t="s">
        <v>2544</v>
      </c>
      <c r="E414" s="408">
        <v>1</v>
      </c>
      <c r="F414" s="409">
        <f t="shared" si="15"/>
        <v>108000</v>
      </c>
      <c r="G414" s="410">
        <v>108000</v>
      </c>
      <c r="H414" s="410">
        <f t="shared" si="16"/>
        <v>74271</v>
      </c>
      <c r="I414" s="411">
        <v>33729</v>
      </c>
      <c r="J414" s="295" t="s">
        <v>2073</v>
      </c>
      <c r="K414" s="159"/>
      <c r="L414" s="159"/>
      <c r="M414" s="159"/>
      <c r="N414" s="159"/>
      <c r="O414" s="159"/>
      <c r="P414" s="159"/>
    </row>
    <row r="415" spans="1:16">
      <c r="A415" s="299">
        <v>210</v>
      </c>
      <c r="B415" s="315" t="s">
        <v>2311</v>
      </c>
      <c r="C415" s="316">
        <v>42361</v>
      </c>
      <c r="D415" s="315" t="s">
        <v>2545</v>
      </c>
      <c r="E415" s="408">
        <v>1</v>
      </c>
      <c r="F415" s="409">
        <f t="shared" si="15"/>
        <v>108000</v>
      </c>
      <c r="G415" s="410">
        <v>108000</v>
      </c>
      <c r="H415" s="410">
        <f t="shared" si="16"/>
        <v>74271</v>
      </c>
      <c r="I415" s="411">
        <v>33729</v>
      </c>
      <c r="J415" s="295" t="s">
        <v>2073</v>
      </c>
      <c r="K415" s="159"/>
      <c r="L415" s="159"/>
      <c r="M415" s="159"/>
      <c r="N415" s="159"/>
      <c r="O415" s="159"/>
      <c r="P415" s="159"/>
    </row>
    <row r="416" spans="1:16">
      <c r="A416" s="299">
        <v>211</v>
      </c>
      <c r="B416" s="315" t="s">
        <v>2311</v>
      </c>
      <c r="C416" s="316">
        <v>42361</v>
      </c>
      <c r="D416" s="315" t="s">
        <v>2546</v>
      </c>
      <c r="E416" s="408">
        <v>1</v>
      </c>
      <c r="F416" s="409">
        <f t="shared" si="15"/>
        <v>108000</v>
      </c>
      <c r="G416" s="410">
        <v>108000</v>
      </c>
      <c r="H416" s="410">
        <f t="shared" si="16"/>
        <v>74271</v>
      </c>
      <c r="I416" s="411">
        <v>33729</v>
      </c>
      <c r="J416" s="295" t="s">
        <v>2073</v>
      </c>
      <c r="K416" s="159"/>
      <c r="L416" s="159"/>
      <c r="M416" s="159"/>
      <c r="N416" s="159"/>
      <c r="O416" s="159"/>
      <c r="P416" s="159"/>
    </row>
    <row r="417" spans="1:16">
      <c r="A417" s="299">
        <v>212</v>
      </c>
      <c r="B417" s="315" t="s">
        <v>2311</v>
      </c>
      <c r="C417" s="316">
        <v>42361</v>
      </c>
      <c r="D417" s="315" t="s">
        <v>2547</v>
      </c>
      <c r="E417" s="408">
        <v>1</v>
      </c>
      <c r="F417" s="409">
        <f t="shared" si="15"/>
        <v>108000</v>
      </c>
      <c r="G417" s="410">
        <v>108000</v>
      </c>
      <c r="H417" s="410">
        <f t="shared" si="16"/>
        <v>74271</v>
      </c>
      <c r="I417" s="411">
        <v>33729</v>
      </c>
      <c r="J417" s="295" t="s">
        <v>2073</v>
      </c>
      <c r="K417" s="159"/>
      <c r="L417" s="159"/>
      <c r="M417" s="159"/>
      <c r="N417" s="159"/>
      <c r="O417" s="159"/>
      <c r="P417" s="159"/>
    </row>
    <row r="418" spans="1:16">
      <c r="A418" s="299">
        <v>213</v>
      </c>
      <c r="B418" s="315" t="s">
        <v>2309</v>
      </c>
      <c r="C418" s="316">
        <v>42362</v>
      </c>
      <c r="D418" s="315" t="s">
        <v>2541</v>
      </c>
      <c r="E418" s="317">
        <v>1</v>
      </c>
      <c r="F418" s="409">
        <f t="shared" si="15"/>
        <v>37800</v>
      </c>
      <c r="G418" s="410">
        <v>37800</v>
      </c>
      <c r="H418" s="410">
        <f t="shared" si="16"/>
        <v>26895</v>
      </c>
      <c r="I418" s="411">
        <v>10905</v>
      </c>
      <c r="J418" s="295" t="s">
        <v>2080</v>
      </c>
      <c r="K418" s="159"/>
      <c r="L418" s="159"/>
      <c r="M418" s="159"/>
      <c r="N418" s="159"/>
      <c r="O418" s="159"/>
      <c r="P418" s="159"/>
    </row>
    <row r="419" spans="1:16">
      <c r="A419" s="299">
        <v>214</v>
      </c>
      <c r="B419" s="315" t="s">
        <v>2309</v>
      </c>
      <c r="C419" s="316">
        <v>42362</v>
      </c>
      <c r="D419" s="315" t="s">
        <v>2542</v>
      </c>
      <c r="E419" s="317">
        <v>1</v>
      </c>
      <c r="F419" s="409">
        <f t="shared" si="15"/>
        <v>37800</v>
      </c>
      <c r="G419" s="410">
        <v>37800</v>
      </c>
      <c r="H419" s="410">
        <f t="shared" si="16"/>
        <v>26895</v>
      </c>
      <c r="I419" s="411">
        <v>10905</v>
      </c>
      <c r="J419" s="295" t="s">
        <v>2080</v>
      </c>
      <c r="K419" s="159"/>
      <c r="L419" s="159"/>
      <c r="M419" s="159"/>
      <c r="N419" s="159"/>
      <c r="O419" s="159"/>
      <c r="P419" s="159"/>
    </row>
    <row r="420" spans="1:16">
      <c r="A420" s="299">
        <v>215</v>
      </c>
      <c r="B420" s="315" t="s">
        <v>2312</v>
      </c>
      <c r="C420" s="316">
        <v>42362</v>
      </c>
      <c r="D420" s="315" t="s">
        <v>2548</v>
      </c>
      <c r="E420" s="408">
        <v>1</v>
      </c>
      <c r="F420" s="409">
        <f t="shared" si="15"/>
        <v>56000</v>
      </c>
      <c r="G420" s="410">
        <v>56000</v>
      </c>
      <c r="H420" s="410">
        <f t="shared" si="16"/>
        <v>56000</v>
      </c>
      <c r="I420" s="411">
        <v>0</v>
      </c>
      <c r="J420" s="295" t="s">
        <v>2080</v>
      </c>
      <c r="K420" s="159"/>
      <c r="L420" s="159"/>
      <c r="M420" s="159"/>
      <c r="N420" s="159"/>
      <c r="O420" s="159"/>
      <c r="P420" s="159"/>
    </row>
    <row r="421" spans="1:16">
      <c r="A421" s="299">
        <v>216</v>
      </c>
      <c r="B421" s="315" t="s">
        <v>2280</v>
      </c>
      <c r="C421" s="316">
        <v>42368</v>
      </c>
      <c r="D421" s="315" t="s">
        <v>2407</v>
      </c>
      <c r="E421" s="317">
        <v>1</v>
      </c>
      <c r="F421" s="409">
        <f t="shared" si="15"/>
        <v>75000</v>
      </c>
      <c r="G421" s="410">
        <v>75000</v>
      </c>
      <c r="H421" s="410">
        <f t="shared" si="16"/>
        <v>75000</v>
      </c>
      <c r="I421" s="411">
        <v>0</v>
      </c>
      <c r="J421" s="412" t="s">
        <v>2080</v>
      </c>
      <c r="K421" s="159"/>
      <c r="L421" s="159"/>
      <c r="M421" s="159"/>
      <c r="N421" s="159"/>
      <c r="O421" s="159"/>
      <c r="P421" s="159"/>
    </row>
    <row r="422" spans="1:16" ht="25.5">
      <c r="A422" s="299">
        <v>217</v>
      </c>
      <c r="B422" s="315" t="s">
        <v>2313</v>
      </c>
      <c r="C422" s="316">
        <v>42368</v>
      </c>
      <c r="D422" s="315" t="s">
        <v>2549</v>
      </c>
      <c r="E422" s="408">
        <v>1</v>
      </c>
      <c r="F422" s="409">
        <f t="shared" si="15"/>
        <v>481500</v>
      </c>
      <c r="G422" s="410">
        <v>481500</v>
      </c>
      <c r="H422" s="410">
        <f t="shared" si="16"/>
        <v>330220</v>
      </c>
      <c r="I422" s="411">
        <v>151280</v>
      </c>
      <c r="J422" s="295" t="s">
        <v>2073</v>
      </c>
      <c r="K422" s="159"/>
      <c r="L422" s="159"/>
      <c r="M422" s="159"/>
      <c r="N422" s="159"/>
      <c r="O422" s="159"/>
      <c r="P422" s="159"/>
    </row>
    <row r="423" spans="1:16">
      <c r="A423" s="299">
        <v>218</v>
      </c>
      <c r="B423" s="315" t="s">
        <v>2279</v>
      </c>
      <c r="C423" s="316">
        <v>42727</v>
      </c>
      <c r="D423" s="315" t="s">
        <v>2553</v>
      </c>
      <c r="E423" s="317">
        <v>1</v>
      </c>
      <c r="F423" s="409">
        <f t="shared" si="15"/>
        <v>148200</v>
      </c>
      <c r="G423" s="410">
        <v>148200</v>
      </c>
      <c r="H423" s="410">
        <f t="shared" si="16"/>
        <v>148200</v>
      </c>
      <c r="I423" s="411">
        <v>0</v>
      </c>
      <c r="J423" s="295" t="s">
        <v>2080</v>
      </c>
      <c r="K423" s="159"/>
      <c r="L423" s="159"/>
      <c r="M423" s="159"/>
      <c r="N423" s="159"/>
      <c r="O423" s="159"/>
      <c r="P423" s="159"/>
    </row>
    <row r="424" spans="1:16">
      <c r="A424" s="299">
        <v>219</v>
      </c>
      <c r="B424" s="315" t="s">
        <v>2279</v>
      </c>
      <c r="C424" s="316">
        <v>42727</v>
      </c>
      <c r="D424" s="315" t="s">
        <v>2554</v>
      </c>
      <c r="E424" s="317">
        <v>1</v>
      </c>
      <c r="F424" s="409">
        <f t="shared" si="15"/>
        <v>148200</v>
      </c>
      <c r="G424" s="410">
        <v>148200</v>
      </c>
      <c r="H424" s="410">
        <f t="shared" si="16"/>
        <v>148200</v>
      </c>
      <c r="I424" s="411">
        <v>0</v>
      </c>
      <c r="J424" s="295" t="s">
        <v>2073</v>
      </c>
      <c r="K424" s="159"/>
      <c r="L424" s="159"/>
      <c r="M424" s="159"/>
      <c r="N424" s="159"/>
      <c r="O424" s="159"/>
      <c r="P424" s="159"/>
    </row>
    <row r="425" spans="1:16">
      <c r="A425" s="299">
        <v>220</v>
      </c>
      <c r="B425" s="315" t="s">
        <v>2317</v>
      </c>
      <c r="C425" s="316">
        <v>42727</v>
      </c>
      <c r="D425" s="315" t="s">
        <v>2555</v>
      </c>
      <c r="E425" s="317">
        <v>1</v>
      </c>
      <c r="F425" s="409">
        <f t="shared" si="15"/>
        <v>49800</v>
      </c>
      <c r="G425" s="410">
        <v>49800</v>
      </c>
      <c r="H425" s="410">
        <f t="shared" si="16"/>
        <v>49800</v>
      </c>
      <c r="I425" s="411">
        <v>0</v>
      </c>
      <c r="J425" s="295" t="s">
        <v>2073</v>
      </c>
      <c r="K425" s="159"/>
      <c r="L425" s="159"/>
      <c r="M425" s="159"/>
      <c r="N425" s="159"/>
      <c r="O425" s="159"/>
      <c r="P425" s="159"/>
    </row>
    <row r="426" spans="1:16">
      <c r="A426" s="299">
        <v>221</v>
      </c>
      <c r="B426" s="315" t="s">
        <v>2317</v>
      </c>
      <c r="C426" s="316">
        <v>42727</v>
      </c>
      <c r="D426" s="315" t="s">
        <v>2556</v>
      </c>
      <c r="E426" s="317">
        <v>1</v>
      </c>
      <c r="F426" s="409">
        <f t="shared" si="15"/>
        <v>49800</v>
      </c>
      <c r="G426" s="410">
        <v>49800</v>
      </c>
      <c r="H426" s="410">
        <f t="shared" si="16"/>
        <v>49800</v>
      </c>
      <c r="I426" s="411">
        <v>0</v>
      </c>
      <c r="J426" s="295" t="s">
        <v>2080</v>
      </c>
      <c r="K426" s="159"/>
      <c r="L426" s="159"/>
      <c r="M426" s="159"/>
      <c r="N426" s="159"/>
      <c r="O426" s="159"/>
      <c r="P426" s="159"/>
    </row>
    <row r="427" spans="1:16">
      <c r="A427" s="299">
        <v>222</v>
      </c>
      <c r="B427" s="315" t="s">
        <v>2318</v>
      </c>
      <c r="C427" s="316">
        <v>42727</v>
      </c>
      <c r="D427" s="315" t="s">
        <v>2557</v>
      </c>
      <c r="E427" s="317">
        <v>1</v>
      </c>
      <c r="F427" s="409">
        <f t="shared" si="15"/>
        <v>2000</v>
      </c>
      <c r="G427" s="410">
        <v>2000</v>
      </c>
      <c r="H427" s="410">
        <f t="shared" si="16"/>
        <v>2000</v>
      </c>
      <c r="I427" s="411">
        <v>0</v>
      </c>
      <c r="J427" s="295" t="s">
        <v>2073</v>
      </c>
      <c r="K427" s="159"/>
      <c r="L427" s="159"/>
      <c r="M427" s="159"/>
      <c r="N427" s="159"/>
      <c r="O427" s="159"/>
      <c r="P427" s="159"/>
    </row>
    <row r="428" spans="1:16">
      <c r="A428" s="299">
        <v>223</v>
      </c>
      <c r="B428" s="315" t="s">
        <v>2318</v>
      </c>
      <c r="C428" s="316">
        <v>42727</v>
      </c>
      <c r="D428" s="315" t="s">
        <v>2558</v>
      </c>
      <c r="E428" s="317">
        <v>1</v>
      </c>
      <c r="F428" s="409">
        <f t="shared" si="15"/>
        <v>2000</v>
      </c>
      <c r="G428" s="410">
        <v>2000</v>
      </c>
      <c r="H428" s="410">
        <f t="shared" si="16"/>
        <v>2000</v>
      </c>
      <c r="I428" s="411">
        <v>0</v>
      </c>
      <c r="J428" s="295" t="s">
        <v>2071</v>
      </c>
      <c r="K428" s="159"/>
      <c r="L428" s="159"/>
      <c r="M428" s="159"/>
      <c r="N428" s="159"/>
      <c r="O428" s="159"/>
      <c r="P428" s="159"/>
    </row>
    <row r="429" spans="1:16">
      <c r="A429" s="299">
        <v>224</v>
      </c>
      <c r="B429" s="315" t="s">
        <v>2318</v>
      </c>
      <c r="C429" s="316">
        <v>42727</v>
      </c>
      <c r="D429" s="315" t="s">
        <v>2559</v>
      </c>
      <c r="E429" s="317">
        <v>1</v>
      </c>
      <c r="F429" s="409">
        <f t="shared" si="15"/>
        <v>2000</v>
      </c>
      <c r="G429" s="410">
        <v>2000</v>
      </c>
      <c r="H429" s="410">
        <f t="shared" si="16"/>
        <v>2000</v>
      </c>
      <c r="I429" s="411">
        <v>0</v>
      </c>
      <c r="J429" s="295" t="s">
        <v>2071</v>
      </c>
      <c r="K429" s="159"/>
      <c r="L429" s="159"/>
      <c r="M429" s="159"/>
      <c r="N429" s="159"/>
      <c r="O429" s="159"/>
      <c r="P429" s="159"/>
    </row>
    <row r="430" spans="1:16">
      <c r="A430" s="299">
        <v>225</v>
      </c>
      <c r="B430" s="315" t="s">
        <v>2275</v>
      </c>
      <c r="C430" s="316">
        <v>42727</v>
      </c>
      <c r="D430" s="315" t="s">
        <v>2560</v>
      </c>
      <c r="E430" s="317">
        <v>1</v>
      </c>
      <c r="F430" s="409">
        <f t="shared" si="15"/>
        <v>21000</v>
      </c>
      <c r="G430" s="410">
        <v>21000</v>
      </c>
      <c r="H430" s="410">
        <f t="shared" si="16"/>
        <v>17631</v>
      </c>
      <c r="I430" s="411">
        <v>3369</v>
      </c>
      <c r="J430" s="295" t="s">
        <v>2073</v>
      </c>
      <c r="K430" s="159"/>
      <c r="L430" s="159"/>
      <c r="M430" s="159"/>
      <c r="N430" s="159"/>
      <c r="O430" s="159"/>
      <c r="P430" s="159"/>
    </row>
    <row r="431" spans="1:16">
      <c r="A431" s="299">
        <v>226</v>
      </c>
      <c r="B431" s="315" t="s">
        <v>2275</v>
      </c>
      <c r="C431" s="316">
        <v>42727</v>
      </c>
      <c r="D431" s="315" t="s">
        <v>2561</v>
      </c>
      <c r="E431" s="317">
        <v>1</v>
      </c>
      <c r="F431" s="409">
        <f t="shared" si="15"/>
        <v>21000</v>
      </c>
      <c r="G431" s="410">
        <v>21000</v>
      </c>
      <c r="H431" s="410">
        <f t="shared" si="16"/>
        <v>17631</v>
      </c>
      <c r="I431" s="411">
        <v>3369</v>
      </c>
      <c r="J431" s="295" t="s">
        <v>2073</v>
      </c>
      <c r="K431" s="159"/>
      <c r="L431" s="159"/>
      <c r="M431" s="159"/>
      <c r="N431" s="159"/>
      <c r="O431" s="159"/>
      <c r="P431" s="159"/>
    </row>
    <row r="432" spans="1:16">
      <c r="A432" s="299">
        <v>227</v>
      </c>
      <c r="B432" s="315" t="s">
        <v>2314</v>
      </c>
      <c r="C432" s="316">
        <v>42734</v>
      </c>
      <c r="D432" s="315" t="s">
        <v>2550</v>
      </c>
      <c r="E432" s="408">
        <v>1</v>
      </c>
      <c r="F432" s="409">
        <f t="shared" si="15"/>
        <v>32000</v>
      </c>
      <c r="G432" s="410">
        <v>32000</v>
      </c>
      <c r="H432" s="410">
        <f t="shared" si="16"/>
        <v>23433</v>
      </c>
      <c r="I432" s="411">
        <v>8567</v>
      </c>
      <c r="J432" s="295" t="s">
        <v>2073</v>
      </c>
      <c r="K432" s="159"/>
      <c r="L432" s="159"/>
      <c r="M432" s="159"/>
      <c r="N432" s="159"/>
      <c r="O432" s="159"/>
      <c r="P432" s="159"/>
    </row>
    <row r="433" spans="1:16">
      <c r="A433" s="299">
        <v>228</v>
      </c>
      <c r="B433" s="315" t="s">
        <v>2319</v>
      </c>
      <c r="C433" s="316">
        <v>42734</v>
      </c>
      <c r="D433" s="315" t="s">
        <v>2562</v>
      </c>
      <c r="E433" s="317">
        <v>1</v>
      </c>
      <c r="F433" s="409">
        <f t="shared" si="15"/>
        <v>26000</v>
      </c>
      <c r="G433" s="410">
        <v>26000</v>
      </c>
      <c r="H433" s="410">
        <f t="shared" si="16"/>
        <v>19039</v>
      </c>
      <c r="I433" s="411">
        <v>6961</v>
      </c>
      <c r="J433" s="295" t="s">
        <v>2080</v>
      </c>
      <c r="K433" s="159"/>
      <c r="L433" s="159"/>
      <c r="M433" s="159"/>
      <c r="N433" s="159"/>
      <c r="O433" s="159"/>
      <c r="P433" s="159"/>
    </row>
    <row r="434" spans="1:16">
      <c r="A434" s="299">
        <v>229</v>
      </c>
      <c r="B434" s="315" t="s">
        <v>2319</v>
      </c>
      <c r="C434" s="316">
        <v>42734</v>
      </c>
      <c r="D434" s="315" t="s">
        <v>2563</v>
      </c>
      <c r="E434" s="317">
        <v>1</v>
      </c>
      <c r="F434" s="409">
        <f t="shared" si="15"/>
        <v>26000</v>
      </c>
      <c r="G434" s="410">
        <v>26000</v>
      </c>
      <c r="H434" s="410">
        <f t="shared" si="16"/>
        <v>19039</v>
      </c>
      <c r="I434" s="411">
        <v>6961</v>
      </c>
      <c r="J434" s="295" t="s">
        <v>2080</v>
      </c>
      <c r="K434" s="159"/>
      <c r="L434" s="159"/>
      <c r="M434" s="159"/>
      <c r="N434" s="159"/>
      <c r="O434" s="159"/>
      <c r="P434" s="159"/>
    </row>
    <row r="435" spans="1:16">
      <c r="A435" s="299">
        <v>230</v>
      </c>
      <c r="B435" s="315" t="s">
        <v>2319</v>
      </c>
      <c r="C435" s="316">
        <v>42734</v>
      </c>
      <c r="D435" s="315" t="s">
        <v>2564</v>
      </c>
      <c r="E435" s="317">
        <v>1</v>
      </c>
      <c r="F435" s="409">
        <f t="shared" si="15"/>
        <v>26000</v>
      </c>
      <c r="G435" s="410">
        <v>26000</v>
      </c>
      <c r="H435" s="410">
        <f t="shared" si="16"/>
        <v>19039</v>
      </c>
      <c r="I435" s="411">
        <v>6961</v>
      </c>
      <c r="J435" s="295" t="s">
        <v>2080</v>
      </c>
      <c r="K435" s="159"/>
      <c r="L435" s="159"/>
      <c r="M435" s="159"/>
      <c r="N435" s="159"/>
      <c r="O435" s="159"/>
      <c r="P435" s="159"/>
    </row>
    <row r="436" spans="1:16">
      <c r="A436" s="299">
        <v>231</v>
      </c>
      <c r="B436" s="315" t="s">
        <v>2319</v>
      </c>
      <c r="C436" s="316">
        <v>42734</v>
      </c>
      <c r="D436" s="315" t="s">
        <v>2565</v>
      </c>
      <c r="E436" s="317">
        <v>1</v>
      </c>
      <c r="F436" s="409">
        <f t="shared" si="15"/>
        <v>26000</v>
      </c>
      <c r="G436" s="410">
        <v>26000</v>
      </c>
      <c r="H436" s="410">
        <f t="shared" si="16"/>
        <v>19039</v>
      </c>
      <c r="I436" s="411">
        <v>6961</v>
      </c>
      <c r="J436" s="295" t="s">
        <v>2080</v>
      </c>
      <c r="K436" s="159"/>
      <c r="L436" s="159"/>
      <c r="M436" s="159"/>
      <c r="N436" s="159"/>
      <c r="O436" s="159"/>
      <c r="P436" s="159"/>
    </row>
    <row r="437" spans="1:16">
      <c r="A437" s="299">
        <v>232</v>
      </c>
      <c r="B437" s="315" t="s">
        <v>2319</v>
      </c>
      <c r="C437" s="316">
        <v>42734</v>
      </c>
      <c r="D437" s="315" t="s">
        <v>2566</v>
      </c>
      <c r="E437" s="317">
        <v>1</v>
      </c>
      <c r="F437" s="409">
        <f t="shared" si="15"/>
        <v>26000</v>
      </c>
      <c r="G437" s="410">
        <v>26000</v>
      </c>
      <c r="H437" s="410">
        <f t="shared" si="16"/>
        <v>19039</v>
      </c>
      <c r="I437" s="411">
        <v>6961</v>
      </c>
      <c r="J437" s="295" t="s">
        <v>2080</v>
      </c>
      <c r="K437" s="159"/>
      <c r="L437" s="159"/>
      <c r="M437" s="159"/>
      <c r="N437" s="159"/>
      <c r="O437" s="159"/>
      <c r="P437" s="159"/>
    </row>
    <row r="438" spans="1:16">
      <c r="A438" s="299">
        <v>233</v>
      </c>
      <c r="B438" s="315" t="s">
        <v>2319</v>
      </c>
      <c r="C438" s="316">
        <v>42734</v>
      </c>
      <c r="D438" s="315" t="s">
        <v>2567</v>
      </c>
      <c r="E438" s="317">
        <v>1</v>
      </c>
      <c r="F438" s="409">
        <f t="shared" si="15"/>
        <v>26000</v>
      </c>
      <c r="G438" s="410">
        <v>26000</v>
      </c>
      <c r="H438" s="410">
        <f t="shared" si="16"/>
        <v>19039</v>
      </c>
      <c r="I438" s="411">
        <v>6961</v>
      </c>
      <c r="J438" s="295" t="s">
        <v>2080</v>
      </c>
      <c r="K438" s="159"/>
      <c r="L438" s="159"/>
      <c r="M438" s="159"/>
      <c r="N438" s="159"/>
      <c r="O438" s="159"/>
      <c r="P438" s="159"/>
    </row>
    <row r="439" spans="1:16">
      <c r="A439" s="299">
        <v>234</v>
      </c>
      <c r="B439" s="315" t="s">
        <v>2319</v>
      </c>
      <c r="C439" s="316">
        <v>42734</v>
      </c>
      <c r="D439" s="315" t="s">
        <v>2568</v>
      </c>
      <c r="E439" s="317">
        <v>1</v>
      </c>
      <c r="F439" s="409">
        <f t="shared" si="15"/>
        <v>26000</v>
      </c>
      <c r="G439" s="410">
        <v>26000</v>
      </c>
      <c r="H439" s="410">
        <f t="shared" si="16"/>
        <v>19039</v>
      </c>
      <c r="I439" s="411">
        <v>6961</v>
      </c>
      <c r="J439" s="295" t="s">
        <v>2080</v>
      </c>
      <c r="K439" s="159"/>
      <c r="L439" s="159"/>
      <c r="M439" s="159"/>
      <c r="N439" s="159"/>
      <c r="O439" s="159"/>
      <c r="P439" s="159"/>
    </row>
    <row r="440" spans="1:16">
      <c r="A440" s="299">
        <v>235</v>
      </c>
      <c r="B440" s="315" t="s">
        <v>2319</v>
      </c>
      <c r="C440" s="316">
        <v>42734</v>
      </c>
      <c r="D440" s="315" t="s">
        <v>2569</v>
      </c>
      <c r="E440" s="317">
        <v>1</v>
      </c>
      <c r="F440" s="409">
        <f t="shared" si="15"/>
        <v>26000</v>
      </c>
      <c r="G440" s="410">
        <v>26000</v>
      </c>
      <c r="H440" s="410">
        <f t="shared" si="16"/>
        <v>19039</v>
      </c>
      <c r="I440" s="411">
        <v>6961</v>
      </c>
      <c r="J440" s="295" t="s">
        <v>2080</v>
      </c>
      <c r="K440" s="159"/>
      <c r="L440" s="159"/>
      <c r="M440" s="159"/>
      <c r="N440" s="159"/>
      <c r="O440" s="159"/>
      <c r="P440" s="159"/>
    </row>
    <row r="441" spans="1:16" ht="38.25">
      <c r="A441" s="299">
        <v>236</v>
      </c>
      <c r="B441" s="315" t="s">
        <v>2320</v>
      </c>
      <c r="C441" s="316">
        <v>43434</v>
      </c>
      <c r="D441" s="315" t="s">
        <v>2570</v>
      </c>
      <c r="E441" s="317">
        <v>1</v>
      </c>
      <c r="F441" s="409">
        <f t="shared" si="15"/>
        <v>131000</v>
      </c>
      <c r="G441" s="410">
        <v>131000</v>
      </c>
      <c r="H441" s="410">
        <f t="shared" si="16"/>
        <v>103199</v>
      </c>
      <c r="I441" s="411">
        <v>27801</v>
      </c>
      <c r="J441" s="295" t="s">
        <v>2080</v>
      </c>
      <c r="K441" s="159"/>
      <c r="L441" s="159"/>
      <c r="M441" s="159"/>
      <c r="N441" s="159"/>
      <c r="O441" s="159"/>
      <c r="P441" s="159"/>
    </row>
    <row r="442" spans="1:16" ht="25.5">
      <c r="A442" s="299">
        <v>237</v>
      </c>
      <c r="B442" s="315" t="s">
        <v>2321</v>
      </c>
      <c r="C442" s="316">
        <v>43434</v>
      </c>
      <c r="D442" s="315" t="s">
        <v>2571</v>
      </c>
      <c r="E442" s="317">
        <v>1</v>
      </c>
      <c r="F442" s="409">
        <f t="shared" si="15"/>
        <v>131000</v>
      </c>
      <c r="G442" s="410">
        <v>131000</v>
      </c>
      <c r="H442" s="410">
        <f t="shared" si="16"/>
        <v>103199</v>
      </c>
      <c r="I442" s="411">
        <v>27801</v>
      </c>
      <c r="J442" s="295" t="s">
        <v>2080</v>
      </c>
      <c r="K442" s="159"/>
      <c r="L442" s="159"/>
      <c r="M442" s="159"/>
      <c r="N442" s="159"/>
      <c r="O442" s="159"/>
      <c r="P442" s="159"/>
    </row>
    <row r="443" spans="1:16" ht="38.25">
      <c r="A443" s="299">
        <v>238</v>
      </c>
      <c r="B443" s="315" t="s">
        <v>2322</v>
      </c>
      <c r="C443" s="316">
        <v>43434</v>
      </c>
      <c r="D443" s="315" t="s">
        <v>2572</v>
      </c>
      <c r="E443" s="317">
        <v>1</v>
      </c>
      <c r="F443" s="409">
        <f t="shared" si="15"/>
        <v>131000</v>
      </c>
      <c r="G443" s="410">
        <v>131000</v>
      </c>
      <c r="H443" s="410">
        <f t="shared" si="16"/>
        <v>103199</v>
      </c>
      <c r="I443" s="411">
        <v>27801</v>
      </c>
      <c r="J443" s="295" t="s">
        <v>2080</v>
      </c>
      <c r="K443" s="159"/>
      <c r="L443" s="159"/>
      <c r="M443" s="159"/>
      <c r="N443" s="159"/>
      <c r="O443" s="159"/>
      <c r="P443" s="159"/>
    </row>
    <row r="444" spans="1:16">
      <c r="A444" s="299">
        <v>239</v>
      </c>
      <c r="B444" s="315" t="s">
        <v>2323</v>
      </c>
      <c r="C444" s="316">
        <v>43434</v>
      </c>
      <c r="D444" s="315" t="s">
        <v>2573</v>
      </c>
      <c r="E444" s="317">
        <v>1</v>
      </c>
      <c r="F444" s="409">
        <f t="shared" si="15"/>
        <v>47000</v>
      </c>
      <c r="G444" s="410">
        <v>47000</v>
      </c>
      <c r="H444" s="410">
        <f t="shared" si="16"/>
        <v>37026</v>
      </c>
      <c r="I444" s="411">
        <v>9974</v>
      </c>
      <c r="J444" s="295" t="s">
        <v>2073</v>
      </c>
      <c r="K444" s="159"/>
      <c r="L444" s="159"/>
      <c r="M444" s="159"/>
      <c r="N444" s="159"/>
      <c r="O444" s="159"/>
      <c r="P444" s="159"/>
    </row>
    <row r="445" spans="1:16">
      <c r="A445" s="299">
        <v>240</v>
      </c>
      <c r="B445" s="315" t="s">
        <v>2323</v>
      </c>
      <c r="C445" s="316">
        <v>43434</v>
      </c>
      <c r="D445" s="315" t="s">
        <v>2574</v>
      </c>
      <c r="E445" s="317">
        <v>1</v>
      </c>
      <c r="F445" s="409">
        <f t="shared" si="15"/>
        <v>47000</v>
      </c>
      <c r="G445" s="410">
        <v>47000</v>
      </c>
      <c r="H445" s="410">
        <f t="shared" si="16"/>
        <v>37026</v>
      </c>
      <c r="I445" s="411">
        <v>9974</v>
      </c>
      <c r="J445" s="295" t="s">
        <v>2080</v>
      </c>
      <c r="K445" s="159"/>
      <c r="L445" s="159"/>
      <c r="M445" s="159"/>
      <c r="N445" s="159"/>
      <c r="O445" s="159"/>
      <c r="P445" s="159"/>
    </row>
    <row r="446" spans="1:16">
      <c r="A446" s="299">
        <v>241</v>
      </c>
      <c r="B446" s="315" t="s">
        <v>2323</v>
      </c>
      <c r="C446" s="316">
        <v>43434</v>
      </c>
      <c r="D446" s="315" t="s">
        <v>2575</v>
      </c>
      <c r="E446" s="317">
        <v>1</v>
      </c>
      <c r="F446" s="409">
        <f t="shared" si="15"/>
        <v>47000</v>
      </c>
      <c r="G446" s="410">
        <v>47000</v>
      </c>
      <c r="H446" s="410">
        <f t="shared" si="16"/>
        <v>37026</v>
      </c>
      <c r="I446" s="411">
        <v>9974</v>
      </c>
      <c r="J446" s="295" t="s">
        <v>2080</v>
      </c>
      <c r="K446" s="159"/>
      <c r="L446" s="159"/>
      <c r="M446" s="159"/>
      <c r="N446" s="159"/>
      <c r="O446" s="159"/>
      <c r="P446" s="159"/>
    </row>
    <row r="447" spans="1:16" ht="51">
      <c r="A447" s="299">
        <v>242</v>
      </c>
      <c r="B447" s="315" t="s">
        <v>2324</v>
      </c>
      <c r="C447" s="316">
        <v>43434</v>
      </c>
      <c r="D447" s="315" t="s">
        <v>2576</v>
      </c>
      <c r="E447" s="317">
        <v>1</v>
      </c>
      <c r="F447" s="409">
        <f t="shared" si="15"/>
        <v>131000</v>
      </c>
      <c r="G447" s="410">
        <v>131000</v>
      </c>
      <c r="H447" s="410">
        <f t="shared" si="16"/>
        <v>103199</v>
      </c>
      <c r="I447" s="411">
        <v>27801</v>
      </c>
      <c r="J447" s="295" t="s">
        <v>2080</v>
      </c>
      <c r="K447" s="159"/>
      <c r="L447" s="159"/>
      <c r="M447" s="159"/>
      <c r="N447" s="159"/>
      <c r="O447" s="159"/>
      <c r="P447" s="159"/>
    </row>
    <row r="448" spans="1:16">
      <c r="A448" s="299">
        <v>243</v>
      </c>
      <c r="B448" s="315" t="s">
        <v>2323</v>
      </c>
      <c r="C448" s="316">
        <v>43434</v>
      </c>
      <c r="D448" s="315" t="s">
        <v>2577</v>
      </c>
      <c r="E448" s="317">
        <v>1</v>
      </c>
      <c r="F448" s="409">
        <f t="shared" si="15"/>
        <v>47000</v>
      </c>
      <c r="G448" s="410">
        <v>47000</v>
      </c>
      <c r="H448" s="410">
        <f t="shared" si="16"/>
        <v>37026</v>
      </c>
      <c r="I448" s="411">
        <v>9974</v>
      </c>
      <c r="J448" s="295" t="s">
        <v>2080</v>
      </c>
      <c r="K448" s="159"/>
      <c r="L448" s="159"/>
      <c r="M448" s="159"/>
      <c r="N448" s="159"/>
      <c r="O448" s="159"/>
      <c r="P448" s="159"/>
    </row>
    <row r="449" spans="1:16">
      <c r="A449" s="299">
        <v>244</v>
      </c>
      <c r="B449" s="315" t="s">
        <v>2325</v>
      </c>
      <c r="C449" s="316">
        <v>43434</v>
      </c>
      <c r="D449" s="315" t="s">
        <v>2578</v>
      </c>
      <c r="E449" s="317">
        <v>1</v>
      </c>
      <c r="F449" s="409">
        <f t="shared" si="15"/>
        <v>21000</v>
      </c>
      <c r="G449" s="410">
        <v>21000</v>
      </c>
      <c r="H449" s="410">
        <f t="shared" si="16"/>
        <v>11817</v>
      </c>
      <c r="I449" s="411">
        <v>9183</v>
      </c>
      <c r="J449" s="295" t="s">
        <v>2073</v>
      </c>
      <c r="K449" s="159"/>
      <c r="L449" s="159"/>
      <c r="M449" s="159"/>
      <c r="N449" s="159"/>
      <c r="O449" s="159"/>
      <c r="P449" s="159"/>
    </row>
    <row r="450" spans="1:16">
      <c r="A450" s="299">
        <v>245</v>
      </c>
      <c r="B450" s="315" t="s">
        <v>2325</v>
      </c>
      <c r="C450" s="316">
        <v>43434</v>
      </c>
      <c r="D450" s="315" t="s">
        <v>2579</v>
      </c>
      <c r="E450" s="317">
        <v>1</v>
      </c>
      <c r="F450" s="409">
        <f t="shared" si="15"/>
        <v>21000</v>
      </c>
      <c r="G450" s="410">
        <v>21000</v>
      </c>
      <c r="H450" s="410">
        <f t="shared" si="16"/>
        <v>11817</v>
      </c>
      <c r="I450" s="411">
        <v>9183</v>
      </c>
      <c r="J450" s="295" t="s">
        <v>2073</v>
      </c>
      <c r="K450" s="159"/>
      <c r="L450" s="159"/>
      <c r="M450" s="159"/>
      <c r="N450" s="159"/>
      <c r="O450" s="159"/>
      <c r="P450" s="159"/>
    </row>
    <row r="451" spans="1:16">
      <c r="A451" s="299">
        <v>246</v>
      </c>
      <c r="B451" s="315" t="s">
        <v>2325</v>
      </c>
      <c r="C451" s="316">
        <v>43434</v>
      </c>
      <c r="D451" s="315" t="s">
        <v>2580</v>
      </c>
      <c r="E451" s="317">
        <v>1</v>
      </c>
      <c r="F451" s="409">
        <f t="shared" si="15"/>
        <v>21000</v>
      </c>
      <c r="G451" s="410">
        <v>21000</v>
      </c>
      <c r="H451" s="410">
        <f t="shared" si="16"/>
        <v>11817</v>
      </c>
      <c r="I451" s="411">
        <v>9183</v>
      </c>
      <c r="J451" s="295" t="s">
        <v>2073</v>
      </c>
      <c r="K451" s="159"/>
      <c r="L451" s="159"/>
      <c r="M451" s="159"/>
      <c r="N451" s="159"/>
      <c r="O451" s="159"/>
      <c r="P451" s="159"/>
    </row>
    <row r="452" spans="1:16" ht="25.5">
      <c r="A452" s="299">
        <v>247</v>
      </c>
      <c r="B452" s="315" t="s">
        <v>2315</v>
      </c>
      <c r="C452" s="316">
        <v>43435</v>
      </c>
      <c r="D452" s="315" t="s">
        <v>2551</v>
      </c>
      <c r="E452" s="408">
        <v>1</v>
      </c>
      <c r="F452" s="409">
        <f t="shared" si="15"/>
        <v>26000</v>
      </c>
      <c r="G452" s="410">
        <v>26000</v>
      </c>
      <c r="H452" s="410">
        <f t="shared" si="16"/>
        <v>12792</v>
      </c>
      <c r="I452" s="411">
        <v>13208</v>
      </c>
      <c r="J452" s="295" t="s">
        <v>2073</v>
      </c>
      <c r="K452" s="159"/>
      <c r="L452" s="159"/>
      <c r="M452" s="159"/>
      <c r="N452" s="159"/>
      <c r="O452" s="159"/>
      <c r="P452" s="159"/>
    </row>
    <row r="453" spans="1:16">
      <c r="A453" s="299">
        <v>248</v>
      </c>
      <c r="B453" s="315" t="s">
        <v>2326</v>
      </c>
      <c r="C453" s="316">
        <v>43435</v>
      </c>
      <c r="D453" s="315" t="s">
        <v>2581</v>
      </c>
      <c r="E453" s="317">
        <v>1</v>
      </c>
      <c r="F453" s="409">
        <f t="shared" si="15"/>
        <v>60000</v>
      </c>
      <c r="G453" s="410">
        <v>60000</v>
      </c>
      <c r="H453" s="410">
        <f t="shared" si="16"/>
        <v>19681</v>
      </c>
      <c r="I453" s="411">
        <v>40319</v>
      </c>
      <c r="J453" s="295" t="s">
        <v>2080</v>
      </c>
      <c r="K453" s="159"/>
      <c r="L453" s="159"/>
      <c r="M453" s="159"/>
      <c r="N453" s="159"/>
      <c r="O453" s="159"/>
      <c r="P453" s="159"/>
    </row>
    <row r="454" spans="1:16">
      <c r="A454" s="299">
        <v>249</v>
      </c>
      <c r="B454" s="315" t="s">
        <v>2327</v>
      </c>
      <c r="C454" s="316">
        <v>43435</v>
      </c>
      <c r="D454" s="315" t="s">
        <v>2582</v>
      </c>
      <c r="E454" s="317">
        <v>1</v>
      </c>
      <c r="F454" s="409">
        <f t="shared" si="15"/>
        <v>123000</v>
      </c>
      <c r="G454" s="410">
        <v>123000</v>
      </c>
      <c r="H454" s="410">
        <f t="shared" si="16"/>
        <v>69163</v>
      </c>
      <c r="I454" s="411">
        <v>53837</v>
      </c>
      <c r="J454" s="295" t="s">
        <v>2080</v>
      </c>
      <c r="K454" s="159"/>
      <c r="L454" s="159"/>
      <c r="M454" s="159"/>
      <c r="N454" s="159"/>
      <c r="O454" s="159"/>
      <c r="P454" s="159"/>
    </row>
    <row r="455" spans="1:16" ht="25.5">
      <c r="A455" s="299">
        <v>250</v>
      </c>
      <c r="B455" s="315" t="s">
        <v>2328</v>
      </c>
      <c r="C455" s="316">
        <v>43451</v>
      </c>
      <c r="D455" s="315" t="s">
        <v>2583</v>
      </c>
      <c r="E455" s="317">
        <v>1</v>
      </c>
      <c r="F455" s="409">
        <f t="shared" si="15"/>
        <v>100000</v>
      </c>
      <c r="G455" s="410">
        <v>100000</v>
      </c>
      <c r="H455" s="410">
        <f t="shared" si="16"/>
        <v>55616</v>
      </c>
      <c r="I455" s="411">
        <v>44384</v>
      </c>
      <c r="J455" s="295" t="s">
        <v>2080</v>
      </c>
      <c r="K455" s="159"/>
      <c r="L455" s="159"/>
      <c r="M455" s="159"/>
      <c r="N455" s="159"/>
      <c r="O455" s="159"/>
      <c r="P455" s="159"/>
    </row>
    <row r="456" spans="1:16">
      <c r="A456" s="299">
        <v>251</v>
      </c>
      <c r="B456" s="315" t="s">
        <v>2316</v>
      </c>
      <c r="C456" s="316">
        <v>43991</v>
      </c>
      <c r="D456" s="315" t="s">
        <v>2552</v>
      </c>
      <c r="E456" s="408">
        <v>1</v>
      </c>
      <c r="F456" s="409">
        <f t="shared" si="15"/>
        <v>43800</v>
      </c>
      <c r="G456" s="410">
        <v>43800</v>
      </c>
      <c r="H456" s="410">
        <f t="shared" si="16"/>
        <v>21146</v>
      </c>
      <c r="I456" s="411">
        <v>22654</v>
      </c>
      <c r="J456" s="295" t="s">
        <v>2080</v>
      </c>
      <c r="K456" s="159"/>
      <c r="L456" s="159"/>
      <c r="M456" s="159"/>
      <c r="N456" s="159"/>
      <c r="O456" s="159"/>
      <c r="P456" s="159"/>
    </row>
    <row r="457" spans="1:16">
      <c r="A457" s="299">
        <v>252</v>
      </c>
      <c r="B457" s="315" t="s">
        <v>2329</v>
      </c>
      <c r="C457" s="316">
        <v>44346</v>
      </c>
      <c r="D457" s="315" t="s">
        <v>2584</v>
      </c>
      <c r="E457" s="317">
        <v>1</v>
      </c>
      <c r="F457" s="409">
        <f t="shared" si="15"/>
        <v>38000</v>
      </c>
      <c r="G457" s="410">
        <v>38000</v>
      </c>
      <c r="H457" s="410">
        <f t="shared" si="16"/>
        <v>10955</v>
      </c>
      <c r="I457" s="411">
        <v>27045</v>
      </c>
      <c r="J457" s="295" t="s">
        <v>2080</v>
      </c>
      <c r="K457" s="159"/>
      <c r="L457" s="159"/>
      <c r="M457" s="159"/>
      <c r="N457" s="159"/>
      <c r="O457" s="159"/>
      <c r="P457" s="159"/>
    </row>
    <row r="458" spans="1:16" ht="38.25">
      <c r="A458" s="299">
        <v>253</v>
      </c>
      <c r="B458" s="315" t="s">
        <v>2330</v>
      </c>
      <c r="C458" s="414">
        <v>44551</v>
      </c>
      <c r="D458" s="315" t="s">
        <v>2585</v>
      </c>
      <c r="E458" s="317">
        <v>1</v>
      </c>
      <c r="F458" s="409">
        <f t="shared" si="15"/>
        <v>324000</v>
      </c>
      <c r="G458" s="410">
        <v>324000</v>
      </c>
      <c r="H458" s="410">
        <f t="shared" si="16"/>
        <v>57176</v>
      </c>
      <c r="I458" s="411">
        <v>266824</v>
      </c>
      <c r="J458" s="295" t="s">
        <v>2080</v>
      </c>
      <c r="K458" s="159"/>
      <c r="L458" s="159"/>
      <c r="M458" s="159"/>
      <c r="N458" s="159"/>
      <c r="O458" s="159"/>
      <c r="P458" s="159"/>
    </row>
    <row r="459" spans="1:16" ht="38.25">
      <c r="A459" s="299">
        <v>254</v>
      </c>
      <c r="B459" s="315" t="s">
        <v>2330</v>
      </c>
      <c r="C459" s="414">
        <v>44551</v>
      </c>
      <c r="D459" s="315" t="s">
        <v>2586</v>
      </c>
      <c r="E459" s="317">
        <v>1</v>
      </c>
      <c r="F459" s="409">
        <f t="shared" si="15"/>
        <v>324000</v>
      </c>
      <c r="G459" s="410">
        <v>324000</v>
      </c>
      <c r="H459" s="410">
        <f t="shared" si="16"/>
        <v>57176</v>
      </c>
      <c r="I459" s="411">
        <v>266824</v>
      </c>
      <c r="J459" s="295" t="s">
        <v>2080</v>
      </c>
      <c r="K459" s="159"/>
      <c r="L459" s="159"/>
      <c r="M459" s="159"/>
      <c r="N459" s="159"/>
      <c r="O459" s="159"/>
      <c r="P459" s="159"/>
    </row>
    <row r="460" spans="1:16" ht="38.25">
      <c r="A460" s="299">
        <v>255</v>
      </c>
      <c r="B460" s="315" t="s">
        <v>2330</v>
      </c>
      <c r="C460" s="414">
        <v>44551</v>
      </c>
      <c r="D460" s="315" t="s">
        <v>2587</v>
      </c>
      <c r="E460" s="317">
        <v>1</v>
      </c>
      <c r="F460" s="409">
        <f t="shared" ref="F460:F477" si="17">G460/E460</f>
        <v>324000</v>
      </c>
      <c r="G460" s="410">
        <v>324000</v>
      </c>
      <c r="H460" s="410">
        <f t="shared" si="16"/>
        <v>57176</v>
      </c>
      <c r="I460" s="411">
        <v>266824</v>
      </c>
      <c r="J460" s="295" t="s">
        <v>2080</v>
      </c>
      <c r="K460" s="159"/>
      <c r="L460" s="159"/>
      <c r="M460" s="159"/>
      <c r="N460" s="159"/>
      <c r="O460" s="159"/>
      <c r="P460" s="159"/>
    </row>
    <row r="461" spans="1:16" ht="38.25">
      <c r="A461" s="299">
        <v>256</v>
      </c>
      <c r="B461" s="315" t="s">
        <v>2330</v>
      </c>
      <c r="C461" s="414">
        <v>44551</v>
      </c>
      <c r="D461" s="315" t="s">
        <v>2588</v>
      </c>
      <c r="E461" s="317">
        <v>1</v>
      </c>
      <c r="F461" s="409">
        <f t="shared" si="17"/>
        <v>324000</v>
      </c>
      <c r="G461" s="410">
        <v>324000</v>
      </c>
      <c r="H461" s="410">
        <f t="shared" si="16"/>
        <v>57176</v>
      </c>
      <c r="I461" s="411">
        <v>266824</v>
      </c>
      <c r="J461" s="295" t="s">
        <v>2080</v>
      </c>
      <c r="K461" s="159"/>
      <c r="L461" s="159"/>
      <c r="M461" s="159"/>
      <c r="N461" s="159"/>
      <c r="O461" s="159"/>
      <c r="P461" s="159"/>
    </row>
    <row r="462" spans="1:16" ht="38.25">
      <c r="A462" s="299">
        <v>257</v>
      </c>
      <c r="B462" s="315" t="s">
        <v>2330</v>
      </c>
      <c r="C462" s="414">
        <v>44551</v>
      </c>
      <c r="D462" s="315" t="s">
        <v>2589</v>
      </c>
      <c r="E462" s="317">
        <v>1</v>
      </c>
      <c r="F462" s="409">
        <f t="shared" si="17"/>
        <v>324000</v>
      </c>
      <c r="G462" s="410">
        <v>324000</v>
      </c>
      <c r="H462" s="410">
        <f t="shared" si="16"/>
        <v>57176</v>
      </c>
      <c r="I462" s="411">
        <v>266824</v>
      </c>
      <c r="J462" s="295" t="s">
        <v>2080</v>
      </c>
      <c r="K462" s="159"/>
      <c r="L462" s="159"/>
      <c r="M462" s="159"/>
      <c r="N462" s="159"/>
      <c r="O462" s="159"/>
      <c r="P462" s="159"/>
    </row>
    <row r="463" spans="1:16">
      <c r="A463" s="299">
        <v>258</v>
      </c>
      <c r="B463" s="300" t="s">
        <v>2275</v>
      </c>
      <c r="C463" s="325">
        <v>44551</v>
      </c>
      <c r="D463" s="300" t="s">
        <v>2590</v>
      </c>
      <c r="E463" s="162">
        <v>1</v>
      </c>
      <c r="F463" s="400">
        <f t="shared" si="17"/>
        <v>24000</v>
      </c>
      <c r="G463" s="401">
        <v>24000</v>
      </c>
      <c r="H463" s="401">
        <f t="shared" si="16"/>
        <v>4235</v>
      </c>
      <c r="I463" s="403">
        <v>19765</v>
      </c>
      <c r="J463" s="294" t="s">
        <v>2080</v>
      </c>
      <c r="K463" s="159"/>
      <c r="L463" s="159"/>
      <c r="M463" s="159"/>
      <c r="N463" s="159"/>
      <c r="O463" s="159"/>
      <c r="P463" s="159"/>
    </row>
    <row r="464" spans="1:16" ht="25.5">
      <c r="A464" s="299">
        <v>259</v>
      </c>
      <c r="B464" s="300" t="s">
        <v>2331</v>
      </c>
      <c r="C464" s="325">
        <v>44551</v>
      </c>
      <c r="D464" s="300" t="s">
        <v>2591</v>
      </c>
      <c r="E464" s="162">
        <v>1</v>
      </c>
      <c r="F464" s="400">
        <f t="shared" si="17"/>
        <v>7400</v>
      </c>
      <c r="G464" s="401">
        <v>7400</v>
      </c>
      <c r="H464" s="401">
        <f t="shared" si="16"/>
        <v>1306</v>
      </c>
      <c r="I464" s="403">
        <v>6094</v>
      </c>
      <c r="J464" s="294" t="s">
        <v>2080</v>
      </c>
      <c r="K464" s="159"/>
      <c r="L464" s="159"/>
      <c r="M464" s="159"/>
      <c r="N464" s="159"/>
      <c r="O464" s="159"/>
      <c r="P464" s="159"/>
    </row>
    <row r="465" spans="1:16">
      <c r="A465" s="299">
        <v>260</v>
      </c>
      <c r="B465" s="300" t="s">
        <v>2332</v>
      </c>
      <c r="C465" s="325">
        <v>44551</v>
      </c>
      <c r="D465" s="300" t="s">
        <v>2592</v>
      </c>
      <c r="E465" s="162">
        <v>1</v>
      </c>
      <c r="F465" s="400">
        <f t="shared" si="17"/>
        <v>1450</v>
      </c>
      <c r="G465" s="401">
        <v>1450</v>
      </c>
      <c r="H465" s="401">
        <f t="shared" si="16"/>
        <v>256</v>
      </c>
      <c r="I465" s="403">
        <v>1194</v>
      </c>
      <c r="J465" s="294" t="s">
        <v>2080</v>
      </c>
      <c r="K465" s="159"/>
      <c r="L465" s="159"/>
      <c r="M465" s="159"/>
      <c r="N465" s="159"/>
      <c r="O465" s="159"/>
      <c r="P465" s="159"/>
    </row>
    <row r="466" spans="1:16">
      <c r="A466" s="299">
        <v>261</v>
      </c>
      <c r="B466" s="300" t="s">
        <v>2332</v>
      </c>
      <c r="C466" s="325">
        <v>44551</v>
      </c>
      <c r="D466" s="300" t="s">
        <v>2593</v>
      </c>
      <c r="E466" s="162">
        <v>1</v>
      </c>
      <c r="F466" s="400">
        <f t="shared" si="17"/>
        <v>1450</v>
      </c>
      <c r="G466" s="401">
        <v>1450</v>
      </c>
      <c r="H466" s="401">
        <f t="shared" si="16"/>
        <v>256</v>
      </c>
      <c r="I466" s="403">
        <v>1194</v>
      </c>
      <c r="J466" s="294" t="s">
        <v>2080</v>
      </c>
      <c r="K466" s="159"/>
      <c r="L466" s="159"/>
      <c r="M466" s="159"/>
      <c r="N466" s="159"/>
      <c r="O466" s="159"/>
      <c r="P466" s="159"/>
    </row>
    <row r="467" spans="1:16" ht="25.5">
      <c r="A467" s="299">
        <v>262</v>
      </c>
      <c r="B467" s="300" t="s">
        <v>2333</v>
      </c>
      <c r="C467" s="325">
        <v>44551</v>
      </c>
      <c r="D467" s="300" t="s">
        <v>2594</v>
      </c>
      <c r="E467" s="162">
        <v>1</v>
      </c>
      <c r="F467" s="400">
        <f t="shared" si="17"/>
        <v>1900</v>
      </c>
      <c r="G467" s="401">
        <v>1900</v>
      </c>
      <c r="H467" s="401">
        <f t="shared" si="16"/>
        <v>335</v>
      </c>
      <c r="I467" s="403">
        <v>1565</v>
      </c>
      <c r="J467" s="294" t="s">
        <v>2073</v>
      </c>
      <c r="K467" s="159"/>
      <c r="L467" s="159"/>
      <c r="M467" s="159"/>
      <c r="N467" s="159"/>
      <c r="O467" s="159"/>
      <c r="P467" s="159"/>
    </row>
    <row r="468" spans="1:16" ht="25.5">
      <c r="A468" s="299">
        <v>263</v>
      </c>
      <c r="B468" s="300" t="s">
        <v>2333</v>
      </c>
      <c r="C468" s="325">
        <v>44551</v>
      </c>
      <c r="D468" s="300" t="s">
        <v>2595</v>
      </c>
      <c r="E468" s="162">
        <v>1</v>
      </c>
      <c r="F468" s="400">
        <f t="shared" si="17"/>
        <v>1900</v>
      </c>
      <c r="G468" s="401">
        <v>1900</v>
      </c>
      <c r="H468" s="401">
        <f t="shared" si="16"/>
        <v>335</v>
      </c>
      <c r="I468" s="403">
        <v>1565</v>
      </c>
      <c r="J468" s="294" t="s">
        <v>2073</v>
      </c>
      <c r="K468" s="159"/>
      <c r="L468" s="159"/>
      <c r="M468" s="159"/>
      <c r="N468" s="159"/>
      <c r="O468" s="159"/>
      <c r="P468" s="159"/>
    </row>
    <row r="469" spans="1:16" ht="25.5">
      <c r="A469" s="299">
        <v>264</v>
      </c>
      <c r="B469" s="300" t="s">
        <v>2333</v>
      </c>
      <c r="C469" s="325">
        <v>44551</v>
      </c>
      <c r="D469" s="300" t="s">
        <v>2596</v>
      </c>
      <c r="E469" s="162">
        <v>1</v>
      </c>
      <c r="F469" s="400">
        <f t="shared" si="17"/>
        <v>1900</v>
      </c>
      <c r="G469" s="401">
        <v>1900</v>
      </c>
      <c r="H469" s="401">
        <f t="shared" si="16"/>
        <v>335</v>
      </c>
      <c r="I469" s="403">
        <v>1565</v>
      </c>
      <c r="J469" s="294" t="s">
        <v>2073</v>
      </c>
      <c r="K469" s="159"/>
      <c r="L469" s="159"/>
      <c r="M469" s="159"/>
      <c r="N469" s="159"/>
      <c r="O469" s="159"/>
      <c r="P469" s="159"/>
    </row>
    <row r="470" spans="1:16" ht="25.5">
      <c r="A470" s="299">
        <v>265</v>
      </c>
      <c r="B470" s="300" t="s">
        <v>2333</v>
      </c>
      <c r="C470" s="325">
        <v>44551</v>
      </c>
      <c r="D470" s="300" t="s">
        <v>2597</v>
      </c>
      <c r="E470" s="162">
        <v>1</v>
      </c>
      <c r="F470" s="400">
        <f t="shared" si="17"/>
        <v>1900</v>
      </c>
      <c r="G470" s="401">
        <v>1900</v>
      </c>
      <c r="H470" s="401">
        <f t="shared" si="16"/>
        <v>335</v>
      </c>
      <c r="I470" s="403">
        <v>1565</v>
      </c>
      <c r="J470" s="294" t="s">
        <v>2073</v>
      </c>
      <c r="K470" s="159"/>
      <c r="L470" s="159"/>
      <c r="M470" s="159"/>
      <c r="N470" s="159"/>
      <c r="O470" s="159"/>
      <c r="P470" s="159"/>
    </row>
    <row r="471" spans="1:16" ht="25.5">
      <c r="A471" s="299">
        <v>266</v>
      </c>
      <c r="B471" s="300" t="s">
        <v>2333</v>
      </c>
      <c r="C471" s="325">
        <v>44551</v>
      </c>
      <c r="D471" s="300" t="s">
        <v>2598</v>
      </c>
      <c r="E471" s="162">
        <v>1</v>
      </c>
      <c r="F471" s="400">
        <f t="shared" si="17"/>
        <v>1900</v>
      </c>
      <c r="G471" s="401">
        <v>1900</v>
      </c>
      <c r="H471" s="401">
        <f t="shared" si="16"/>
        <v>335</v>
      </c>
      <c r="I471" s="403">
        <v>1565</v>
      </c>
      <c r="J471" s="294" t="s">
        <v>2073</v>
      </c>
      <c r="K471" s="159"/>
      <c r="L471" s="159"/>
      <c r="M471" s="159"/>
      <c r="N471" s="159"/>
      <c r="O471" s="159"/>
      <c r="P471" s="159"/>
    </row>
    <row r="472" spans="1:16" ht="25.5">
      <c r="A472" s="299">
        <v>267</v>
      </c>
      <c r="B472" s="300" t="s">
        <v>2333</v>
      </c>
      <c r="C472" s="325">
        <v>44551</v>
      </c>
      <c r="D472" s="300" t="s">
        <v>2599</v>
      </c>
      <c r="E472" s="162">
        <v>1</v>
      </c>
      <c r="F472" s="400">
        <f t="shared" si="17"/>
        <v>1900</v>
      </c>
      <c r="G472" s="401">
        <v>1900</v>
      </c>
      <c r="H472" s="401">
        <f t="shared" si="16"/>
        <v>335</v>
      </c>
      <c r="I472" s="403">
        <v>1565</v>
      </c>
      <c r="J472" s="294" t="s">
        <v>2073</v>
      </c>
      <c r="K472" s="159"/>
      <c r="L472" s="159"/>
      <c r="M472" s="159"/>
      <c r="N472" s="159"/>
      <c r="O472" s="159"/>
      <c r="P472" s="159"/>
    </row>
    <row r="473" spans="1:16" ht="25.5">
      <c r="A473" s="299">
        <v>268</v>
      </c>
      <c r="B473" s="300" t="s">
        <v>2333</v>
      </c>
      <c r="C473" s="325">
        <v>44551</v>
      </c>
      <c r="D473" s="300" t="s">
        <v>2600</v>
      </c>
      <c r="E473" s="162">
        <v>1</v>
      </c>
      <c r="F473" s="400">
        <f t="shared" si="17"/>
        <v>1900</v>
      </c>
      <c r="G473" s="401">
        <v>1900</v>
      </c>
      <c r="H473" s="401">
        <f t="shared" si="16"/>
        <v>335</v>
      </c>
      <c r="I473" s="403">
        <v>1565</v>
      </c>
      <c r="J473" s="294" t="s">
        <v>2073</v>
      </c>
      <c r="K473" s="159"/>
      <c r="L473" s="159"/>
      <c r="M473" s="159"/>
      <c r="N473" s="159"/>
      <c r="O473" s="159"/>
      <c r="P473" s="159"/>
    </row>
    <row r="474" spans="1:16" ht="25.5">
      <c r="A474" s="299">
        <v>269</v>
      </c>
      <c r="B474" s="300" t="s">
        <v>2333</v>
      </c>
      <c r="C474" s="325">
        <v>44551</v>
      </c>
      <c r="D474" s="300" t="s">
        <v>2601</v>
      </c>
      <c r="E474" s="162">
        <v>1</v>
      </c>
      <c r="F474" s="400">
        <f t="shared" si="17"/>
        <v>1900</v>
      </c>
      <c r="G474" s="401">
        <v>1900</v>
      </c>
      <c r="H474" s="401">
        <f t="shared" si="16"/>
        <v>335</v>
      </c>
      <c r="I474" s="403">
        <v>1565</v>
      </c>
      <c r="J474" s="294" t="s">
        <v>2073</v>
      </c>
      <c r="K474" s="159"/>
      <c r="L474" s="159"/>
      <c r="M474" s="159"/>
      <c r="N474" s="159"/>
      <c r="O474" s="159"/>
      <c r="P474" s="159"/>
    </row>
    <row r="475" spans="1:16" ht="25.5">
      <c r="A475" s="299">
        <v>270</v>
      </c>
      <c r="B475" s="300" t="s">
        <v>2333</v>
      </c>
      <c r="C475" s="325">
        <v>44551</v>
      </c>
      <c r="D475" s="300" t="s">
        <v>2602</v>
      </c>
      <c r="E475" s="162">
        <v>1</v>
      </c>
      <c r="F475" s="400">
        <f t="shared" si="17"/>
        <v>1900</v>
      </c>
      <c r="G475" s="401">
        <v>1900</v>
      </c>
      <c r="H475" s="401">
        <f t="shared" ref="H475:H477" si="18">G475-I475</f>
        <v>335</v>
      </c>
      <c r="I475" s="403">
        <v>1565</v>
      </c>
      <c r="J475" s="294" t="s">
        <v>2073</v>
      </c>
      <c r="K475" s="159"/>
      <c r="L475" s="159"/>
      <c r="M475" s="159"/>
      <c r="N475" s="159"/>
      <c r="O475" s="159"/>
      <c r="P475" s="159"/>
    </row>
    <row r="476" spans="1:16" ht="25.5">
      <c r="A476" s="299">
        <v>271</v>
      </c>
      <c r="B476" s="300" t="s">
        <v>2333</v>
      </c>
      <c r="C476" s="325">
        <v>44551</v>
      </c>
      <c r="D476" s="300" t="s">
        <v>2603</v>
      </c>
      <c r="E476" s="162">
        <v>1</v>
      </c>
      <c r="F476" s="400">
        <f t="shared" si="17"/>
        <v>1900</v>
      </c>
      <c r="G476" s="401">
        <v>1900</v>
      </c>
      <c r="H476" s="401">
        <f t="shared" si="18"/>
        <v>335</v>
      </c>
      <c r="I476" s="403">
        <v>1565</v>
      </c>
      <c r="J476" s="294" t="s">
        <v>2073</v>
      </c>
      <c r="K476" s="159"/>
      <c r="L476" s="159"/>
      <c r="M476" s="159"/>
      <c r="N476" s="159"/>
      <c r="O476" s="159"/>
      <c r="P476" s="159"/>
    </row>
    <row r="477" spans="1:16">
      <c r="A477" s="299">
        <v>272</v>
      </c>
      <c r="B477" s="300" t="s">
        <v>2275</v>
      </c>
      <c r="C477" s="325">
        <v>44551</v>
      </c>
      <c r="D477" s="300" t="s">
        <v>2604</v>
      </c>
      <c r="E477" s="162">
        <v>1</v>
      </c>
      <c r="F477" s="400">
        <f t="shared" si="17"/>
        <v>24000</v>
      </c>
      <c r="G477" s="401">
        <v>24000</v>
      </c>
      <c r="H477" s="401">
        <f t="shared" si="18"/>
        <v>4235</v>
      </c>
      <c r="I477" s="403">
        <v>19765</v>
      </c>
      <c r="J477" s="294" t="s">
        <v>2080</v>
      </c>
      <c r="K477" s="159"/>
      <c r="L477" s="159"/>
      <c r="M477" s="159"/>
      <c r="N477" s="159"/>
      <c r="O477" s="159"/>
      <c r="P477" s="159"/>
    </row>
    <row r="478" spans="1:16">
      <c r="A478" s="299"/>
      <c r="B478" s="300" t="s">
        <v>5</v>
      </c>
      <c r="C478" s="305"/>
      <c r="D478" s="300"/>
      <c r="E478" s="162">
        <f>SUM(E10:E477)</f>
        <v>586</v>
      </c>
      <c r="F478" s="400"/>
      <c r="G478" s="400">
        <f>SUM(G10:G477)</f>
        <v>15649410</v>
      </c>
      <c r="H478" s="400">
        <f t="shared" ref="H478:I478" si="19">SUM(H10:H477)</f>
        <v>8999369.666875001</v>
      </c>
      <c r="I478" s="400">
        <f t="shared" si="19"/>
        <v>6646707</v>
      </c>
      <c r="J478" s="294"/>
      <c r="K478" s="159"/>
      <c r="L478" s="159"/>
      <c r="M478" s="159"/>
      <c r="N478" s="159"/>
      <c r="O478" s="159"/>
      <c r="P478" s="159"/>
    </row>
    <row r="479" spans="1:16">
      <c r="A479" s="299">
        <v>273</v>
      </c>
      <c r="B479" s="292" t="s">
        <v>2334</v>
      </c>
      <c r="C479" s="292"/>
      <c r="D479" s="292"/>
      <c r="E479" s="314">
        <v>8123</v>
      </c>
      <c r="F479" s="407"/>
      <c r="G479" s="401">
        <v>1500000</v>
      </c>
      <c r="H479" s="407"/>
      <c r="I479" s="415">
        <v>1692400</v>
      </c>
      <c r="J479" s="294" t="s">
        <v>3486</v>
      </c>
      <c r="K479" s="159"/>
      <c r="L479" s="159"/>
      <c r="M479" s="159"/>
      <c r="N479" s="159"/>
      <c r="O479" s="159"/>
      <c r="P479" s="159"/>
    </row>
    <row r="480" spans="1:16">
      <c r="A480" s="292"/>
      <c r="B480" s="300" t="s">
        <v>5</v>
      </c>
      <c r="C480" s="301"/>
      <c r="D480" s="301"/>
      <c r="E480" s="314">
        <f>E478+E479</f>
        <v>8709</v>
      </c>
      <c r="F480" s="407"/>
      <c r="G480" s="407">
        <f>G478+G479</f>
        <v>17149410</v>
      </c>
      <c r="H480" s="407">
        <f>H478+H479</f>
        <v>8999369.666875001</v>
      </c>
      <c r="I480" s="407">
        <f>I478+I479</f>
        <v>8339107</v>
      </c>
      <c r="J480" s="292"/>
      <c r="K480" s="159"/>
      <c r="L480" s="159"/>
      <c r="M480" s="159"/>
      <c r="N480" s="159"/>
      <c r="O480" s="159"/>
      <c r="P480" s="159"/>
    </row>
    <row r="481" spans="1:16">
      <c r="A481" s="443" t="s">
        <v>2335</v>
      </c>
      <c r="B481" s="443"/>
      <c r="C481" s="443"/>
      <c r="D481" s="443"/>
      <c r="E481" s="443"/>
      <c r="F481" s="443"/>
      <c r="G481" s="443"/>
      <c r="H481" s="443"/>
      <c r="I481" s="443"/>
      <c r="J481" s="443"/>
      <c r="K481" s="159"/>
      <c r="L481" s="159"/>
      <c r="M481" s="159"/>
      <c r="N481" s="159"/>
      <c r="O481" s="159"/>
      <c r="P481" s="159"/>
    </row>
    <row r="482" spans="1:16" ht="25.5">
      <c r="A482" s="292">
        <v>274</v>
      </c>
      <c r="B482" s="300" t="s">
        <v>2336</v>
      </c>
      <c r="C482" s="301">
        <v>42370</v>
      </c>
      <c r="D482" s="416">
        <v>7060000</v>
      </c>
      <c r="E482" s="318">
        <v>1</v>
      </c>
      <c r="F482" s="318"/>
      <c r="G482" s="319">
        <v>220000</v>
      </c>
      <c r="H482" s="319">
        <f>G482-I482</f>
        <v>150761</v>
      </c>
      <c r="I482" s="319">
        <v>69239</v>
      </c>
      <c r="J482" s="292" t="s">
        <v>2080</v>
      </c>
      <c r="K482" s="159"/>
      <c r="L482" s="159"/>
      <c r="M482" s="159"/>
      <c r="N482" s="159"/>
      <c r="O482" s="159"/>
      <c r="P482" s="159"/>
    </row>
    <row r="483" spans="1:16">
      <c r="A483" s="320"/>
      <c r="B483" s="300" t="s">
        <v>5</v>
      </c>
      <c r="C483" s="300"/>
      <c r="D483" s="300"/>
      <c r="E483" s="321">
        <f>E479+E480</f>
        <v>16832</v>
      </c>
      <c r="F483" s="321"/>
      <c r="G483" s="321">
        <f>G480+G482</f>
        <v>17369410</v>
      </c>
      <c r="H483" s="321">
        <f>H480+H482</f>
        <v>9150130.666875001</v>
      </c>
      <c r="I483" s="321">
        <f>I480+I482</f>
        <v>8408346</v>
      </c>
      <c r="J483" s="322" t="s">
        <v>3494</v>
      </c>
    </row>
    <row r="484" spans="1:16" ht="27.75" customHeight="1">
      <c r="A484" s="296"/>
      <c r="B484" s="446" t="s">
        <v>3505</v>
      </c>
      <c r="C484" s="446"/>
      <c r="D484" s="446"/>
      <c r="E484" s="446"/>
      <c r="F484" s="446"/>
      <c r="G484" s="298"/>
      <c r="H484" s="298"/>
      <c r="I484" s="298"/>
      <c r="J484" s="297"/>
    </row>
    <row r="485" spans="1:16" ht="36" customHeight="1">
      <c r="A485" s="417" t="s">
        <v>0</v>
      </c>
      <c r="B485" s="417" t="s">
        <v>1</v>
      </c>
      <c r="C485" s="417" t="s">
        <v>20</v>
      </c>
      <c r="D485" s="417" t="s">
        <v>21</v>
      </c>
      <c r="E485" s="417" t="s">
        <v>3488</v>
      </c>
      <c r="F485" s="417" t="s">
        <v>1814</v>
      </c>
      <c r="I485" s="418"/>
      <c r="J485" s="419"/>
    </row>
    <row r="486" spans="1:16">
      <c r="A486" s="447" t="s">
        <v>1817</v>
      </c>
      <c r="B486" s="448"/>
      <c r="C486" s="448"/>
      <c r="D486" s="448"/>
      <c r="E486" s="449"/>
      <c r="F486" s="420"/>
      <c r="J486" s="421"/>
    </row>
    <row r="487" spans="1:16">
      <c r="A487" s="422"/>
      <c r="B487" s="423"/>
      <c r="C487" s="422"/>
      <c r="D487" s="422"/>
      <c r="E487" s="422"/>
      <c r="F487" s="423"/>
      <c r="J487" s="421"/>
    </row>
    <row r="488" spans="1:16" ht="15.75">
      <c r="A488" s="326">
        <v>2</v>
      </c>
      <c r="B488" s="116" t="s">
        <v>1818</v>
      </c>
      <c r="C488" s="326" t="s">
        <v>1819</v>
      </c>
      <c r="D488" s="326">
        <v>2</v>
      </c>
      <c r="E488" s="326">
        <v>460</v>
      </c>
      <c r="F488" s="116" t="s">
        <v>2080</v>
      </c>
      <c r="J488" s="421"/>
    </row>
    <row r="489" spans="1:16" ht="15.75">
      <c r="A489" s="326">
        <v>4</v>
      </c>
      <c r="B489" s="116" t="s">
        <v>1820</v>
      </c>
      <c r="C489" s="326" t="s">
        <v>1819</v>
      </c>
      <c r="D489" s="326">
        <v>2</v>
      </c>
      <c r="E489" s="326">
        <v>720</v>
      </c>
      <c r="F489" s="116" t="s">
        <v>2080</v>
      </c>
      <c r="J489" s="421"/>
    </row>
    <row r="490" spans="1:16" ht="15.75">
      <c r="A490" s="326">
        <v>5</v>
      </c>
      <c r="B490" s="116" t="s">
        <v>1821</v>
      </c>
      <c r="C490" s="326" t="s">
        <v>1819</v>
      </c>
      <c r="D490" s="326">
        <v>1</v>
      </c>
      <c r="E490" s="326">
        <v>1400</v>
      </c>
      <c r="F490" s="116" t="s">
        <v>2080</v>
      </c>
    </row>
    <row r="491" spans="1:16" ht="15.75">
      <c r="A491" s="326">
        <v>6</v>
      </c>
      <c r="B491" s="116" t="s">
        <v>1821</v>
      </c>
      <c r="C491" s="326" t="s">
        <v>1819</v>
      </c>
      <c r="D491" s="326">
        <v>2</v>
      </c>
      <c r="E491" s="326">
        <v>1800</v>
      </c>
      <c r="F491" s="116" t="s">
        <v>2080</v>
      </c>
    </row>
    <row r="492" spans="1:16" ht="15.75">
      <c r="A492" s="326">
        <v>7</v>
      </c>
      <c r="B492" s="116" t="s">
        <v>1822</v>
      </c>
      <c r="C492" s="326" t="s">
        <v>1819</v>
      </c>
      <c r="D492" s="326">
        <v>5</v>
      </c>
      <c r="E492" s="326">
        <v>16000</v>
      </c>
      <c r="F492" s="116" t="s">
        <v>2080</v>
      </c>
    </row>
    <row r="493" spans="1:16" ht="15.75">
      <c r="A493" s="326"/>
      <c r="B493" s="8" t="s">
        <v>5</v>
      </c>
      <c r="C493" s="327"/>
      <c r="D493" s="327">
        <f>SUM(D488:D492)</f>
        <v>12</v>
      </c>
      <c r="E493" s="327">
        <f>SUM(E488:E492)</f>
        <v>20380</v>
      </c>
      <c r="F493" s="8"/>
    </row>
    <row r="494" spans="1:16">
      <c r="A494" s="447" t="s">
        <v>1823</v>
      </c>
      <c r="B494" s="448"/>
      <c r="C494" s="448"/>
      <c r="D494" s="448"/>
      <c r="E494" s="449"/>
      <c r="F494" s="420"/>
    </row>
    <row r="495" spans="1:16">
      <c r="A495" s="422"/>
      <c r="B495" s="423"/>
      <c r="C495" s="422"/>
      <c r="D495" s="422"/>
      <c r="E495" s="422"/>
      <c r="F495" s="423"/>
    </row>
    <row r="496" spans="1:16" ht="15.75">
      <c r="A496" s="326">
        <v>1</v>
      </c>
      <c r="B496" s="116" t="s">
        <v>1824</v>
      </c>
      <c r="C496" s="326" t="s">
        <v>1819</v>
      </c>
      <c r="D496" s="326">
        <v>1</v>
      </c>
      <c r="E496" s="326">
        <v>77</v>
      </c>
      <c r="F496" s="116" t="s">
        <v>2071</v>
      </c>
    </row>
    <row r="497" spans="1:6" ht="15.75">
      <c r="A497" s="326">
        <v>2</v>
      </c>
      <c r="B497" s="116" t="s">
        <v>1825</v>
      </c>
      <c r="C497" s="326" t="s">
        <v>1819</v>
      </c>
      <c r="D497" s="326">
        <v>2</v>
      </c>
      <c r="E497" s="326">
        <v>31</v>
      </c>
      <c r="F497" s="116" t="s">
        <v>2071</v>
      </c>
    </row>
    <row r="498" spans="1:6" ht="15.75">
      <c r="A498" s="326">
        <v>3</v>
      </c>
      <c r="B498" s="116" t="s">
        <v>1826</v>
      </c>
      <c r="C498" s="326" t="s">
        <v>1819</v>
      </c>
      <c r="D498" s="326">
        <v>4</v>
      </c>
      <c r="E498" s="326">
        <v>85</v>
      </c>
      <c r="F498" s="116" t="s">
        <v>2071</v>
      </c>
    </row>
    <row r="499" spans="1:6" ht="15.75">
      <c r="A499" s="326">
        <v>4</v>
      </c>
      <c r="B499" s="116" t="s">
        <v>1827</v>
      </c>
      <c r="C499" s="326" t="s">
        <v>1819</v>
      </c>
      <c r="D499" s="326">
        <v>2</v>
      </c>
      <c r="E499" s="326">
        <v>154</v>
      </c>
      <c r="F499" s="116" t="s">
        <v>2071</v>
      </c>
    </row>
    <row r="500" spans="1:6" ht="15.75">
      <c r="A500" s="326">
        <v>5</v>
      </c>
      <c r="B500" s="116" t="s">
        <v>1828</v>
      </c>
      <c r="C500" s="326" t="s">
        <v>1819</v>
      </c>
      <c r="D500" s="326">
        <v>2</v>
      </c>
      <c r="E500" s="326">
        <v>31</v>
      </c>
      <c r="F500" s="116" t="s">
        <v>2071</v>
      </c>
    </row>
    <row r="501" spans="1:6" ht="15.75">
      <c r="A501" s="326">
        <v>6</v>
      </c>
      <c r="B501" s="116" t="s">
        <v>1829</v>
      </c>
      <c r="C501" s="326" t="s">
        <v>1819</v>
      </c>
      <c r="D501" s="326">
        <v>3</v>
      </c>
      <c r="E501" s="326">
        <v>8</v>
      </c>
      <c r="F501" s="116" t="s">
        <v>2071</v>
      </c>
    </row>
    <row r="502" spans="1:6" ht="15.75">
      <c r="A502" s="326">
        <v>7</v>
      </c>
      <c r="B502" s="116" t="s">
        <v>1830</v>
      </c>
      <c r="C502" s="326" t="s">
        <v>1819</v>
      </c>
      <c r="D502" s="326">
        <v>4</v>
      </c>
      <c r="E502" s="326">
        <v>385</v>
      </c>
      <c r="F502" s="116" t="s">
        <v>2071</v>
      </c>
    </row>
    <row r="503" spans="1:6" ht="15.75">
      <c r="A503" s="326">
        <v>8</v>
      </c>
      <c r="B503" s="116" t="s">
        <v>1831</v>
      </c>
      <c r="C503" s="326" t="s">
        <v>1819</v>
      </c>
      <c r="D503" s="326">
        <v>1</v>
      </c>
      <c r="E503" s="326">
        <v>19</v>
      </c>
      <c r="F503" s="116" t="s">
        <v>2071</v>
      </c>
    </row>
    <row r="504" spans="1:6" ht="15.75">
      <c r="A504" s="326">
        <v>9</v>
      </c>
      <c r="B504" s="116" t="s">
        <v>1832</v>
      </c>
      <c r="C504" s="326" t="s">
        <v>1819</v>
      </c>
      <c r="D504" s="326">
        <v>9</v>
      </c>
      <c r="E504" s="326">
        <v>4435</v>
      </c>
      <c r="F504" s="116" t="s">
        <v>2071</v>
      </c>
    </row>
    <row r="505" spans="1:6" ht="31.5">
      <c r="A505" s="326">
        <v>10</v>
      </c>
      <c r="B505" s="116" t="s">
        <v>1833</v>
      </c>
      <c r="C505" s="326" t="s">
        <v>1819</v>
      </c>
      <c r="D505" s="326">
        <v>65</v>
      </c>
      <c r="E505" s="326">
        <v>143</v>
      </c>
      <c r="F505" s="157" t="s">
        <v>3484</v>
      </c>
    </row>
    <row r="506" spans="1:6" ht="15.75">
      <c r="A506" s="326">
        <v>11</v>
      </c>
      <c r="B506" s="116" t="s">
        <v>1834</v>
      </c>
      <c r="C506" s="326" t="s">
        <v>1819</v>
      </c>
      <c r="D506" s="326">
        <v>2</v>
      </c>
      <c r="E506" s="326">
        <v>8</v>
      </c>
      <c r="F506" s="116" t="s">
        <v>2071</v>
      </c>
    </row>
    <row r="507" spans="1:6" ht="15.75">
      <c r="A507" s="326">
        <v>12</v>
      </c>
      <c r="B507" s="116" t="s">
        <v>1834</v>
      </c>
      <c r="C507" s="326" t="s">
        <v>1819</v>
      </c>
      <c r="D507" s="326">
        <v>3</v>
      </c>
      <c r="E507" s="326">
        <v>15</v>
      </c>
      <c r="F507" s="116" t="s">
        <v>2071</v>
      </c>
    </row>
    <row r="508" spans="1:6" ht="15.75">
      <c r="A508" s="326">
        <v>13</v>
      </c>
      <c r="B508" s="116" t="s">
        <v>1835</v>
      </c>
      <c r="C508" s="326" t="s">
        <v>1819</v>
      </c>
      <c r="D508" s="326">
        <v>6</v>
      </c>
      <c r="E508" s="326">
        <v>21</v>
      </c>
      <c r="F508" s="116" t="s">
        <v>2071</v>
      </c>
    </row>
    <row r="509" spans="1:6" ht="15.75">
      <c r="A509" s="326"/>
      <c r="B509" s="117" t="s">
        <v>5</v>
      </c>
      <c r="C509" s="328"/>
      <c r="D509" s="328">
        <f>SUM(D496:D508)</f>
        <v>104</v>
      </c>
      <c r="E509" s="328">
        <f>SUM(E496:E508)</f>
        <v>5412</v>
      </c>
      <c r="F509" s="118"/>
    </row>
    <row r="510" spans="1:6" ht="15.75">
      <c r="A510" s="331"/>
      <c r="B510" s="119"/>
      <c r="C510" s="329"/>
      <c r="D510" s="329"/>
      <c r="E510" s="330">
        <f>E493+E509</f>
        <v>25792</v>
      </c>
      <c r="F510" s="118"/>
    </row>
    <row r="511" spans="1:6" ht="30.75" customHeight="1">
      <c r="A511" s="450" t="s">
        <v>2072</v>
      </c>
      <c r="B511" s="451"/>
      <c r="C511" s="451"/>
      <c r="D511" s="451"/>
      <c r="E511" s="451"/>
      <c r="F511" s="452"/>
    </row>
    <row r="512" spans="1:6" ht="30">
      <c r="A512" s="417" t="s">
        <v>0</v>
      </c>
      <c r="B512" s="424" t="s">
        <v>1</v>
      </c>
      <c r="C512" s="417" t="s">
        <v>3490</v>
      </c>
      <c r="D512" s="417" t="s">
        <v>21</v>
      </c>
      <c r="E512" s="417" t="s">
        <v>3489</v>
      </c>
      <c r="F512" s="417" t="s">
        <v>1814</v>
      </c>
    </row>
    <row r="513" spans="1:6" ht="15.75">
      <c r="A513" s="326">
        <v>1</v>
      </c>
      <c r="B513" s="120" t="s">
        <v>1836</v>
      </c>
      <c r="C513" s="326" t="s">
        <v>1819</v>
      </c>
      <c r="D513" s="332">
        <v>1</v>
      </c>
      <c r="E513" s="326">
        <v>0</v>
      </c>
      <c r="F513" s="116" t="s">
        <v>2073</v>
      </c>
    </row>
    <row r="514" spans="1:6" ht="47.25">
      <c r="A514" s="326">
        <v>2</v>
      </c>
      <c r="B514" s="120" t="s">
        <v>1837</v>
      </c>
      <c r="C514" s="326" t="s">
        <v>1819</v>
      </c>
      <c r="D514" s="332">
        <v>10</v>
      </c>
      <c r="E514" s="326">
        <v>0</v>
      </c>
      <c r="F514" s="157" t="s">
        <v>2074</v>
      </c>
    </row>
    <row r="515" spans="1:6" ht="15.75">
      <c r="A515" s="326">
        <v>3</v>
      </c>
      <c r="B515" s="120" t="s">
        <v>1838</v>
      </c>
      <c r="C515" s="326" t="s">
        <v>1819</v>
      </c>
      <c r="D515" s="332">
        <v>1</v>
      </c>
      <c r="E515" s="326">
        <v>0</v>
      </c>
      <c r="F515" s="157" t="s">
        <v>2071</v>
      </c>
    </row>
    <row r="516" spans="1:6" ht="15.75">
      <c r="A516" s="326">
        <v>4</v>
      </c>
      <c r="B516" s="120" t="s">
        <v>1839</v>
      </c>
      <c r="C516" s="326" t="s">
        <v>1819</v>
      </c>
      <c r="D516" s="332">
        <v>1</v>
      </c>
      <c r="E516" s="326">
        <v>0</v>
      </c>
      <c r="F516" s="157" t="s">
        <v>2073</v>
      </c>
    </row>
    <row r="517" spans="1:6" ht="15.75">
      <c r="A517" s="326">
        <v>5</v>
      </c>
      <c r="B517" s="120" t="s">
        <v>1840</v>
      </c>
      <c r="C517" s="326" t="s">
        <v>1819</v>
      </c>
      <c r="D517" s="332">
        <v>2</v>
      </c>
      <c r="E517" s="326">
        <v>0</v>
      </c>
      <c r="F517" s="157" t="s">
        <v>2071</v>
      </c>
    </row>
    <row r="518" spans="1:6" ht="31.5">
      <c r="A518" s="326">
        <v>6</v>
      </c>
      <c r="B518" s="120" t="s">
        <v>1841</v>
      </c>
      <c r="C518" s="326" t="s">
        <v>1819</v>
      </c>
      <c r="D518" s="332">
        <v>2</v>
      </c>
      <c r="E518" s="326">
        <v>0</v>
      </c>
      <c r="F518" s="157" t="s">
        <v>2071</v>
      </c>
    </row>
    <row r="519" spans="1:6" ht="15.75">
      <c r="A519" s="326">
        <v>7</v>
      </c>
      <c r="B519" s="120" t="s">
        <v>1842</v>
      </c>
      <c r="C519" s="326" t="s">
        <v>1819</v>
      </c>
      <c r="D519" s="332">
        <v>7</v>
      </c>
      <c r="E519" s="326">
        <v>0</v>
      </c>
      <c r="F519" s="157" t="s">
        <v>2071</v>
      </c>
    </row>
    <row r="520" spans="1:6" ht="15.75">
      <c r="A520" s="326">
        <v>8</v>
      </c>
      <c r="B520" s="120" t="s">
        <v>1843</v>
      </c>
      <c r="C520" s="326" t="s">
        <v>1819</v>
      </c>
      <c r="D520" s="332">
        <v>12</v>
      </c>
      <c r="E520" s="326">
        <v>0</v>
      </c>
      <c r="F520" s="157" t="s">
        <v>2071</v>
      </c>
    </row>
    <row r="521" spans="1:6" ht="15.75">
      <c r="A521" s="326">
        <v>9</v>
      </c>
      <c r="B521" s="120" t="s">
        <v>1844</v>
      </c>
      <c r="C521" s="326" t="s">
        <v>1819</v>
      </c>
      <c r="D521" s="332">
        <v>5</v>
      </c>
      <c r="E521" s="326">
        <v>0</v>
      </c>
      <c r="F521" s="157" t="s">
        <v>2071</v>
      </c>
    </row>
    <row r="522" spans="1:6" ht="15.75">
      <c r="A522" s="326">
        <v>10</v>
      </c>
      <c r="B522" s="120" t="s">
        <v>1845</v>
      </c>
      <c r="C522" s="326" t="s">
        <v>1819</v>
      </c>
      <c r="D522" s="332">
        <v>5</v>
      </c>
      <c r="E522" s="326">
        <v>0</v>
      </c>
      <c r="F522" s="157" t="s">
        <v>2071</v>
      </c>
    </row>
    <row r="523" spans="1:6" ht="15.75">
      <c r="A523" s="326">
        <v>11</v>
      </c>
      <c r="B523" s="120" t="s">
        <v>1846</v>
      </c>
      <c r="C523" s="326" t="s">
        <v>1819</v>
      </c>
      <c r="D523" s="332">
        <v>25</v>
      </c>
      <c r="E523" s="326">
        <v>0</v>
      </c>
      <c r="F523" s="157" t="s">
        <v>2071</v>
      </c>
    </row>
    <row r="524" spans="1:6" ht="15.75">
      <c r="A524" s="326">
        <v>12</v>
      </c>
      <c r="B524" s="120" t="s">
        <v>1847</v>
      </c>
      <c r="C524" s="326" t="s">
        <v>1819</v>
      </c>
      <c r="D524" s="332">
        <v>10</v>
      </c>
      <c r="E524" s="326">
        <v>0</v>
      </c>
      <c r="F524" s="157" t="s">
        <v>2071</v>
      </c>
    </row>
    <row r="525" spans="1:6" ht="15.75">
      <c r="A525" s="326">
        <v>13</v>
      </c>
      <c r="B525" s="120" t="s">
        <v>1848</v>
      </c>
      <c r="C525" s="326" t="s">
        <v>1819</v>
      </c>
      <c r="D525" s="332">
        <v>2</v>
      </c>
      <c r="E525" s="326">
        <v>0</v>
      </c>
      <c r="F525" s="157" t="s">
        <v>2071</v>
      </c>
    </row>
    <row r="526" spans="1:6" ht="60">
      <c r="A526" s="326">
        <v>14</v>
      </c>
      <c r="B526" s="120" t="s">
        <v>1849</v>
      </c>
      <c r="C526" s="326" t="s">
        <v>1819</v>
      </c>
      <c r="D526" s="332">
        <v>15</v>
      </c>
      <c r="E526" s="326">
        <v>0</v>
      </c>
      <c r="F526" s="424" t="s">
        <v>2075</v>
      </c>
    </row>
    <row r="527" spans="1:6" ht="15.75">
      <c r="A527" s="326">
        <v>15</v>
      </c>
      <c r="B527" s="120" t="s">
        <v>1850</v>
      </c>
      <c r="C527" s="326" t="s">
        <v>1819</v>
      </c>
      <c r="D527" s="332">
        <v>2</v>
      </c>
      <c r="E527" s="326">
        <v>0</v>
      </c>
      <c r="F527" s="157" t="s">
        <v>2073</v>
      </c>
    </row>
    <row r="528" spans="1:6" ht="15.75">
      <c r="A528" s="326">
        <v>16</v>
      </c>
      <c r="B528" s="120" t="s">
        <v>1851</v>
      </c>
      <c r="C528" s="326" t="s">
        <v>1819</v>
      </c>
      <c r="D528" s="332">
        <v>4</v>
      </c>
      <c r="E528" s="326">
        <v>0</v>
      </c>
      <c r="F528" s="157" t="s">
        <v>2073</v>
      </c>
    </row>
    <row r="529" spans="1:6" ht="47.25">
      <c r="A529" s="326">
        <v>17</v>
      </c>
      <c r="B529" s="120" t="s">
        <v>1850</v>
      </c>
      <c r="C529" s="326" t="s">
        <v>1819</v>
      </c>
      <c r="D529" s="332">
        <v>2</v>
      </c>
      <c r="E529" s="326">
        <v>0</v>
      </c>
      <c r="F529" s="157" t="s">
        <v>2076</v>
      </c>
    </row>
    <row r="530" spans="1:6" ht="15.75">
      <c r="A530" s="326">
        <v>18</v>
      </c>
      <c r="B530" s="120" t="s">
        <v>1852</v>
      </c>
      <c r="C530" s="326" t="s">
        <v>1819</v>
      </c>
      <c r="D530" s="332">
        <v>10</v>
      </c>
      <c r="E530" s="326">
        <v>0</v>
      </c>
      <c r="F530" s="157" t="s">
        <v>2071</v>
      </c>
    </row>
    <row r="531" spans="1:6" ht="15.75">
      <c r="A531" s="326">
        <v>19</v>
      </c>
      <c r="B531" s="120" t="s">
        <v>1853</v>
      </c>
      <c r="C531" s="326" t="s">
        <v>1819</v>
      </c>
      <c r="D531" s="332">
        <v>1</v>
      </c>
      <c r="E531" s="326">
        <v>0</v>
      </c>
      <c r="F531" s="157" t="s">
        <v>2073</v>
      </c>
    </row>
    <row r="532" spans="1:6" ht="31.5">
      <c r="A532" s="326">
        <v>20</v>
      </c>
      <c r="B532" s="121" t="s">
        <v>1854</v>
      </c>
      <c r="C532" s="326" t="s">
        <v>1819</v>
      </c>
      <c r="D532" s="328">
        <v>5</v>
      </c>
      <c r="E532" s="326">
        <v>0</v>
      </c>
      <c r="F532" s="157" t="s">
        <v>2077</v>
      </c>
    </row>
    <row r="533" spans="1:6" ht="15.75">
      <c r="A533" s="326">
        <v>21</v>
      </c>
      <c r="B533" s="120" t="s">
        <v>1855</v>
      </c>
      <c r="C533" s="326" t="s">
        <v>1819</v>
      </c>
      <c r="D533" s="332">
        <v>15</v>
      </c>
      <c r="E533" s="326">
        <v>0</v>
      </c>
      <c r="F533" s="157" t="s">
        <v>2073</v>
      </c>
    </row>
    <row r="534" spans="1:6" ht="15.75">
      <c r="A534" s="326">
        <v>22</v>
      </c>
      <c r="B534" s="120" t="s">
        <v>1856</v>
      </c>
      <c r="C534" s="326" t="s">
        <v>1819</v>
      </c>
      <c r="D534" s="332">
        <v>9</v>
      </c>
      <c r="E534" s="326">
        <v>0</v>
      </c>
      <c r="F534" s="157" t="s">
        <v>2073</v>
      </c>
    </row>
    <row r="535" spans="1:6" ht="15.75">
      <c r="A535" s="326">
        <v>23</v>
      </c>
      <c r="B535" s="120" t="s">
        <v>1857</v>
      </c>
      <c r="C535" s="326" t="s">
        <v>1819</v>
      </c>
      <c r="D535" s="332">
        <v>6</v>
      </c>
      <c r="E535" s="326">
        <v>0</v>
      </c>
      <c r="F535" s="157" t="s">
        <v>2073</v>
      </c>
    </row>
    <row r="536" spans="1:6" ht="15.75">
      <c r="A536" s="326">
        <v>24</v>
      </c>
      <c r="B536" s="120" t="s">
        <v>1858</v>
      </c>
      <c r="C536" s="326" t="s">
        <v>1819</v>
      </c>
      <c r="D536" s="332">
        <v>5</v>
      </c>
      <c r="E536" s="326">
        <v>0</v>
      </c>
      <c r="F536" s="157" t="s">
        <v>2073</v>
      </c>
    </row>
    <row r="537" spans="1:6" ht="31.5">
      <c r="A537" s="326">
        <v>25</v>
      </c>
      <c r="B537" s="120" t="s">
        <v>1859</v>
      </c>
      <c r="C537" s="326" t="s">
        <v>1819</v>
      </c>
      <c r="D537" s="332">
        <v>1</v>
      </c>
      <c r="E537" s="326">
        <v>0</v>
      </c>
      <c r="F537" s="157" t="s">
        <v>2073</v>
      </c>
    </row>
    <row r="538" spans="1:6" ht="15.75">
      <c r="A538" s="326">
        <v>26</v>
      </c>
      <c r="B538" s="120" t="s">
        <v>1860</v>
      </c>
      <c r="C538" s="326" t="s">
        <v>1819</v>
      </c>
      <c r="D538" s="332">
        <v>1</v>
      </c>
      <c r="E538" s="326">
        <v>0</v>
      </c>
      <c r="F538" s="157" t="s">
        <v>2073</v>
      </c>
    </row>
    <row r="539" spans="1:6" ht="31.5">
      <c r="A539" s="326">
        <v>27</v>
      </c>
      <c r="B539" s="120" t="s">
        <v>1861</v>
      </c>
      <c r="C539" s="326" t="s">
        <v>1819</v>
      </c>
      <c r="D539" s="332">
        <v>8</v>
      </c>
      <c r="E539" s="326">
        <v>0</v>
      </c>
      <c r="F539" s="157" t="s">
        <v>2071</v>
      </c>
    </row>
    <row r="540" spans="1:6" ht="15.75">
      <c r="A540" s="326">
        <v>28</v>
      </c>
      <c r="B540" s="120" t="s">
        <v>1848</v>
      </c>
      <c r="C540" s="326" t="s">
        <v>1819</v>
      </c>
      <c r="D540" s="332">
        <v>4</v>
      </c>
      <c r="E540" s="326">
        <v>0</v>
      </c>
      <c r="F540" s="157" t="s">
        <v>2071</v>
      </c>
    </row>
    <row r="541" spans="1:6" ht="15.75">
      <c r="A541" s="326">
        <v>29</v>
      </c>
      <c r="B541" s="122" t="s">
        <v>1862</v>
      </c>
      <c r="C541" s="326" t="s">
        <v>1819</v>
      </c>
      <c r="D541" s="328">
        <v>1</v>
      </c>
      <c r="E541" s="326">
        <v>0</v>
      </c>
      <c r="F541" s="157" t="s">
        <v>2071</v>
      </c>
    </row>
    <row r="542" spans="1:6" ht="15.75">
      <c r="A542" s="326">
        <v>30</v>
      </c>
      <c r="B542" s="120" t="s">
        <v>1863</v>
      </c>
      <c r="C542" s="326" t="s">
        <v>1819</v>
      </c>
      <c r="D542" s="332">
        <v>1</v>
      </c>
      <c r="E542" s="326">
        <v>0</v>
      </c>
      <c r="F542" s="157" t="s">
        <v>2073</v>
      </c>
    </row>
    <row r="543" spans="1:6" ht="15.75">
      <c r="A543" s="326">
        <v>31</v>
      </c>
      <c r="B543" s="120" t="s">
        <v>1864</v>
      </c>
      <c r="C543" s="326" t="s">
        <v>1819</v>
      </c>
      <c r="D543" s="332">
        <v>13</v>
      </c>
      <c r="E543" s="326">
        <v>0</v>
      </c>
      <c r="F543" s="157" t="s">
        <v>2071</v>
      </c>
    </row>
    <row r="544" spans="1:6" ht="15.75">
      <c r="A544" s="326">
        <v>32</v>
      </c>
      <c r="B544" s="120" t="s">
        <v>1865</v>
      </c>
      <c r="C544" s="326" t="s">
        <v>1819</v>
      </c>
      <c r="D544" s="332">
        <v>1</v>
      </c>
      <c r="E544" s="326">
        <v>0</v>
      </c>
      <c r="F544" s="157" t="s">
        <v>2071</v>
      </c>
    </row>
    <row r="545" spans="1:6" ht="15.75">
      <c r="A545" s="326">
        <v>33</v>
      </c>
      <c r="B545" s="120" t="s">
        <v>1866</v>
      </c>
      <c r="C545" s="326" t="s">
        <v>1819</v>
      </c>
      <c r="D545" s="332">
        <v>1</v>
      </c>
      <c r="E545" s="326">
        <v>0</v>
      </c>
      <c r="F545" s="157" t="s">
        <v>2071</v>
      </c>
    </row>
    <row r="546" spans="1:6" ht="15.75">
      <c r="A546" s="326">
        <v>34</v>
      </c>
      <c r="B546" s="120" t="s">
        <v>1867</v>
      </c>
      <c r="C546" s="326" t="s">
        <v>1819</v>
      </c>
      <c r="D546" s="332">
        <v>44</v>
      </c>
      <c r="E546" s="326">
        <v>0</v>
      </c>
      <c r="F546" s="157" t="s">
        <v>2071</v>
      </c>
    </row>
    <row r="547" spans="1:6" ht="15.75">
      <c r="A547" s="326">
        <v>35</v>
      </c>
      <c r="B547" s="120" t="s">
        <v>1816</v>
      </c>
      <c r="C547" s="326" t="s">
        <v>1819</v>
      </c>
      <c r="D547" s="332">
        <v>8</v>
      </c>
      <c r="E547" s="326">
        <v>0</v>
      </c>
      <c r="F547" s="157" t="s">
        <v>2071</v>
      </c>
    </row>
    <row r="548" spans="1:6" ht="15.75">
      <c r="A548" s="326">
        <v>36</v>
      </c>
      <c r="B548" s="120" t="s">
        <v>1868</v>
      </c>
      <c r="C548" s="326" t="s">
        <v>1819</v>
      </c>
      <c r="D548" s="332">
        <v>44</v>
      </c>
      <c r="E548" s="326">
        <v>0</v>
      </c>
      <c r="F548" s="157" t="s">
        <v>2071</v>
      </c>
    </row>
    <row r="549" spans="1:6" ht="15.75">
      <c r="A549" s="326">
        <v>37</v>
      </c>
      <c r="B549" s="120" t="s">
        <v>1869</v>
      </c>
      <c r="C549" s="326" t="s">
        <v>1819</v>
      </c>
      <c r="D549" s="332">
        <v>22</v>
      </c>
      <c r="E549" s="326">
        <v>0</v>
      </c>
      <c r="F549" s="157" t="s">
        <v>2071</v>
      </c>
    </row>
    <row r="550" spans="1:6" ht="15.75">
      <c r="A550" s="326">
        <v>38</v>
      </c>
      <c r="B550" s="120" t="s">
        <v>1870</v>
      </c>
      <c r="C550" s="326" t="s">
        <v>1819</v>
      </c>
      <c r="D550" s="332">
        <v>11</v>
      </c>
      <c r="E550" s="326">
        <v>0</v>
      </c>
      <c r="F550" s="157" t="s">
        <v>2071</v>
      </c>
    </row>
    <row r="551" spans="1:6" ht="15.75">
      <c r="A551" s="326">
        <v>39</v>
      </c>
      <c r="B551" s="120" t="s">
        <v>1848</v>
      </c>
      <c r="C551" s="326" t="s">
        <v>1819</v>
      </c>
      <c r="D551" s="332">
        <v>9</v>
      </c>
      <c r="E551" s="326">
        <v>0</v>
      </c>
      <c r="F551" s="157" t="s">
        <v>2071</v>
      </c>
    </row>
    <row r="552" spans="1:6" ht="15.75">
      <c r="A552" s="326">
        <v>40</v>
      </c>
      <c r="B552" s="120" t="s">
        <v>1871</v>
      </c>
      <c r="C552" s="326" t="s">
        <v>1819</v>
      </c>
      <c r="D552" s="332">
        <v>38</v>
      </c>
      <c r="E552" s="326">
        <v>0</v>
      </c>
      <c r="F552" s="157" t="s">
        <v>2071</v>
      </c>
    </row>
    <row r="553" spans="1:6" ht="15.75">
      <c r="A553" s="326">
        <v>41</v>
      </c>
      <c r="B553" s="120" t="s">
        <v>1872</v>
      </c>
      <c r="C553" s="326" t="s">
        <v>1819</v>
      </c>
      <c r="D553" s="332">
        <v>2</v>
      </c>
      <c r="E553" s="326">
        <v>0</v>
      </c>
      <c r="F553" s="157" t="s">
        <v>2071</v>
      </c>
    </row>
    <row r="554" spans="1:6" ht="15.75">
      <c r="A554" s="326">
        <v>42</v>
      </c>
      <c r="B554" s="120" t="s">
        <v>1873</v>
      </c>
      <c r="C554" s="326" t="s">
        <v>1819</v>
      </c>
      <c r="D554" s="332">
        <v>9</v>
      </c>
      <c r="E554" s="326">
        <v>0</v>
      </c>
      <c r="F554" s="157" t="s">
        <v>2071</v>
      </c>
    </row>
    <row r="555" spans="1:6" ht="15.75">
      <c r="A555" s="326">
        <v>43</v>
      </c>
      <c r="B555" s="120" t="s">
        <v>1874</v>
      </c>
      <c r="C555" s="326" t="s">
        <v>1819</v>
      </c>
      <c r="D555" s="332">
        <v>1</v>
      </c>
      <c r="E555" s="326">
        <v>0</v>
      </c>
      <c r="F555" s="157" t="s">
        <v>2071</v>
      </c>
    </row>
    <row r="556" spans="1:6" ht="15.75">
      <c r="A556" s="326">
        <v>44</v>
      </c>
      <c r="B556" s="120" t="s">
        <v>1875</v>
      </c>
      <c r="C556" s="326" t="s">
        <v>1819</v>
      </c>
      <c r="D556" s="332">
        <v>77</v>
      </c>
      <c r="E556" s="326">
        <v>0</v>
      </c>
      <c r="F556" s="157" t="s">
        <v>2071</v>
      </c>
    </row>
    <row r="557" spans="1:6" ht="15.75">
      <c r="A557" s="326">
        <v>45</v>
      </c>
      <c r="B557" s="120" t="s">
        <v>1816</v>
      </c>
      <c r="C557" s="326" t="s">
        <v>1819</v>
      </c>
      <c r="D557" s="332">
        <v>5</v>
      </c>
      <c r="E557" s="326">
        <v>0</v>
      </c>
      <c r="F557" s="157" t="s">
        <v>2071</v>
      </c>
    </row>
    <row r="558" spans="1:6" ht="15.75">
      <c r="A558" s="326">
        <v>46</v>
      </c>
      <c r="B558" s="120" t="s">
        <v>1848</v>
      </c>
      <c r="C558" s="326" t="s">
        <v>1819</v>
      </c>
      <c r="D558" s="332">
        <v>1</v>
      </c>
      <c r="E558" s="326">
        <v>0</v>
      </c>
      <c r="F558" s="157" t="s">
        <v>2071</v>
      </c>
    </row>
    <row r="559" spans="1:6" ht="15.75">
      <c r="A559" s="326">
        <v>47</v>
      </c>
      <c r="B559" s="120" t="s">
        <v>1875</v>
      </c>
      <c r="C559" s="326" t="s">
        <v>1819</v>
      </c>
      <c r="D559" s="332">
        <v>10</v>
      </c>
      <c r="E559" s="326">
        <v>0</v>
      </c>
      <c r="F559" s="157" t="s">
        <v>2071</v>
      </c>
    </row>
    <row r="560" spans="1:6" ht="31.5">
      <c r="A560" s="326">
        <v>48</v>
      </c>
      <c r="B560" s="120" t="s">
        <v>1861</v>
      </c>
      <c r="C560" s="326" t="s">
        <v>1819</v>
      </c>
      <c r="D560" s="332">
        <v>1</v>
      </c>
      <c r="E560" s="326">
        <v>0</v>
      </c>
      <c r="F560" s="157" t="s">
        <v>2071</v>
      </c>
    </row>
    <row r="561" spans="1:6" ht="15.75">
      <c r="A561" s="326">
        <v>49</v>
      </c>
      <c r="B561" s="123" t="s">
        <v>1876</v>
      </c>
      <c r="C561" s="326" t="s">
        <v>1819</v>
      </c>
      <c r="D561" s="328">
        <v>1</v>
      </c>
      <c r="E561" s="326">
        <v>0</v>
      </c>
      <c r="F561" s="157" t="s">
        <v>2073</v>
      </c>
    </row>
    <row r="562" spans="1:6" ht="15.75">
      <c r="A562" s="326">
        <v>50</v>
      </c>
      <c r="B562" s="120" t="s">
        <v>1815</v>
      </c>
      <c r="C562" s="326" t="s">
        <v>1819</v>
      </c>
      <c r="D562" s="332">
        <v>19</v>
      </c>
      <c r="E562" s="326">
        <v>0</v>
      </c>
      <c r="F562" s="157" t="s">
        <v>2071</v>
      </c>
    </row>
    <row r="563" spans="1:6" ht="15.75">
      <c r="A563" s="326">
        <v>51</v>
      </c>
      <c r="B563" s="120" t="s">
        <v>1848</v>
      </c>
      <c r="C563" s="326" t="s">
        <v>1819</v>
      </c>
      <c r="D563" s="332">
        <v>1</v>
      </c>
      <c r="E563" s="326">
        <v>0</v>
      </c>
      <c r="F563" s="157" t="s">
        <v>2071</v>
      </c>
    </row>
    <row r="564" spans="1:6" ht="15.75">
      <c r="A564" s="326">
        <v>52</v>
      </c>
      <c r="B564" s="120" t="s">
        <v>1877</v>
      </c>
      <c r="C564" s="326" t="s">
        <v>1819</v>
      </c>
      <c r="D564" s="332">
        <v>2</v>
      </c>
      <c r="E564" s="326">
        <v>0</v>
      </c>
      <c r="F564" s="157" t="s">
        <v>2071</v>
      </c>
    </row>
    <row r="565" spans="1:6" ht="15.75">
      <c r="A565" s="326">
        <v>53</v>
      </c>
      <c r="B565" s="120" t="s">
        <v>1843</v>
      </c>
      <c r="C565" s="326" t="s">
        <v>1819</v>
      </c>
      <c r="D565" s="332">
        <v>4</v>
      </c>
      <c r="E565" s="326">
        <v>0</v>
      </c>
      <c r="F565" s="157" t="s">
        <v>2071</v>
      </c>
    </row>
    <row r="566" spans="1:6" ht="15.75">
      <c r="A566" s="326">
        <v>54</v>
      </c>
      <c r="B566" s="120" t="s">
        <v>1864</v>
      </c>
      <c r="C566" s="326" t="s">
        <v>1819</v>
      </c>
      <c r="D566" s="332">
        <v>4</v>
      </c>
      <c r="E566" s="326">
        <v>0</v>
      </c>
      <c r="F566" s="157" t="s">
        <v>2071</v>
      </c>
    </row>
    <row r="567" spans="1:6" ht="31.5">
      <c r="A567" s="326">
        <v>55</v>
      </c>
      <c r="B567" s="121" t="s">
        <v>1878</v>
      </c>
      <c r="C567" s="326" t="s">
        <v>1819</v>
      </c>
      <c r="D567" s="333">
        <v>1</v>
      </c>
      <c r="E567" s="326">
        <v>0</v>
      </c>
      <c r="F567" s="157" t="s">
        <v>2078</v>
      </c>
    </row>
    <row r="568" spans="1:6" ht="31.5">
      <c r="A568" s="326">
        <v>56</v>
      </c>
      <c r="B568" s="121" t="s">
        <v>1879</v>
      </c>
      <c r="C568" s="326" t="s">
        <v>1819</v>
      </c>
      <c r="D568" s="333">
        <v>15</v>
      </c>
      <c r="E568" s="326">
        <v>0</v>
      </c>
      <c r="F568" s="157" t="s">
        <v>2078</v>
      </c>
    </row>
    <row r="569" spans="1:6" ht="31.5">
      <c r="A569" s="326">
        <v>57</v>
      </c>
      <c r="B569" s="121" t="s">
        <v>1880</v>
      </c>
      <c r="C569" s="326" t="s">
        <v>1819</v>
      </c>
      <c r="D569" s="333">
        <v>50</v>
      </c>
      <c r="E569" s="326">
        <v>0</v>
      </c>
      <c r="F569" s="157" t="s">
        <v>2078</v>
      </c>
    </row>
    <row r="570" spans="1:6" ht="31.5">
      <c r="A570" s="326">
        <v>58</v>
      </c>
      <c r="B570" s="121" t="s">
        <v>1881</v>
      </c>
      <c r="C570" s="326" t="s">
        <v>1819</v>
      </c>
      <c r="D570" s="333">
        <v>8</v>
      </c>
      <c r="E570" s="326">
        <v>0</v>
      </c>
      <c r="F570" s="157" t="s">
        <v>2078</v>
      </c>
    </row>
    <row r="571" spans="1:6" ht="47.25">
      <c r="A571" s="326">
        <v>59</v>
      </c>
      <c r="B571" s="120" t="s">
        <v>1882</v>
      </c>
      <c r="C571" s="326" t="s">
        <v>1819</v>
      </c>
      <c r="D571" s="332">
        <v>2</v>
      </c>
      <c r="E571" s="326">
        <v>0</v>
      </c>
      <c r="F571" s="157" t="s">
        <v>2079</v>
      </c>
    </row>
    <row r="572" spans="1:6" ht="15.75">
      <c r="A572" s="326">
        <v>60</v>
      </c>
      <c r="B572" s="122" t="s">
        <v>1883</v>
      </c>
      <c r="C572" s="326" t="s">
        <v>1819</v>
      </c>
      <c r="D572" s="328">
        <v>1</v>
      </c>
      <c r="E572" s="326">
        <v>0</v>
      </c>
      <c r="F572" s="157" t="s">
        <v>2073</v>
      </c>
    </row>
    <row r="573" spans="1:6" ht="15.75">
      <c r="A573" s="326">
        <v>61</v>
      </c>
      <c r="B573" s="122" t="s">
        <v>1884</v>
      </c>
      <c r="C573" s="326" t="s">
        <v>1819</v>
      </c>
      <c r="D573" s="328">
        <v>1</v>
      </c>
      <c r="E573" s="326">
        <v>0</v>
      </c>
      <c r="F573" s="157" t="s">
        <v>2071</v>
      </c>
    </row>
    <row r="574" spans="1:6" ht="15.75">
      <c r="A574" s="326">
        <v>62</v>
      </c>
      <c r="B574" s="122" t="s">
        <v>1885</v>
      </c>
      <c r="C574" s="326" t="s">
        <v>1819</v>
      </c>
      <c r="D574" s="328">
        <v>1</v>
      </c>
      <c r="E574" s="326">
        <v>0</v>
      </c>
      <c r="F574" s="157" t="s">
        <v>2071</v>
      </c>
    </row>
    <row r="575" spans="1:6" ht="15.75">
      <c r="A575" s="326">
        <v>63</v>
      </c>
      <c r="B575" s="122" t="s">
        <v>1886</v>
      </c>
      <c r="C575" s="326" t="s">
        <v>1819</v>
      </c>
      <c r="D575" s="328">
        <v>1</v>
      </c>
      <c r="E575" s="326">
        <v>0</v>
      </c>
      <c r="F575" s="157" t="s">
        <v>2071</v>
      </c>
    </row>
    <row r="576" spans="1:6" ht="15.75">
      <c r="A576" s="326">
        <v>64</v>
      </c>
      <c r="B576" s="124" t="s">
        <v>1887</v>
      </c>
      <c r="C576" s="326" t="s">
        <v>1819</v>
      </c>
      <c r="D576" s="328">
        <v>1</v>
      </c>
      <c r="E576" s="326">
        <v>0</v>
      </c>
      <c r="F576" s="157" t="s">
        <v>2071</v>
      </c>
    </row>
    <row r="577" spans="1:6" ht="15.75">
      <c r="A577" s="326">
        <v>65</v>
      </c>
      <c r="B577" s="124" t="s">
        <v>1888</v>
      </c>
      <c r="C577" s="326" t="s">
        <v>1819</v>
      </c>
      <c r="D577" s="328">
        <v>1</v>
      </c>
      <c r="E577" s="326">
        <v>0</v>
      </c>
      <c r="F577" s="157" t="s">
        <v>2073</v>
      </c>
    </row>
    <row r="578" spans="1:6" ht="15.75">
      <c r="A578" s="326">
        <v>66</v>
      </c>
      <c r="B578" s="124" t="s">
        <v>1889</v>
      </c>
      <c r="C578" s="326" t="s">
        <v>1819</v>
      </c>
      <c r="D578" s="328">
        <v>1</v>
      </c>
      <c r="E578" s="326">
        <v>0</v>
      </c>
      <c r="F578" s="157" t="s">
        <v>2071</v>
      </c>
    </row>
    <row r="579" spans="1:6" ht="15.75">
      <c r="A579" s="326">
        <v>67</v>
      </c>
      <c r="B579" s="124" t="s">
        <v>1890</v>
      </c>
      <c r="C579" s="326" t="s">
        <v>1819</v>
      </c>
      <c r="D579" s="328">
        <v>1</v>
      </c>
      <c r="E579" s="326">
        <v>0</v>
      </c>
      <c r="F579" s="157" t="s">
        <v>2071</v>
      </c>
    </row>
    <row r="580" spans="1:6" ht="15.75">
      <c r="A580" s="326">
        <v>68</v>
      </c>
      <c r="B580" s="124" t="s">
        <v>1891</v>
      </c>
      <c r="C580" s="326" t="s">
        <v>1819</v>
      </c>
      <c r="D580" s="328">
        <v>1</v>
      </c>
      <c r="E580" s="326">
        <v>0</v>
      </c>
      <c r="F580" s="157" t="s">
        <v>2071</v>
      </c>
    </row>
    <row r="581" spans="1:6" ht="15.75">
      <c r="A581" s="326">
        <v>69</v>
      </c>
      <c r="B581" s="124" t="s">
        <v>1892</v>
      </c>
      <c r="C581" s="326" t="s">
        <v>1819</v>
      </c>
      <c r="D581" s="328">
        <v>1</v>
      </c>
      <c r="E581" s="326">
        <v>0</v>
      </c>
      <c r="F581" s="157" t="s">
        <v>2071</v>
      </c>
    </row>
    <row r="582" spans="1:6" ht="15.75">
      <c r="A582" s="326">
        <v>70</v>
      </c>
      <c r="B582" s="120" t="s">
        <v>1893</v>
      </c>
      <c r="C582" s="326" t="s">
        <v>1819</v>
      </c>
      <c r="D582" s="332">
        <v>1</v>
      </c>
      <c r="E582" s="326">
        <v>0</v>
      </c>
      <c r="F582" s="157" t="s">
        <v>2080</v>
      </c>
    </row>
    <row r="583" spans="1:6" ht="15.75">
      <c r="A583" s="326">
        <v>71</v>
      </c>
      <c r="B583" s="120" t="s">
        <v>1894</v>
      </c>
      <c r="C583" s="326" t="s">
        <v>1819</v>
      </c>
      <c r="D583" s="332">
        <v>2</v>
      </c>
      <c r="E583" s="326">
        <v>0</v>
      </c>
      <c r="F583" s="157" t="s">
        <v>2080</v>
      </c>
    </row>
    <row r="584" spans="1:6" ht="15.75">
      <c r="A584" s="326">
        <v>72</v>
      </c>
      <c r="B584" s="124" t="s">
        <v>3656</v>
      </c>
      <c r="C584" s="326" t="s">
        <v>1819</v>
      </c>
      <c r="D584" s="328">
        <v>1</v>
      </c>
      <c r="E584" s="326">
        <v>0</v>
      </c>
      <c r="F584" s="157" t="s">
        <v>3657</v>
      </c>
    </row>
    <row r="585" spans="1:6" ht="15.75">
      <c r="A585" s="326">
        <v>73</v>
      </c>
      <c r="B585" s="122" t="s">
        <v>1895</v>
      </c>
      <c r="C585" s="326" t="s">
        <v>1819</v>
      </c>
      <c r="D585" s="328">
        <v>1</v>
      </c>
      <c r="E585" s="326">
        <v>0</v>
      </c>
      <c r="F585" s="157" t="s">
        <v>2071</v>
      </c>
    </row>
    <row r="586" spans="1:6" ht="15.75">
      <c r="A586" s="326">
        <v>74</v>
      </c>
      <c r="B586" s="124" t="s">
        <v>1896</v>
      </c>
      <c r="C586" s="326" t="s">
        <v>1819</v>
      </c>
      <c r="D586" s="328">
        <v>1</v>
      </c>
      <c r="E586" s="326">
        <v>0</v>
      </c>
      <c r="F586" s="157" t="s">
        <v>2071</v>
      </c>
    </row>
    <row r="587" spans="1:6" ht="15.75">
      <c r="A587" s="326">
        <v>75</v>
      </c>
      <c r="B587" s="124" t="s">
        <v>1896</v>
      </c>
      <c r="C587" s="326" t="s">
        <v>1819</v>
      </c>
      <c r="D587" s="328">
        <v>1</v>
      </c>
      <c r="E587" s="326">
        <v>0</v>
      </c>
      <c r="F587" s="157" t="s">
        <v>2071</v>
      </c>
    </row>
    <row r="588" spans="1:6" ht="15.75">
      <c r="A588" s="326">
        <v>76</v>
      </c>
      <c r="B588" s="124" t="s">
        <v>1897</v>
      </c>
      <c r="C588" s="326" t="s">
        <v>1819</v>
      </c>
      <c r="D588" s="328">
        <v>1</v>
      </c>
      <c r="E588" s="326">
        <v>0</v>
      </c>
      <c r="F588" s="157" t="s">
        <v>2071</v>
      </c>
    </row>
    <row r="589" spans="1:6" ht="15.75">
      <c r="A589" s="326">
        <v>77</v>
      </c>
      <c r="B589" s="124" t="s">
        <v>1897</v>
      </c>
      <c r="C589" s="326" t="s">
        <v>1819</v>
      </c>
      <c r="D589" s="328">
        <v>1</v>
      </c>
      <c r="E589" s="326">
        <v>0</v>
      </c>
      <c r="F589" s="157" t="s">
        <v>2071</v>
      </c>
    </row>
    <row r="590" spans="1:6" ht="15.75">
      <c r="A590" s="326">
        <v>78</v>
      </c>
      <c r="B590" s="120" t="s">
        <v>1898</v>
      </c>
      <c r="C590" s="326" t="s">
        <v>1819</v>
      </c>
      <c r="D590" s="332">
        <v>2</v>
      </c>
      <c r="E590" s="326">
        <v>0</v>
      </c>
      <c r="F590" s="157" t="s">
        <v>2080</v>
      </c>
    </row>
    <row r="591" spans="1:6" ht="15.75">
      <c r="A591" s="326">
        <v>79</v>
      </c>
      <c r="B591" s="122" t="s">
        <v>1899</v>
      </c>
      <c r="C591" s="326" t="s">
        <v>1819</v>
      </c>
      <c r="D591" s="328">
        <v>1</v>
      </c>
      <c r="E591" s="326">
        <v>0</v>
      </c>
      <c r="F591" s="157" t="s">
        <v>2071</v>
      </c>
    </row>
    <row r="592" spans="1:6" ht="15.75">
      <c r="A592" s="326">
        <v>80</v>
      </c>
      <c r="B592" s="122" t="s">
        <v>1899</v>
      </c>
      <c r="C592" s="326" t="s">
        <v>1819</v>
      </c>
      <c r="D592" s="328">
        <v>1</v>
      </c>
      <c r="E592" s="326">
        <v>0</v>
      </c>
      <c r="F592" s="157" t="s">
        <v>2071</v>
      </c>
    </row>
    <row r="593" spans="1:6" ht="15.75">
      <c r="A593" s="326">
        <v>81</v>
      </c>
      <c r="B593" s="124" t="s">
        <v>1900</v>
      </c>
      <c r="C593" s="326" t="s">
        <v>1819</v>
      </c>
      <c r="D593" s="328">
        <v>1</v>
      </c>
      <c r="E593" s="326">
        <v>0</v>
      </c>
      <c r="F593" s="157" t="s">
        <v>2073</v>
      </c>
    </row>
    <row r="594" spans="1:6" ht="15.75">
      <c r="A594" s="326">
        <v>82</v>
      </c>
      <c r="B594" s="124" t="s">
        <v>1901</v>
      </c>
      <c r="C594" s="326" t="s">
        <v>1819</v>
      </c>
      <c r="D594" s="328">
        <v>1</v>
      </c>
      <c r="E594" s="326">
        <v>0</v>
      </c>
      <c r="F594" s="157" t="s">
        <v>2071</v>
      </c>
    </row>
    <row r="595" spans="1:6" ht="15.75">
      <c r="A595" s="326">
        <v>83</v>
      </c>
      <c r="B595" s="124" t="s">
        <v>1902</v>
      </c>
      <c r="C595" s="326" t="s">
        <v>1819</v>
      </c>
      <c r="D595" s="328">
        <v>1</v>
      </c>
      <c r="E595" s="326">
        <v>0</v>
      </c>
      <c r="F595" s="157" t="s">
        <v>2071</v>
      </c>
    </row>
    <row r="596" spans="1:6" ht="15.75">
      <c r="A596" s="326">
        <v>84</v>
      </c>
      <c r="B596" s="124" t="s">
        <v>1903</v>
      </c>
      <c r="C596" s="326" t="s">
        <v>1819</v>
      </c>
      <c r="D596" s="328">
        <v>1</v>
      </c>
      <c r="E596" s="326">
        <v>0</v>
      </c>
      <c r="F596" s="157" t="s">
        <v>2071</v>
      </c>
    </row>
    <row r="597" spans="1:6" ht="15.75">
      <c r="A597" s="326">
        <v>85</v>
      </c>
      <c r="B597" s="124" t="s">
        <v>1903</v>
      </c>
      <c r="C597" s="326" t="s">
        <v>1819</v>
      </c>
      <c r="D597" s="328">
        <v>1</v>
      </c>
      <c r="E597" s="326">
        <v>0</v>
      </c>
      <c r="F597" s="157" t="s">
        <v>2071</v>
      </c>
    </row>
    <row r="598" spans="1:6" ht="15.75">
      <c r="A598" s="326">
        <v>86</v>
      </c>
      <c r="B598" s="120" t="s">
        <v>1904</v>
      </c>
      <c r="C598" s="326" t="s">
        <v>1819</v>
      </c>
      <c r="D598" s="332">
        <v>1</v>
      </c>
      <c r="E598" s="326">
        <v>0</v>
      </c>
      <c r="F598" s="157" t="s">
        <v>2073</v>
      </c>
    </row>
    <row r="599" spans="1:6" ht="15.75">
      <c r="A599" s="326">
        <v>87</v>
      </c>
      <c r="B599" s="120" t="s">
        <v>1905</v>
      </c>
      <c r="C599" s="326" t="s">
        <v>1819</v>
      </c>
      <c r="D599" s="332">
        <v>1</v>
      </c>
      <c r="E599" s="326">
        <v>0</v>
      </c>
      <c r="F599" s="157" t="s">
        <v>2073</v>
      </c>
    </row>
    <row r="600" spans="1:6" ht="15.75">
      <c r="A600" s="326">
        <v>88</v>
      </c>
      <c r="B600" s="124" t="s">
        <v>3658</v>
      </c>
      <c r="C600" s="326" t="s">
        <v>1819</v>
      </c>
      <c r="D600" s="328">
        <v>1</v>
      </c>
      <c r="E600" s="326">
        <v>0</v>
      </c>
      <c r="F600" s="157" t="s">
        <v>2073</v>
      </c>
    </row>
    <row r="601" spans="1:6" ht="15.75">
      <c r="A601" s="326">
        <v>89</v>
      </c>
      <c r="B601" s="124" t="s">
        <v>1906</v>
      </c>
      <c r="C601" s="326" t="s">
        <v>1819</v>
      </c>
      <c r="D601" s="328">
        <v>1</v>
      </c>
      <c r="E601" s="326">
        <v>0</v>
      </c>
      <c r="F601" s="157" t="s">
        <v>2071</v>
      </c>
    </row>
    <row r="602" spans="1:6" ht="15.75">
      <c r="A602" s="326">
        <v>90</v>
      </c>
      <c r="B602" s="124" t="s">
        <v>1907</v>
      </c>
      <c r="C602" s="326" t="s">
        <v>1819</v>
      </c>
      <c r="D602" s="328">
        <v>1</v>
      </c>
      <c r="E602" s="326">
        <v>0</v>
      </c>
      <c r="F602" s="157" t="s">
        <v>2071</v>
      </c>
    </row>
    <row r="603" spans="1:6" ht="15.75">
      <c r="A603" s="326">
        <v>91</v>
      </c>
      <c r="B603" s="125" t="s">
        <v>1908</v>
      </c>
      <c r="C603" s="326" t="s">
        <v>1819</v>
      </c>
      <c r="D603" s="332">
        <v>4</v>
      </c>
      <c r="E603" s="326">
        <v>0</v>
      </c>
      <c r="F603" s="157" t="s">
        <v>2073</v>
      </c>
    </row>
    <row r="604" spans="1:6" ht="15.75">
      <c r="A604" s="326">
        <v>92</v>
      </c>
      <c r="B604" s="126" t="s">
        <v>1909</v>
      </c>
      <c r="C604" s="326" t="s">
        <v>1819</v>
      </c>
      <c r="D604" s="332">
        <v>1</v>
      </c>
      <c r="E604" s="326">
        <v>0</v>
      </c>
      <c r="F604" s="157" t="s">
        <v>2080</v>
      </c>
    </row>
    <row r="605" spans="1:6" ht="15.75">
      <c r="A605" s="326">
        <v>93</v>
      </c>
      <c r="B605" s="127" t="s">
        <v>1910</v>
      </c>
      <c r="C605" s="326" t="s">
        <v>1819</v>
      </c>
      <c r="D605" s="332">
        <v>1</v>
      </c>
      <c r="E605" s="326">
        <v>0</v>
      </c>
      <c r="F605" s="157" t="s">
        <v>2080</v>
      </c>
    </row>
    <row r="606" spans="1:6" ht="15.75">
      <c r="A606" s="326">
        <v>94</v>
      </c>
      <c r="B606" s="128" t="s">
        <v>1911</v>
      </c>
      <c r="C606" s="326" t="s">
        <v>1819</v>
      </c>
      <c r="D606" s="332">
        <v>1</v>
      </c>
      <c r="E606" s="326">
        <v>0</v>
      </c>
      <c r="F606" s="157" t="s">
        <v>2073</v>
      </c>
    </row>
    <row r="607" spans="1:6" ht="15.75">
      <c r="A607" s="326">
        <v>95</v>
      </c>
      <c r="B607" s="128" t="s">
        <v>1911</v>
      </c>
      <c r="C607" s="326" t="s">
        <v>1819</v>
      </c>
      <c r="D607" s="332">
        <v>8</v>
      </c>
      <c r="E607" s="326">
        <v>0</v>
      </c>
      <c r="F607" s="157" t="s">
        <v>2073</v>
      </c>
    </row>
    <row r="608" spans="1:6" ht="15.75">
      <c r="A608" s="326">
        <v>96</v>
      </c>
      <c r="B608" s="129" t="s">
        <v>1912</v>
      </c>
      <c r="C608" s="326" t="s">
        <v>1819</v>
      </c>
      <c r="D608" s="332">
        <v>1</v>
      </c>
      <c r="E608" s="326">
        <v>0</v>
      </c>
      <c r="F608" s="157" t="s">
        <v>2080</v>
      </c>
    </row>
    <row r="609" spans="1:10" ht="31.5">
      <c r="A609" s="326">
        <v>97</v>
      </c>
      <c r="B609" s="129" t="s">
        <v>1913</v>
      </c>
      <c r="C609" s="326" t="s">
        <v>1819</v>
      </c>
      <c r="D609" s="332">
        <v>8</v>
      </c>
      <c r="E609" s="326">
        <v>0</v>
      </c>
      <c r="F609" s="157" t="s">
        <v>2080</v>
      </c>
    </row>
    <row r="610" spans="1:10" ht="31.5">
      <c r="A610" s="326">
        <v>98</v>
      </c>
      <c r="B610" s="130" t="s">
        <v>1914</v>
      </c>
      <c r="C610" s="326" t="s">
        <v>1819</v>
      </c>
      <c r="D610" s="332">
        <v>1</v>
      </c>
      <c r="E610" s="326">
        <v>0</v>
      </c>
      <c r="F610" s="157" t="s">
        <v>2080</v>
      </c>
    </row>
    <row r="611" spans="1:10" ht="94.5">
      <c r="A611" s="326">
        <v>99</v>
      </c>
      <c r="B611" s="160" t="s">
        <v>2081</v>
      </c>
      <c r="C611" s="326" t="s">
        <v>1819</v>
      </c>
      <c r="D611" s="326">
        <v>1</v>
      </c>
      <c r="E611" s="326">
        <v>0</v>
      </c>
      <c r="F611" s="161" t="s">
        <v>2082</v>
      </c>
    </row>
    <row r="612" spans="1:10" ht="63">
      <c r="A612" s="326">
        <v>100</v>
      </c>
      <c r="B612" s="157" t="s">
        <v>2083</v>
      </c>
      <c r="C612" s="326" t="s">
        <v>1819</v>
      </c>
      <c r="D612" s="326">
        <v>8</v>
      </c>
      <c r="E612" s="334" t="s">
        <v>3493</v>
      </c>
      <c r="F612" s="161" t="s">
        <v>2084</v>
      </c>
    </row>
    <row r="613" spans="1:10" ht="15.75">
      <c r="A613" s="326"/>
      <c r="B613" s="116" t="s">
        <v>1915</v>
      </c>
      <c r="C613" s="326"/>
      <c r="D613" s="326">
        <f>SUM(D513:D612)</f>
        <v>644</v>
      </c>
      <c r="E613" s="326">
        <v>0</v>
      </c>
      <c r="F613" s="157" t="s">
        <v>1778</v>
      </c>
    </row>
    <row r="614" spans="1:10" ht="7.5" customHeight="1"/>
    <row r="615" spans="1:10" ht="47.25" customHeight="1">
      <c r="A615" s="453" t="s">
        <v>3604</v>
      </c>
      <c r="B615" s="454"/>
      <c r="C615" s="454"/>
      <c r="D615" s="454"/>
      <c r="E615" s="454"/>
      <c r="F615" s="454"/>
      <c r="G615" s="454"/>
      <c r="H615" s="454"/>
      <c r="I615" s="454"/>
      <c r="J615" s="454"/>
    </row>
    <row r="616" spans="1:10" ht="92.25" customHeight="1">
      <c r="A616" s="212"/>
      <c r="B616" s="455" t="s">
        <v>3508</v>
      </c>
      <c r="C616" s="456"/>
      <c r="D616" s="456"/>
      <c r="E616" s="456"/>
      <c r="F616" s="456"/>
      <c r="G616" s="456"/>
      <c r="H616" s="456"/>
      <c r="I616" s="456"/>
      <c r="J616" s="456"/>
    </row>
    <row r="617" spans="1:10">
      <c r="C617" s="445"/>
      <c r="D617" s="445"/>
      <c r="E617" s="445"/>
      <c r="F617" s="445"/>
      <c r="G617" s="445"/>
      <c r="H617" s="445"/>
      <c r="I617" s="445"/>
      <c r="J617" s="168"/>
    </row>
    <row r="618" spans="1:10" ht="23.25" customHeight="1">
      <c r="C618" s="425"/>
      <c r="D618" s="425"/>
      <c r="E618" s="425"/>
      <c r="F618" s="425"/>
      <c r="G618" s="425"/>
      <c r="H618" s="425"/>
      <c r="I618" s="425"/>
      <c r="J618" s="168"/>
    </row>
    <row r="619" spans="1:10">
      <c r="C619" s="445"/>
      <c r="D619" s="445"/>
      <c r="E619" s="445"/>
      <c r="F619" s="445"/>
      <c r="G619" s="445"/>
      <c r="H619" s="445"/>
      <c r="I619" s="445"/>
    </row>
  </sheetData>
  <mergeCells count="13">
    <mergeCell ref="C619:I619"/>
    <mergeCell ref="A486:E486"/>
    <mergeCell ref="A494:E494"/>
    <mergeCell ref="A511:F511"/>
    <mergeCell ref="A615:J615"/>
    <mergeCell ref="B616:J616"/>
    <mergeCell ref="H1:J1"/>
    <mergeCell ref="A2:J2"/>
    <mergeCell ref="A481:J481"/>
    <mergeCell ref="B3:J3"/>
    <mergeCell ref="C617:I617"/>
    <mergeCell ref="B484:F484"/>
    <mergeCell ref="A5:J5"/>
  </mergeCells>
  <pageMargins left="0.39370078740157483" right="0.35433070866141736" top="0.27559055118110237" bottom="0.27559055118110237" header="0.31496062992125984" footer="0.31496062992125984"/>
  <pageSetup paperSize="9" scale="83" orientation="landscape" r:id="rId1"/>
  <headerFooter>
    <oddHeader>&amp;C</oddHead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opLeftCell="A10" workbookViewId="0">
      <selection activeCell="B12" sqref="B12"/>
    </sheetView>
  </sheetViews>
  <sheetFormatPr defaultRowHeight="15"/>
  <cols>
    <col min="1" max="1" width="4.85546875" style="4" customWidth="1"/>
    <col min="2" max="2" width="55.7109375" style="4" customWidth="1"/>
    <col min="3" max="3" width="22.7109375" style="398" customWidth="1"/>
    <col min="4" max="4" width="24.140625" style="398" customWidth="1"/>
    <col min="5" max="16384" width="9.140625" style="4"/>
  </cols>
  <sheetData>
    <row r="1" spans="1:6" ht="4.5" customHeight="1">
      <c r="D1" s="399"/>
    </row>
    <row r="2" spans="1:6" ht="94.5" customHeight="1">
      <c r="A2" s="457" t="s">
        <v>3552</v>
      </c>
      <c r="B2" s="457"/>
      <c r="C2" s="457"/>
      <c r="D2" s="457"/>
    </row>
    <row r="3" spans="1:6" ht="22.5" customHeight="1">
      <c r="A3" s="390"/>
      <c r="B3" s="457" t="s">
        <v>3503</v>
      </c>
      <c r="C3" s="457"/>
      <c r="D3" s="457"/>
    </row>
    <row r="4" spans="1:6" ht="25.5" customHeight="1">
      <c r="A4" s="390"/>
      <c r="B4" s="390"/>
      <c r="C4" s="390"/>
      <c r="D4" s="394" t="s">
        <v>3498</v>
      </c>
    </row>
    <row r="5" spans="1:6" ht="67.5" customHeight="1">
      <c r="A5" s="211"/>
      <c r="B5" s="458" t="s">
        <v>3550</v>
      </c>
      <c r="C5" s="458"/>
      <c r="D5" s="458"/>
    </row>
    <row r="6" spans="1:6" ht="25.5" customHeight="1">
      <c r="A6" s="211"/>
      <c r="B6" s="391"/>
      <c r="C6" s="459" t="s">
        <v>3551</v>
      </c>
      <c r="D6" s="459"/>
    </row>
    <row r="7" spans="1:6" ht="47.25">
      <c r="A7" s="165" t="s">
        <v>3</v>
      </c>
      <c r="B7" s="165" t="s">
        <v>4</v>
      </c>
      <c r="C7" s="335" t="s">
        <v>2609</v>
      </c>
      <c r="D7" s="335" t="s">
        <v>2608</v>
      </c>
    </row>
    <row r="8" spans="1:6" ht="18">
      <c r="A8" s="323" t="s">
        <v>1133</v>
      </c>
      <c r="B8" s="167" t="s">
        <v>3525</v>
      </c>
      <c r="C8" s="336">
        <v>0</v>
      </c>
      <c r="D8" s="336">
        <f>D9+D10</f>
        <v>20737345</v>
      </c>
      <c r="F8" s="324"/>
    </row>
    <row r="9" spans="1:6" ht="36">
      <c r="A9" s="323" t="s">
        <v>1080</v>
      </c>
      <c r="B9" s="167" t="s">
        <v>3637</v>
      </c>
      <c r="C9" s="336">
        <v>0</v>
      </c>
      <c r="D9" s="336">
        <v>6182230</v>
      </c>
    </row>
    <row r="10" spans="1:6" ht="28.5" customHeight="1">
      <c r="A10" s="323" t="s">
        <v>1082</v>
      </c>
      <c r="B10" s="166" t="s">
        <v>3638</v>
      </c>
      <c r="C10" s="336">
        <v>0</v>
      </c>
      <c r="D10" s="336">
        <v>14555115</v>
      </c>
    </row>
    <row r="11" spans="1:6" ht="28.5" customHeight="1">
      <c r="A11" s="323" t="s">
        <v>3639</v>
      </c>
      <c r="B11" s="166" t="s">
        <v>3640</v>
      </c>
      <c r="C11" s="336">
        <v>0</v>
      </c>
      <c r="D11" s="336">
        <v>2019169</v>
      </c>
    </row>
    <row r="12" spans="1:6" ht="31.5">
      <c r="A12" s="323" t="s">
        <v>1081</v>
      </c>
      <c r="B12" s="166" t="s">
        <v>3647</v>
      </c>
      <c r="C12" s="336">
        <v>42100</v>
      </c>
      <c r="D12" s="336">
        <v>269400</v>
      </c>
    </row>
    <row r="13" spans="1:6" ht="15.75">
      <c r="A13" s="323" t="s">
        <v>1106</v>
      </c>
      <c r="B13" s="166" t="s">
        <v>3483</v>
      </c>
      <c r="C13" s="336">
        <v>0</v>
      </c>
      <c r="D13" s="336">
        <v>5412</v>
      </c>
    </row>
    <row r="14" spans="1:6" ht="40.5" customHeight="1">
      <c r="A14" s="165"/>
      <c r="B14" s="52" t="s">
        <v>5</v>
      </c>
      <c r="C14" s="336">
        <f>SUM(C8:C12)</f>
        <v>42100</v>
      </c>
      <c r="D14" s="336">
        <f>D8+D12+D13</f>
        <v>21012157</v>
      </c>
    </row>
    <row r="15" spans="1:6" ht="40.5" customHeight="1">
      <c r="A15" s="428"/>
      <c r="B15" s="427"/>
      <c r="C15" s="429"/>
      <c r="D15" s="429"/>
    </row>
    <row r="16" spans="1:6" ht="40.5" customHeight="1">
      <c r="A16" s="428"/>
      <c r="B16" s="427"/>
      <c r="C16" s="429"/>
      <c r="D16" s="429"/>
    </row>
    <row r="17" spans="2:3" ht="15.75">
      <c r="B17" s="207"/>
      <c r="C17" s="389"/>
    </row>
    <row r="18" spans="2:3" ht="15.75">
      <c r="B18" s="207"/>
      <c r="C18" s="389"/>
    </row>
    <row r="19" spans="2:3" ht="15.75">
      <c r="B19" s="444"/>
      <c r="C19" s="444"/>
    </row>
    <row r="20" spans="2:3" ht="15.75">
      <c r="B20" s="444"/>
      <c r="C20" s="444"/>
    </row>
    <row r="21" spans="2:3" ht="15.75">
      <c r="B21" s="444"/>
      <c r="C21" s="444"/>
    </row>
    <row r="22" spans="2:3" ht="15.75">
      <c r="B22" s="207"/>
      <c r="C22" s="389"/>
    </row>
    <row r="23" spans="2:3" ht="15.75">
      <c r="B23" s="207"/>
      <c r="C23" s="389"/>
    </row>
    <row r="24" spans="2:3" ht="15.75">
      <c r="B24" s="207"/>
      <c r="C24" s="389"/>
    </row>
  </sheetData>
  <mergeCells count="7">
    <mergeCell ref="A2:D2"/>
    <mergeCell ref="B19:C19"/>
    <mergeCell ref="B20:C20"/>
    <mergeCell ref="B21:C21"/>
    <mergeCell ref="B5:D5"/>
    <mergeCell ref="B3:D3"/>
    <mergeCell ref="C6:D6"/>
  </mergeCells>
  <pageMargins left="0.70866141732283472" right="0.27559055118110237" top="0.35433070866141736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A29" sqref="A29:XFD29"/>
    </sheetView>
  </sheetViews>
  <sheetFormatPr defaultRowHeight="15"/>
  <cols>
    <col min="1" max="1" width="4.85546875" style="4" customWidth="1"/>
    <col min="2" max="2" width="38.140625" style="4" customWidth="1"/>
    <col min="3" max="4" width="19.140625" style="4" customWidth="1"/>
    <col min="5" max="5" width="17.42578125" style="4" customWidth="1"/>
    <col min="6" max="16384" width="9.140625" style="4"/>
  </cols>
  <sheetData>
    <row r="1" spans="1:5" ht="6" customHeight="1">
      <c r="A1" s="211"/>
      <c r="B1" s="460"/>
      <c r="C1" s="460"/>
      <c r="D1" s="460"/>
      <c r="E1" s="460"/>
    </row>
    <row r="2" spans="1:5" ht="22.5" customHeight="1">
      <c r="A2" s="211"/>
      <c r="B2" s="393"/>
      <c r="C2" s="393"/>
      <c r="D2" s="393"/>
      <c r="E2" s="368" t="s">
        <v>3506</v>
      </c>
    </row>
    <row r="3" spans="1:5" ht="27" customHeight="1">
      <c r="A3" s="372" t="s">
        <v>3526</v>
      </c>
      <c r="B3" s="373"/>
      <c r="C3" s="373"/>
      <c r="D3" s="373"/>
      <c r="E3" s="373"/>
    </row>
    <row r="4" spans="1:5" ht="27" customHeight="1">
      <c r="A4" s="367"/>
      <c r="B4" s="368"/>
      <c r="C4" s="368"/>
      <c r="D4" s="368"/>
      <c r="E4" s="368"/>
    </row>
    <row r="5" spans="1:5" ht="27" customHeight="1">
      <c r="A5" s="345"/>
      <c r="B5" s="346"/>
      <c r="C5" s="459" t="s">
        <v>3551</v>
      </c>
      <c r="D5" s="459"/>
      <c r="E5" s="459"/>
    </row>
    <row r="6" spans="1:5" ht="60" customHeight="1">
      <c r="A6" s="208" t="s">
        <v>3</v>
      </c>
      <c r="B6" s="275" t="s">
        <v>4</v>
      </c>
      <c r="C6" s="200" t="s">
        <v>3527</v>
      </c>
      <c r="D6" s="200" t="s">
        <v>2605</v>
      </c>
      <c r="E6" s="275" t="s">
        <v>2</v>
      </c>
    </row>
    <row r="7" spans="1:5" ht="18" customHeight="1">
      <c r="A7" s="208">
        <v>1</v>
      </c>
      <c r="B7" s="276" t="s">
        <v>3528</v>
      </c>
      <c r="C7" s="374">
        <v>10000</v>
      </c>
      <c r="D7" s="374"/>
      <c r="E7" s="39"/>
    </row>
    <row r="8" spans="1:5" ht="18" customHeight="1">
      <c r="A8" s="208">
        <v>2</v>
      </c>
      <c r="B8" s="276" t="s">
        <v>3529</v>
      </c>
      <c r="C8" s="374"/>
      <c r="D8" s="374">
        <v>20000</v>
      </c>
      <c r="E8" s="375"/>
    </row>
    <row r="9" spans="1:5" ht="18" customHeight="1">
      <c r="A9" s="208">
        <v>3</v>
      </c>
      <c r="B9" s="276" t="s">
        <v>3530</v>
      </c>
      <c r="C9" s="374">
        <v>2100</v>
      </c>
      <c r="D9" s="374"/>
      <c r="E9" s="375"/>
    </row>
    <row r="10" spans="1:5" ht="18" customHeight="1">
      <c r="A10" s="208">
        <v>4</v>
      </c>
      <c r="B10" s="276" t="s">
        <v>3531</v>
      </c>
      <c r="C10" s="374"/>
      <c r="D10" s="374">
        <v>20000</v>
      </c>
      <c r="E10" s="375"/>
    </row>
    <row r="11" spans="1:5" ht="18" customHeight="1">
      <c r="A11" s="208">
        <v>5</v>
      </c>
      <c r="B11" s="276" t="s">
        <v>3532</v>
      </c>
      <c r="C11" s="374"/>
      <c r="D11" s="374">
        <v>20000</v>
      </c>
      <c r="E11" s="375"/>
    </row>
    <row r="12" spans="1:5" ht="18" customHeight="1">
      <c r="A12" s="208">
        <v>6</v>
      </c>
      <c r="B12" s="276" t="s">
        <v>3533</v>
      </c>
      <c r="C12" s="374"/>
      <c r="D12" s="374">
        <v>20000</v>
      </c>
      <c r="E12" s="375"/>
    </row>
    <row r="13" spans="1:5" ht="18" customHeight="1">
      <c r="A13" s="208">
        <v>7</v>
      </c>
      <c r="B13" s="276" t="s">
        <v>3534</v>
      </c>
      <c r="C13" s="374">
        <v>10000</v>
      </c>
      <c r="D13" s="374"/>
      <c r="E13" s="375"/>
    </row>
    <row r="14" spans="1:5" ht="18" customHeight="1">
      <c r="A14" s="208">
        <v>8</v>
      </c>
      <c r="B14" s="276" t="s">
        <v>3535</v>
      </c>
      <c r="C14" s="374"/>
      <c r="D14" s="374">
        <v>40000</v>
      </c>
      <c r="E14" s="375"/>
    </row>
    <row r="15" spans="1:5" ht="18" customHeight="1">
      <c r="A15" s="208">
        <v>9</v>
      </c>
      <c r="B15" s="276" t="s">
        <v>3536</v>
      </c>
      <c r="C15" s="374"/>
      <c r="D15" s="374">
        <v>20000</v>
      </c>
      <c r="E15" s="375"/>
    </row>
    <row r="16" spans="1:5" ht="18" customHeight="1">
      <c r="A16" s="208">
        <v>10</v>
      </c>
      <c r="B16" s="276" t="s">
        <v>3537</v>
      </c>
      <c r="C16" s="374"/>
      <c r="D16" s="374">
        <v>20000</v>
      </c>
      <c r="E16" s="375"/>
    </row>
    <row r="17" spans="1:5" ht="18" customHeight="1">
      <c r="A17" s="208">
        <v>11</v>
      </c>
      <c r="B17" s="276" t="s">
        <v>3538</v>
      </c>
      <c r="C17" s="374"/>
      <c r="D17" s="374">
        <v>20000</v>
      </c>
      <c r="E17" s="375"/>
    </row>
    <row r="18" spans="1:5" ht="18" customHeight="1">
      <c r="A18" s="208">
        <v>12</v>
      </c>
      <c r="B18" s="276" t="s">
        <v>3539</v>
      </c>
      <c r="C18" s="374"/>
      <c r="D18" s="374">
        <v>9400</v>
      </c>
      <c r="E18" s="375"/>
    </row>
    <row r="19" spans="1:5" ht="18" customHeight="1">
      <c r="A19" s="208">
        <v>13</v>
      </c>
      <c r="B19" s="276" t="s">
        <v>3540</v>
      </c>
      <c r="C19" s="374">
        <v>20000</v>
      </c>
      <c r="D19" s="374"/>
      <c r="E19" s="375"/>
    </row>
    <row r="20" spans="1:5" ht="18" customHeight="1">
      <c r="A20" s="208">
        <v>14</v>
      </c>
      <c r="B20" s="276" t="s">
        <v>3541</v>
      </c>
      <c r="C20" s="374"/>
      <c r="D20" s="374">
        <v>20000</v>
      </c>
      <c r="E20" s="375"/>
    </row>
    <row r="21" spans="1:5" ht="18" customHeight="1">
      <c r="A21" s="208">
        <v>15</v>
      </c>
      <c r="B21" s="276" t="s">
        <v>3542</v>
      </c>
      <c r="C21" s="374"/>
      <c r="D21" s="374">
        <v>20000</v>
      </c>
      <c r="E21" s="375"/>
    </row>
    <row r="22" spans="1:5" ht="18" customHeight="1">
      <c r="A22" s="208">
        <v>16</v>
      </c>
      <c r="B22" s="276" t="s">
        <v>3543</v>
      </c>
      <c r="C22" s="374"/>
      <c r="D22" s="374">
        <v>20000</v>
      </c>
      <c r="E22" s="375"/>
    </row>
    <row r="23" spans="1:5" ht="18" customHeight="1">
      <c r="A23" s="208">
        <v>17</v>
      </c>
      <c r="B23" s="276" t="s">
        <v>3544</v>
      </c>
      <c r="C23" s="374"/>
      <c r="D23" s="374">
        <v>20000</v>
      </c>
      <c r="E23" s="375"/>
    </row>
    <row r="24" spans="1:5" ht="23.25" customHeight="1">
      <c r="A24" s="208"/>
      <c r="B24" s="208" t="s">
        <v>5</v>
      </c>
      <c r="C24" s="374">
        <f>SUM(C7:C23)</f>
        <v>42100</v>
      </c>
      <c r="D24" s="374">
        <f>SUM(D7:D23)</f>
        <v>269400</v>
      </c>
      <c r="E24" s="337"/>
    </row>
    <row r="25" spans="1:5" ht="17.25">
      <c r="A25" s="277"/>
      <c r="B25" s="277"/>
      <c r="C25" s="278"/>
      <c r="D25" s="278"/>
      <c r="E25" s="278"/>
    </row>
    <row r="26" spans="1:5" ht="17.25">
      <c r="A26" s="277"/>
      <c r="B26" s="277"/>
      <c r="C26" s="278"/>
      <c r="D26" s="278"/>
      <c r="E26" s="278"/>
    </row>
    <row r="27" spans="1:5" ht="17.25">
      <c r="A27" s="277"/>
      <c r="B27" s="461"/>
      <c r="C27" s="461"/>
      <c r="D27" s="392"/>
      <c r="E27" s="278"/>
    </row>
    <row r="28" spans="1:5" ht="17.25">
      <c r="A28" s="277"/>
      <c r="B28" s="277"/>
      <c r="C28" s="278"/>
      <c r="D28" s="278"/>
      <c r="E28" s="278"/>
    </row>
    <row r="29" spans="1:5" ht="17.25">
      <c r="A29" s="277"/>
      <c r="B29" s="461"/>
      <c r="C29" s="461"/>
      <c r="D29" s="392"/>
      <c r="E29" s="278"/>
    </row>
    <row r="30" spans="1:5" ht="15.75">
      <c r="A30" s="9"/>
      <c r="B30" s="9"/>
      <c r="C30" s="10"/>
      <c r="D30" s="10"/>
      <c r="E30" s="10"/>
    </row>
    <row r="31" spans="1:5" ht="15.75">
      <c r="A31" s="9"/>
      <c r="B31" s="9"/>
      <c r="C31" s="10"/>
      <c r="D31" s="10"/>
      <c r="E31" s="10"/>
    </row>
    <row r="32" spans="1:5" ht="15.75">
      <c r="A32" s="9"/>
      <c r="B32" s="9"/>
      <c r="C32" s="10"/>
      <c r="D32" s="10"/>
      <c r="E32" s="10"/>
    </row>
    <row r="33" spans="1:5" ht="15.75">
      <c r="A33" s="9"/>
      <c r="B33" s="9"/>
      <c r="C33" s="10"/>
      <c r="D33" s="10"/>
      <c r="E33" s="10"/>
    </row>
    <row r="34" spans="1:5" ht="15.75">
      <c r="A34" s="9"/>
      <c r="B34" s="9"/>
      <c r="C34" s="10"/>
      <c r="D34" s="10"/>
      <c r="E34" s="10"/>
    </row>
    <row r="35" spans="1:5" ht="15.75">
      <c r="A35" s="9"/>
      <c r="B35" s="9"/>
      <c r="C35" s="10"/>
      <c r="D35" s="10"/>
      <c r="E35" s="10"/>
    </row>
    <row r="36" spans="1:5" ht="15.75">
      <c r="A36" s="9"/>
      <c r="B36" s="9"/>
      <c r="C36" s="10"/>
      <c r="D36" s="10"/>
      <c r="E36" s="10"/>
    </row>
    <row r="37" spans="1:5" ht="15.75">
      <c r="A37" s="9"/>
      <c r="B37" s="9"/>
      <c r="C37" s="10"/>
      <c r="D37" s="10"/>
      <c r="E37" s="10"/>
    </row>
    <row r="38" spans="1:5" ht="15.75">
      <c r="A38" s="9"/>
      <c r="B38" s="9"/>
      <c r="C38" s="10"/>
      <c r="D38" s="10"/>
      <c r="E38" s="10"/>
    </row>
    <row r="39" spans="1:5" ht="15.75">
      <c r="A39" s="9"/>
      <c r="B39" s="9"/>
      <c r="C39" s="10"/>
      <c r="D39" s="10"/>
      <c r="E39" s="10"/>
    </row>
    <row r="40" spans="1:5" ht="15.75">
      <c r="A40" s="9"/>
      <c r="B40" s="9"/>
      <c r="C40" s="10"/>
      <c r="D40" s="10"/>
      <c r="E40" s="10"/>
    </row>
    <row r="41" spans="1:5" ht="15.75">
      <c r="A41" s="9"/>
      <c r="B41" s="9"/>
      <c r="C41" s="10"/>
      <c r="D41" s="10"/>
      <c r="E41" s="10"/>
    </row>
    <row r="42" spans="1:5" ht="15.75">
      <c r="A42" s="9"/>
      <c r="B42" s="9"/>
      <c r="C42" s="10"/>
      <c r="D42" s="10"/>
      <c r="E42" s="10"/>
    </row>
    <row r="43" spans="1:5" ht="15.75">
      <c r="A43" s="9"/>
      <c r="B43" s="9"/>
      <c r="C43" s="10"/>
      <c r="D43" s="10"/>
      <c r="E43" s="10"/>
    </row>
    <row r="44" spans="1:5" ht="15.75">
      <c r="A44" s="9"/>
      <c r="B44" s="9"/>
      <c r="C44" s="10"/>
      <c r="D44" s="10"/>
      <c r="E44" s="10"/>
    </row>
    <row r="45" spans="1:5" ht="15.75">
      <c r="B45" s="7"/>
    </row>
  </sheetData>
  <mergeCells count="4">
    <mergeCell ref="B1:E1"/>
    <mergeCell ref="C5:E5"/>
    <mergeCell ref="B27:C27"/>
    <mergeCell ref="B29:C29"/>
  </mergeCells>
  <pageMargins left="0.39370078740157483" right="0.35433070866141736" top="0.27559055118110237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"/>
  <sheetViews>
    <sheetView topLeftCell="A46" zoomScaleSheetLayoutView="100" workbookViewId="0">
      <selection activeCell="A60" sqref="A60:XFD60"/>
    </sheetView>
  </sheetViews>
  <sheetFormatPr defaultRowHeight="15"/>
  <cols>
    <col min="1" max="1" width="4.42578125" style="4" customWidth="1"/>
    <col min="2" max="2" width="14.7109375" style="4" customWidth="1"/>
    <col min="3" max="3" width="12" style="4" customWidth="1"/>
    <col min="4" max="4" width="13.28515625" style="4" customWidth="1"/>
    <col min="5" max="5" width="21.28515625" style="4" customWidth="1"/>
    <col min="6" max="6" width="8.42578125" style="4" customWidth="1"/>
    <col min="7" max="7" width="14.7109375" style="4" customWidth="1"/>
    <col min="8" max="8" width="20.5703125" style="4" customWidth="1"/>
    <col min="9" max="9" width="12.140625" style="4" customWidth="1"/>
    <col min="10" max="10" width="11.5703125" style="4" customWidth="1"/>
    <col min="11" max="11" width="18.140625" style="4" customWidth="1"/>
    <col min="12" max="14" width="9.140625" style="4" customWidth="1"/>
    <col min="15" max="15" width="6.28515625" style="4" customWidth="1"/>
    <col min="16" max="16384" width="9.140625" style="4"/>
  </cols>
  <sheetData>
    <row r="1" spans="1:11" ht="18.75">
      <c r="G1" s="11"/>
      <c r="I1" s="463"/>
      <c r="J1" s="463"/>
      <c r="K1" s="463"/>
    </row>
    <row r="2" spans="1:11" ht="60" customHeight="1">
      <c r="A2" s="464" t="s">
        <v>3553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</row>
    <row r="3" spans="1:11" ht="21" customHeight="1">
      <c r="A3" s="347"/>
      <c r="B3" s="464" t="s">
        <v>3497</v>
      </c>
      <c r="C3" s="464"/>
      <c r="D3" s="464"/>
      <c r="E3" s="464"/>
      <c r="F3" s="464"/>
      <c r="G3" s="464"/>
      <c r="H3" s="464"/>
      <c r="I3" s="464"/>
      <c r="J3" s="464"/>
      <c r="K3" s="464"/>
    </row>
    <row r="4" spans="1:11" ht="17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 t="s">
        <v>3509</v>
      </c>
    </row>
    <row r="5" spans="1:11" ht="17.25">
      <c r="A5" s="465" t="s">
        <v>3554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</row>
    <row r="6" spans="1:11" ht="74.25" customHeight="1">
      <c r="A6" s="215" t="s">
        <v>0</v>
      </c>
      <c r="B6" s="213" t="s">
        <v>22</v>
      </c>
      <c r="C6" s="213" t="s">
        <v>23</v>
      </c>
      <c r="D6" s="213" t="s">
        <v>24</v>
      </c>
      <c r="E6" s="213" t="s">
        <v>25</v>
      </c>
      <c r="F6" s="213" t="s">
        <v>626</v>
      </c>
      <c r="G6" s="213" t="s">
        <v>26</v>
      </c>
      <c r="H6" s="214" t="s">
        <v>3507</v>
      </c>
      <c r="I6" s="214" t="s">
        <v>3007</v>
      </c>
      <c r="J6" s="214" t="s">
        <v>2999</v>
      </c>
      <c r="K6" s="216" t="s">
        <v>28</v>
      </c>
    </row>
    <row r="7" spans="1:11" ht="75" customHeight="1">
      <c r="A7" s="14">
        <v>1</v>
      </c>
      <c r="B7" s="224" t="s">
        <v>45</v>
      </c>
      <c r="C7" s="224" t="s">
        <v>46</v>
      </c>
      <c r="D7" s="224" t="s">
        <v>47</v>
      </c>
      <c r="E7" s="30" t="s">
        <v>3635</v>
      </c>
      <c r="F7" s="30" t="s">
        <v>48</v>
      </c>
      <c r="G7" s="23" t="s">
        <v>49</v>
      </c>
      <c r="H7" s="30" t="s">
        <v>611</v>
      </c>
      <c r="I7" s="23" t="s">
        <v>3607</v>
      </c>
      <c r="J7" s="23" t="s">
        <v>50</v>
      </c>
      <c r="K7" s="30" t="s">
        <v>3636</v>
      </c>
    </row>
    <row r="8" spans="1:11" ht="111" customHeight="1">
      <c r="A8" s="14">
        <v>2</v>
      </c>
      <c r="B8" s="225" t="s">
        <v>53</v>
      </c>
      <c r="C8" s="225" t="s">
        <v>51</v>
      </c>
      <c r="D8" s="224" t="s">
        <v>52</v>
      </c>
      <c r="E8" s="30" t="s">
        <v>1077</v>
      </c>
      <c r="F8" s="30" t="s">
        <v>54</v>
      </c>
      <c r="G8" s="23" t="s">
        <v>49</v>
      </c>
      <c r="H8" s="30" t="s">
        <v>55</v>
      </c>
      <c r="I8" s="30" t="s">
        <v>3608</v>
      </c>
      <c r="J8" s="23" t="s">
        <v>50</v>
      </c>
      <c r="K8" s="30" t="s">
        <v>3010</v>
      </c>
    </row>
    <row r="9" spans="1:11" ht="48.75" customHeight="1">
      <c r="A9" s="14">
        <v>3</v>
      </c>
      <c r="B9" s="224" t="s">
        <v>56</v>
      </c>
      <c r="C9" s="224" t="s">
        <v>57</v>
      </c>
      <c r="D9" s="224" t="s">
        <v>58</v>
      </c>
      <c r="E9" s="30" t="s">
        <v>2613</v>
      </c>
      <c r="F9" s="23" t="s">
        <v>59</v>
      </c>
      <c r="G9" s="30" t="s">
        <v>49</v>
      </c>
      <c r="H9" s="30" t="s">
        <v>55</v>
      </c>
      <c r="I9" s="30" t="s">
        <v>3609</v>
      </c>
      <c r="J9" s="23" t="s">
        <v>50</v>
      </c>
      <c r="K9" s="30" t="s">
        <v>1096</v>
      </c>
    </row>
    <row r="10" spans="1:11" ht="57" customHeight="1">
      <c r="A10" s="14">
        <v>4</v>
      </c>
      <c r="B10" s="224" t="s">
        <v>60</v>
      </c>
      <c r="C10" s="224" t="s">
        <v>61</v>
      </c>
      <c r="D10" s="224" t="s">
        <v>62</v>
      </c>
      <c r="E10" s="30" t="s">
        <v>2998</v>
      </c>
      <c r="F10" s="30" t="s">
        <v>63</v>
      </c>
      <c r="G10" s="30" t="s">
        <v>49</v>
      </c>
      <c r="H10" s="30" t="s">
        <v>55</v>
      </c>
      <c r="I10" s="30" t="s">
        <v>2626</v>
      </c>
      <c r="J10" s="23" t="s">
        <v>50</v>
      </c>
      <c r="K10" s="217" t="s">
        <v>3011</v>
      </c>
    </row>
    <row r="11" spans="1:11" ht="42.75" customHeight="1">
      <c r="A11" s="14">
        <v>5</v>
      </c>
      <c r="B11" s="224" t="s">
        <v>45</v>
      </c>
      <c r="C11" s="224" t="s">
        <v>64</v>
      </c>
      <c r="D11" s="224" t="s">
        <v>65</v>
      </c>
      <c r="E11" s="30" t="s">
        <v>2997</v>
      </c>
      <c r="F11" s="30" t="s">
        <v>66</v>
      </c>
      <c r="G11" s="30" t="s">
        <v>49</v>
      </c>
      <c r="H11" s="218" t="s">
        <v>67</v>
      </c>
      <c r="I11" s="217" t="s">
        <v>3610</v>
      </c>
      <c r="J11" s="23" t="s">
        <v>50</v>
      </c>
      <c r="K11" s="30">
        <v>303</v>
      </c>
    </row>
    <row r="12" spans="1:11" ht="63.75" customHeight="1">
      <c r="A12" s="14">
        <v>6</v>
      </c>
      <c r="B12" s="224" t="s">
        <v>68</v>
      </c>
      <c r="C12" s="224" t="s">
        <v>69</v>
      </c>
      <c r="D12" s="224" t="s">
        <v>65</v>
      </c>
      <c r="E12" s="30" t="s">
        <v>614</v>
      </c>
      <c r="F12" s="30" t="s">
        <v>80</v>
      </c>
      <c r="G12" s="30" t="s">
        <v>49</v>
      </c>
      <c r="H12" s="30" t="s">
        <v>624</v>
      </c>
      <c r="I12" s="30" t="s">
        <v>2627</v>
      </c>
      <c r="J12" s="23" t="s">
        <v>50</v>
      </c>
      <c r="K12" s="217">
        <v>291</v>
      </c>
    </row>
    <row r="13" spans="1:11" ht="58.5" customHeight="1">
      <c r="A13" s="14">
        <v>7</v>
      </c>
      <c r="B13" s="224" t="s">
        <v>70</v>
      </c>
      <c r="C13" s="224" t="s">
        <v>71</v>
      </c>
      <c r="D13" s="224" t="s">
        <v>72</v>
      </c>
      <c r="E13" s="219" t="s">
        <v>3000</v>
      </c>
      <c r="F13" s="30" t="s">
        <v>73</v>
      </c>
      <c r="G13" s="220" t="s">
        <v>74</v>
      </c>
      <c r="H13" s="30" t="s">
        <v>75</v>
      </c>
      <c r="I13" s="30" t="s">
        <v>3611</v>
      </c>
      <c r="J13" s="23" t="s">
        <v>50</v>
      </c>
      <c r="K13" s="30" t="s">
        <v>612</v>
      </c>
    </row>
    <row r="14" spans="1:11" ht="66.75" customHeight="1">
      <c r="A14" s="14">
        <v>8</v>
      </c>
      <c r="B14" s="224" t="s">
        <v>76</v>
      </c>
      <c r="C14" s="224" t="s">
        <v>77</v>
      </c>
      <c r="D14" s="224" t="s">
        <v>78</v>
      </c>
      <c r="E14" s="30" t="s">
        <v>3009</v>
      </c>
      <c r="F14" s="30" t="s">
        <v>79</v>
      </c>
      <c r="G14" s="30" t="s">
        <v>49</v>
      </c>
      <c r="H14" s="30" t="s">
        <v>624</v>
      </c>
      <c r="I14" s="30" t="s">
        <v>3591</v>
      </c>
      <c r="J14" s="23" t="s">
        <v>50</v>
      </c>
      <c r="K14" s="30">
        <v>281</v>
      </c>
    </row>
    <row r="15" spans="1:11" ht="56.25" customHeight="1">
      <c r="A15" s="14">
        <v>9</v>
      </c>
      <c r="B15" s="224" t="s">
        <v>45</v>
      </c>
      <c r="C15" s="224" t="s">
        <v>82</v>
      </c>
      <c r="D15" s="224" t="s">
        <v>65</v>
      </c>
      <c r="E15" s="220" t="s">
        <v>1078</v>
      </c>
      <c r="F15" s="30" t="s">
        <v>83</v>
      </c>
      <c r="G15" s="30" t="s">
        <v>49</v>
      </c>
      <c r="H15" s="30" t="s">
        <v>84</v>
      </c>
      <c r="I15" s="30" t="s">
        <v>3593</v>
      </c>
      <c r="J15" s="23" t="s">
        <v>50</v>
      </c>
      <c r="K15" s="30">
        <v>273</v>
      </c>
    </row>
    <row r="16" spans="1:11" ht="42" customHeight="1">
      <c r="A16" s="14">
        <v>10</v>
      </c>
      <c r="B16" s="224" t="s">
        <v>85</v>
      </c>
      <c r="C16" s="224" t="s">
        <v>86</v>
      </c>
      <c r="D16" s="224" t="s">
        <v>87</v>
      </c>
      <c r="E16" s="220" t="s">
        <v>1079</v>
      </c>
      <c r="F16" s="30" t="s">
        <v>88</v>
      </c>
      <c r="G16" s="30" t="s">
        <v>49</v>
      </c>
      <c r="H16" s="30" t="s">
        <v>89</v>
      </c>
      <c r="I16" s="30" t="s">
        <v>3612</v>
      </c>
      <c r="J16" s="23" t="s">
        <v>50</v>
      </c>
      <c r="K16" s="30">
        <v>150</v>
      </c>
    </row>
    <row r="17" spans="1:12" ht="39.75" customHeight="1">
      <c r="A17" s="14">
        <v>11</v>
      </c>
      <c r="B17" s="224" t="s">
        <v>90</v>
      </c>
      <c r="C17" s="224" t="s">
        <v>91</v>
      </c>
      <c r="D17" s="224" t="s">
        <v>92</v>
      </c>
      <c r="E17" s="30" t="s">
        <v>615</v>
      </c>
      <c r="F17" s="30" t="s">
        <v>93</v>
      </c>
      <c r="G17" s="30" t="s">
        <v>49</v>
      </c>
      <c r="H17" s="30" t="s">
        <v>84</v>
      </c>
      <c r="I17" s="30" t="s">
        <v>2628</v>
      </c>
      <c r="J17" s="23" t="s">
        <v>50</v>
      </c>
      <c r="K17" s="217" t="s">
        <v>1103</v>
      </c>
    </row>
    <row r="18" spans="1:12" ht="42" customHeight="1">
      <c r="A18" s="14">
        <v>12</v>
      </c>
      <c r="B18" s="225" t="s">
        <v>95</v>
      </c>
      <c r="C18" s="224" t="s">
        <v>94</v>
      </c>
      <c r="D18" s="224" t="s">
        <v>96</v>
      </c>
      <c r="E18" s="220" t="s">
        <v>97</v>
      </c>
      <c r="F18" s="30" t="s">
        <v>98</v>
      </c>
      <c r="G18" s="30" t="s">
        <v>49</v>
      </c>
      <c r="H18" s="30" t="s">
        <v>99</v>
      </c>
      <c r="I18" s="30" t="s">
        <v>3613</v>
      </c>
      <c r="J18" s="23" t="s">
        <v>50</v>
      </c>
      <c r="K18" s="221" t="s">
        <v>3012</v>
      </c>
      <c r="L18" s="17"/>
    </row>
    <row r="19" spans="1:12" ht="48.75" customHeight="1">
      <c r="A19" s="14">
        <v>13</v>
      </c>
      <c r="B19" s="225" t="s">
        <v>101</v>
      </c>
      <c r="C19" s="224" t="s">
        <v>100</v>
      </c>
      <c r="D19" s="224" t="s">
        <v>47</v>
      </c>
      <c r="E19" s="220" t="s">
        <v>2614</v>
      </c>
      <c r="F19" s="30" t="s">
        <v>73</v>
      </c>
      <c r="G19" s="30" t="s">
        <v>74</v>
      </c>
      <c r="H19" s="30" t="s">
        <v>102</v>
      </c>
      <c r="I19" s="30" t="s">
        <v>3614</v>
      </c>
      <c r="J19" s="23" t="s">
        <v>50</v>
      </c>
      <c r="K19" s="217" t="s">
        <v>635</v>
      </c>
    </row>
    <row r="20" spans="1:12" ht="58.5" customHeight="1">
      <c r="A20" s="14">
        <v>14</v>
      </c>
      <c r="B20" s="225" t="s">
        <v>104</v>
      </c>
      <c r="C20" s="224" t="s">
        <v>103</v>
      </c>
      <c r="D20" s="224" t="s">
        <v>105</v>
      </c>
      <c r="E20" s="30" t="s">
        <v>616</v>
      </c>
      <c r="F20" s="30" t="s">
        <v>106</v>
      </c>
      <c r="G20" s="30" t="s">
        <v>74</v>
      </c>
      <c r="H20" s="30" t="s">
        <v>3001</v>
      </c>
      <c r="I20" s="30" t="s">
        <v>3615</v>
      </c>
      <c r="J20" s="23" t="s">
        <v>50</v>
      </c>
      <c r="K20" s="30" t="s">
        <v>1097</v>
      </c>
    </row>
    <row r="21" spans="1:12" ht="44.25" customHeight="1">
      <c r="A21" s="14">
        <v>15</v>
      </c>
      <c r="B21" s="225" t="s">
        <v>108</v>
      </c>
      <c r="C21" s="224" t="s">
        <v>69</v>
      </c>
      <c r="D21" s="225" t="s">
        <v>107</v>
      </c>
      <c r="E21" s="30" t="s">
        <v>617</v>
      </c>
      <c r="F21" s="30" t="s">
        <v>109</v>
      </c>
      <c r="G21" s="30" t="s">
        <v>49</v>
      </c>
      <c r="H21" s="30" t="s">
        <v>55</v>
      </c>
      <c r="I21" s="30" t="s">
        <v>3592</v>
      </c>
      <c r="J21" s="23" t="s">
        <v>50</v>
      </c>
      <c r="K21" s="30">
        <v>235</v>
      </c>
    </row>
    <row r="22" spans="1:12" ht="57.75" customHeight="1">
      <c r="A22" s="14">
        <v>16</v>
      </c>
      <c r="B22" s="225" t="s">
        <v>111</v>
      </c>
      <c r="C22" s="224" t="s">
        <v>112</v>
      </c>
      <c r="D22" s="224" t="s">
        <v>110</v>
      </c>
      <c r="E22" s="30" t="s">
        <v>617</v>
      </c>
      <c r="F22" s="30" t="s">
        <v>113</v>
      </c>
      <c r="G22" s="30" t="s">
        <v>49</v>
      </c>
      <c r="H22" s="30" t="s">
        <v>55</v>
      </c>
      <c r="I22" s="30" t="s">
        <v>2628</v>
      </c>
      <c r="J22" s="23" t="s">
        <v>50</v>
      </c>
      <c r="K22" s="217">
        <v>25</v>
      </c>
    </row>
    <row r="23" spans="1:12" ht="51.75" customHeight="1">
      <c r="A23" s="14">
        <v>17</v>
      </c>
      <c r="B23" s="225" t="s">
        <v>116</v>
      </c>
      <c r="C23" s="224" t="s">
        <v>115</v>
      </c>
      <c r="D23" s="225" t="s">
        <v>114</v>
      </c>
      <c r="E23" s="30" t="s">
        <v>618</v>
      </c>
      <c r="F23" s="30" t="s">
        <v>117</v>
      </c>
      <c r="G23" s="30" t="s">
        <v>49</v>
      </c>
      <c r="H23" s="30" t="s">
        <v>119</v>
      </c>
      <c r="I23" s="30" t="s">
        <v>3616</v>
      </c>
      <c r="J23" s="23" t="s">
        <v>50</v>
      </c>
      <c r="K23" s="217" t="s">
        <v>2993</v>
      </c>
    </row>
    <row r="24" spans="1:12" ht="63" customHeight="1">
      <c r="A24" s="14">
        <v>18</v>
      </c>
      <c r="B24" s="225" t="s">
        <v>121</v>
      </c>
      <c r="C24" s="224" t="s">
        <v>122</v>
      </c>
      <c r="D24" s="225" t="s">
        <v>120</v>
      </c>
      <c r="E24" s="30" t="s">
        <v>618</v>
      </c>
      <c r="F24" s="30">
        <v>1986</v>
      </c>
      <c r="G24" s="30" t="s">
        <v>49</v>
      </c>
      <c r="H24" s="30" t="s">
        <v>3008</v>
      </c>
      <c r="I24" s="30" t="s">
        <v>3617</v>
      </c>
      <c r="J24" s="23" t="s">
        <v>50</v>
      </c>
      <c r="K24" s="30">
        <v>193</v>
      </c>
    </row>
    <row r="25" spans="1:12" ht="35.25" customHeight="1">
      <c r="A25" s="14">
        <v>19</v>
      </c>
      <c r="B25" s="225" t="s">
        <v>124</v>
      </c>
      <c r="C25" s="224" t="s">
        <v>125</v>
      </c>
      <c r="D25" s="224" t="s">
        <v>123</v>
      </c>
      <c r="E25" s="30" t="s">
        <v>619</v>
      </c>
      <c r="F25" s="30" t="s">
        <v>126</v>
      </c>
      <c r="G25" s="30" t="s">
        <v>127</v>
      </c>
      <c r="H25" s="30"/>
      <c r="I25" s="30" t="s">
        <v>176</v>
      </c>
      <c r="J25" s="23" t="s">
        <v>50</v>
      </c>
      <c r="K25" s="30">
        <v>237</v>
      </c>
    </row>
    <row r="26" spans="1:12" ht="37.5" customHeight="1">
      <c r="A26" s="14">
        <v>20</v>
      </c>
      <c r="B26" s="225" t="s">
        <v>131</v>
      </c>
      <c r="C26" s="224" t="s">
        <v>132</v>
      </c>
      <c r="D26" s="224" t="s">
        <v>130</v>
      </c>
      <c r="E26" s="30" t="s">
        <v>619</v>
      </c>
      <c r="F26" s="30" t="s">
        <v>128</v>
      </c>
      <c r="G26" s="30" t="s">
        <v>129</v>
      </c>
      <c r="H26" s="30"/>
      <c r="I26" s="30" t="s">
        <v>2629</v>
      </c>
      <c r="J26" s="23" t="s">
        <v>50</v>
      </c>
      <c r="K26" s="217">
        <v>30</v>
      </c>
    </row>
    <row r="27" spans="1:12" ht="30.75" customHeight="1">
      <c r="A27" s="14">
        <v>21</v>
      </c>
      <c r="B27" s="225" t="s">
        <v>134</v>
      </c>
      <c r="C27" s="224" t="s">
        <v>135</v>
      </c>
      <c r="D27" s="224" t="s">
        <v>133</v>
      </c>
      <c r="E27" s="30" t="s">
        <v>619</v>
      </c>
      <c r="F27" s="30" t="s">
        <v>48</v>
      </c>
      <c r="G27" s="30" t="s">
        <v>129</v>
      </c>
      <c r="H27" s="30"/>
      <c r="I27" s="30" t="s">
        <v>3618</v>
      </c>
      <c r="J27" s="23" t="s">
        <v>50</v>
      </c>
      <c r="K27" s="217">
        <v>29</v>
      </c>
    </row>
    <row r="28" spans="1:12" ht="27.75" customHeight="1">
      <c r="A28" s="14">
        <v>22</v>
      </c>
      <c r="B28" s="225" t="s">
        <v>137</v>
      </c>
      <c r="C28" s="224" t="s">
        <v>138</v>
      </c>
      <c r="D28" s="224" t="s">
        <v>136</v>
      </c>
      <c r="E28" s="30" t="s">
        <v>619</v>
      </c>
      <c r="F28" s="30" t="s">
        <v>48</v>
      </c>
      <c r="G28" s="30" t="s">
        <v>139</v>
      </c>
      <c r="H28" s="30"/>
      <c r="I28" s="30" t="s">
        <v>3619</v>
      </c>
      <c r="J28" s="23" t="s">
        <v>50</v>
      </c>
      <c r="K28" s="217">
        <v>32</v>
      </c>
    </row>
    <row r="29" spans="1:12" ht="24.75" customHeight="1">
      <c r="A29" s="14">
        <v>23</v>
      </c>
      <c r="B29" s="225" t="s">
        <v>53</v>
      </c>
      <c r="C29" s="224" t="s">
        <v>141</v>
      </c>
      <c r="D29" s="224" t="s">
        <v>140</v>
      </c>
      <c r="E29" s="30" t="s">
        <v>620</v>
      </c>
      <c r="F29" s="30" t="s">
        <v>142</v>
      </c>
      <c r="G29" s="30" t="s">
        <v>129</v>
      </c>
      <c r="H29" s="30"/>
      <c r="I29" s="30" t="s">
        <v>3620</v>
      </c>
      <c r="J29" s="23" t="s">
        <v>50</v>
      </c>
      <c r="K29" s="217">
        <v>34</v>
      </c>
    </row>
    <row r="30" spans="1:12" ht="33" customHeight="1">
      <c r="A30" s="14">
        <v>24</v>
      </c>
      <c r="B30" s="225" t="s">
        <v>144</v>
      </c>
      <c r="C30" s="224" t="s">
        <v>145</v>
      </c>
      <c r="D30" s="224" t="s">
        <v>143</v>
      </c>
      <c r="E30" s="30" t="s">
        <v>620</v>
      </c>
      <c r="F30" s="30" t="s">
        <v>146</v>
      </c>
      <c r="G30" s="30" t="s">
        <v>129</v>
      </c>
      <c r="H30" s="30"/>
      <c r="I30" s="30" t="s">
        <v>3621</v>
      </c>
      <c r="J30" s="23" t="s">
        <v>50</v>
      </c>
      <c r="K30" s="30">
        <v>287</v>
      </c>
    </row>
    <row r="31" spans="1:12" ht="30.75" customHeight="1">
      <c r="A31" s="14">
        <v>25</v>
      </c>
      <c r="B31" s="225" t="s">
        <v>148</v>
      </c>
      <c r="C31" s="224" t="s">
        <v>149</v>
      </c>
      <c r="D31" s="224" t="s">
        <v>147</v>
      </c>
      <c r="E31" s="30" t="s">
        <v>620</v>
      </c>
      <c r="F31" s="30" t="s">
        <v>150</v>
      </c>
      <c r="G31" s="30" t="s">
        <v>129</v>
      </c>
      <c r="H31" s="30"/>
      <c r="I31" s="30" t="s">
        <v>3622</v>
      </c>
      <c r="J31" s="23" t="s">
        <v>50</v>
      </c>
      <c r="K31" s="30">
        <v>286</v>
      </c>
    </row>
    <row r="32" spans="1:12" ht="38.25" customHeight="1">
      <c r="A32" s="14">
        <v>26</v>
      </c>
      <c r="B32" s="225" t="s">
        <v>76</v>
      </c>
      <c r="C32" s="224" t="s">
        <v>152</v>
      </c>
      <c r="D32" s="224" t="s">
        <v>151</v>
      </c>
      <c r="E32" s="30" t="s">
        <v>620</v>
      </c>
      <c r="F32" s="30" t="s">
        <v>93</v>
      </c>
      <c r="G32" s="30" t="s">
        <v>49</v>
      </c>
      <c r="H32" s="30" t="s">
        <v>157</v>
      </c>
      <c r="I32" s="30" t="s">
        <v>2630</v>
      </c>
      <c r="J32" s="23" t="s">
        <v>50</v>
      </c>
      <c r="K32" s="30">
        <v>280</v>
      </c>
    </row>
    <row r="33" spans="1:12" ht="39.75" customHeight="1">
      <c r="A33" s="14">
        <v>27</v>
      </c>
      <c r="B33" s="224" t="s">
        <v>153</v>
      </c>
      <c r="C33" s="224" t="s">
        <v>154</v>
      </c>
      <c r="D33" s="224" t="s">
        <v>155</v>
      </c>
      <c r="E33" s="30" t="s">
        <v>621</v>
      </c>
      <c r="F33" s="30" t="s">
        <v>156</v>
      </c>
      <c r="G33" s="30" t="s">
        <v>49</v>
      </c>
      <c r="H33" s="30" t="s">
        <v>157</v>
      </c>
      <c r="I33" s="30" t="s">
        <v>3623</v>
      </c>
      <c r="J33" s="23" t="s">
        <v>50</v>
      </c>
      <c r="K33" s="217" t="s">
        <v>2994</v>
      </c>
      <c r="L33" s="159"/>
    </row>
    <row r="34" spans="1:12" ht="51" customHeight="1">
      <c r="A34" s="14">
        <v>28</v>
      </c>
      <c r="B34" s="225" t="s">
        <v>158</v>
      </c>
      <c r="C34" s="224" t="s">
        <v>159</v>
      </c>
      <c r="D34" s="224" t="s">
        <v>114</v>
      </c>
      <c r="E34" s="30" t="s">
        <v>621</v>
      </c>
      <c r="F34" s="30" t="s">
        <v>117</v>
      </c>
      <c r="G34" s="30" t="s">
        <v>49</v>
      </c>
      <c r="H34" s="30" t="s">
        <v>613</v>
      </c>
      <c r="I34" s="30" t="s">
        <v>3624</v>
      </c>
      <c r="J34" s="23" t="s">
        <v>50</v>
      </c>
      <c r="K34" s="217" t="s">
        <v>1098</v>
      </c>
    </row>
    <row r="35" spans="1:12" ht="46.5" customHeight="1">
      <c r="A35" s="14">
        <v>29</v>
      </c>
      <c r="B35" s="225" t="s">
        <v>162</v>
      </c>
      <c r="C35" s="224" t="s">
        <v>163</v>
      </c>
      <c r="D35" s="224" t="s">
        <v>161</v>
      </c>
      <c r="E35" s="30" t="s">
        <v>621</v>
      </c>
      <c r="F35" s="30" t="s">
        <v>160</v>
      </c>
      <c r="G35" s="30" t="s">
        <v>49</v>
      </c>
      <c r="H35" s="30" t="s">
        <v>118</v>
      </c>
      <c r="I35" s="30" t="s">
        <v>3625</v>
      </c>
      <c r="J35" s="23" t="s">
        <v>50</v>
      </c>
      <c r="K35" s="217" t="s">
        <v>1099</v>
      </c>
    </row>
    <row r="36" spans="1:12" ht="53.25" customHeight="1">
      <c r="A36" s="14">
        <v>30</v>
      </c>
      <c r="B36" s="225" t="s">
        <v>166</v>
      </c>
      <c r="C36" s="224" t="s">
        <v>165</v>
      </c>
      <c r="D36" s="224" t="s">
        <v>167</v>
      </c>
      <c r="E36" s="30" t="s">
        <v>621</v>
      </c>
      <c r="F36" s="30" t="s">
        <v>150</v>
      </c>
      <c r="G36" s="30" t="s">
        <v>49</v>
      </c>
      <c r="H36" s="30" t="s">
        <v>164</v>
      </c>
      <c r="I36" s="30" t="s">
        <v>3625</v>
      </c>
      <c r="J36" s="23" t="s">
        <v>50</v>
      </c>
      <c r="K36" s="217" t="s">
        <v>1100</v>
      </c>
    </row>
    <row r="37" spans="1:12" ht="54.75" customHeight="1">
      <c r="A37" s="14">
        <v>31</v>
      </c>
      <c r="B37" s="225" t="s">
        <v>169</v>
      </c>
      <c r="C37" s="224" t="s">
        <v>103</v>
      </c>
      <c r="D37" s="224" t="s">
        <v>168</v>
      </c>
      <c r="E37" s="30" t="s">
        <v>623</v>
      </c>
      <c r="F37" s="30" t="s">
        <v>160</v>
      </c>
      <c r="G37" s="30" t="s">
        <v>49</v>
      </c>
      <c r="H37" s="30" t="s">
        <v>118</v>
      </c>
      <c r="I37" s="30" t="s">
        <v>2631</v>
      </c>
      <c r="J37" s="23" t="s">
        <v>50</v>
      </c>
      <c r="K37" s="217" t="s">
        <v>1101</v>
      </c>
    </row>
    <row r="38" spans="1:12" ht="54.75" customHeight="1">
      <c r="A38" s="14">
        <v>32</v>
      </c>
      <c r="B38" s="225" t="s">
        <v>171</v>
      </c>
      <c r="C38" s="224" t="s">
        <v>172</v>
      </c>
      <c r="D38" s="224" t="s">
        <v>170</v>
      </c>
      <c r="E38" s="30" t="s">
        <v>621</v>
      </c>
      <c r="F38" s="30" t="s">
        <v>142</v>
      </c>
      <c r="G38" s="30" t="s">
        <v>49</v>
      </c>
      <c r="H38" s="30" t="s">
        <v>118</v>
      </c>
      <c r="I38" s="30" t="s">
        <v>2625</v>
      </c>
      <c r="J38" s="23" t="s">
        <v>50</v>
      </c>
      <c r="K38" s="217" t="s">
        <v>1102</v>
      </c>
    </row>
    <row r="39" spans="1:12" ht="47.25" customHeight="1">
      <c r="A39" s="14">
        <v>33</v>
      </c>
      <c r="B39" s="225" t="s">
        <v>174</v>
      </c>
      <c r="C39" s="224" t="s">
        <v>173</v>
      </c>
      <c r="D39" s="224" t="s">
        <v>175</v>
      </c>
      <c r="E39" s="30" t="s">
        <v>622</v>
      </c>
      <c r="F39" s="30" t="s">
        <v>73</v>
      </c>
      <c r="G39" s="30" t="s">
        <v>49</v>
      </c>
      <c r="H39" s="30" t="s">
        <v>55</v>
      </c>
      <c r="I39" s="30" t="s">
        <v>3626</v>
      </c>
      <c r="J39" s="23" t="s">
        <v>50</v>
      </c>
      <c r="K39" s="30" t="s">
        <v>3004</v>
      </c>
    </row>
    <row r="40" spans="1:12" ht="56.25" customHeight="1">
      <c r="A40" s="14">
        <v>34</v>
      </c>
      <c r="B40" s="225" t="s">
        <v>178</v>
      </c>
      <c r="C40" s="224" t="s">
        <v>177</v>
      </c>
      <c r="D40" s="224" t="s">
        <v>179</v>
      </c>
      <c r="E40" s="30" t="s">
        <v>623</v>
      </c>
      <c r="F40" s="30" t="s">
        <v>180</v>
      </c>
      <c r="G40" s="30" t="s">
        <v>49</v>
      </c>
      <c r="H40" s="30" t="s">
        <v>55</v>
      </c>
      <c r="I40" s="30" t="s">
        <v>3627</v>
      </c>
      <c r="J40" s="23" t="s">
        <v>50</v>
      </c>
      <c r="K40" s="217">
        <v>106</v>
      </c>
    </row>
    <row r="41" spans="1:12" ht="40.5" customHeight="1">
      <c r="A41" s="14">
        <v>35</v>
      </c>
      <c r="B41" s="225" t="s">
        <v>182</v>
      </c>
      <c r="C41" s="224" t="s">
        <v>181</v>
      </c>
      <c r="D41" s="224" t="s">
        <v>183</v>
      </c>
      <c r="E41" s="30" t="s">
        <v>621</v>
      </c>
      <c r="F41" s="30" t="s">
        <v>106</v>
      </c>
      <c r="G41" s="30" t="s">
        <v>49</v>
      </c>
      <c r="H41" s="30" t="s">
        <v>84</v>
      </c>
      <c r="I41" s="30" t="s">
        <v>3628</v>
      </c>
      <c r="J41" s="23" t="s">
        <v>50</v>
      </c>
      <c r="K41" s="217" t="s">
        <v>2995</v>
      </c>
    </row>
    <row r="42" spans="1:12" ht="54">
      <c r="A42" s="14">
        <v>36</v>
      </c>
      <c r="B42" s="225" t="s">
        <v>186</v>
      </c>
      <c r="C42" s="224" t="s">
        <v>185</v>
      </c>
      <c r="D42" s="224" t="s">
        <v>187</v>
      </c>
      <c r="E42" s="30" t="s">
        <v>621</v>
      </c>
      <c r="F42" s="30" t="s">
        <v>184</v>
      </c>
      <c r="G42" s="30" t="s">
        <v>49</v>
      </c>
      <c r="H42" s="30" t="s">
        <v>55</v>
      </c>
      <c r="I42" s="30" t="s">
        <v>3629</v>
      </c>
      <c r="J42" s="23" t="s">
        <v>50</v>
      </c>
      <c r="K42" s="217">
        <v>58</v>
      </c>
    </row>
    <row r="43" spans="1:12" ht="57.75" customHeight="1">
      <c r="A43" s="14">
        <v>37</v>
      </c>
      <c r="B43" s="225" t="s">
        <v>189</v>
      </c>
      <c r="C43" s="224" t="s">
        <v>188</v>
      </c>
      <c r="D43" s="224" t="s">
        <v>190</v>
      </c>
      <c r="E43" s="30" t="s">
        <v>621</v>
      </c>
      <c r="F43" s="30" t="s">
        <v>109</v>
      </c>
      <c r="G43" s="30" t="s">
        <v>49</v>
      </c>
      <c r="H43" s="30" t="s">
        <v>55</v>
      </c>
      <c r="I43" s="30" t="s">
        <v>3630</v>
      </c>
      <c r="J43" s="23" t="s">
        <v>50</v>
      </c>
      <c r="K43" s="30">
        <v>294</v>
      </c>
    </row>
    <row r="44" spans="1:12" ht="66.75" customHeight="1">
      <c r="A44" s="14">
        <v>38</v>
      </c>
      <c r="B44" s="225" t="s">
        <v>192</v>
      </c>
      <c r="C44" s="224" t="s">
        <v>191</v>
      </c>
      <c r="D44" s="224" t="s">
        <v>179</v>
      </c>
      <c r="E44" s="30" t="s">
        <v>621</v>
      </c>
      <c r="F44" s="30" t="s">
        <v>180</v>
      </c>
      <c r="G44" s="30" t="s">
        <v>49</v>
      </c>
      <c r="H44" s="30" t="s">
        <v>624</v>
      </c>
      <c r="I44" s="30" t="s">
        <v>3631</v>
      </c>
      <c r="J44" s="23" t="s">
        <v>50</v>
      </c>
      <c r="K44" s="30">
        <v>293</v>
      </c>
    </row>
    <row r="45" spans="1:12" ht="64.5" customHeight="1">
      <c r="A45" s="14">
        <v>39</v>
      </c>
      <c r="B45" s="225" t="s">
        <v>194</v>
      </c>
      <c r="C45" s="224" t="s">
        <v>195</v>
      </c>
      <c r="D45" s="224" t="s">
        <v>193</v>
      </c>
      <c r="E45" s="30" t="s">
        <v>3002</v>
      </c>
      <c r="F45" s="30" t="s">
        <v>196</v>
      </c>
      <c r="G45" s="30" t="s">
        <v>49</v>
      </c>
      <c r="H45" s="30" t="s">
        <v>197</v>
      </c>
      <c r="I45" s="30" t="s">
        <v>3632</v>
      </c>
      <c r="J45" s="23" t="s">
        <v>50</v>
      </c>
      <c r="K45" s="217">
        <v>59</v>
      </c>
    </row>
    <row r="46" spans="1:12" ht="54" customHeight="1">
      <c r="A46" s="14">
        <v>40</v>
      </c>
      <c r="B46" s="225" t="s">
        <v>199</v>
      </c>
      <c r="C46" s="224" t="s">
        <v>200</v>
      </c>
      <c r="D46" s="225" t="s">
        <v>198</v>
      </c>
      <c r="E46" s="30" t="s">
        <v>622</v>
      </c>
      <c r="F46" s="30" t="s">
        <v>79</v>
      </c>
      <c r="G46" s="30" t="s">
        <v>49</v>
      </c>
      <c r="H46" s="30" t="s">
        <v>55</v>
      </c>
      <c r="I46" s="30" t="s">
        <v>2623</v>
      </c>
      <c r="J46" s="23" t="s">
        <v>50</v>
      </c>
      <c r="K46" s="30" t="s">
        <v>3016</v>
      </c>
    </row>
    <row r="47" spans="1:12" ht="67.5" customHeight="1">
      <c r="A47" s="14">
        <v>41</v>
      </c>
      <c r="B47" s="225" t="s">
        <v>202</v>
      </c>
      <c r="C47" s="224" t="s">
        <v>201</v>
      </c>
      <c r="D47" s="224" t="s">
        <v>203</v>
      </c>
      <c r="E47" s="30" t="s">
        <v>621</v>
      </c>
      <c r="F47" s="30" t="s">
        <v>48</v>
      </c>
      <c r="G47" s="30" t="s">
        <v>49</v>
      </c>
      <c r="H47" s="30" t="s">
        <v>625</v>
      </c>
      <c r="I47" s="30" t="s">
        <v>3607</v>
      </c>
      <c r="J47" s="23" t="s">
        <v>50</v>
      </c>
      <c r="K47" s="217">
        <v>62</v>
      </c>
    </row>
    <row r="48" spans="1:12" ht="49.5" customHeight="1">
      <c r="A48" s="14">
        <v>42</v>
      </c>
      <c r="B48" s="225" t="s">
        <v>205</v>
      </c>
      <c r="C48" s="224" t="s">
        <v>204</v>
      </c>
      <c r="D48" s="224" t="s">
        <v>161</v>
      </c>
      <c r="E48" s="30" t="s">
        <v>621</v>
      </c>
      <c r="F48" s="30" t="s">
        <v>156</v>
      </c>
      <c r="G48" s="30" t="s">
        <v>49</v>
      </c>
      <c r="H48" s="30" t="s">
        <v>197</v>
      </c>
      <c r="I48" s="30" t="s">
        <v>3609</v>
      </c>
      <c r="J48" s="23" t="s">
        <v>50</v>
      </c>
      <c r="K48" s="217" t="s">
        <v>2996</v>
      </c>
    </row>
    <row r="49" spans="1:11" ht="51" customHeight="1">
      <c r="A49" s="14">
        <v>43</v>
      </c>
      <c r="B49" s="225" t="s">
        <v>207</v>
      </c>
      <c r="C49" s="224" t="s">
        <v>206</v>
      </c>
      <c r="D49" s="224" t="s">
        <v>87</v>
      </c>
      <c r="E49" s="30" t="s">
        <v>621</v>
      </c>
      <c r="F49" s="30" t="s">
        <v>98</v>
      </c>
      <c r="G49" s="30" t="s">
        <v>49</v>
      </c>
      <c r="H49" s="30" t="s">
        <v>55</v>
      </c>
      <c r="I49" s="30" t="s">
        <v>2632</v>
      </c>
      <c r="J49" s="23" t="s">
        <v>50</v>
      </c>
      <c r="K49" s="30">
        <v>125</v>
      </c>
    </row>
    <row r="50" spans="1:11" ht="57.75" customHeight="1">
      <c r="A50" s="14">
        <v>44</v>
      </c>
      <c r="B50" s="225" t="s">
        <v>210</v>
      </c>
      <c r="C50" s="224" t="s">
        <v>211</v>
      </c>
      <c r="D50" s="224" t="s">
        <v>72</v>
      </c>
      <c r="E50" s="30" t="s">
        <v>622</v>
      </c>
      <c r="F50" s="30" t="s">
        <v>208</v>
      </c>
      <c r="G50" s="30" t="s">
        <v>49</v>
      </c>
      <c r="H50" s="30" t="s">
        <v>209</v>
      </c>
      <c r="I50" s="30" t="s">
        <v>3633</v>
      </c>
      <c r="J50" s="23" t="s">
        <v>50</v>
      </c>
      <c r="K50" s="30" t="s">
        <v>3013</v>
      </c>
    </row>
    <row r="51" spans="1:11" ht="50.25" customHeight="1">
      <c r="A51" s="14">
        <v>45</v>
      </c>
      <c r="B51" s="225" t="s">
        <v>213</v>
      </c>
      <c r="C51" s="224" t="s">
        <v>214</v>
      </c>
      <c r="D51" s="225" t="s">
        <v>212</v>
      </c>
      <c r="E51" s="30" t="s">
        <v>622</v>
      </c>
      <c r="F51" s="30" t="s">
        <v>73</v>
      </c>
      <c r="G51" s="30" t="s">
        <v>49</v>
      </c>
      <c r="H51" s="30" t="s">
        <v>55</v>
      </c>
      <c r="I51" s="30" t="s">
        <v>2622</v>
      </c>
      <c r="J51" s="23" t="s">
        <v>50</v>
      </c>
      <c r="K51" s="30" t="s">
        <v>3014</v>
      </c>
    </row>
    <row r="52" spans="1:11" ht="52.5" customHeight="1">
      <c r="A52" s="14">
        <v>46</v>
      </c>
      <c r="B52" s="225" t="s">
        <v>218</v>
      </c>
      <c r="C52" s="224" t="s">
        <v>77</v>
      </c>
      <c r="D52" s="225" t="s">
        <v>215</v>
      </c>
      <c r="E52" s="30" t="s">
        <v>621</v>
      </c>
      <c r="F52" s="30" t="s">
        <v>216</v>
      </c>
      <c r="G52" s="30" t="s">
        <v>49</v>
      </c>
      <c r="H52" s="222" t="s">
        <v>217</v>
      </c>
      <c r="I52" s="30" t="s">
        <v>3595</v>
      </c>
      <c r="J52" s="23" t="s">
        <v>50</v>
      </c>
      <c r="K52" s="30" t="s">
        <v>3005</v>
      </c>
    </row>
    <row r="53" spans="1:11" ht="62.25" customHeight="1">
      <c r="A53" s="14">
        <v>47</v>
      </c>
      <c r="B53" s="225" t="s">
        <v>221</v>
      </c>
      <c r="C53" s="224" t="s">
        <v>220</v>
      </c>
      <c r="D53" s="224" t="s">
        <v>78</v>
      </c>
      <c r="E53" s="30" t="s">
        <v>621</v>
      </c>
      <c r="F53" s="30" t="s">
        <v>80</v>
      </c>
      <c r="G53" s="30" t="s">
        <v>49</v>
      </c>
      <c r="H53" s="222" t="s">
        <v>219</v>
      </c>
      <c r="I53" s="30" t="s">
        <v>3594</v>
      </c>
      <c r="J53" s="23" t="s">
        <v>50</v>
      </c>
      <c r="K53" s="30" t="s">
        <v>3015</v>
      </c>
    </row>
    <row r="54" spans="1:11" ht="32.25" customHeight="1">
      <c r="A54" s="14">
        <v>48</v>
      </c>
      <c r="B54" s="225" t="s">
        <v>223</v>
      </c>
      <c r="C54" s="224" t="s">
        <v>224</v>
      </c>
      <c r="D54" s="225" t="s">
        <v>215</v>
      </c>
      <c r="E54" s="30" t="s">
        <v>621</v>
      </c>
      <c r="F54" s="30" t="s">
        <v>222</v>
      </c>
      <c r="G54" s="30" t="s">
        <v>49</v>
      </c>
      <c r="H54" s="222" t="s">
        <v>3006</v>
      </c>
      <c r="I54" s="30" t="s">
        <v>3634</v>
      </c>
      <c r="J54" s="23" t="s">
        <v>50</v>
      </c>
      <c r="K54" s="30">
        <v>295</v>
      </c>
    </row>
    <row r="55" spans="1:11" ht="39" customHeight="1">
      <c r="A55" s="14">
        <v>49</v>
      </c>
      <c r="B55" s="224" t="s">
        <v>2620</v>
      </c>
      <c r="C55" s="224" t="s">
        <v>2621</v>
      </c>
      <c r="D55" s="224" t="s">
        <v>114</v>
      </c>
      <c r="E55" s="30" t="s">
        <v>622</v>
      </c>
      <c r="F55" s="23" t="s">
        <v>88</v>
      </c>
      <c r="G55" s="23" t="s">
        <v>49</v>
      </c>
      <c r="H55" s="23" t="s">
        <v>2624</v>
      </c>
      <c r="I55" s="30" t="s">
        <v>2633</v>
      </c>
      <c r="J55" s="23" t="s">
        <v>50</v>
      </c>
      <c r="K55" s="23" t="s">
        <v>3003</v>
      </c>
    </row>
    <row r="56" spans="1:11" ht="19.5" customHeight="1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</row>
    <row r="57" spans="1:11" ht="17.25">
      <c r="A57" s="223"/>
      <c r="B57" s="223"/>
      <c r="C57" s="223"/>
      <c r="D57" s="223"/>
      <c r="E57" s="462"/>
      <c r="F57" s="462"/>
      <c r="G57" s="462"/>
      <c r="H57" s="462"/>
      <c r="I57" s="462"/>
      <c r="J57" s="223"/>
      <c r="K57" s="223"/>
    </row>
    <row r="58" spans="1:11" ht="17.25">
      <c r="A58" s="223"/>
      <c r="B58" s="223"/>
      <c r="C58" s="223"/>
      <c r="D58" s="223"/>
      <c r="E58" s="211"/>
      <c r="F58" s="211"/>
      <c r="G58" s="211"/>
      <c r="H58" s="211"/>
      <c r="I58" s="211"/>
      <c r="J58" s="223"/>
      <c r="K58" s="223"/>
    </row>
    <row r="59" spans="1:11" ht="17.25">
      <c r="A59" s="223"/>
      <c r="B59" s="223"/>
      <c r="C59" s="223"/>
      <c r="D59" s="223"/>
      <c r="E59" s="211"/>
      <c r="F59" s="211"/>
      <c r="G59" s="211"/>
      <c r="H59" s="211"/>
      <c r="I59" s="211"/>
      <c r="J59" s="223"/>
      <c r="K59" s="223"/>
    </row>
    <row r="60" spans="1:11" ht="17.25">
      <c r="A60" s="223"/>
      <c r="B60" s="223"/>
      <c r="C60" s="223"/>
      <c r="D60" s="223"/>
      <c r="E60" s="462"/>
      <c r="F60" s="462"/>
      <c r="G60" s="462"/>
      <c r="H60" s="462"/>
      <c r="I60" s="462"/>
      <c r="J60" s="223"/>
      <c r="K60" s="223"/>
    </row>
    <row r="61" spans="1:11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</row>
    <row r="62" spans="1:11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</row>
    <row r="63" spans="1:11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</row>
    <row r="64" spans="1:11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</row>
    <row r="65" spans="1:11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</row>
    <row r="66" spans="1:11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</row>
    <row r="67" spans="1:11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</row>
    <row r="68" spans="1:11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</row>
    <row r="69" spans="1:11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</row>
    <row r="70" spans="1:11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</row>
    <row r="71" spans="1:11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  <row r="72" spans="1:11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</row>
    <row r="73" spans="1:11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</row>
    <row r="74" spans="1:11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</row>
    <row r="75" spans="1:11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</row>
    <row r="76" spans="1:11">
      <c r="A76" s="223"/>
      <c r="B76" s="223"/>
      <c r="C76" s="223"/>
      <c r="D76" s="223"/>
      <c r="E76" s="223"/>
      <c r="F76" s="223"/>
      <c r="G76" s="223"/>
      <c r="H76" s="223"/>
      <c r="I76" s="223"/>
      <c r="J76" s="223"/>
      <c r="K76" s="223"/>
    </row>
    <row r="77" spans="1:1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</row>
    <row r="78" spans="1:11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</row>
    <row r="79" spans="1:11">
      <c r="A79" s="223"/>
      <c r="B79" s="223"/>
      <c r="C79" s="223"/>
      <c r="D79" s="223"/>
      <c r="E79" s="223"/>
      <c r="F79" s="223"/>
      <c r="G79" s="223"/>
      <c r="H79" s="223"/>
      <c r="I79" s="223"/>
      <c r="J79" s="223"/>
      <c r="K79" s="223"/>
    </row>
    <row r="80" spans="1:11">
      <c r="A80" s="223"/>
      <c r="B80" s="223"/>
      <c r="C80" s="223"/>
      <c r="D80" s="223"/>
      <c r="E80" s="223"/>
      <c r="F80" s="223"/>
      <c r="G80" s="223"/>
      <c r="H80" s="223"/>
      <c r="I80" s="223"/>
      <c r="J80" s="223"/>
      <c r="K80" s="223"/>
    </row>
    <row r="81" spans="1:11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</row>
    <row r="82" spans="1:11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</row>
    <row r="83" spans="1:11">
      <c r="A83" s="223"/>
      <c r="B83" s="223"/>
      <c r="C83" s="223"/>
      <c r="D83" s="223"/>
      <c r="E83" s="223"/>
      <c r="F83" s="223"/>
      <c r="G83" s="223"/>
      <c r="H83" s="223"/>
      <c r="I83" s="223"/>
      <c r="J83" s="223"/>
      <c r="K83" s="223"/>
    </row>
    <row r="84" spans="1:11">
      <c r="A84" s="223"/>
      <c r="B84" s="223"/>
      <c r="C84" s="223"/>
      <c r="D84" s="223"/>
      <c r="E84" s="223"/>
      <c r="F84" s="223"/>
      <c r="G84" s="223"/>
      <c r="H84" s="223"/>
      <c r="I84" s="223"/>
      <c r="J84" s="223"/>
      <c r="K84" s="223"/>
    </row>
    <row r="85" spans="1:11">
      <c r="A85" s="223"/>
      <c r="B85" s="223"/>
      <c r="C85" s="223"/>
      <c r="D85" s="223"/>
      <c r="E85" s="223"/>
      <c r="F85" s="223"/>
      <c r="G85" s="223"/>
      <c r="H85" s="223"/>
      <c r="I85" s="223"/>
      <c r="J85" s="223"/>
      <c r="K85" s="223"/>
    </row>
    <row r="86" spans="1:11">
      <c r="A86" s="223"/>
      <c r="B86" s="223"/>
      <c r="C86" s="223"/>
      <c r="D86" s="223"/>
      <c r="E86" s="223"/>
      <c r="F86" s="223"/>
      <c r="G86" s="223"/>
      <c r="H86" s="223"/>
      <c r="I86" s="223"/>
      <c r="J86" s="223"/>
      <c r="K86" s="223"/>
    </row>
    <row r="87" spans="1:11">
      <c r="A87" s="223"/>
      <c r="B87" s="223"/>
      <c r="C87" s="223"/>
      <c r="D87" s="223"/>
      <c r="E87" s="223"/>
      <c r="F87" s="223"/>
      <c r="G87" s="223"/>
      <c r="H87" s="223"/>
      <c r="I87" s="223"/>
      <c r="J87" s="223"/>
      <c r="K87" s="223"/>
    </row>
    <row r="88" spans="1:11">
      <c r="A88" s="223"/>
      <c r="B88" s="223"/>
      <c r="C88" s="223"/>
      <c r="D88" s="223"/>
      <c r="E88" s="223"/>
      <c r="F88" s="223"/>
      <c r="G88" s="223"/>
      <c r="H88" s="223"/>
      <c r="I88" s="223"/>
      <c r="J88" s="223"/>
      <c r="K88" s="223"/>
    </row>
    <row r="89" spans="1:11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</row>
    <row r="90" spans="1:11">
      <c r="A90" s="223"/>
      <c r="B90" s="223"/>
      <c r="C90" s="223"/>
      <c r="D90" s="223"/>
      <c r="E90" s="223"/>
      <c r="F90" s="223"/>
      <c r="G90" s="223"/>
      <c r="H90" s="223"/>
      <c r="I90" s="223"/>
      <c r="J90" s="223"/>
      <c r="K90" s="223"/>
    </row>
    <row r="91" spans="1:11">
      <c r="A91" s="223"/>
      <c r="B91" s="223"/>
      <c r="C91" s="223"/>
      <c r="D91" s="223"/>
      <c r="E91" s="223"/>
      <c r="F91" s="223"/>
      <c r="G91" s="223"/>
      <c r="H91" s="223"/>
      <c r="I91" s="223"/>
      <c r="J91" s="223"/>
      <c r="K91" s="223"/>
    </row>
    <row r="92" spans="1:11">
      <c r="A92" s="223"/>
      <c r="B92" s="223"/>
      <c r="C92" s="223"/>
      <c r="D92" s="223"/>
      <c r="E92" s="223"/>
      <c r="F92" s="223"/>
      <c r="G92" s="223"/>
      <c r="H92" s="223"/>
      <c r="I92" s="223"/>
      <c r="J92" s="223"/>
      <c r="K92" s="223"/>
    </row>
    <row r="93" spans="1:11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</row>
    <row r="94" spans="1:11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</row>
    <row r="95" spans="1:11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</row>
    <row r="96" spans="1:11">
      <c r="A96" s="223"/>
      <c r="B96" s="223"/>
      <c r="C96" s="223"/>
      <c r="D96" s="223"/>
      <c r="E96" s="223"/>
      <c r="F96" s="223"/>
      <c r="G96" s="223"/>
      <c r="H96" s="223"/>
      <c r="I96" s="223"/>
      <c r="J96" s="223"/>
      <c r="K96" s="223"/>
    </row>
    <row r="97" spans="1:11">
      <c r="A97" s="223"/>
      <c r="B97" s="223"/>
      <c r="C97" s="223"/>
      <c r="D97" s="223"/>
      <c r="E97" s="223"/>
      <c r="F97" s="223"/>
      <c r="G97" s="223"/>
      <c r="H97" s="223"/>
      <c r="I97" s="223"/>
      <c r="J97" s="223"/>
      <c r="K97" s="223"/>
    </row>
    <row r="98" spans="1:11">
      <c r="A98" s="223"/>
      <c r="B98" s="223"/>
      <c r="C98" s="223"/>
      <c r="D98" s="223"/>
      <c r="E98" s="223"/>
      <c r="F98" s="223"/>
      <c r="G98" s="223"/>
      <c r="H98" s="223"/>
      <c r="I98" s="223"/>
      <c r="J98" s="223"/>
      <c r="K98" s="223"/>
    </row>
    <row r="99" spans="1:11">
      <c r="A99" s="223"/>
      <c r="B99" s="223"/>
      <c r="C99" s="223"/>
      <c r="D99" s="223"/>
      <c r="E99" s="223"/>
      <c r="F99" s="223"/>
      <c r="G99" s="223"/>
      <c r="H99" s="223"/>
      <c r="I99" s="223"/>
      <c r="J99" s="223"/>
      <c r="K99" s="223"/>
    </row>
    <row r="100" spans="1:11">
      <c r="A100" s="223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</row>
    <row r="101" spans="1:11">
      <c r="A101" s="223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</row>
    <row r="102" spans="1:11">
      <c r="A102" s="223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</row>
    <row r="103" spans="1:11">
      <c r="A103" s="223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</row>
    <row r="104" spans="1:11">
      <c r="A104" s="223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</row>
    <row r="105" spans="1:11">
      <c r="A105" s="223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</row>
    <row r="106" spans="1:11">
      <c r="A106" s="223"/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</row>
    <row r="107" spans="1:11">
      <c r="A107" s="212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</row>
    <row r="108" spans="1:11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</row>
    <row r="109" spans="1:11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</row>
    <row r="110" spans="1:11">
      <c r="A110" s="212"/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</row>
    <row r="111" spans="1:11">
      <c r="A111" s="212"/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</row>
  </sheetData>
  <mergeCells count="6">
    <mergeCell ref="E60:I60"/>
    <mergeCell ref="I1:K1"/>
    <mergeCell ref="A2:K2"/>
    <mergeCell ref="A5:K5"/>
    <mergeCell ref="E57:I57"/>
    <mergeCell ref="B3:K3"/>
  </mergeCells>
  <pageMargins left="0.35433070866141736" right="0.31496062992125984" top="0.35433070866141736" bottom="0.31496062992125984" header="0.31496062992125984" footer="0.31496062992125984"/>
  <pageSetup scale="87" orientation="landscape" r:id="rId1"/>
  <rowBreaks count="4" manualBreakCount="4">
    <brk id="13" max="10" man="1"/>
    <brk id="26" max="10" man="1"/>
    <brk id="40" max="10" man="1"/>
    <brk id="51" max="10" man="1"/>
  </rowBreaks>
  <colBreaks count="1" manualBreakCount="1">
    <brk id="11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63"/>
  <sheetViews>
    <sheetView workbookViewId="0">
      <selection activeCell="A263" sqref="A263:XFD263"/>
    </sheetView>
  </sheetViews>
  <sheetFormatPr defaultRowHeight="15"/>
  <cols>
    <col min="1" max="1" width="6.85546875" style="4" customWidth="1"/>
    <col min="2" max="2" width="19.5703125" customWidth="1"/>
    <col min="3" max="3" width="17.85546875" customWidth="1"/>
    <col min="4" max="4" width="14.85546875" customWidth="1"/>
    <col min="5" max="5" width="10.7109375" customWidth="1"/>
    <col min="6" max="6" width="16.140625" customWidth="1"/>
    <col min="7" max="7" width="18.42578125" customWidth="1"/>
    <col min="8" max="8" width="16" customWidth="1"/>
  </cols>
  <sheetData>
    <row r="1" spans="1:9" ht="15.75">
      <c r="G1" s="467"/>
      <c r="H1" s="467"/>
    </row>
    <row r="2" spans="1:9" ht="75" customHeight="1">
      <c r="A2" s="464" t="s">
        <v>3555</v>
      </c>
      <c r="B2" s="464"/>
      <c r="C2" s="464"/>
      <c r="D2" s="464"/>
      <c r="E2" s="464"/>
      <c r="F2" s="464"/>
      <c r="G2" s="464"/>
      <c r="H2" s="464"/>
    </row>
    <row r="3" spans="1:9" s="4" customFormat="1" ht="34.5" customHeight="1">
      <c r="A3" s="347"/>
      <c r="B3" s="464" t="s">
        <v>3497</v>
      </c>
      <c r="C3" s="464"/>
      <c r="D3" s="464"/>
      <c r="E3" s="464"/>
      <c r="F3" s="464"/>
      <c r="G3" s="464"/>
      <c r="H3" s="464"/>
    </row>
    <row r="4" spans="1:9" s="4" customFormat="1" ht="22.5" customHeight="1">
      <c r="A4" s="347"/>
      <c r="B4" s="347"/>
      <c r="C4" s="347"/>
      <c r="D4" s="347"/>
      <c r="E4" s="347"/>
      <c r="F4" s="347"/>
      <c r="G4" s="347"/>
      <c r="H4" s="347" t="s">
        <v>3496</v>
      </c>
    </row>
    <row r="5" spans="1:9" ht="24" customHeight="1">
      <c r="A5" s="460" t="s">
        <v>3556</v>
      </c>
      <c r="B5" s="460"/>
      <c r="C5" s="460"/>
      <c r="D5" s="460"/>
      <c r="E5" s="460"/>
      <c r="F5" s="460"/>
      <c r="G5" s="460"/>
      <c r="H5" s="460"/>
    </row>
    <row r="6" spans="1:9" s="4" customFormat="1" ht="33" customHeight="1">
      <c r="A6" s="458" t="s">
        <v>2990</v>
      </c>
      <c r="B6" s="458"/>
      <c r="C6" s="458"/>
      <c r="D6" s="458"/>
      <c r="E6" s="458"/>
      <c r="F6" s="458"/>
      <c r="G6" s="458"/>
      <c r="H6" s="458"/>
    </row>
    <row r="7" spans="1:9" s="4" customFormat="1" ht="24" hidden="1" customHeight="1">
      <c r="A7" s="461" t="s">
        <v>32</v>
      </c>
      <c r="B7" s="461"/>
      <c r="C7" s="461"/>
      <c r="D7" s="461"/>
      <c r="E7" s="461"/>
      <c r="F7" s="461"/>
      <c r="G7" s="461"/>
      <c r="H7" s="461"/>
    </row>
    <row r="8" spans="1:9" s="4" customFormat="1" ht="30" customHeight="1">
      <c r="A8" s="468" t="s">
        <v>2987</v>
      </c>
      <c r="B8" s="468"/>
      <c r="C8" s="468"/>
      <c r="D8" s="468"/>
      <c r="E8" s="468"/>
      <c r="F8" s="468"/>
      <c r="G8" s="468"/>
      <c r="H8" s="468"/>
    </row>
    <row r="9" spans="1:9" ht="45">
      <c r="A9" s="31" t="s">
        <v>3</v>
      </c>
      <c r="B9" s="466" t="s">
        <v>29</v>
      </c>
      <c r="C9" s="466"/>
      <c r="D9" s="466"/>
      <c r="E9" s="32" t="s">
        <v>30</v>
      </c>
      <c r="F9" s="32" t="s">
        <v>31</v>
      </c>
      <c r="G9" s="32" t="s">
        <v>27</v>
      </c>
      <c r="H9" s="32" t="s">
        <v>2</v>
      </c>
      <c r="I9" s="1"/>
    </row>
    <row r="10" spans="1:9" s="4" customFormat="1" ht="17.25">
      <c r="A10" s="193">
        <v>1</v>
      </c>
      <c r="B10" s="36" t="s">
        <v>2637</v>
      </c>
      <c r="C10" s="36" t="s">
        <v>2638</v>
      </c>
      <c r="D10" s="36" t="s">
        <v>2639</v>
      </c>
      <c r="E10" s="194" t="s">
        <v>677</v>
      </c>
      <c r="F10" s="194" t="s">
        <v>2640</v>
      </c>
      <c r="G10" s="194" t="s">
        <v>679</v>
      </c>
      <c r="H10" s="195" t="s">
        <v>680</v>
      </c>
      <c r="I10" s="1"/>
    </row>
    <row r="11" spans="1:9" s="4" customFormat="1" ht="17.25">
      <c r="A11" s="193">
        <v>2</v>
      </c>
      <c r="B11" s="36" t="s">
        <v>2641</v>
      </c>
      <c r="C11" s="36" t="s">
        <v>702</v>
      </c>
      <c r="D11" s="36" t="s">
        <v>1060</v>
      </c>
      <c r="E11" s="194" t="s">
        <v>677</v>
      </c>
      <c r="F11" s="194" t="s">
        <v>2642</v>
      </c>
      <c r="G11" s="194" t="s">
        <v>679</v>
      </c>
      <c r="H11" s="195" t="s">
        <v>690</v>
      </c>
      <c r="I11" s="1"/>
    </row>
    <row r="12" spans="1:9" s="4" customFormat="1" ht="17.25">
      <c r="A12" s="193">
        <v>3</v>
      </c>
      <c r="B12" s="36" t="s">
        <v>694</v>
      </c>
      <c r="C12" s="36" t="s">
        <v>2643</v>
      </c>
      <c r="D12" s="36" t="s">
        <v>908</v>
      </c>
      <c r="E12" s="194" t="s">
        <v>677</v>
      </c>
      <c r="F12" s="194" t="s">
        <v>2644</v>
      </c>
      <c r="G12" s="194" t="s">
        <v>679</v>
      </c>
      <c r="H12" s="195" t="s">
        <v>690</v>
      </c>
      <c r="I12" s="1"/>
    </row>
    <row r="13" spans="1:9" s="4" customFormat="1" ht="17.25">
      <c r="A13" s="193">
        <v>4</v>
      </c>
      <c r="B13" s="36" t="s">
        <v>2645</v>
      </c>
      <c r="C13" s="36" t="s">
        <v>846</v>
      </c>
      <c r="D13" s="36" t="s">
        <v>723</v>
      </c>
      <c r="E13" s="194" t="s">
        <v>677</v>
      </c>
      <c r="F13" s="194" t="s">
        <v>2646</v>
      </c>
      <c r="G13" s="194" t="s">
        <v>679</v>
      </c>
      <c r="H13" s="195" t="s">
        <v>690</v>
      </c>
      <c r="I13" s="1"/>
    </row>
    <row r="14" spans="1:9" s="4" customFormat="1" ht="17.25">
      <c r="A14" s="193">
        <v>5</v>
      </c>
      <c r="B14" s="36" t="s">
        <v>1020</v>
      </c>
      <c r="C14" s="36" t="s">
        <v>200</v>
      </c>
      <c r="D14" s="36" t="s">
        <v>843</v>
      </c>
      <c r="E14" s="194" t="s">
        <v>677</v>
      </c>
      <c r="F14" s="194" t="s">
        <v>2647</v>
      </c>
      <c r="G14" s="194" t="s">
        <v>679</v>
      </c>
      <c r="H14" s="195" t="s">
        <v>680</v>
      </c>
      <c r="I14" s="1"/>
    </row>
    <row r="15" spans="1:9" s="4" customFormat="1" ht="17.25">
      <c r="A15" s="193">
        <v>6</v>
      </c>
      <c r="B15" s="36" t="s">
        <v>2648</v>
      </c>
      <c r="C15" s="36" t="s">
        <v>2649</v>
      </c>
      <c r="D15" s="36" t="s">
        <v>225</v>
      </c>
      <c r="E15" s="194" t="s">
        <v>677</v>
      </c>
      <c r="F15" s="194" t="s">
        <v>2650</v>
      </c>
      <c r="G15" s="194" t="s">
        <v>679</v>
      </c>
      <c r="H15" s="195" t="s">
        <v>680</v>
      </c>
      <c r="I15" s="1"/>
    </row>
    <row r="16" spans="1:9" s="4" customFormat="1" ht="17.25">
      <c r="A16" s="193">
        <v>7</v>
      </c>
      <c r="B16" s="36" t="s">
        <v>2651</v>
      </c>
      <c r="C16" s="36" t="s">
        <v>2652</v>
      </c>
      <c r="D16" s="36" t="s">
        <v>2653</v>
      </c>
      <c r="E16" s="194" t="s">
        <v>677</v>
      </c>
      <c r="F16" s="194" t="s">
        <v>2654</v>
      </c>
      <c r="G16" s="194" t="s">
        <v>679</v>
      </c>
      <c r="H16" s="195" t="s">
        <v>690</v>
      </c>
      <c r="I16" s="1"/>
    </row>
    <row r="17" spans="1:9" s="4" customFormat="1" ht="17.25">
      <c r="A17" s="193">
        <v>8</v>
      </c>
      <c r="B17" s="36" t="s">
        <v>2655</v>
      </c>
      <c r="C17" s="36" t="s">
        <v>767</v>
      </c>
      <c r="D17" s="36" t="s">
        <v>1048</v>
      </c>
      <c r="E17" s="194" t="s">
        <v>677</v>
      </c>
      <c r="F17" s="194" t="s">
        <v>2656</v>
      </c>
      <c r="G17" s="194" t="s">
        <v>679</v>
      </c>
      <c r="H17" s="195" t="s">
        <v>690</v>
      </c>
      <c r="I17" s="1"/>
    </row>
    <row r="18" spans="1:9" s="4" customFormat="1" ht="17.25">
      <c r="A18" s="193">
        <v>9</v>
      </c>
      <c r="B18" s="36" t="s">
        <v>2657</v>
      </c>
      <c r="C18" s="36" t="s">
        <v>2658</v>
      </c>
      <c r="D18" s="36" t="s">
        <v>190</v>
      </c>
      <c r="E18" s="194" t="s">
        <v>677</v>
      </c>
      <c r="F18" s="194" t="s">
        <v>2659</v>
      </c>
      <c r="G18" s="194" t="s">
        <v>679</v>
      </c>
      <c r="H18" s="195" t="s">
        <v>690</v>
      </c>
      <c r="I18" s="1"/>
    </row>
    <row r="19" spans="1:9" s="4" customFormat="1" ht="17.25">
      <c r="A19" s="193">
        <v>10</v>
      </c>
      <c r="B19" s="36" t="s">
        <v>2660</v>
      </c>
      <c r="C19" s="36" t="s">
        <v>985</v>
      </c>
      <c r="D19" s="36" t="s">
        <v>225</v>
      </c>
      <c r="E19" s="194" t="s">
        <v>677</v>
      </c>
      <c r="F19" s="194" t="s">
        <v>2661</v>
      </c>
      <c r="G19" s="194" t="s">
        <v>679</v>
      </c>
      <c r="H19" s="195" t="s">
        <v>680</v>
      </c>
      <c r="I19" s="1"/>
    </row>
    <row r="20" spans="1:9" s="4" customFormat="1" ht="17.25">
      <c r="A20" s="193">
        <v>11</v>
      </c>
      <c r="B20" s="36" t="s">
        <v>912</v>
      </c>
      <c r="C20" s="36" t="s">
        <v>2662</v>
      </c>
      <c r="D20" s="36" t="s">
        <v>2663</v>
      </c>
      <c r="E20" s="194" t="s">
        <v>677</v>
      </c>
      <c r="F20" s="194" t="s">
        <v>2664</v>
      </c>
      <c r="G20" s="194" t="s">
        <v>679</v>
      </c>
      <c r="H20" s="195" t="s">
        <v>680</v>
      </c>
      <c r="I20" s="1"/>
    </row>
    <row r="21" spans="1:9" s="4" customFormat="1" ht="17.25">
      <c r="A21" s="193">
        <v>12</v>
      </c>
      <c r="B21" s="36" t="s">
        <v>2665</v>
      </c>
      <c r="C21" s="36" t="s">
        <v>2666</v>
      </c>
      <c r="D21" s="36" t="s">
        <v>887</v>
      </c>
      <c r="E21" s="194" t="s">
        <v>677</v>
      </c>
      <c r="F21" s="194" t="s">
        <v>2667</v>
      </c>
      <c r="G21" s="194" t="s">
        <v>679</v>
      </c>
      <c r="H21" s="195" t="s">
        <v>690</v>
      </c>
      <c r="I21" s="1"/>
    </row>
    <row r="22" spans="1:9" s="4" customFormat="1" ht="17.25">
      <c r="A22" s="193">
        <v>13</v>
      </c>
      <c r="B22" s="36" t="s">
        <v>830</v>
      </c>
      <c r="C22" s="36" t="s">
        <v>2668</v>
      </c>
      <c r="D22" s="36" t="s">
        <v>190</v>
      </c>
      <c r="E22" s="194" t="s">
        <v>677</v>
      </c>
      <c r="F22" s="194" t="s">
        <v>2669</v>
      </c>
      <c r="G22" s="194" t="s">
        <v>679</v>
      </c>
      <c r="H22" s="195" t="s">
        <v>680</v>
      </c>
      <c r="I22" s="1"/>
    </row>
    <row r="23" spans="1:9" s="4" customFormat="1" ht="17.25">
      <c r="A23" s="193">
        <v>14</v>
      </c>
      <c r="B23" s="36" t="s">
        <v>830</v>
      </c>
      <c r="C23" s="36" t="s">
        <v>1207</v>
      </c>
      <c r="D23" s="36" t="s">
        <v>713</v>
      </c>
      <c r="E23" s="194" t="s">
        <v>677</v>
      </c>
      <c r="F23" s="194" t="s">
        <v>2670</v>
      </c>
      <c r="G23" s="194" t="s">
        <v>679</v>
      </c>
      <c r="H23" s="195" t="s">
        <v>690</v>
      </c>
      <c r="I23" s="1"/>
    </row>
    <row r="24" spans="1:9" s="4" customFormat="1" ht="17.25">
      <c r="A24" s="193">
        <v>15</v>
      </c>
      <c r="B24" s="36" t="s">
        <v>2671</v>
      </c>
      <c r="C24" s="36" t="s">
        <v>2672</v>
      </c>
      <c r="D24" s="36" t="s">
        <v>2673</v>
      </c>
      <c r="E24" s="194" t="s">
        <v>677</v>
      </c>
      <c r="F24" s="194" t="s">
        <v>2674</v>
      </c>
      <c r="G24" s="194" t="s">
        <v>679</v>
      </c>
      <c r="H24" s="195" t="s">
        <v>680</v>
      </c>
      <c r="I24" s="1"/>
    </row>
    <row r="25" spans="1:9" s="4" customFormat="1" ht="17.25">
      <c r="A25" s="193">
        <v>16</v>
      </c>
      <c r="B25" s="36" t="s">
        <v>2675</v>
      </c>
      <c r="C25" s="36" t="s">
        <v>763</v>
      </c>
      <c r="D25" s="36" t="s">
        <v>687</v>
      </c>
      <c r="E25" s="194" t="s">
        <v>677</v>
      </c>
      <c r="F25" s="194" t="s">
        <v>2676</v>
      </c>
      <c r="G25" s="194" t="s">
        <v>679</v>
      </c>
      <c r="H25" s="195" t="s">
        <v>680</v>
      </c>
      <c r="I25" s="1"/>
    </row>
    <row r="26" spans="1:9" s="4" customFormat="1" ht="17.25">
      <c r="A26" s="193">
        <v>17</v>
      </c>
      <c r="B26" s="36" t="s">
        <v>718</v>
      </c>
      <c r="C26" s="36" t="s">
        <v>682</v>
      </c>
      <c r="D26" s="36" t="s">
        <v>972</v>
      </c>
      <c r="E26" s="194" t="s">
        <v>677</v>
      </c>
      <c r="F26" s="194" t="s">
        <v>2677</v>
      </c>
      <c r="G26" s="194" t="s">
        <v>679</v>
      </c>
      <c r="H26" s="195" t="s">
        <v>690</v>
      </c>
      <c r="I26" s="1"/>
    </row>
    <row r="27" spans="1:9" s="4" customFormat="1" ht="17.25">
      <c r="A27" s="193">
        <v>18</v>
      </c>
      <c r="B27" s="36" t="s">
        <v>2678</v>
      </c>
      <c r="C27" s="36" t="s">
        <v>2679</v>
      </c>
      <c r="D27" s="36" t="s">
        <v>225</v>
      </c>
      <c r="E27" s="194" t="s">
        <v>677</v>
      </c>
      <c r="F27" s="194" t="s">
        <v>2680</v>
      </c>
      <c r="G27" s="194" t="s">
        <v>679</v>
      </c>
      <c r="H27" s="195" t="s">
        <v>690</v>
      </c>
      <c r="I27" s="1"/>
    </row>
    <row r="28" spans="1:9" s="4" customFormat="1" ht="17.25">
      <c r="A28" s="193">
        <v>19</v>
      </c>
      <c r="B28" s="36" t="s">
        <v>776</v>
      </c>
      <c r="C28" s="36" t="s">
        <v>77</v>
      </c>
      <c r="D28" s="36" t="s">
        <v>2681</v>
      </c>
      <c r="E28" s="194" t="s">
        <v>677</v>
      </c>
      <c r="F28" s="194" t="s">
        <v>2682</v>
      </c>
      <c r="G28" s="194" t="s">
        <v>679</v>
      </c>
      <c r="H28" s="195" t="s">
        <v>680</v>
      </c>
      <c r="I28" s="1"/>
    </row>
    <row r="29" spans="1:9" s="4" customFormat="1" ht="17.25">
      <c r="A29" s="193">
        <v>20</v>
      </c>
      <c r="B29" s="36" t="s">
        <v>729</v>
      </c>
      <c r="C29" s="36" t="s">
        <v>882</v>
      </c>
      <c r="D29" s="36" t="s">
        <v>161</v>
      </c>
      <c r="E29" s="194" t="s">
        <v>677</v>
      </c>
      <c r="F29" s="194" t="s">
        <v>2683</v>
      </c>
      <c r="G29" s="194" t="s">
        <v>679</v>
      </c>
      <c r="H29" s="195" t="s">
        <v>690</v>
      </c>
      <c r="I29" s="1"/>
    </row>
    <row r="30" spans="1:9" s="4" customFormat="1" ht="17.25">
      <c r="A30" s="193">
        <v>21</v>
      </c>
      <c r="B30" s="36" t="s">
        <v>942</v>
      </c>
      <c r="C30" s="36" t="s">
        <v>852</v>
      </c>
      <c r="D30" s="36" t="s">
        <v>1050</v>
      </c>
      <c r="E30" s="194" t="s">
        <v>677</v>
      </c>
      <c r="F30" s="194" t="s">
        <v>2684</v>
      </c>
      <c r="G30" s="194" t="s">
        <v>679</v>
      </c>
      <c r="H30" s="195" t="s">
        <v>734</v>
      </c>
      <c r="I30" s="1"/>
    </row>
    <row r="31" spans="1:9" ht="17.25">
      <c r="A31" s="196">
        <v>1</v>
      </c>
      <c r="B31" s="36" t="s">
        <v>674</v>
      </c>
      <c r="C31" s="36" t="s">
        <v>675</v>
      </c>
      <c r="D31" s="36" t="s">
        <v>676</v>
      </c>
      <c r="E31" s="194" t="s">
        <v>737</v>
      </c>
      <c r="F31" s="194" t="s">
        <v>678</v>
      </c>
      <c r="G31" s="194" t="s">
        <v>679</v>
      </c>
      <c r="H31" s="195" t="s">
        <v>680</v>
      </c>
    </row>
    <row r="32" spans="1:9" ht="17.25">
      <c r="A32" s="196">
        <v>2</v>
      </c>
      <c r="B32" s="36" t="s">
        <v>681</v>
      </c>
      <c r="C32" s="36" t="s">
        <v>682</v>
      </c>
      <c r="D32" s="36" t="s">
        <v>683</v>
      </c>
      <c r="E32" s="194" t="s">
        <v>737</v>
      </c>
      <c r="F32" s="194" t="s">
        <v>684</v>
      </c>
      <c r="G32" s="194" t="s">
        <v>679</v>
      </c>
      <c r="H32" s="195" t="s">
        <v>680</v>
      </c>
    </row>
    <row r="33" spans="1:8" ht="17.25">
      <c r="A33" s="196">
        <v>3</v>
      </c>
      <c r="B33" s="36" t="s">
        <v>685</v>
      </c>
      <c r="C33" s="36" t="s">
        <v>686</v>
      </c>
      <c r="D33" s="36" t="s">
        <v>687</v>
      </c>
      <c r="E33" s="194" t="s">
        <v>737</v>
      </c>
      <c r="F33" s="194" t="s">
        <v>688</v>
      </c>
      <c r="G33" s="194" t="s">
        <v>679</v>
      </c>
      <c r="H33" s="195" t="s">
        <v>680</v>
      </c>
    </row>
    <row r="34" spans="1:8" ht="17.25">
      <c r="A34" s="196">
        <v>4</v>
      </c>
      <c r="B34" s="36" t="s">
        <v>691</v>
      </c>
      <c r="C34" s="36" t="s">
        <v>692</v>
      </c>
      <c r="D34" s="36" t="s">
        <v>161</v>
      </c>
      <c r="E34" s="194" t="s">
        <v>737</v>
      </c>
      <c r="F34" s="194" t="s">
        <v>693</v>
      </c>
      <c r="G34" s="194" t="s">
        <v>679</v>
      </c>
      <c r="H34" s="195" t="s">
        <v>680</v>
      </c>
    </row>
    <row r="35" spans="1:8" ht="17.25">
      <c r="A35" s="196">
        <v>5</v>
      </c>
      <c r="B35" s="36" t="s">
        <v>694</v>
      </c>
      <c r="C35" s="36" t="s">
        <v>695</v>
      </c>
      <c r="D35" s="36" t="s">
        <v>696</v>
      </c>
      <c r="E35" s="194" t="s">
        <v>737</v>
      </c>
      <c r="F35" s="194" t="s">
        <v>697</v>
      </c>
      <c r="G35" s="194" t="s">
        <v>679</v>
      </c>
      <c r="H35" s="195" t="s">
        <v>680</v>
      </c>
    </row>
    <row r="36" spans="1:8" ht="17.25">
      <c r="A36" s="196">
        <v>6</v>
      </c>
      <c r="B36" s="36" t="s">
        <v>698</v>
      </c>
      <c r="C36" s="36" t="s">
        <v>204</v>
      </c>
      <c r="D36" s="36" t="s">
        <v>699</v>
      </c>
      <c r="E36" s="194" t="s">
        <v>737</v>
      </c>
      <c r="F36" s="194" t="s">
        <v>700</v>
      </c>
      <c r="G36" s="194" t="s">
        <v>679</v>
      </c>
      <c r="H36" s="195" t="s">
        <v>690</v>
      </c>
    </row>
    <row r="37" spans="1:8" ht="17.25">
      <c r="A37" s="196">
        <v>7</v>
      </c>
      <c r="B37" s="36" t="s">
        <v>701</v>
      </c>
      <c r="C37" s="36" t="s">
        <v>702</v>
      </c>
      <c r="D37" s="36" t="s">
        <v>225</v>
      </c>
      <c r="E37" s="194" t="s">
        <v>737</v>
      </c>
      <c r="F37" s="194" t="s">
        <v>703</v>
      </c>
      <c r="G37" s="194" t="s">
        <v>679</v>
      </c>
      <c r="H37" s="195" t="s">
        <v>690</v>
      </c>
    </row>
    <row r="38" spans="1:8" ht="17.25">
      <c r="A38" s="196">
        <v>8</v>
      </c>
      <c r="B38" s="36" t="s">
        <v>704</v>
      </c>
      <c r="C38" s="36" t="s">
        <v>705</v>
      </c>
      <c r="D38" s="36" t="s">
        <v>706</v>
      </c>
      <c r="E38" s="194" t="s">
        <v>737</v>
      </c>
      <c r="F38" s="194" t="s">
        <v>707</v>
      </c>
      <c r="G38" s="194" t="s">
        <v>679</v>
      </c>
      <c r="H38" s="195" t="s">
        <v>680</v>
      </c>
    </row>
    <row r="39" spans="1:8" ht="17.25">
      <c r="A39" s="196">
        <v>9</v>
      </c>
      <c r="B39" s="36" t="s">
        <v>226</v>
      </c>
      <c r="C39" s="36" t="s">
        <v>708</v>
      </c>
      <c r="D39" s="36" t="s">
        <v>709</v>
      </c>
      <c r="E39" s="194" t="s">
        <v>737</v>
      </c>
      <c r="F39" s="194" t="s">
        <v>710</v>
      </c>
      <c r="G39" s="194" t="s">
        <v>679</v>
      </c>
      <c r="H39" s="195" t="s">
        <v>690</v>
      </c>
    </row>
    <row r="40" spans="1:8" ht="17.25">
      <c r="A40" s="196">
        <v>10</v>
      </c>
      <c r="B40" s="36" t="s">
        <v>711</v>
      </c>
      <c r="C40" s="36" t="s">
        <v>712</v>
      </c>
      <c r="D40" s="36" t="s">
        <v>713</v>
      </c>
      <c r="E40" s="194" t="s">
        <v>737</v>
      </c>
      <c r="F40" s="194" t="s">
        <v>714</v>
      </c>
      <c r="G40" s="194" t="s">
        <v>679</v>
      </c>
      <c r="H40" s="195" t="s">
        <v>680</v>
      </c>
    </row>
    <row r="41" spans="1:8" ht="17.25">
      <c r="A41" s="196">
        <v>11</v>
      </c>
      <c r="B41" s="36" t="s">
        <v>715</v>
      </c>
      <c r="C41" s="36" t="s">
        <v>716</v>
      </c>
      <c r="D41" s="36" t="s">
        <v>190</v>
      </c>
      <c r="E41" s="194" t="s">
        <v>737</v>
      </c>
      <c r="F41" s="194" t="s">
        <v>717</v>
      </c>
      <c r="G41" s="194" t="s">
        <v>679</v>
      </c>
      <c r="H41" s="195" t="s">
        <v>680</v>
      </c>
    </row>
    <row r="42" spans="1:8" ht="17.25">
      <c r="A42" s="196">
        <v>12</v>
      </c>
      <c r="B42" s="36" t="s">
        <v>718</v>
      </c>
      <c r="C42" s="36" t="s">
        <v>719</v>
      </c>
      <c r="D42" s="36" t="s">
        <v>720</v>
      </c>
      <c r="E42" s="194" t="s">
        <v>737</v>
      </c>
      <c r="F42" s="194" t="s">
        <v>721</v>
      </c>
      <c r="G42" s="194" t="s">
        <v>679</v>
      </c>
      <c r="H42" s="195" t="s">
        <v>690</v>
      </c>
    </row>
    <row r="43" spans="1:8" ht="17.25">
      <c r="A43" s="196">
        <v>13</v>
      </c>
      <c r="B43" s="36" t="s">
        <v>70</v>
      </c>
      <c r="C43" s="36" t="s">
        <v>722</v>
      </c>
      <c r="D43" s="36" t="s">
        <v>723</v>
      </c>
      <c r="E43" s="194" t="s">
        <v>737</v>
      </c>
      <c r="F43" s="194" t="s">
        <v>724</v>
      </c>
      <c r="G43" s="194" t="s">
        <v>679</v>
      </c>
      <c r="H43" s="195" t="s">
        <v>690</v>
      </c>
    </row>
    <row r="44" spans="1:8" ht="17.25">
      <c r="A44" s="196">
        <v>14</v>
      </c>
      <c r="B44" s="36" t="s">
        <v>725</v>
      </c>
      <c r="C44" s="36" t="s">
        <v>726</v>
      </c>
      <c r="D44" s="36" t="s">
        <v>727</v>
      </c>
      <c r="E44" s="194" t="s">
        <v>737</v>
      </c>
      <c r="F44" s="194" t="s">
        <v>728</v>
      </c>
      <c r="G44" s="194" t="s">
        <v>679</v>
      </c>
      <c r="H44" s="195" t="s">
        <v>680</v>
      </c>
    </row>
    <row r="45" spans="1:8" ht="17.25">
      <c r="A45" s="196">
        <v>15</v>
      </c>
      <c r="B45" s="36" t="s">
        <v>729</v>
      </c>
      <c r="C45" s="36" t="s">
        <v>682</v>
      </c>
      <c r="D45" s="36" t="s">
        <v>730</v>
      </c>
      <c r="E45" s="194" t="s">
        <v>737</v>
      </c>
      <c r="F45" s="194" t="s">
        <v>731</v>
      </c>
      <c r="G45" s="194" t="s">
        <v>679</v>
      </c>
      <c r="H45" s="195" t="s">
        <v>690</v>
      </c>
    </row>
    <row r="46" spans="1:8" s="4" customFormat="1" ht="17.25">
      <c r="A46" s="196">
        <v>16</v>
      </c>
      <c r="B46" s="36" t="s">
        <v>1231</v>
      </c>
      <c r="C46" s="36" t="s">
        <v>839</v>
      </c>
      <c r="D46" s="36" t="s">
        <v>1232</v>
      </c>
      <c r="E46" s="194" t="s">
        <v>737</v>
      </c>
      <c r="F46" s="194" t="s">
        <v>2685</v>
      </c>
      <c r="G46" s="194" t="s">
        <v>679</v>
      </c>
      <c r="H46" s="195" t="s">
        <v>690</v>
      </c>
    </row>
    <row r="47" spans="1:8" s="4" customFormat="1" ht="17.25">
      <c r="A47" s="196">
        <v>17</v>
      </c>
      <c r="B47" s="36" t="s">
        <v>2798</v>
      </c>
      <c r="C47" s="36" t="s">
        <v>767</v>
      </c>
      <c r="D47" s="36" t="s">
        <v>723</v>
      </c>
      <c r="E47" s="194" t="s">
        <v>737</v>
      </c>
      <c r="F47" s="194" t="s">
        <v>2799</v>
      </c>
      <c r="G47" s="194" t="s">
        <v>679</v>
      </c>
      <c r="H47" s="195" t="s">
        <v>680</v>
      </c>
    </row>
    <row r="48" spans="1:8" ht="17.25">
      <c r="A48" s="196">
        <v>18</v>
      </c>
      <c r="B48" s="36" t="s">
        <v>121</v>
      </c>
      <c r="C48" s="36" t="s">
        <v>69</v>
      </c>
      <c r="D48" s="36" t="s">
        <v>732</v>
      </c>
      <c r="E48" s="194" t="s">
        <v>737</v>
      </c>
      <c r="F48" s="194" t="s">
        <v>733</v>
      </c>
      <c r="G48" s="194" t="s">
        <v>679</v>
      </c>
      <c r="H48" s="195" t="s">
        <v>734</v>
      </c>
    </row>
    <row r="49" spans="1:8" ht="17.25">
      <c r="A49" s="196">
        <v>1</v>
      </c>
      <c r="B49" s="36" t="s">
        <v>735</v>
      </c>
      <c r="C49" s="36" t="s">
        <v>682</v>
      </c>
      <c r="D49" s="36" t="s">
        <v>736</v>
      </c>
      <c r="E49" s="194" t="s">
        <v>765</v>
      </c>
      <c r="F49" s="194" t="s">
        <v>738</v>
      </c>
      <c r="G49" s="194" t="s">
        <v>679</v>
      </c>
      <c r="H49" s="195" t="s">
        <v>690</v>
      </c>
    </row>
    <row r="50" spans="1:8" ht="17.25">
      <c r="A50" s="196">
        <v>2</v>
      </c>
      <c r="B50" s="36" t="s">
        <v>739</v>
      </c>
      <c r="C50" s="36" t="s">
        <v>682</v>
      </c>
      <c r="D50" s="36" t="s">
        <v>720</v>
      </c>
      <c r="E50" s="194" t="s">
        <v>765</v>
      </c>
      <c r="F50" s="194" t="s">
        <v>740</v>
      </c>
      <c r="G50" s="194" t="s">
        <v>679</v>
      </c>
      <c r="H50" s="195" t="s">
        <v>690</v>
      </c>
    </row>
    <row r="51" spans="1:8" ht="17.25">
      <c r="A51" s="196">
        <v>3</v>
      </c>
      <c r="B51" s="36" t="s">
        <v>685</v>
      </c>
      <c r="C51" s="36" t="s">
        <v>741</v>
      </c>
      <c r="D51" s="36" t="s">
        <v>742</v>
      </c>
      <c r="E51" s="194" t="s">
        <v>765</v>
      </c>
      <c r="F51" s="194" t="s">
        <v>743</v>
      </c>
      <c r="G51" s="194" t="s">
        <v>679</v>
      </c>
      <c r="H51" s="195" t="s">
        <v>690</v>
      </c>
    </row>
    <row r="52" spans="1:8" ht="17.25">
      <c r="A52" s="196">
        <v>4</v>
      </c>
      <c r="B52" s="36" t="s">
        <v>744</v>
      </c>
      <c r="C52" s="36" t="s">
        <v>51</v>
      </c>
      <c r="D52" s="36" t="s">
        <v>745</v>
      </c>
      <c r="E52" s="194" t="s">
        <v>765</v>
      </c>
      <c r="F52" s="194" t="s">
        <v>746</v>
      </c>
      <c r="G52" s="194" t="s">
        <v>679</v>
      </c>
      <c r="H52" s="195" t="s">
        <v>690</v>
      </c>
    </row>
    <row r="53" spans="1:8" ht="17.25">
      <c r="A53" s="196">
        <v>5</v>
      </c>
      <c r="B53" s="36" t="s">
        <v>747</v>
      </c>
      <c r="C53" s="36" t="s">
        <v>748</v>
      </c>
      <c r="D53" s="36" t="s">
        <v>190</v>
      </c>
      <c r="E53" s="194" t="s">
        <v>765</v>
      </c>
      <c r="F53" s="194" t="s">
        <v>749</v>
      </c>
      <c r="G53" s="194" t="s">
        <v>679</v>
      </c>
      <c r="H53" s="195" t="s">
        <v>690</v>
      </c>
    </row>
    <row r="54" spans="1:8" ht="17.25">
      <c r="A54" s="196">
        <v>6</v>
      </c>
      <c r="B54" s="36" t="s">
        <v>750</v>
      </c>
      <c r="C54" s="36" t="s">
        <v>751</v>
      </c>
      <c r="D54" s="36" t="s">
        <v>713</v>
      </c>
      <c r="E54" s="194" t="s">
        <v>765</v>
      </c>
      <c r="F54" s="194" t="s">
        <v>752</v>
      </c>
      <c r="G54" s="194" t="s">
        <v>679</v>
      </c>
      <c r="H54" s="195" t="s">
        <v>690</v>
      </c>
    </row>
    <row r="55" spans="1:8" ht="17.25">
      <c r="A55" s="196">
        <v>7</v>
      </c>
      <c r="B55" s="36" t="s">
        <v>753</v>
      </c>
      <c r="C55" s="36" t="s">
        <v>754</v>
      </c>
      <c r="D55" s="36" t="s">
        <v>723</v>
      </c>
      <c r="E55" s="194" t="s">
        <v>765</v>
      </c>
      <c r="F55" s="194" t="s">
        <v>755</v>
      </c>
      <c r="G55" s="194" t="s">
        <v>679</v>
      </c>
      <c r="H55" s="195" t="s">
        <v>690</v>
      </c>
    </row>
    <row r="56" spans="1:8" ht="17.25">
      <c r="A56" s="196">
        <v>8</v>
      </c>
      <c r="B56" s="36" t="s">
        <v>756</v>
      </c>
      <c r="C56" s="36" t="s">
        <v>757</v>
      </c>
      <c r="D56" s="36" t="s">
        <v>758</v>
      </c>
      <c r="E56" s="194" t="s">
        <v>765</v>
      </c>
      <c r="F56" s="194" t="s">
        <v>759</v>
      </c>
      <c r="G56" s="194" t="s">
        <v>679</v>
      </c>
      <c r="H56" s="195" t="s">
        <v>690</v>
      </c>
    </row>
    <row r="57" spans="1:8" ht="17.25">
      <c r="A57" s="196">
        <v>9</v>
      </c>
      <c r="B57" s="36" t="s">
        <v>756</v>
      </c>
      <c r="C57" s="36" t="s">
        <v>757</v>
      </c>
      <c r="D57" s="36" t="s">
        <v>760</v>
      </c>
      <c r="E57" s="194" t="s">
        <v>765</v>
      </c>
      <c r="F57" s="194" t="s">
        <v>761</v>
      </c>
      <c r="G57" s="194" t="s">
        <v>679</v>
      </c>
      <c r="H57" s="195" t="s">
        <v>690</v>
      </c>
    </row>
    <row r="58" spans="1:8" ht="17.25">
      <c r="A58" s="196">
        <v>10</v>
      </c>
      <c r="B58" s="36" t="s">
        <v>762</v>
      </c>
      <c r="C58" s="36" t="s">
        <v>763</v>
      </c>
      <c r="D58" s="36" t="s">
        <v>190</v>
      </c>
      <c r="E58" s="194" t="s">
        <v>765</v>
      </c>
      <c r="F58" s="194" t="s">
        <v>764</v>
      </c>
      <c r="G58" s="194" t="s">
        <v>679</v>
      </c>
      <c r="H58" s="195" t="s">
        <v>690</v>
      </c>
    </row>
    <row r="59" spans="1:8" ht="17.25">
      <c r="A59" s="469" t="s">
        <v>2984</v>
      </c>
      <c r="B59" s="470"/>
      <c r="C59" s="470"/>
      <c r="D59" s="470"/>
      <c r="E59" s="470"/>
      <c r="F59" s="470"/>
      <c r="G59" s="470"/>
      <c r="H59" s="471"/>
    </row>
    <row r="60" spans="1:8" ht="17.25">
      <c r="A60" s="196">
        <v>1</v>
      </c>
      <c r="B60" s="36" t="s">
        <v>778</v>
      </c>
      <c r="C60" s="36" t="s">
        <v>779</v>
      </c>
      <c r="D60" s="36" t="s">
        <v>190</v>
      </c>
      <c r="E60" s="194" t="s">
        <v>737</v>
      </c>
      <c r="F60" s="194" t="s">
        <v>780</v>
      </c>
      <c r="G60" s="194" t="s">
        <v>679</v>
      </c>
      <c r="H60" s="195" t="s">
        <v>690</v>
      </c>
    </row>
    <row r="61" spans="1:8" ht="17.25">
      <c r="A61" s="196">
        <v>2</v>
      </c>
      <c r="B61" s="36" t="s">
        <v>781</v>
      </c>
      <c r="C61" s="36" t="s">
        <v>782</v>
      </c>
      <c r="D61" s="36" t="s">
        <v>676</v>
      </c>
      <c r="E61" s="194" t="s">
        <v>737</v>
      </c>
      <c r="F61" s="194" t="s">
        <v>783</v>
      </c>
      <c r="G61" s="194" t="s">
        <v>679</v>
      </c>
      <c r="H61" s="195" t="s">
        <v>690</v>
      </c>
    </row>
    <row r="62" spans="1:8" ht="17.25">
      <c r="A62" s="196">
        <v>3</v>
      </c>
      <c r="B62" s="36" t="s">
        <v>784</v>
      </c>
      <c r="C62" s="36" t="s">
        <v>785</v>
      </c>
      <c r="D62" s="36" t="s">
        <v>786</v>
      </c>
      <c r="E62" s="194" t="s">
        <v>737</v>
      </c>
      <c r="F62" s="194" t="s">
        <v>787</v>
      </c>
      <c r="G62" s="194" t="s">
        <v>679</v>
      </c>
      <c r="H62" s="195" t="s">
        <v>690</v>
      </c>
    </row>
    <row r="63" spans="1:8" ht="17.25">
      <c r="A63" s="196">
        <v>4</v>
      </c>
      <c r="B63" s="36" t="s">
        <v>788</v>
      </c>
      <c r="C63" s="36" t="s">
        <v>789</v>
      </c>
      <c r="D63" s="36" t="s">
        <v>790</v>
      </c>
      <c r="E63" s="194" t="s">
        <v>737</v>
      </c>
      <c r="F63" s="194" t="s">
        <v>791</v>
      </c>
      <c r="G63" s="194" t="s">
        <v>679</v>
      </c>
      <c r="H63" s="195" t="s">
        <v>690</v>
      </c>
    </row>
    <row r="64" spans="1:8" ht="17.25">
      <c r="A64" s="196">
        <v>5</v>
      </c>
      <c r="B64" s="36" t="s">
        <v>792</v>
      </c>
      <c r="C64" s="36" t="s">
        <v>793</v>
      </c>
      <c r="D64" s="36" t="s">
        <v>794</v>
      </c>
      <c r="E64" s="194" t="s">
        <v>737</v>
      </c>
      <c r="F64" s="194" t="s">
        <v>795</v>
      </c>
      <c r="G64" s="194" t="s">
        <v>679</v>
      </c>
      <c r="H64" s="195" t="s">
        <v>680</v>
      </c>
    </row>
    <row r="65" spans="1:8" ht="17.25">
      <c r="A65" s="196">
        <v>6</v>
      </c>
      <c r="B65" s="36" t="s">
        <v>796</v>
      </c>
      <c r="C65" s="36" t="s">
        <v>797</v>
      </c>
      <c r="D65" s="36" t="s">
        <v>769</v>
      </c>
      <c r="E65" s="194" t="s">
        <v>737</v>
      </c>
      <c r="F65" s="194" t="s">
        <v>798</v>
      </c>
      <c r="G65" s="194" t="s">
        <v>679</v>
      </c>
      <c r="H65" s="195" t="s">
        <v>690</v>
      </c>
    </row>
    <row r="66" spans="1:8" ht="17.25">
      <c r="A66" s="196">
        <v>7</v>
      </c>
      <c r="B66" s="36" t="s">
        <v>799</v>
      </c>
      <c r="C66" s="36" t="s">
        <v>800</v>
      </c>
      <c r="D66" s="36" t="s">
        <v>801</v>
      </c>
      <c r="E66" s="194" t="s">
        <v>737</v>
      </c>
      <c r="F66" s="194" t="s">
        <v>802</v>
      </c>
      <c r="G66" s="194" t="s">
        <v>679</v>
      </c>
      <c r="H66" s="195" t="s">
        <v>690</v>
      </c>
    </row>
    <row r="67" spans="1:8" ht="17.25">
      <c r="A67" s="196">
        <v>8</v>
      </c>
      <c r="B67" s="36" t="s">
        <v>804</v>
      </c>
      <c r="C67" s="36" t="s">
        <v>185</v>
      </c>
      <c r="D67" s="36" t="s">
        <v>190</v>
      </c>
      <c r="E67" s="194" t="s">
        <v>737</v>
      </c>
      <c r="F67" s="194" t="s">
        <v>805</v>
      </c>
      <c r="G67" s="194" t="s">
        <v>679</v>
      </c>
      <c r="H67" s="195" t="s">
        <v>690</v>
      </c>
    </row>
    <row r="68" spans="1:8" ht="17.25">
      <c r="A68" s="196">
        <v>9</v>
      </c>
      <c r="B68" s="36" t="s">
        <v>806</v>
      </c>
      <c r="C68" s="36" t="s">
        <v>793</v>
      </c>
      <c r="D68" s="36" t="s">
        <v>742</v>
      </c>
      <c r="E68" s="194" t="s">
        <v>737</v>
      </c>
      <c r="F68" s="194" t="s">
        <v>807</v>
      </c>
      <c r="G68" s="194" t="s">
        <v>679</v>
      </c>
      <c r="H68" s="195" t="s">
        <v>690</v>
      </c>
    </row>
    <row r="69" spans="1:8" ht="17.25">
      <c r="A69" s="196">
        <v>10</v>
      </c>
      <c r="B69" s="36" t="s">
        <v>808</v>
      </c>
      <c r="C69" s="36" t="s">
        <v>809</v>
      </c>
      <c r="D69" s="36" t="s">
        <v>730</v>
      </c>
      <c r="E69" s="194" t="s">
        <v>737</v>
      </c>
      <c r="F69" s="194" t="s">
        <v>810</v>
      </c>
      <c r="G69" s="194" t="s">
        <v>679</v>
      </c>
      <c r="H69" s="195" t="s">
        <v>734</v>
      </c>
    </row>
    <row r="70" spans="1:8" ht="17.25">
      <c r="A70" s="196">
        <v>11</v>
      </c>
      <c r="B70" s="36" t="s">
        <v>811</v>
      </c>
      <c r="C70" s="36" t="s">
        <v>812</v>
      </c>
      <c r="D70" s="36" t="s">
        <v>813</v>
      </c>
      <c r="E70" s="194" t="s">
        <v>737</v>
      </c>
      <c r="F70" s="194" t="s">
        <v>814</v>
      </c>
      <c r="G70" s="194" t="s">
        <v>679</v>
      </c>
      <c r="H70" s="195" t="s">
        <v>734</v>
      </c>
    </row>
    <row r="71" spans="1:8" ht="17.25">
      <c r="A71" s="196">
        <v>12</v>
      </c>
      <c r="B71" s="36" t="s">
        <v>70</v>
      </c>
      <c r="C71" s="36" t="s">
        <v>815</v>
      </c>
      <c r="D71" s="36" t="s">
        <v>742</v>
      </c>
      <c r="E71" s="194" t="s">
        <v>737</v>
      </c>
      <c r="F71" s="194" t="s">
        <v>816</v>
      </c>
      <c r="G71" s="194" t="s">
        <v>679</v>
      </c>
      <c r="H71" s="195" t="s">
        <v>734</v>
      </c>
    </row>
    <row r="72" spans="1:8" ht="17.25">
      <c r="A72" s="196">
        <v>1</v>
      </c>
      <c r="B72" s="36" t="s">
        <v>788</v>
      </c>
      <c r="C72" s="36" t="s">
        <v>817</v>
      </c>
      <c r="D72" s="36" t="s">
        <v>790</v>
      </c>
      <c r="E72" s="194" t="s">
        <v>765</v>
      </c>
      <c r="F72" s="194" t="s">
        <v>818</v>
      </c>
      <c r="G72" s="194" t="s">
        <v>679</v>
      </c>
      <c r="H72" s="195" t="s">
        <v>690</v>
      </c>
    </row>
    <row r="73" spans="1:8" ht="17.25">
      <c r="A73" s="196">
        <v>2</v>
      </c>
      <c r="B73" s="36" t="s">
        <v>819</v>
      </c>
      <c r="C73" s="36" t="s">
        <v>820</v>
      </c>
      <c r="D73" s="36" t="s">
        <v>215</v>
      </c>
      <c r="E73" s="194" t="s">
        <v>765</v>
      </c>
      <c r="F73" s="194" t="s">
        <v>821</v>
      </c>
      <c r="G73" s="194" t="s">
        <v>679</v>
      </c>
      <c r="H73" s="195" t="s">
        <v>690</v>
      </c>
    </row>
    <row r="74" spans="1:8" ht="17.25">
      <c r="A74" s="196">
        <v>3</v>
      </c>
      <c r="B74" s="36" t="s">
        <v>822</v>
      </c>
      <c r="C74" s="36" t="s">
        <v>823</v>
      </c>
      <c r="D74" s="36" t="s">
        <v>760</v>
      </c>
      <c r="E74" s="194" t="s">
        <v>765</v>
      </c>
      <c r="F74" s="194" t="s">
        <v>824</v>
      </c>
      <c r="G74" s="194" t="s">
        <v>679</v>
      </c>
      <c r="H74" s="195" t="s">
        <v>690</v>
      </c>
    </row>
    <row r="75" spans="1:8" ht="17.25">
      <c r="A75" s="196">
        <v>4</v>
      </c>
      <c r="B75" s="36" t="s">
        <v>825</v>
      </c>
      <c r="C75" s="36" t="s">
        <v>826</v>
      </c>
      <c r="D75" s="36" t="s">
        <v>47</v>
      </c>
      <c r="E75" s="194" t="s">
        <v>765</v>
      </c>
      <c r="F75" s="194" t="s">
        <v>827</v>
      </c>
      <c r="G75" s="194" t="s">
        <v>679</v>
      </c>
      <c r="H75" s="195" t="s">
        <v>690</v>
      </c>
    </row>
    <row r="76" spans="1:8" ht="17.25">
      <c r="A76" s="196">
        <v>5</v>
      </c>
      <c r="B76" s="36" t="s">
        <v>828</v>
      </c>
      <c r="C76" s="36" t="s">
        <v>777</v>
      </c>
      <c r="D76" s="36" t="s">
        <v>193</v>
      </c>
      <c r="E76" s="194" t="s">
        <v>765</v>
      </c>
      <c r="F76" s="194" t="s">
        <v>829</v>
      </c>
      <c r="G76" s="194" t="s">
        <v>679</v>
      </c>
      <c r="H76" s="195" t="s">
        <v>690</v>
      </c>
    </row>
    <row r="77" spans="1:8" ht="17.25">
      <c r="A77" s="196">
        <v>6</v>
      </c>
      <c r="B77" s="36" t="s">
        <v>830</v>
      </c>
      <c r="C77" s="36" t="s">
        <v>831</v>
      </c>
      <c r="D77" s="36" t="s">
        <v>832</v>
      </c>
      <c r="E77" s="194" t="s">
        <v>765</v>
      </c>
      <c r="F77" s="194" t="s">
        <v>833</v>
      </c>
      <c r="G77" s="194" t="s">
        <v>679</v>
      </c>
      <c r="H77" s="195" t="s">
        <v>690</v>
      </c>
    </row>
    <row r="78" spans="1:8" ht="17.25">
      <c r="A78" s="196">
        <v>7</v>
      </c>
      <c r="B78" s="36" t="s">
        <v>834</v>
      </c>
      <c r="C78" s="36" t="s">
        <v>767</v>
      </c>
      <c r="D78" s="36" t="s">
        <v>110</v>
      </c>
      <c r="E78" s="194" t="s">
        <v>765</v>
      </c>
      <c r="F78" s="194" t="s">
        <v>835</v>
      </c>
      <c r="G78" s="194" t="s">
        <v>679</v>
      </c>
      <c r="H78" s="195" t="s">
        <v>690</v>
      </c>
    </row>
    <row r="79" spans="1:8" ht="17.25">
      <c r="A79" s="196">
        <v>8</v>
      </c>
      <c r="B79" s="36" t="s">
        <v>718</v>
      </c>
      <c r="C79" s="36" t="s">
        <v>836</v>
      </c>
      <c r="D79" s="36" t="s">
        <v>774</v>
      </c>
      <c r="E79" s="194" t="s">
        <v>765</v>
      </c>
      <c r="F79" s="194" t="s">
        <v>837</v>
      </c>
      <c r="G79" s="194" t="s">
        <v>679</v>
      </c>
      <c r="H79" s="195" t="s">
        <v>690</v>
      </c>
    </row>
    <row r="80" spans="1:8" ht="17.25">
      <c r="A80" s="196">
        <v>9</v>
      </c>
      <c r="B80" s="36" t="s">
        <v>838</v>
      </c>
      <c r="C80" s="36" t="s">
        <v>839</v>
      </c>
      <c r="D80" s="36" t="s">
        <v>840</v>
      </c>
      <c r="E80" s="194" t="s">
        <v>765</v>
      </c>
      <c r="F80" s="194" t="s">
        <v>841</v>
      </c>
      <c r="G80" s="194" t="s">
        <v>679</v>
      </c>
      <c r="H80" s="195" t="s">
        <v>690</v>
      </c>
    </row>
    <row r="81" spans="1:8" ht="17.25">
      <c r="A81" s="196">
        <v>10</v>
      </c>
      <c r="B81" s="36" t="s">
        <v>842</v>
      </c>
      <c r="C81" s="36" t="s">
        <v>77</v>
      </c>
      <c r="D81" s="36" t="s">
        <v>843</v>
      </c>
      <c r="E81" s="194" t="s">
        <v>765</v>
      </c>
      <c r="F81" s="194" t="s">
        <v>844</v>
      </c>
      <c r="G81" s="194" t="s">
        <v>679</v>
      </c>
      <c r="H81" s="195" t="s">
        <v>690</v>
      </c>
    </row>
    <row r="82" spans="1:8" ht="17.25">
      <c r="A82" s="196">
        <v>11</v>
      </c>
      <c r="B82" s="36" t="s">
        <v>845</v>
      </c>
      <c r="C82" s="36" t="s">
        <v>846</v>
      </c>
      <c r="D82" s="36" t="s">
        <v>190</v>
      </c>
      <c r="E82" s="194" t="s">
        <v>765</v>
      </c>
      <c r="F82" s="194" t="s">
        <v>847</v>
      </c>
      <c r="G82" s="194" t="s">
        <v>679</v>
      </c>
      <c r="H82" s="195" t="s">
        <v>690</v>
      </c>
    </row>
    <row r="83" spans="1:8" ht="17.25">
      <c r="A83" s="472" t="s">
        <v>2986</v>
      </c>
      <c r="B83" s="473"/>
      <c r="C83" s="473"/>
      <c r="D83" s="473"/>
      <c r="E83" s="473"/>
      <c r="F83" s="473"/>
      <c r="G83" s="473"/>
      <c r="H83" s="474"/>
    </row>
    <row r="84" spans="1:8" s="4" customFormat="1" ht="17.25">
      <c r="A84" s="197">
        <v>1</v>
      </c>
      <c r="B84" s="198" t="s">
        <v>2686</v>
      </c>
      <c r="C84" s="198" t="s">
        <v>51</v>
      </c>
      <c r="D84" s="198" t="s">
        <v>114</v>
      </c>
      <c r="E84" s="199" t="s">
        <v>677</v>
      </c>
      <c r="F84" s="199" t="s">
        <v>2687</v>
      </c>
      <c r="G84" s="199" t="s">
        <v>679</v>
      </c>
      <c r="H84" s="198" t="s">
        <v>690</v>
      </c>
    </row>
    <row r="85" spans="1:8" s="4" customFormat="1" ht="17.25">
      <c r="A85" s="197">
        <v>2</v>
      </c>
      <c r="B85" s="198" t="s">
        <v>2688</v>
      </c>
      <c r="C85" s="198" t="s">
        <v>2689</v>
      </c>
      <c r="D85" s="198" t="s">
        <v>2690</v>
      </c>
      <c r="E85" s="199" t="s">
        <v>677</v>
      </c>
      <c r="F85" s="199" t="s">
        <v>2691</v>
      </c>
      <c r="G85" s="199" t="s">
        <v>679</v>
      </c>
      <c r="H85" s="198" t="s">
        <v>690</v>
      </c>
    </row>
    <row r="86" spans="1:8" s="4" customFormat="1" ht="17.25">
      <c r="A86" s="197">
        <v>3</v>
      </c>
      <c r="B86" s="198" t="s">
        <v>959</v>
      </c>
      <c r="C86" s="198" t="s">
        <v>773</v>
      </c>
      <c r="D86" s="198" t="s">
        <v>190</v>
      </c>
      <c r="E86" s="199" t="s">
        <v>677</v>
      </c>
      <c r="F86" s="199" t="s">
        <v>2692</v>
      </c>
      <c r="G86" s="199" t="s">
        <v>679</v>
      </c>
      <c r="H86" s="198" t="s">
        <v>690</v>
      </c>
    </row>
    <row r="87" spans="1:8" s="4" customFormat="1" ht="17.25">
      <c r="A87" s="197">
        <v>4</v>
      </c>
      <c r="B87" s="198" t="s">
        <v>2693</v>
      </c>
      <c r="C87" s="198" t="s">
        <v>2694</v>
      </c>
      <c r="D87" s="198" t="s">
        <v>720</v>
      </c>
      <c r="E87" s="199" t="s">
        <v>677</v>
      </c>
      <c r="F87" s="199" t="s">
        <v>2695</v>
      </c>
      <c r="G87" s="199" t="s">
        <v>679</v>
      </c>
      <c r="H87" s="198" t="s">
        <v>690</v>
      </c>
    </row>
    <row r="88" spans="1:8" s="4" customFormat="1" ht="17.25">
      <c r="A88" s="197">
        <v>5</v>
      </c>
      <c r="B88" s="198" t="s">
        <v>681</v>
      </c>
      <c r="C88" s="198" t="s">
        <v>702</v>
      </c>
      <c r="D88" s="198" t="s">
        <v>772</v>
      </c>
      <c r="E88" s="199" t="s">
        <v>677</v>
      </c>
      <c r="F88" s="199" t="s">
        <v>2696</v>
      </c>
      <c r="G88" s="199" t="s">
        <v>679</v>
      </c>
      <c r="H88" s="198" t="s">
        <v>690</v>
      </c>
    </row>
    <row r="89" spans="1:8" s="4" customFormat="1" ht="17.25">
      <c r="A89" s="197">
        <v>6</v>
      </c>
      <c r="B89" s="198" t="s">
        <v>226</v>
      </c>
      <c r="C89" s="198" t="s">
        <v>2697</v>
      </c>
      <c r="D89" s="198" t="s">
        <v>910</v>
      </c>
      <c r="E89" s="199" t="s">
        <v>677</v>
      </c>
      <c r="F89" s="199" t="s">
        <v>2698</v>
      </c>
      <c r="G89" s="199" t="s">
        <v>679</v>
      </c>
      <c r="H89" s="198" t="s">
        <v>690</v>
      </c>
    </row>
    <row r="90" spans="1:8" s="4" customFormat="1" ht="17.25">
      <c r="A90" s="197">
        <v>7</v>
      </c>
      <c r="B90" s="198" t="s">
        <v>2699</v>
      </c>
      <c r="C90" s="198" t="s">
        <v>757</v>
      </c>
      <c r="D90" s="198" t="s">
        <v>2639</v>
      </c>
      <c r="E90" s="199" t="s">
        <v>677</v>
      </c>
      <c r="F90" s="199" t="s">
        <v>2700</v>
      </c>
      <c r="G90" s="199" t="s">
        <v>679</v>
      </c>
      <c r="H90" s="198" t="s">
        <v>690</v>
      </c>
    </row>
    <row r="91" spans="1:8" s="4" customFormat="1" ht="17.25">
      <c r="A91" s="197">
        <v>8</v>
      </c>
      <c r="B91" s="198" t="s">
        <v>2701</v>
      </c>
      <c r="C91" s="198" t="s">
        <v>779</v>
      </c>
      <c r="D91" s="198" t="s">
        <v>899</v>
      </c>
      <c r="E91" s="199" t="s">
        <v>677</v>
      </c>
      <c r="F91" s="199" t="s">
        <v>2702</v>
      </c>
      <c r="G91" s="199" t="s">
        <v>679</v>
      </c>
      <c r="H91" s="198" t="s">
        <v>690</v>
      </c>
    </row>
    <row r="92" spans="1:8" s="4" customFormat="1" ht="17.25">
      <c r="A92" s="197">
        <v>9</v>
      </c>
      <c r="B92" s="198" t="s">
        <v>756</v>
      </c>
      <c r="C92" s="198" t="s">
        <v>815</v>
      </c>
      <c r="D92" s="198" t="s">
        <v>769</v>
      </c>
      <c r="E92" s="199" t="s">
        <v>677</v>
      </c>
      <c r="F92" s="199" t="s">
        <v>2703</v>
      </c>
      <c r="G92" s="199" t="s">
        <v>679</v>
      </c>
      <c r="H92" s="198" t="s">
        <v>690</v>
      </c>
    </row>
    <row r="93" spans="1:8" s="4" customFormat="1" ht="17.25">
      <c r="A93" s="197">
        <v>10</v>
      </c>
      <c r="B93" s="198" t="s">
        <v>2704</v>
      </c>
      <c r="C93" s="198" t="s">
        <v>2705</v>
      </c>
      <c r="D93" s="198" t="s">
        <v>769</v>
      </c>
      <c r="E93" s="199" t="s">
        <v>677</v>
      </c>
      <c r="F93" s="199" t="s">
        <v>2706</v>
      </c>
      <c r="G93" s="199" t="s">
        <v>679</v>
      </c>
      <c r="H93" s="198" t="s">
        <v>690</v>
      </c>
    </row>
    <row r="94" spans="1:8" s="4" customFormat="1" ht="17.25">
      <c r="A94" s="197">
        <v>11</v>
      </c>
      <c r="B94" s="198" t="s">
        <v>2707</v>
      </c>
      <c r="C94" s="198" t="s">
        <v>2708</v>
      </c>
      <c r="D94" s="198" t="s">
        <v>2709</v>
      </c>
      <c r="E94" s="199" t="s">
        <v>677</v>
      </c>
      <c r="F94" s="199" t="s">
        <v>2710</v>
      </c>
      <c r="G94" s="199" t="s">
        <v>679</v>
      </c>
      <c r="H94" s="198" t="s">
        <v>690</v>
      </c>
    </row>
    <row r="95" spans="1:8" s="4" customFormat="1" ht="17.25">
      <c r="A95" s="197">
        <v>12</v>
      </c>
      <c r="B95" s="198" t="s">
        <v>853</v>
      </c>
      <c r="C95" s="198" t="s">
        <v>763</v>
      </c>
      <c r="D95" s="198" t="s">
        <v>723</v>
      </c>
      <c r="E95" s="199" t="s">
        <v>677</v>
      </c>
      <c r="F95" s="199" t="s">
        <v>2711</v>
      </c>
      <c r="G95" s="199" t="s">
        <v>679</v>
      </c>
      <c r="H95" s="198" t="s">
        <v>690</v>
      </c>
    </row>
    <row r="96" spans="1:8" s="4" customFormat="1" ht="15" customHeight="1">
      <c r="A96" s="197">
        <v>13</v>
      </c>
      <c r="B96" s="198" t="s">
        <v>2637</v>
      </c>
      <c r="C96" s="198" t="s">
        <v>200</v>
      </c>
      <c r="D96" s="198" t="s">
        <v>123</v>
      </c>
      <c r="E96" s="199" t="s">
        <v>677</v>
      </c>
      <c r="F96" s="199" t="s">
        <v>2712</v>
      </c>
      <c r="G96" s="199" t="s">
        <v>679</v>
      </c>
      <c r="H96" s="198" t="s">
        <v>848</v>
      </c>
    </row>
    <row r="97" spans="1:9" s="4" customFormat="1" ht="17.25">
      <c r="A97" s="196">
        <v>1</v>
      </c>
      <c r="B97" s="36" t="s">
        <v>855</v>
      </c>
      <c r="C97" s="36" t="s">
        <v>46</v>
      </c>
      <c r="D97" s="36" t="s">
        <v>786</v>
      </c>
      <c r="E97" s="194" t="s">
        <v>737</v>
      </c>
      <c r="F97" s="200" t="s">
        <v>856</v>
      </c>
      <c r="G97" s="194" t="s">
        <v>679</v>
      </c>
      <c r="H97" s="195" t="s">
        <v>690</v>
      </c>
      <c r="I97" s="1"/>
    </row>
    <row r="98" spans="1:9" s="4" customFormat="1" ht="17.25">
      <c r="A98" s="196">
        <v>2</v>
      </c>
      <c r="B98" s="36" t="s">
        <v>857</v>
      </c>
      <c r="C98" s="36" t="s">
        <v>779</v>
      </c>
      <c r="D98" s="36" t="s">
        <v>794</v>
      </c>
      <c r="E98" s="194" t="s">
        <v>737</v>
      </c>
      <c r="F98" s="200" t="s">
        <v>858</v>
      </c>
      <c r="G98" s="194" t="s">
        <v>679</v>
      </c>
      <c r="H98" s="195" t="s">
        <v>690</v>
      </c>
      <c r="I98" s="1"/>
    </row>
    <row r="99" spans="1:9" s="4" customFormat="1" ht="17.25">
      <c r="A99" s="196">
        <v>3</v>
      </c>
      <c r="B99" s="36" t="s">
        <v>859</v>
      </c>
      <c r="C99" s="36" t="s">
        <v>748</v>
      </c>
      <c r="D99" s="36" t="s">
        <v>860</v>
      </c>
      <c r="E99" s="194" t="s">
        <v>737</v>
      </c>
      <c r="F99" s="200" t="s">
        <v>861</v>
      </c>
      <c r="G99" s="194" t="s">
        <v>679</v>
      </c>
      <c r="H99" s="195" t="s">
        <v>690</v>
      </c>
      <c r="I99" s="1"/>
    </row>
    <row r="100" spans="1:9" s="4" customFormat="1" ht="17.25">
      <c r="A100" s="196">
        <v>4</v>
      </c>
      <c r="B100" s="36" t="s">
        <v>862</v>
      </c>
      <c r="C100" s="36" t="s">
        <v>863</v>
      </c>
      <c r="D100" s="36" t="s">
        <v>730</v>
      </c>
      <c r="E100" s="194" t="s">
        <v>737</v>
      </c>
      <c r="F100" s="200" t="s">
        <v>864</v>
      </c>
      <c r="G100" s="194" t="s">
        <v>679</v>
      </c>
      <c r="H100" s="195" t="s">
        <v>690</v>
      </c>
      <c r="I100" s="1"/>
    </row>
    <row r="101" spans="1:9" s="4" customFormat="1" ht="17.25">
      <c r="A101" s="196">
        <v>5</v>
      </c>
      <c r="B101" s="36" t="s">
        <v>865</v>
      </c>
      <c r="C101" s="36" t="s">
        <v>866</v>
      </c>
      <c r="D101" s="36" t="s">
        <v>215</v>
      </c>
      <c r="E101" s="194" t="s">
        <v>737</v>
      </c>
      <c r="F101" s="200" t="s">
        <v>867</v>
      </c>
      <c r="G101" s="194" t="s">
        <v>679</v>
      </c>
      <c r="H101" s="195" t="s">
        <v>690</v>
      </c>
      <c r="I101" s="1"/>
    </row>
    <row r="102" spans="1:9" s="4" customFormat="1" ht="17.25">
      <c r="A102" s="196">
        <v>6</v>
      </c>
      <c r="B102" s="36" t="s">
        <v>868</v>
      </c>
      <c r="C102" s="36" t="s">
        <v>869</v>
      </c>
      <c r="D102" s="36" t="s">
        <v>190</v>
      </c>
      <c r="E102" s="194" t="s">
        <v>737</v>
      </c>
      <c r="F102" s="200" t="s">
        <v>870</v>
      </c>
      <c r="G102" s="194" t="s">
        <v>679</v>
      </c>
      <c r="H102" s="195" t="s">
        <v>690</v>
      </c>
      <c r="I102" s="1"/>
    </row>
    <row r="103" spans="1:9" s="4" customFormat="1" ht="19.5" customHeight="1">
      <c r="A103" s="196">
        <v>7</v>
      </c>
      <c r="B103" s="36" t="s">
        <v>226</v>
      </c>
      <c r="C103" s="36" t="s">
        <v>763</v>
      </c>
      <c r="D103" s="36" t="s">
        <v>786</v>
      </c>
      <c r="E103" s="194" t="s">
        <v>737</v>
      </c>
      <c r="F103" s="200" t="s">
        <v>871</v>
      </c>
      <c r="G103" s="194" t="s">
        <v>679</v>
      </c>
      <c r="H103" s="195" t="s">
        <v>690</v>
      </c>
      <c r="I103" s="1"/>
    </row>
    <row r="104" spans="1:9" s="4" customFormat="1" ht="17.25" customHeight="1">
      <c r="A104" s="196">
        <v>8</v>
      </c>
      <c r="B104" s="36" t="s">
        <v>226</v>
      </c>
      <c r="C104" s="36" t="s">
        <v>850</v>
      </c>
      <c r="D104" s="36" t="s">
        <v>723</v>
      </c>
      <c r="E104" s="194" t="s">
        <v>737</v>
      </c>
      <c r="F104" s="200" t="s">
        <v>872</v>
      </c>
      <c r="G104" s="194" t="s">
        <v>679</v>
      </c>
      <c r="H104" s="195" t="s">
        <v>690</v>
      </c>
      <c r="I104" s="1"/>
    </row>
    <row r="105" spans="1:9" s="4" customFormat="1" ht="19.5" customHeight="1">
      <c r="A105" s="196">
        <v>9</v>
      </c>
      <c r="B105" s="36" t="s">
        <v>747</v>
      </c>
      <c r="C105" s="36" t="s">
        <v>682</v>
      </c>
      <c r="D105" s="36" t="s">
        <v>727</v>
      </c>
      <c r="E105" s="194" t="s">
        <v>737</v>
      </c>
      <c r="F105" s="200" t="s">
        <v>873</v>
      </c>
      <c r="G105" s="194" t="s">
        <v>679</v>
      </c>
      <c r="H105" s="195" t="s">
        <v>690</v>
      </c>
      <c r="I105" s="1"/>
    </row>
    <row r="106" spans="1:9" s="4" customFormat="1" ht="17.25">
      <c r="A106" s="196">
        <v>10</v>
      </c>
      <c r="B106" s="36" t="s">
        <v>828</v>
      </c>
      <c r="C106" s="36" t="s">
        <v>204</v>
      </c>
      <c r="D106" s="36" t="s">
        <v>874</v>
      </c>
      <c r="E106" s="194" t="s">
        <v>737</v>
      </c>
      <c r="F106" s="200" t="s">
        <v>875</v>
      </c>
      <c r="G106" s="194" t="s">
        <v>679</v>
      </c>
      <c r="H106" s="195" t="s">
        <v>690</v>
      </c>
      <c r="I106" s="1"/>
    </row>
    <row r="107" spans="1:9" s="4" customFormat="1" ht="17.25">
      <c r="A107" s="196">
        <v>11</v>
      </c>
      <c r="B107" s="36" t="s">
        <v>876</v>
      </c>
      <c r="C107" s="36" t="s">
        <v>779</v>
      </c>
      <c r="D107" s="36" t="s">
        <v>727</v>
      </c>
      <c r="E107" s="194" t="s">
        <v>737</v>
      </c>
      <c r="F107" s="200" t="s">
        <v>877</v>
      </c>
      <c r="G107" s="194" t="s">
        <v>679</v>
      </c>
      <c r="H107" s="195" t="s">
        <v>690</v>
      </c>
      <c r="I107" s="1"/>
    </row>
    <row r="108" spans="1:9" s="4" customFormat="1" ht="17.25">
      <c r="A108" s="196">
        <v>12</v>
      </c>
      <c r="B108" s="36" t="s">
        <v>851</v>
      </c>
      <c r="C108" s="36" t="s">
        <v>866</v>
      </c>
      <c r="D108" s="36" t="s">
        <v>709</v>
      </c>
      <c r="E108" s="194" t="s">
        <v>737</v>
      </c>
      <c r="F108" s="200" t="s">
        <v>878</v>
      </c>
      <c r="G108" s="194" t="s">
        <v>679</v>
      </c>
      <c r="H108" s="195" t="s">
        <v>690</v>
      </c>
      <c r="I108" s="1"/>
    </row>
    <row r="109" spans="1:9" s="4" customFormat="1" ht="17.25">
      <c r="A109" s="196">
        <v>13</v>
      </c>
      <c r="B109" s="36" t="s">
        <v>879</v>
      </c>
      <c r="C109" s="36" t="s">
        <v>880</v>
      </c>
      <c r="D109" s="36" t="s">
        <v>736</v>
      </c>
      <c r="E109" s="194" t="s">
        <v>737</v>
      </c>
      <c r="F109" s="200" t="s">
        <v>881</v>
      </c>
      <c r="G109" s="194" t="s">
        <v>679</v>
      </c>
      <c r="H109" s="195" t="s">
        <v>690</v>
      </c>
      <c r="I109" s="1"/>
    </row>
    <row r="110" spans="1:9" s="4" customFormat="1" ht="17.25">
      <c r="A110" s="196">
        <v>14</v>
      </c>
      <c r="B110" s="36" t="s">
        <v>718</v>
      </c>
      <c r="C110" s="36" t="s">
        <v>882</v>
      </c>
      <c r="D110" s="36" t="s">
        <v>215</v>
      </c>
      <c r="E110" s="194" t="s">
        <v>737</v>
      </c>
      <c r="F110" s="200" t="s">
        <v>883</v>
      </c>
      <c r="G110" s="194" t="s">
        <v>679</v>
      </c>
      <c r="H110" s="195" t="s">
        <v>690</v>
      </c>
      <c r="I110" s="1"/>
    </row>
    <row r="111" spans="1:9" s="4" customFormat="1" ht="17.25">
      <c r="A111" s="196">
        <v>15</v>
      </c>
      <c r="B111" s="36" t="s">
        <v>884</v>
      </c>
      <c r="C111" s="36" t="s">
        <v>763</v>
      </c>
      <c r="D111" s="36" t="s">
        <v>885</v>
      </c>
      <c r="E111" s="194" t="s">
        <v>737</v>
      </c>
      <c r="F111" s="200" t="s">
        <v>886</v>
      </c>
      <c r="G111" s="194" t="s">
        <v>679</v>
      </c>
      <c r="H111" s="195" t="s">
        <v>690</v>
      </c>
      <c r="I111" s="1"/>
    </row>
    <row r="112" spans="1:9" s="4" customFormat="1" ht="17.25">
      <c r="A112" s="196">
        <v>1</v>
      </c>
      <c r="B112" s="36" t="s">
        <v>1208</v>
      </c>
      <c r="C112" s="36" t="s">
        <v>227</v>
      </c>
      <c r="D112" s="36" t="s">
        <v>183</v>
      </c>
      <c r="E112" s="194" t="s">
        <v>765</v>
      </c>
      <c r="F112" s="200" t="s">
        <v>2713</v>
      </c>
      <c r="G112" s="194" t="s">
        <v>679</v>
      </c>
      <c r="H112" s="195" t="s">
        <v>690</v>
      </c>
      <c r="I112" s="1"/>
    </row>
    <row r="113" spans="1:9" s="4" customFormat="1" ht="17.25">
      <c r="A113" s="196">
        <v>2</v>
      </c>
      <c r="B113" s="36" t="s">
        <v>121</v>
      </c>
      <c r="C113" s="36" t="s">
        <v>767</v>
      </c>
      <c r="D113" s="36" t="s">
        <v>225</v>
      </c>
      <c r="E113" s="194" t="s">
        <v>765</v>
      </c>
      <c r="F113" s="194" t="s">
        <v>888</v>
      </c>
      <c r="G113" s="194" t="s">
        <v>679</v>
      </c>
      <c r="H113" s="195" t="s">
        <v>690</v>
      </c>
      <c r="I113" s="1"/>
    </row>
    <row r="114" spans="1:9" s="4" customFormat="1" ht="17.25">
      <c r="A114" s="196">
        <v>3</v>
      </c>
      <c r="B114" s="36" t="s">
        <v>121</v>
      </c>
      <c r="C114" s="36" t="s">
        <v>889</v>
      </c>
      <c r="D114" s="36" t="s">
        <v>890</v>
      </c>
      <c r="E114" s="194" t="s">
        <v>765</v>
      </c>
      <c r="F114" s="194" t="s">
        <v>891</v>
      </c>
      <c r="G114" s="194" t="s">
        <v>679</v>
      </c>
      <c r="H114" s="195" t="s">
        <v>690</v>
      </c>
      <c r="I114" s="1"/>
    </row>
    <row r="115" spans="1:9" s="4" customFormat="1" ht="17.25">
      <c r="A115" s="196">
        <v>4</v>
      </c>
      <c r="B115" s="36" t="s">
        <v>822</v>
      </c>
      <c r="C115" s="36" t="s">
        <v>763</v>
      </c>
      <c r="D115" s="36" t="s">
        <v>892</v>
      </c>
      <c r="E115" s="194" t="s">
        <v>765</v>
      </c>
      <c r="F115" s="194" t="s">
        <v>893</v>
      </c>
      <c r="G115" s="194" t="s">
        <v>679</v>
      </c>
      <c r="H115" s="195" t="s">
        <v>690</v>
      </c>
      <c r="I115" s="1"/>
    </row>
    <row r="116" spans="1:9" s="4" customFormat="1" ht="17.25">
      <c r="A116" s="196">
        <v>5</v>
      </c>
      <c r="B116" s="36" t="s">
        <v>822</v>
      </c>
      <c r="C116" s="36" t="s">
        <v>880</v>
      </c>
      <c r="D116" s="36" t="s">
        <v>894</v>
      </c>
      <c r="E116" s="194" t="s">
        <v>765</v>
      </c>
      <c r="F116" s="194" t="s">
        <v>895</v>
      </c>
      <c r="G116" s="194" t="s">
        <v>679</v>
      </c>
      <c r="H116" s="195" t="s">
        <v>690</v>
      </c>
      <c r="I116" s="1"/>
    </row>
    <row r="117" spans="1:9" s="4" customFormat="1" ht="17.25">
      <c r="A117" s="196">
        <v>6</v>
      </c>
      <c r="B117" s="36" t="s">
        <v>770</v>
      </c>
      <c r="C117" s="36" t="s">
        <v>767</v>
      </c>
      <c r="D117" s="36" t="s">
        <v>730</v>
      </c>
      <c r="E117" s="194" t="s">
        <v>765</v>
      </c>
      <c r="F117" s="194" t="s">
        <v>896</v>
      </c>
      <c r="G117" s="194" t="s">
        <v>679</v>
      </c>
      <c r="H117" s="195" t="s">
        <v>690</v>
      </c>
      <c r="I117" s="1"/>
    </row>
    <row r="118" spans="1:9" s="4" customFormat="1" ht="17.25">
      <c r="A118" s="196">
        <v>7</v>
      </c>
      <c r="B118" s="36" t="s">
        <v>897</v>
      </c>
      <c r="C118" s="36" t="s">
        <v>898</v>
      </c>
      <c r="D118" s="36" t="s">
        <v>899</v>
      </c>
      <c r="E118" s="194" t="s">
        <v>765</v>
      </c>
      <c r="F118" s="194" t="s">
        <v>900</v>
      </c>
      <c r="G118" s="194" t="s">
        <v>679</v>
      </c>
      <c r="H118" s="195" t="s">
        <v>690</v>
      </c>
      <c r="I118" s="1"/>
    </row>
    <row r="119" spans="1:9" s="4" customFormat="1" ht="17.25">
      <c r="A119" s="196">
        <v>8</v>
      </c>
      <c r="B119" s="36" t="s">
        <v>718</v>
      </c>
      <c r="C119" s="36" t="s">
        <v>901</v>
      </c>
      <c r="D119" s="36" t="s">
        <v>161</v>
      </c>
      <c r="E119" s="194" t="s">
        <v>765</v>
      </c>
      <c r="F119" s="194" t="s">
        <v>902</v>
      </c>
      <c r="G119" s="194" t="s">
        <v>679</v>
      </c>
      <c r="H119" s="195" t="s">
        <v>690</v>
      </c>
      <c r="I119" s="1"/>
    </row>
    <row r="120" spans="1:9" s="4" customFormat="1" ht="17.25">
      <c r="A120" s="196">
        <v>9</v>
      </c>
      <c r="B120" s="36" t="s">
        <v>903</v>
      </c>
      <c r="C120" s="36" t="s">
        <v>748</v>
      </c>
      <c r="D120" s="36" t="s">
        <v>894</v>
      </c>
      <c r="E120" s="194" t="s">
        <v>765</v>
      </c>
      <c r="F120" s="194" t="s">
        <v>904</v>
      </c>
      <c r="G120" s="194" t="s">
        <v>679</v>
      </c>
      <c r="H120" s="195" t="s">
        <v>690</v>
      </c>
      <c r="I120" s="1"/>
    </row>
    <row r="121" spans="1:9" s="4" customFormat="1" ht="32.25" customHeight="1">
      <c r="A121" s="475" t="s">
        <v>2985</v>
      </c>
      <c r="B121" s="476"/>
      <c r="C121" s="476"/>
      <c r="D121" s="476"/>
      <c r="E121" s="476"/>
      <c r="F121" s="476"/>
      <c r="G121" s="476"/>
      <c r="H121" s="477"/>
      <c r="I121" s="1"/>
    </row>
    <row r="122" spans="1:9" s="4" customFormat="1" ht="21.75" customHeight="1">
      <c r="A122" s="201">
        <v>1</v>
      </c>
      <c r="B122" s="202" t="s">
        <v>2714</v>
      </c>
      <c r="C122" s="202" t="s">
        <v>882</v>
      </c>
      <c r="D122" s="202" t="s">
        <v>769</v>
      </c>
      <c r="E122" s="201" t="s">
        <v>677</v>
      </c>
      <c r="F122" s="201" t="s">
        <v>2715</v>
      </c>
      <c r="G122" s="201" t="s">
        <v>679</v>
      </c>
      <c r="H122" s="202" t="s">
        <v>690</v>
      </c>
      <c r="I122" s="1"/>
    </row>
    <row r="123" spans="1:9" s="4" customFormat="1" ht="22.5" customHeight="1">
      <c r="A123" s="201">
        <v>2</v>
      </c>
      <c r="B123" s="202" t="s">
        <v>2716</v>
      </c>
      <c r="C123" s="202" t="s">
        <v>2717</v>
      </c>
      <c r="D123" s="202" t="s">
        <v>2718</v>
      </c>
      <c r="E123" s="201" t="s">
        <v>677</v>
      </c>
      <c r="F123" s="201" t="s">
        <v>2719</v>
      </c>
      <c r="G123" s="201" t="s">
        <v>679</v>
      </c>
      <c r="H123" s="202" t="s">
        <v>690</v>
      </c>
      <c r="I123" s="1"/>
    </row>
    <row r="124" spans="1:9" s="4" customFormat="1" ht="21.75" customHeight="1">
      <c r="A124" s="201">
        <v>3</v>
      </c>
      <c r="B124" s="202" t="s">
        <v>2720</v>
      </c>
      <c r="C124" s="202" t="s">
        <v>763</v>
      </c>
      <c r="D124" s="202" t="s">
        <v>720</v>
      </c>
      <c r="E124" s="201" t="s">
        <v>677</v>
      </c>
      <c r="F124" s="201" t="s">
        <v>2721</v>
      </c>
      <c r="G124" s="201" t="s">
        <v>679</v>
      </c>
      <c r="H124" s="202" t="s">
        <v>690</v>
      </c>
      <c r="I124" s="1"/>
    </row>
    <row r="125" spans="1:9" s="4" customFormat="1" ht="18.75" customHeight="1">
      <c r="A125" s="201">
        <v>4</v>
      </c>
      <c r="B125" s="202" t="s">
        <v>1026</v>
      </c>
      <c r="C125" s="202" t="s">
        <v>854</v>
      </c>
      <c r="D125" s="202" t="s">
        <v>908</v>
      </c>
      <c r="E125" s="201" t="s">
        <v>677</v>
      </c>
      <c r="F125" s="201" t="s">
        <v>2722</v>
      </c>
      <c r="G125" s="201" t="s">
        <v>679</v>
      </c>
      <c r="H125" s="202" t="s">
        <v>690</v>
      </c>
      <c r="I125" s="1"/>
    </row>
    <row r="126" spans="1:9" s="4" customFormat="1" ht="19.5" customHeight="1">
      <c r="A126" s="201">
        <v>5</v>
      </c>
      <c r="B126" s="202" t="s">
        <v>2723</v>
      </c>
      <c r="C126" s="202" t="s">
        <v>775</v>
      </c>
      <c r="D126" s="202" t="s">
        <v>887</v>
      </c>
      <c r="E126" s="201" t="s">
        <v>677</v>
      </c>
      <c r="F126" s="201" t="s">
        <v>2724</v>
      </c>
      <c r="G126" s="201" t="s">
        <v>679</v>
      </c>
      <c r="H126" s="202" t="s">
        <v>690</v>
      </c>
      <c r="I126" s="1"/>
    </row>
    <row r="127" spans="1:9" s="4" customFormat="1" ht="20.25" customHeight="1">
      <c r="A127" s="201">
        <v>6</v>
      </c>
      <c r="B127" s="202" t="s">
        <v>121</v>
      </c>
      <c r="C127" s="202" t="s">
        <v>846</v>
      </c>
      <c r="D127" s="202" t="s">
        <v>215</v>
      </c>
      <c r="E127" s="201" t="s">
        <v>677</v>
      </c>
      <c r="F127" s="201" t="s">
        <v>2725</v>
      </c>
      <c r="G127" s="201" t="s">
        <v>679</v>
      </c>
      <c r="H127" s="202" t="s">
        <v>690</v>
      </c>
      <c r="I127" s="1"/>
    </row>
    <row r="128" spans="1:9" s="4" customFormat="1" ht="19.5" customHeight="1">
      <c r="A128" s="201">
        <v>7</v>
      </c>
      <c r="B128" s="202" t="s">
        <v>2726</v>
      </c>
      <c r="C128" s="202" t="s">
        <v>2727</v>
      </c>
      <c r="D128" s="202" t="s">
        <v>683</v>
      </c>
      <c r="E128" s="201" t="s">
        <v>677</v>
      </c>
      <c r="F128" s="201" t="s">
        <v>2728</v>
      </c>
      <c r="G128" s="201" t="s">
        <v>679</v>
      </c>
      <c r="H128" s="202" t="s">
        <v>690</v>
      </c>
      <c r="I128" s="1"/>
    </row>
    <row r="129" spans="1:9" s="4" customFormat="1" ht="18.75" customHeight="1">
      <c r="A129" s="201">
        <v>8</v>
      </c>
      <c r="B129" s="202" t="s">
        <v>694</v>
      </c>
      <c r="C129" s="202" t="s">
        <v>682</v>
      </c>
      <c r="D129" s="202" t="s">
        <v>696</v>
      </c>
      <c r="E129" s="201" t="s">
        <v>677</v>
      </c>
      <c r="F129" s="201" t="s">
        <v>2729</v>
      </c>
      <c r="G129" s="201" t="s">
        <v>679</v>
      </c>
      <c r="H129" s="202" t="s">
        <v>690</v>
      </c>
      <c r="I129" s="1"/>
    </row>
    <row r="130" spans="1:9" s="4" customFormat="1" ht="21.75" customHeight="1">
      <c r="A130" s="201">
        <v>9</v>
      </c>
      <c r="B130" s="202" t="s">
        <v>1020</v>
      </c>
      <c r="C130" s="202" t="s">
        <v>2730</v>
      </c>
      <c r="D130" s="202" t="s">
        <v>190</v>
      </c>
      <c r="E130" s="201" t="s">
        <v>677</v>
      </c>
      <c r="F130" s="201" t="s">
        <v>2731</v>
      </c>
      <c r="G130" s="201" t="s">
        <v>679</v>
      </c>
      <c r="H130" s="202" t="s">
        <v>690</v>
      </c>
      <c r="I130" s="1"/>
    </row>
    <row r="131" spans="1:9" s="4" customFormat="1" ht="21.75" customHeight="1">
      <c r="A131" s="201">
        <v>10</v>
      </c>
      <c r="B131" s="202" t="s">
        <v>226</v>
      </c>
      <c r="C131" s="202" t="s">
        <v>2732</v>
      </c>
      <c r="D131" s="202" t="s">
        <v>1048</v>
      </c>
      <c r="E131" s="201" t="s">
        <v>677</v>
      </c>
      <c r="F131" s="201" t="s">
        <v>2733</v>
      </c>
      <c r="G131" s="201" t="s">
        <v>679</v>
      </c>
      <c r="H131" s="202" t="s">
        <v>690</v>
      </c>
      <c r="I131" s="1"/>
    </row>
    <row r="132" spans="1:9" s="4" customFormat="1" ht="20.25" customHeight="1">
      <c r="A132" s="201">
        <v>11</v>
      </c>
      <c r="B132" s="202" t="s">
        <v>747</v>
      </c>
      <c r="C132" s="202" t="s">
        <v>1021</v>
      </c>
      <c r="D132" s="202" t="s">
        <v>706</v>
      </c>
      <c r="E132" s="201" t="s">
        <v>677</v>
      </c>
      <c r="F132" s="201" t="s">
        <v>2734</v>
      </c>
      <c r="G132" s="201" t="s">
        <v>679</v>
      </c>
      <c r="H132" s="202" t="s">
        <v>690</v>
      </c>
      <c r="I132" s="1"/>
    </row>
    <row r="133" spans="1:9" s="4" customFormat="1" ht="19.5" customHeight="1">
      <c r="A133" s="201">
        <v>12</v>
      </c>
      <c r="B133" s="202" t="s">
        <v>911</v>
      </c>
      <c r="C133" s="202" t="s">
        <v>913</v>
      </c>
      <c r="D133" s="202" t="s">
        <v>720</v>
      </c>
      <c r="E133" s="201" t="s">
        <v>677</v>
      </c>
      <c r="F133" s="201" t="s">
        <v>2735</v>
      </c>
      <c r="G133" s="201" t="s">
        <v>679</v>
      </c>
      <c r="H133" s="202" t="s">
        <v>690</v>
      </c>
      <c r="I133" s="1"/>
    </row>
    <row r="134" spans="1:9" s="4" customFormat="1" ht="17.25" customHeight="1">
      <c r="A134" s="201">
        <v>13</v>
      </c>
      <c r="B134" s="202" t="s">
        <v>2736</v>
      </c>
      <c r="C134" s="202" t="s">
        <v>768</v>
      </c>
      <c r="D134" s="202" t="s">
        <v>2737</v>
      </c>
      <c r="E134" s="201" t="s">
        <v>677</v>
      </c>
      <c r="F134" s="201" t="s">
        <v>2738</v>
      </c>
      <c r="G134" s="201" t="s">
        <v>679</v>
      </c>
      <c r="H134" s="202" t="s">
        <v>690</v>
      </c>
      <c r="I134" s="1"/>
    </row>
    <row r="135" spans="1:9" s="4" customFormat="1" ht="18.75" customHeight="1">
      <c r="A135" s="201">
        <v>14</v>
      </c>
      <c r="B135" s="202" t="s">
        <v>830</v>
      </c>
      <c r="C135" s="202" t="s">
        <v>2739</v>
      </c>
      <c r="D135" s="202" t="s">
        <v>709</v>
      </c>
      <c r="E135" s="201" t="s">
        <v>677</v>
      </c>
      <c r="F135" s="201" t="s">
        <v>2740</v>
      </c>
      <c r="G135" s="201" t="s">
        <v>679</v>
      </c>
      <c r="H135" s="202" t="s">
        <v>690</v>
      </c>
      <c r="I135" s="1"/>
    </row>
    <row r="136" spans="1:9" s="4" customFormat="1" ht="22.5" customHeight="1">
      <c r="A136" s="201">
        <v>15</v>
      </c>
      <c r="B136" s="202" t="s">
        <v>2741</v>
      </c>
      <c r="C136" s="202" t="s">
        <v>2742</v>
      </c>
      <c r="D136" s="202" t="s">
        <v>2743</v>
      </c>
      <c r="E136" s="201" t="s">
        <v>677</v>
      </c>
      <c r="F136" s="201" t="s">
        <v>2744</v>
      </c>
      <c r="G136" s="201" t="s">
        <v>679</v>
      </c>
      <c r="H136" s="202" t="s">
        <v>690</v>
      </c>
      <c r="I136" s="1"/>
    </row>
    <row r="137" spans="1:9" s="4" customFormat="1" ht="19.5" customHeight="1">
      <c r="A137" s="201">
        <v>16</v>
      </c>
      <c r="B137" s="202" t="s">
        <v>2745</v>
      </c>
      <c r="C137" s="202" t="s">
        <v>846</v>
      </c>
      <c r="D137" s="202" t="s">
        <v>2746</v>
      </c>
      <c r="E137" s="201" t="s">
        <v>677</v>
      </c>
      <c r="F137" s="201" t="s">
        <v>2747</v>
      </c>
      <c r="G137" s="201" t="s">
        <v>679</v>
      </c>
      <c r="H137" s="202" t="s">
        <v>690</v>
      </c>
      <c r="I137" s="1"/>
    </row>
    <row r="138" spans="1:9" s="4" customFormat="1" ht="19.5" customHeight="1">
      <c r="A138" s="201">
        <v>17</v>
      </c>
      <c r="B138" s="202" t="s">
        <v>70</v>
      </c>
      <c r="C138" s="202" t="s">
        <v>882</v>
      </c>
      <c r="D138" s="202" t="s">
        <v>972</v>
      </c>
      <c r="E138" s="201" t="s">
        <v>677</v>
      </c>
      <c r="F138" s="201" t="s">
        <v>2748</v>
      </c>
      <c r="G138" s="201" t="s">
        <v>679</v>
      </c>
      <c r="H138" s="202" t="s">
        <v>690</v>
      </c>
      <c r="I138" s="1"/>
    </row>
    <row r="139" spans="1:9" s="4" customFormat="1" ht="16.5" customHeight="1">
      <c r="A139" s="201">
        <v>18</v>
      </c>
      <c r="B139" s="202" t="s">
        <v>756</v>
      </c>
      <c r="C139" s="202" t="s">
        <v>815</v>
      </c>
      <c r="D139" s="202" t="s">
        <v>769</v>
      </c>
      <c r="E139" s="201" t="s">
        <v>677</v>
      </c>
      <c r="F139" s="201" t="s">
        <v>2749</v>
      </c>
      <c r="G139" s="201" t="s">
        <v>679</v>
      </c>
      <c r="H139" s="202" t="s">
        <v>690</v>
      </c>
      <c r="I139" s="1"/>
    </row>
    <row r="140" spans="1:9" s="4" customFormat="1" ht="21" customHeight="1">
      <c r="A140" s="201">
        <v>19</v>
      </c>
      <c r="B140" s="202" t="s">
        <v>2752</v>
      </c>
      <c r="C140" s="202" t="s">
        <v>763</v>
      </c>
      <c r="D140" s="202" t="s">
        <v>2753</v>
      </c>
      <c r="E140" s="201" t="s">
        <v>677</v>
      </c>
      <c r="F140" s="201" t="s">
        <v>2754</v>
      </c>
      <c r="G140" s="201" t="s">
        <v>679</v>
      </c>
      <c r="H140" s="202" t="s">
        <v>690</v>
      </c>
      <c r="I140" s="1"/>
    </row>
    <row r="141" spans="1:9" s="4" customFormat="1" ht="18" customHeight="1">
      <c r="A141" s="201">
        <v>20</v>
      </c>
      <c r="B141" s="202" t="s">
        <v>2755</v>
      </c>
      <c r="C141" s="202" t="s">
        <v>901</v>
      </c>
      <c r="D141" s="202" t="s">
        <v>2756</v>
      </c>
      <c r="E141" s="201" t="s">
        <v>677</v>
      </c>
      <c r="F141" s="201" t="s">
        <v>2757</v>
      </c>
      <c r="G141" s="201" t="s">
        <v>679</v>
      </c>
      <c r="H141" s="202" t="s">
        <v>690</v>
      </c>
      <c r="I141" s="1"/>
    </row>
    <row r="142" spans="1:9" s="4" customFormat="1" ht="20.25" customHeight="1">
      <c r="A142" s="201">
        <v>21</v>
      </c>
      <c r="B142" s="202" t="s">
        <v>2758</v>
      </c>
      <c r="C142" s="202" t="s">
        <v>2759</v>
      </c>
      <c r="D142" s="202" t="s">
        <v>2760</v>
      </c>
      <c r="E142" s="201" t="s">
        <v>677</v>
      </c>
      <c r="F142" s="201" t="s">
        <v>2761</v>
      </c>
      <c r="G142" s="201" t="s">
        <v>679</v>
      </c>
      <c r="H142" s="202" t="s">
        <v>848</v>
      </c>
      <c r="I142" s="1"/>
    </row>
    <row r="143" spans="1:9" s="4" customFormat="1" ht="17.25">
      <c r="A143" s="196">
        <v>1</v>
      </c>
      <c r="B143" s="36" t="s">
        <v>781</v>
      </c>
      <c r="C143" s="36" t="s">
        <v>916</v>
      </c>
      <c r="D143" s="36" t="s">
        <v>917</v>
      </c>
      <c r="E143" s="194" t="s">
        <v>737</v>
      </c>
      <c r="F143" s="200" t="s">
        <v>918</v>
      </c>
      <c r="G143" s="194" t="s">
        <v>679</v>
      </c>
      <c r="H143" s="195" t="s">
        <v>690</v>
      </c>
      <c r="I143" s="1"/>
    </row>
    <row r="144" spans="1:9" s="4" customFormat="1" ht="17.25" customHeight="1">
      <c r="A144" s="196">
        <v>2</v>
      </c>
      <c r="B144" s="36" t="s">
        <v>781</v>
      </c>
      <c r="C144" s="36" t="s">
        <v>686</v>
      </c>
      <c r="D144" s="36" t="s">
        <v>742</v>
      </c>
      <c r="E144" s="194" t="s">
        <v>737</v>
      </c>
      <c r="F144" s="200" t="s">
        <v>919</v>
      </c>
      <c r="G144" s="194" t="s">
        <v>679</v>
      </c>
      <c r="H144" s="195" t="s">
        <v>690</v>
      </c>
      <c r="I144" s="1"/>
    </row>
    <row r="145" spans="1:9" s="4" customFormat="1" ht="17.25">
      <c r="A145" s="196">
        <v>3</v>
      </c>
      <c r="B145" s="36" t="s">
        <v>920</v>
      </c>
      <c r="C145" s="36" t="s">
        <v>913</v>
      </c>
      <c r="D145" s="36" t="s">
        <v>130</v>
      </c>
      <c r="E145" s="194" t="s">
        <v>737</v>
      </c>
      <c r="F145" s="194" t="s">
        <v>921</v>
      </c>
      <c r="G145" s="194" t="s">
        <v>679</v>
      </c>
      <c r="H145" s="195" t="s">
        <v>690</v>
      </c>
      <c r="I145" s="1"/>
    </row>
    <row r="146" spans="1:9" s="4" customFormat="1" ht="17.25">
      <c r="A146" s="196">
        <v>4</v>
      </c>
      <c r="B146" s="36" t="s">
        <v>922</v>
      </c>
      <c r="C146" s="36" t="s">
        <v>923</v>
      </c>
      <c r="D146" s="36" t="s">
        <v>683</v>
      </c>
      <c r="E146" s="194" t="s">
        <v>737</v>
      </c>
      <c r="F146" s="194" t="s">
        <v>924</v>
      </c>
      <c r="G146" s="194" t="s">
        <v>679</v>
      </c>
      <c r="H146" s="195" t="s">
        <v>690</v>
      </c>
      <c r="I146" s="1"/>
    </row>
    <row r="147" spans="1:9" s="4" customFormat="1" ht="17.25">
      <c r="A147" s="196">
        <v>5</v>
      </c>
      <c r="B147" s="36" t="s">
        <v>766</v>
      </c>
      <c r="C147" s="36" t="s">
        <v>925</v>
      </c>
      <c r="D147" s="36" t="s">
        <v>907</v>
      </c>
      <c r="E147" s="194" t="s">
        <v>737</v>
      </c>
      <c r="F147" s="194" t="s">
        <v>926</v>
      </c>
      <c r="G147" s="194" t="s">
        <v>679</v>
      </c>
      <c r="H147" s="195" t="s">
        <v>690</v>
      </c>
      <c r="I147" s="1"/>
    </row>
    <row r="148" spans="1:9" s="4" customFormat="1" ht="17.25">
      <c r="A148" s="196">
        <v>6</v>
      </c>
      <c r="B148" s="36" t="s">
        <v>927</v>
      </c>
      <c r="C148" s="36" t="s">
        <v>682</v>
      </c>
      <c r="D148" s="36" t="s">
        <v>832</v>
      </c>
      <c r="E148" s="194" t="s">
        <v>737</v>
      </c>
      <c r="F148" s="194" t="s">
        <v>928</v>
      </c>
      <c r="G148" s="194" t="s">
        <v>679</v>
      </c>
      <c r="H148" s="195" t="s">
        <v>690</v>
      </c>
      <c r="I148" s="1"/>
    </row>
    <row r="149" spans="1:9" s="4" customFormat="1" ht="17.25">
      <c r="A149" s="196">
        <v>7</v>
      </c>
      <c r="B149" s="36" t="s">
        <v>685</v>
      </c>
      <c r="C149" s="36" t="s">
        <v>929</v>
      </c>
      <c r="D149" s="36" t="s">
        <v>772</v>
      </c>
      <c r="E149" s="194" t="s">
        <v>737</v>
      </c>
      <c r="F149" s="194" t="s">
        <v>930</v>
      </c>
      <c r="G149" s="194" t="s">
        <v>679</v>
      </c>
      <c r="H149" s="195" t="s">
        <v>690</v>
      </c>
      <c r="I149" s="1"/>
    </row>
    <row r="150" spans="1:9" s="4" customFormat="1" ht="17.25">
      <c r="A150" s="196">
        <v>8</v>
      </c>
      <c r="B150" s="36" t="s">
        <v>906</v>
      </c>
      <c r="C150" s="36" t="s">
        <v>931</v>
      </c>
      <c r="D150" s="36" t="s">
        <v>907</v>
      </c>
      <c r="E150" s="194" t="s">
        <v>737</v>
      </c>
      <c r="F150" s="194" t="s">
        <v>932</v>
      </c>
      <c r="G150" s="194" t="s">
        <v>679</v>
      </c>
      <c r="H150" s="195" t="s">
        <v>690</v>
      </c>
      <c r="I150" s="1"/>
    </row>
    <row r="151" spans="1:9" s="4" customFormat="1" ht="17.25">
      <c r="A151" s="196">
        <v>9</v>
      </c>
      <c r="B151" s="36" t="s">
        <v>933</v>
      </c>
      <c r="C151" s="36" t="s">
        <v>934</v>
      </c>
      <c r="D151" s="36" t="s">
        <v>935</v>
      </c>
      <c r="E151" s="194" t="s">
        <v>737</v>
      </c>
      <c r="F151" s="194" t="s">
        <v>936</v>
      </c>
      <c r="G151" s="194" t="s">
        <v>679</v>
      </c>
      <c r="H151" s="195" t="s">
        <v>690</v>
      </c>
      <c r="I151" s="1"/>
    </row>
    <row r="152" spans="1:9" s="4" customFormat="1" ht="17.25">
      <c r="A152" s="196">
        <v>10</v>
      </c>
      <c r="B152" s="36" t="s">
        <v>747</v>
      </c>
      <c r="C152" s="36" t="s">
        <v>937</v>
      </c>
      <c r="D152" s="36" t="s">
        <v>938</v>
      </c>
      <c r="E152" s="194" t="s">
        <v>737</v>
      </c>
      <c r="F152" s="194" t="s">
        <v>939</v>
      </c>
      <c r="G152" s="194" t="s">
        <v>679</v>
      </c>
      <c r="H152" s="195" t="s">
        <v>690</v>
      </c>
      <c r="I152" s="1"/>
    </row>
    <row r="153" spans="1:9" s="4" customFormat="1" ht="17.25">
      <c r="A153" s="196">
        <v>11</v>
      </c>
      <c r="B153" s="36" t="s">
        <v>747</v>
      </c>
      <c r="C153" s="36" t="s">
        <v>940</v>
      </c>
      <c r="D153" s="36" t="s">
        <v>832</v>
      </c>
      <c r="E153" s="194" t="s">
        <v>737</v>
      </c>
      <c r="F153" s="194" t="s">
        <v>941</v>
      </c>
      <c r="G153" s="194" t="s">
        <v>679</v>
      </c>
      <c r="H153" s="195" t="s">
        <v>690</v>
      </c>
      <c r="I153" s="1"/>
    </row>
    <row r="154" spans="1:9" s="4" customFormat="1" ht="17.25">
      <c r="A154" s="196">
        <v>12</v>
      </c>
      <c r="B154" s="36" t="s">
        <v>942</v>
      </c>
      <c r="C154" s="36" t="s">
        <v>943</v>
      </c>
      <c r="D154" s="36" t="s">
        <v>65</v>
      </c>
      <c r="E154" s="194" t="s">
        <v>737</v>
      </c>
      <c r="F154" s="194" t="s">
        <v>944</v>
      </c>
      <c r="G154" s="194" t="s">
        <v>679</v>
      </c>
      <c r="H154" s="195" t="s">
        <v>690</v>
      </c>
      <c r="I154" s="1"/>
    </row>
    <row r="155" spans="1:9" s="4" customFormat="1" ht="17.25">
      <c r="A155" s="196">
        <v>13</v>
      </c>
      <c r="B155" s="36" t="s">
        <v>825</v>
      </c>
      <c r="C155" s="36" t="s">
        <v>945</v>
      </c>
      <c r="D155" s="36" t="s">
        <v>832</v>
      </c>
      <c r="E155" s="194" t="s">
        <v>737</v>
      </c>
      <c r="F155" s="194" t="s">
        <v>946</v>
      </c>
      <c r="G155" s="194" t="s">
        <v>679</v>
      </c>
      <c r="H155" s="195" t="s">
        <v>690</v>
      </c>
      <c r="I155" s="1"/>
    </row>
    <row r="156" spans="1:9" s="4" customFormat="1" ht="17.25">
      <c r="A156" s="196">
        <v>14</v>
      </c>
      <c r="B156" s="36" t="s">
        <v>947</v>
      </c>
      <c r="C156" s="36" t="s">
        <v>948</v>
      </c>
      <c r="D156" s="36" t="s">
        <v>65</v>
      </c>
      <c r="E156" s="194" t="s">
        <v>737</v>
      </c>
      <c r="F156" s="194" t="s">
        <v>949</v>
      </c>
      <c r="G156" s="194" t="s">
        <v>679</v>
      </c>
      <c r="H156" s="195" t="s">
        <v>690</v>
      </c>
      <c r="I156" s="1"/>
    </row>
    <row r="157" spans="1:9" s="4" customFormat="1" ht="17.25">
      <c r="A157" s="196">
        <v>15</v>
      </c>
      <c r="B157" s="36" t="s">
        <v>950</v>
      </c>
      <c r="C157" s="36" t="s">
        <v>763</v>
      </c>
      <c r="D157" s="36" t="s">
        <v>713</v>
      </c>
      <c r="E157" s="194" t="s">
        <v>737</v>
      </c>
      <c r="F157" s="194" t="s">
        <v>951</v>
      </c>
      <c r="G157" s="194" t="s">
        <v>679</v>
      </c>
      <c r="H157" s="195" t="s">
        <v>690</v>
      </c>
      <c r="I157" s="1"/>
    </row>
    <row r="158" spans="1:9" s="4" customFormat="1" ht="17.25">
      <c r="A158" s="196">
        <v>16</v>
      </c>
      <c r="B158" s="36" t="s">
        <v>756</v>
      </c>
      <c r="C158" s="36" t="s">
        <v>767</v>
      </c>
      <c r="D158" s="36" t="s">
        <v>727</v>
      </c>
      <c r="E158" s="194" t="s">
        <v>737</v>
      </c>
      <c r="F158" s="194" t="s">
        <v>952</v>
      </c>
      <c r="G158" s="194" t="s">
        <v>679</v>
      </c>
      <c r="H158" s="195" t="s">
        <v>690</v>
      </c>
      <c r="I158" s="1"/>
    </row>
    <row r="159" spans="1:9" s="4" customFormat="1" ht="17.25">
      <c r="A159" s="196">
        <v>17</v>
      </c>
      <c r="B159" s="36" t="s">
        <v>953</v>
      </c>
      <c r="C159" s="36" t="s">
        <v>923</v>
      </c>
      <c r="D159" s="36" t="s">
        <v>742</v>
      </c>
      <c r="E159" s="194" t="s">
        <v>737</v>
      </c>
      <c r="F159" s="194" t="s">
        <v>954</v>
      </c>
      <c r="G159" s="194" t="s">
        <v>679</v>
      </c>
      <c r="H159" s="195" t="s">
        <v>690</v>
      </c>
      <c r="I159" s="1"/>
    </row>
    <row r="160" spans="1:9" s="4" customFormat="1" ht="17.25">
      <c r="A160" s="196">
        <v>18</v>
      </c>
      <c r="B160" s="36" t="s">
        <v>884</v>
      </c>
      <c r="C160" s="36" t="s">
        <v>692</v>
      </c>
      <c r="D160" s="36" t="s">
        <v>190</v>
      </c>
      <c r="E160" s="194" t="s">
        <v>737</v>
      </c>
      <c r="F160" s="194" t="s">
        <v>955</v>
      </c>
      <c r="G160" s="194" t="s">
        <v>679</v>
      </c>
      <c r="H160" s="195" t="s">
        <v>690</v>
      </c>
      <c r="I160" s="1"/>
    </row>
    <row r="161" spans="1:9" s="4" customFormat="1" ht="17.25">
      <c r="A161" s="196">
        <v>19</v>
      </c>
      <c r="B161" s="36" t="s">
        <v>121</v>
      </c>
      <c r="C161" s="36" t="s">
        <v>2762</v>
      </c>
      <c r="D161" s="36" t="s">
        <v>190</v>
      </c>
      <c r="E161" s="194" t="s">
        <v>737</v>
      </c>
      <c r="F161" s="194" t="s">
        <v>2763</v>
      </c>
      <c r="G161" s="194" t="s">
        <v>679</v>
      </c>
      <c r="H161" s="195" t="s">
        <v>690</v>
      </c>
      <c r="I161" s="1"/>
    </row>
    <row r="162" spans="1:9" s="4" customFormat="1" ht="17.25">
      <c r="A162" s="196">
        <v>1</v>
      </c>
      <c r="B162" s="36" t="s">
        <v>956</v>
      </c>
      <c r="C162" s="36" t="s">
        <v>957</v>
      </c>
      <c r="D162" s="36" t="s">
        <v>935</v>
      </c>
      <c r="E162" s="194" t="s">
        <v>765</v>
      </c>
      <c r="F162" s="194" t="s">
        <v>958</v>
      </c>
      <c r="G162" s="194" t="s">
        <v>679</v>
      </c>
      <c r="H162" s="195" t="s">
        <v>690</v>
      </c>
      <c r="I162" s="1"/>
    </row>
    <row r="163" spans="1:9" s="4" customFormat="1" ht="17.25">
      <c r="A163" s="196">
        <v>2</v>
      </c>
      <c r="B163" s="36" t="s">
        <v>959</v>
      </c>
      <c r="C163" s="36" t="s">
        <v>227</v>
      </c>
      <c r="D163" s="36" t="s">
        <v>190</v>
      </c>
      <c r="E163" s="194" t="s">
        <v>765</v>
      </c>
      <c r="F163" s="194" t="s">
        <v>960</v>
      </c>
      <c r="G163" s="194" t="s">
        <v>679</v>
      </c>
      <c r="H163" s="195" t="s">
        <v>690</v>
      </c>
      <c r="I163" s="1"/>
    </row>
    <row r="164" spans="1:9" s="4" customFormat="1" ht="17.25">
      <c r="A164" s="196">
        <v>3</v>
      </c>
      <c r="B164" s="36" t="s">
        <v>961</v>
      </c>
      <c r="C164" s="36" t="s">
        <v>934</v>
      </c>
      <c r="D164" s="36" t="s">
        <v>215</v>
      </c>
      <c r="E164" s="194" t="s">
        <v>765</v>
      </c>
      <c r="F164" s="194" t="s">
        <v>962</v>
      </c>
      <c r="G164" s="194" t="s">
        <v>679</v>
      </c>
      <c r="H164" s="195" t="s">
        <v>690</v>
      </c>
      <c r="I164" s="1"/>
    </row>
    <row r="165" spans="1:9" s="4" customFormat="1" ht="17.25">
      <c r="A165" s="196">
        <v>4</v>
      </c>
      <c r="B165" s="36" t="s">
        <v>961</v>
      </c>
      <c r="C165" s="36" t="s">
        <v>963</v>
      </c>
      <c r="D165" s="36" t="s">
        <v>193</v>
      </c>
      <c r="E165" s="194" t="s">
        <v>765</v>
      </c>
      <c r="F165" s="194" t="s">
        <v>964</v>
      </c>
      <c r="G165" s="194" t="s">
        <v>679</v>
      </c>
      <c r="H165" s="195" t="s">
        <v>690</v>
      </c>
      <c r="I165" s="1"/>
    </row>
    <row r="166" spans="1:9" s="4" customFormat="1" ht="17.25">
      <c r="A166" s="196">
        <v>5</v>
      </c>
      <c r="B166" s="36" t="s">
        <v>781</v>
      </c>
      <c r="C166" s="36" t="s">
        <v>695</v>
      </c>
      <c r="D166" s="36" t="s">
        <v>892</v>
      </c>
      <c r="E166" s="194" t="s">
        <v>765</v>
      </c>
      <c r="F166" s="194" t="s">
        <v>965</v>
      </c>
      <c r="G166" s="194" t="s">
        <v>679</v>
      </c>
      <c r="H166" s="195" t="s">
        <v>690</v>
      </c>
      <c r="I166" s="1"/>
    </row>
    <row r="167" spans="1:9" s="4" customFormat="1" ht="17.25">
      <c r="A167" s="196">
        <v>6</v>
      </c>
      <c r="B167" s="36" t="s">
        <v>819</v>
      </c>
      <c r="C167" s="36" t="s">
        <v>966</v>
      </c>
      <c r="D167" s="36" t="s">
        <v>874</v>
      </c>
      <c r="E167" s="194" t="s">
        <v>765</v>
      </c>
      <c r="F167" s="194" t="s">
        <v>967</v>
      </c>
      <c r="G167" s="194" t="s">
        <v>679</v>
      </c>
      <c r="H167" s="195" t="s">
        <v>690</v>
      </c>
      <c r="I167" s="1"/>
    </row>
    <row r="168" spans="1:9" s="4" customFormat="1" ht="17.25">
      <c r="A168" s="196">
        <v>7</v>
      </c>
      <c r="B168" s="36" t="s">
        <v>681</v>
      </c>
      <c r="C168" s="36" t="s">
        <v>968</v>
      </c>
      <c r="D168" s="36" t="s">
        <v>683</v>
      </c>
      <c r="E168" s="194" t="s">
        <v>765</v>
      </c>
      <c r="F168" s="194" t="s">
        <v>969</v>
      </c>
      <c r="G168" s="194" t="s">
        <v>679</v>
      </c>
      <c r="H168" s="195" t="s">
        <v>690</v>
      </c>
      <c r="I168" s="1"/>
    </row>
    <row r="169" spans="1:9" s="4" customFormat="1" ht="17.25">
      <c r="A169" s="196">
        <v>8</v>
      </c>
      <c r="B169" s="36" t="s">
        <v>970</v>
      </c>
      <c r="C169" s="36" t="s">
        <v>763</v>
      </c>
      <c r="D169" s="36" t="s">
        <v>187</v>
      </c>
      <c r="E169" s="194" t="s">
        <v>765</v>
      </c>
      <c r="F169" s="194" t="s">
        <v>971</v>
      </c>
      <c r="G169" s="194" t="s">
        <v>679</v>
      </c>
      <c r="H169" s="195" t="s">
        <v>690</v>
      </c>
      <c r="I169" s="1"/>
    </row>
    <row r="170" spans="1:9" s="4" customFormat="1" ht="17.25">
      <c r="A170" s="196">
        <v>9</v>
      </c>
      <c r="B170" s="36" t="s">
        <v>942</v>
      </c>
      <c r="C170" s="36" t="s">
        <v>682</v>
      </c>
      <c r="D170" s="36" t="s">
        <v>972</v>
      </c>
      <c r="E170" s="194" t="s">
        <v>765</v>
      </c>
      <c r="F170" s="194" t="s">
        <v>973</v>
      </c>
      <c r="G170" s="194" t="s">
        <v>679</v>
      </c>
      <c r="H170" s="195" t="s">
        <v>690</v>
      </c>
      <c r="I170" s="1"/>
    </row>
    <row r="171" spans="1:9" s="4" customFormat="1" ht="17.25">
      <c r="A171" s="196">
        <v>10</v>
      </c>
      <c r="B171" s="36" t="s">
        <v>914</v>
      </c>
      <c r="C171" s="36" t="s">
        <v>889</v>
      </c>
      <c r="D171" s="36" t="s">
        <v>974</v>
      </c>
      <c r="E171" s="194" t="s">
        <v>765</v>
      </c>
      <c r="F171" s="194" t="s">
        <v>975</v>
      </c>
      <c r="G171" s="194" t="s">
        <v>679</v>
      </c>
      <c r="H171" s="195" t="s">
        <v>690</v>
      </c>
      <c r="I171" s="1"/>
    </row>
    <row r="172" spans="1:9" s="4" customFormat="1" ht="17.25">
      <c r="A172" s="196">
        <v>11</v>
      </c>
      <c r="B172" s="36" t="s">
        <v>912</v>
      </c>
      <c r="C172" s="36" t="s">
        <v>779</v>
      </c>
      <c r="D172" s="36" t="s">
        <v>832</v>
      </c>
      <c r="E172" s="194" t="s">
        <v>765</v>
      </c>
      <c r="F172" s="194" t="s">
        <v>976</v>
      </c>
      <c r="G172" s="194" t="s">
        <v>679</v>
      </c>
      <c r="H172" s="195" t="s">
        <v>690</v>
      </c>
      <c r="I172" s="1"/>
    </row>
    <row r="173" spans="1:9" s="4" customFormat="1" ht="17.25">
      <c r="A173" s="196">
        <v>12</v>
      </c>
      <c r="B173" s="36" t="s">
        <v>70</v>
      </c>
      <c r="C173" s="36" t="s">
        <v>846</v>
      </c>
      <c r="D173" s="36" t="s">
        <v>887</v>
      </c>
      <c r="E173" s="194" t="s">
        <v>765</v>
      </c>
      <c r="F173" s="194" t="s">
        <v>977</v>
      </c>
      <c r="G173" s="194" t="s">
        <v>679</v>
      </c>
      <c r="H173" s="195" t="s">
        <v>690</v>
      </c>
      <c r="I173" s="1"/>
    </row>
    <row r="174" spans="1:9" s="4" customFormat="1" ht="17.25">
      <c r="A174" s="196">
        <v>13</v>
      </c>
      <c r="B174" s="36" t="s">
        <v>978</v>
      </c>
      <c r="C174" s="36" t="s">
        <v>695</v>
      </c>
      <c r="D174" s="36" t="s">
        <v>843</v>
      </c>
      <c r="E174" s="194" t="s">
        <v>765</v>
      </c>
      <c r="F174" s="194" t="s">
        <v>979</v>
      </c>
      <c r="G174" s="194" t="s">
        <v>679</v>
      </c>
      <c r="H174" s="195" t="s">
        <v>690</v>
      </c>
      <c r="I174" s="1"/>
    </row>
    <row r="175" spans="1:9" s="4" customFormat="1" ht="17.25">
      <c r="A175" s="196">
        <v>14</v>
      </c>
      <c r="B175" s="36" t="s">
        <v>980</v>
      </c>
      <c r="C175" s="36" t="s">
        <v>227</v>
      </c>
      <c r="D175" s="36" t="s">
        <v>190</v>
      </c>
      <c r="E175" s="194" t="s">
        <v>765</v>
      </c>
      <c r="F175" s="194" t="s">
        <v>981</v>
      </c>
      <c r="G175" s="194" t="s">
        <v>679</v>
      </c>
      <c r="H175" s="195" t="s">
        <v>848</v>
      </c>
      <c r="I175" s="1"/>
    </row>
    <row r="176" spans="1:9" s="4" customFormat="1" ht="17.25">
      <c r="A176" s="196">
        <v>1</v>
      </c>
      <c r="B176" s="36" t="s">
        <v>674</v>
      </c>
      <c r="C176" s="36" t="s">
        <v>1007</v>
      </c>
      <c r="D176" s="36" t="s">
        <v>1014</v>
      </c>
      <c r="E176" s="194" t="s">
        <v>1016</v>
      </c>
      <c r="F176" s="194" t="s">
        <v>1015</v>
      </c>
      <c r="G176" s="194" t="s">
        <v>679</v>
      </c>
      <c r="H176" s="195" t="s">
        <v>690</v>
      </c>
      <c r="I176" s="1"/>
    </row>
    <row r="177" spans="1:9" s="4" customFormat="1" ht="17.25">
      <c r="A177" s="196">
        <v>2</v>
      </c>
      <c r="B177" s="36" t="s">
        <v>781</v>
      </c>
      <c r="C177" s="36" t="s">
        <v>982</v>
      </c>
      <c r="D177" s="36" t="s">
        <v>892</v>
      </c>
      <c r="E177" s="194" t="s">
        <v>1016</v>
      </c>
      <c r="F177" s="194" t="s">
        <v>983</v>
      </c>
      <c r="G177" s="194" t="s">
        <v>679</v>
      </c>
      <c r="H177" s="195" t="s">
        <v>690</v>
      </c>
      <c r="I177" s="1"/>
    </row>
    <row r="178" spans="1:9" s="4" customFormat="1" ht="17.25">
      <c r="A178" s="196">
        <v>3</v>
      </c>
      <c r="B178" s="36" t="s">
        <v>984</v>
      </c>
      <c r="C178" s="36" t="s">
        <v>985</v>
      </c>
      <c r="D178" s="36" t="s">
        <v>909</v>
      </c>
      <c r="E178" s="194" t="s">
        <v>1016</v>
      </c>
      <c r="F178" s="194" t="s">
        <v>986</v>
      </c>
      <c r="G178" s="194" t="s">
        <v>679</v>
      </c>
      <c r="H178" s="195" t="s">
        <v>690</v>
      </c>
      <c r="I178" s="1"/>
    </row>
    <row r="179" spans="1:9" s="4" customFormat="1" ht="17.25">
      <c r="A179" s="196">
        <v>4</v>
      </c>
      <c r="B179" s="36" t="s">
        <v>987</v>
      </c>
      <c r="C179" s="36" t="s">
        <v>695</v>
      </c>
      <c r="D179" s="36" t="s">
        <v>988</v>
      </c>
      <c r="E179" s="194" t="s">
        <v>1016</v>
      </c>
      <c r="F179" s="194" t="s">
        <v>989</v>
      </c>
      <c r="G179" s="194" t="s">
        <v>679</v>
      </c>
      <c r="H179" s="195" t="s">
        <v>690</v>
      </c>
      <c r="I179" s="1"/>
    </row>
    <row r="180" spans="1:9" s="4" customFormat="1" ht="17.25">
      <c r="A180" s="196">
        <v>5</v>
      </c>
      <c r="B180" s="36" t="s">
        <v>685</v>
      </c>
      <c r="C180" s="36" t="s">
        <v>763</v>
      </c>
      <c r="D180" s="36" t="s">
        <v>990</v>
      </c>
      <c r="E180" s="194" t="s">
        <v>1016</v>
      </c>
      <c r="F180" s="194" t="s">
        <v>991</v>
      </c>
      <c r="G180" s="194" t="s">
        <v>679</v>
      </c>
      <c r="H180" s="195" t="s">
        <v>690</v>
      </c>
      <c r="I180" s="1"/>
    </row>
    <row r="181" spans="1:9" s="4" customFormat="1" ht="17.25">
      <c r="A181" s="196">
        <v>6</v>
      </c>
      <c r="B181" s="36" t="s">
        <v>992</v>
      </c>
      <c r="C181" s="36" t="s">
        <v>789</v>
      </c>
      <c r="D181" s="36" t="s">
        <v>723</v>
      </c>
      <c r="E181" s="194" t="s">
        <v>1016</v>
      </c>
      <c r="F181" s="194" t="s">
        <v>993</v>
      </c>
      <c r="G181" s="194" t="s">
        <v>679</v>
      </c>
      <c r="H181" s="195" t="s">
        <v>690</v>
      </c>
      <c r="I181" s="1"/>
    </row>
    <row r="182" spans="1:9" s="4" customFormat="1" ht="17.25">
      <c r="A182" s="196">
        <v>7</v>
      </c>
      <c r="B182" s="36" t="s">
        <v>803</v>
      </c>
      <c r="C182" s="36" t="s">
        <v>777</v>
      </c>
      <c r="D182" s="36" t="s">
        <v>65</v>
      </c>
      <c r="E182" s="194" t="s">
        <v>1016</v>
      </c>
      <c r="F182" s="194" t="s">
        <v>994</v>
      </c>
      <c r="G182" s="194" t="s">
        <v>679</v>
      </c>
      <c r="H182" s="195" t="s">
        <v>690</v>
      </c>
      <c r="I182" s="1"/>
    </row>
    <row r="183" spans="1:9" s="4" customFormat="1" ht="17.25">
      <c r="A183" s="196">
        <v>8</v>
      </c>
      <c r="B183" s="36" t="s">
        <v>865</v>
      </c>
      <c r="C183" s="36" t="s">
        <v>846</v>
      </c>
      <c r="D183" s="36" t="s">
        <v>910</v>
      </c>
      <c r="E183" s="194" t="s">
        <v>1016</v>
      </c>
      <c r="F183" s="194" t="s">
        <v>995</v>
      </c>
      <c r="G183" s="194" t="s">
        <v>679</v>
      </c>
      <c r="H183" s="195" t="s">
        <v>690</v>
      </c>
      <c r="I183" s="1"/>
    </row>
    <row r="184" spans="1:9" s="4" customFormat="1" ht="17.25">
      <c r="A184" s="196">
        <v>9</v>
      </c>
      <c r="B184" s="36" t="s">
        <v>822</v>
      </c>
      <c r="C184" s="36" t="s">
        <v>227</v>
      </c>
      <c r="D184" s="36" t="s">
        <v>713</v>
      </c>
      <c r="E184" s="194" t="s">
        <v>1016</v>
      </c>
      <c r="F184" s="194" t="s">
        <v>996</v>
      </c>
      <c r="G184" s="194" t="s">
        <v>679</v>
      </c>
      <c r="H184" s="195" t="s">
        <v>690</v>
      </c>
      <c r="I184" s="1"/>
    </row>
    <row r="185" spans="1:9" s="4" customFormat="1" ht="17.25">
      <c r="A185" s="196">
        <v>10</v>
      </c>
      <c r="B185" s="36" t="s">
        <v>997</v>
      </c>
      <c r="C185" s="36" t="s">
        <v>846</v>
      </c>
      <c r="D185" s="36" t="s">
        <v>786</v>
      </c>
      <c r="E185" s="194" t="s">
        <v>1016</v>
      </c>
      <c r="F185" s="194" t="s">
        <v>998</v>
      </c>
      <c r="G185" s="194" t="s">
        <v>679</v>
      </c>
      <c r="H185" s="195" t="s">
        <v>690</v>
      </c>
      <c r="I185" s="1"/>
    </row>
    <row r="186" spans="1:9" s="4" customFormat="1" ht="17.25">
      <c r="A186" s="196">
        <v>11</v>
      </c>
      <c r="B186" s="36" t="s">
        <v>770</v>
      </c>
      <c r="C186" s="36" t="s">
        <v>751</v>
      </c>
      <c r="D186" s="36" t="s">
        <v>187</v>
      </c>
      <c r="E186" s="194" t="s">
        <v>1016</v>
      </c>
      <c r="F186" s="194" t="s">
        <v>999</v>
      </c>
      <c r="G186" s="194" t="s">
        <v>679</v>
      </c>
      <c r="H186" s="195" t="s">
        <v>690</v>
      </c>
      <c r="I186" s="1"/>
    </row>
    <row r="187" spans="1:9" s="4" customFormat="1" ht="17.25">
      <c r="A187" s="196">
        <v>12</v>
      </c>
      <c r="B187" s="36" t="s">
        <v>1000</v>
      </c>
      <c r="C187" s="36" t="s">
        <v>1001</v>
      </c>
      <c r="D187" s="36" t="s">
        <v>190</v>
      </c>
      <c r="E187" s="194" t="s">
        <v>1016</v>
      </c>
      <c r="F187" s="194" t="s">
        <v>1002</v>
      </c>
      <c r="G187" s="194" t="s">
        <v>679</v>
      </c>
      <c r="H187" s="195" t="s">
        <v>690</v>
      </c>
      <c r="I187" s="1"/>
    </row>
    <row r="188" spans="1:9" s="4" customFormat="1" ht="17.25">
      <c r="A188" s="196">
        <v>13</v>
      </c>
      <c r="B188" s="36" t="s">
        <v>1003</v>
      </c>
      <c r="C188" s="36" t="s">
        <v>945</v>
      </c>
      <c r="D188" s="36" t="s">
        <v>723</v>
      </c>
      <c r="E188" s="194" t="s">
        <v>1016</v>
      </c>
      <c r="F188" s="194" t="s">
        <v>1004</v>
      </c>
      <c r="G188" s="194" t="s">
        <v>679</v>
      </c>
      <c r="H188" s="195" t="s">
        <v>690</v>
      </c>
      <c r="I188" s="1"/>
    </row>
    <row r="189" spans="1:9" s="4" customFormat="1" ht="17.25">
      <c r="A189" s="196">
        <v>14</v>
      </c>
      <c r="B189" s="36" t="s">
        <v>1005</v>
      </c>
      <c r="C189" s="36" t="s">
        <v>682</v>
      </c>
      <c r="D189" s="36" t="s">
        <v>225</v>
      </c>
      <c r="E189" s="194" t="s">
        <v>1016</v>
      </c>
      <c r="F189" s="194" t="s">
        <v>1006</v>
      </c>
      <c r="G189" s="194" t="s">
        <v>679</v>
      </c>
      <c r="H189" s="195" t="s">
        <v>690</v>
      </c>
      <c r="I189" s="1"/>
    </row>
    <row r="190" spans="1:9" s="4" customFormat="1" ht="17.25">
      <c r="A190" s="196">
        <v>15</v>
      </c>
      <c r="B190" s="36" t="s">
        <v>1206</v>
      </c>
      <c r="C190" s="36" t="s">
        <v>1207</v>
      </c>
      <c r="D190" s="36" t="s">
        <v>730</v>
      </c>
      <c r="E190" s="194" t="s">
        <v>1016</v>
      </c>
      <c r="F190" s="194" t="s">
        <v>2764</v>
      </c>
      <c r="G190" s="194" t="s">
        <v>679</v>
      </c>
      <c r="H190" s="195" t="s">
        <v>690</v>
      </c>
      <c r="I190" s="1"/>
    </row>
    <row r="191" spans="1:9" s="4" customFormat="1" ht="17.25">
      <c r="A191" s="196">
        <v>16</v>
      </c>
      <c r="B191" s="36" t="s">
        <v>756</v>
      </c>
      <c r="C191" s="36" t="s">
        <v>1202</v>
      </c>
      <c r="D191" s="36" t="s">
        <v>689</v>
      </c>
      <c r="E191" s="194" t="s">
        <v>1016</v>
      </c>
      <c r="F191" s="194" t="s">
        <v>2750</v>
      </c>
      <c r="G191" s="194" t="s">
        <v>679</v>
      </c>
      <c r="H191" s="195" t="s">
        <v>690</v>
      </c>
      <c r="I191" s="1"/>
    </row>
    <row r="192" spans="1:9" s="4" customFormat="1" ht="17.25">
      <c r="A192" s="196">
        <v>17</v>
      </c>
      <c r="B192" s="36" t="s">
        <v>776</v>
      </c>
      <c r="C192" s="36" t="s">
        <v>1007</v>
      </c>
      <c r="D192" s="36" t="s">
        <v>1008</v>
      </c>
      <c r="E192" s="194" t="s">
        <v>1016</v>
      </c>
      <c r="F192" s="194" t="s">
        <v>1009</v>
      </c>
      <c r="G192" s="194" t="s">
        <v>679</v>
      </c>
      <c r="H192" s="195" t="s">
        <v>690</v>
      </c>
      <c r="I192" s="1"/>
    </row>
    <row r="193" spans="1:9" s="4" customFormat="1" ht="17.25">
      <c r="A193" s="196">
        <v>18</v>
      </c>
      <c r="B193" s="36" t="s">
        <v>853</v>
      </c>
      <c r="C193" s="36" t="s">
        <v>815</v>
      </c>
      <c r="D193" s="36" t="s">
        <v>1010</v>
      </c>
      <c r="E193" s="194" t="s">
        <v>1016</v>
      </c>
      <c r="F193" s="194" t="s">
        <v>1011</v>
      </c>
      <c r="G193" s="194" t="s">
        <v>679</v>
      </c>
      <c r="H193" s="195" t="s">
        <v>690</v>
      </c>
      <c r="I193" s="1"/>
    </row>
    <row r="194" spans="1:9" s="4" customFormat="1" ht="17.25">
      <c r="A194" s="196">
        <v>19</v>
      </c>
      <c r="B194" s="36" t="s">
        <v>853</v>
      </c>
      <c r="C194" s="36" t="s">
        <v>1012</v>
      </c>
      <c r="D194" s="36" t="s">
        <v>183</v>
      </c>
      <c r="E194" s="194" t="s">
        <v>1016</v>
      </c>
      <c r="F194" s="194" t="s">
        <v>1013</v>
      </c>
      <c r="G194" s="194" t="s">
        <v>679</v>
      </c>
      <c r="H194" s="195" t="s">
        <v>690</v>
      </c>
      <c r="I194" s="1"/>
    </row>
    <row r="195" spans="1:9" ht="36.75" customHeight="1">
      <c r="A195" s="478" t="s">
        <v>2989</v>
      </c>
      <c r="B195" s="479"/>
      <c r="C195" s="479"/>
      <c r="D195" s="479"/>
      <c r="E195" s="479"/>
      <c r="F195" s="479"/>
      <c r="G195" s="479"/>
      <c r="H195" s="480"/>
    </row>
    <row r="196" spans="1:9" ht="35.25" customHeight="1">
      <c r="A196" s="475" t="s">
        <v>2988</v>
      </c>
      <c r="B196" s="476"/>
      <c r="C196" s="476"/>
      <c r="D196" s="476"/>
      <c r="E196" s="476"/>
      <c r="F196" s="476"/>
      <c r="G196" s="476"/>
      <c r="H196" s="477"/>
    </row>
    <row r="197" spans="1:9" s="4" customFormat="1" ht="24" customHeight="1">
      <c r="A197" s="201">
        <v>1</v>
      </c>
      <c r="B197" s="202" t="s">
        <v>1062</v>
      </c>
      <c r="C197" s="202" t="s">
        <v>763</v>
      </c>
      <c r="D197" s="202" t="s">
        <v>713</v>
      </c>
      <c r="E197" s="201" t="s">
        <v>677</v>
      </c>
      <c r="F197" s="201" t="s">
        <v>2765</v>
      </c>
      <c r="G197" s="201" t="s">
        <v>679</v>
      </c>
      <c r="H197" s="202" t="s">
        <v>690</v>
      </c>
    </row>
    <row r="198" spans="1:9" s="4" customFormat="1" ht="24.75" customHeight="1">
      <c r="A198" s="201">
        <v>2</v>
      </c>
      <c r="B198" s="202" t="s">
        <v>1022</v>
      </c>
      <c r="C198" s="202" t="s">
        <v>2766</v>
      </c>
      <c r="D198" s="202" t="s">
        <v>990</v>
      </c>
      <c r="E198" s="201" t="s">
        <v>677</v>
      </c>
      <c r="F198" s="201" t="s">
        <v>2767</v>
      </c>
      <c r="G198" s="201" t="s">
        <v>679</v>
      </c>
      <c r="H198" s="202" t="s">
        <v>690</v>
      </c>
    </row>
    <row r="199" spans="1:9" s="4" customFormat="1" ht="26.25" customHeight="1">
      <c r="A199" s="201">
        <v>3</v>
      </c>
      <c r="B199" s="202" t="s">
        <v>2768</v>
      </c>
      <c r="C199" s="202" t="s">
        <v>2694</v>
      </c>
      <c r="D199" s="202" t="s">
        <v>1070</v>
      </c>
      <c r="E199" s="201" t="s">
        <v>677</v>
      </c>
      <c r="F199" s="201" t="s">
        <v>2769</v>
      </c>
      <c r="G199" s="201" t="s">
        <v>679</v>
      </c>
      <c r="H199" s="202" t="s">
        <v>690</v>
      </c>
    </row>
    <row r="200" spans="1:9" s="4" customFormat="1" ht="23.25" customHeight="1">
      <c r="A200" s="201">
        <v>4</v>
      </c>
      <c r="B200" s="202" t="s">
        <v>2770</v>
      </c>
      <c r="C200" s="202" t="s">
        <v>940</v>
      </c>
      <c r="D200" s="202" t="s">
        <v>887</v>
      </c>
      <c r="E200" s="201" t="s">
        <v>677</v>
      </c>
      <c r="F200" s="201" t="s">
        <v>2771</v>
      </c>
      <c r="G200" s="201" t="s">
        <v>679</v>
      </c>
      <c r="H200" s="202" t="s">
        <v>690</v>
      </c>
    </row>
    <row r="201" spans="1:9" s="4" customFormat="1" ht="24.75" customHeight="1">
      <c r="A201" s="201">
        <v>5</v>
      </c>
      <c r="B201" s="202" t="s">
        <v>747</v>
      </c>
      <c r="C201" s="202" t="s">
        <v>2762</v>
      </c>
      <c r="D201" s="202" t="s">
        <v>203</v>
      </c>
      <c r="E201" s="201" t="s">
        <v>677</v>
      </c>
      <c r="F201" s="201" t="s">
        <v>2772</v>
      </c>
      <c r="G201" s="201" t="s">
        <v>679</v>
      </c>
      <c r="H201" s="202" t="s">
        <v>690</v>
      </c>
    </row>
    <row r="202" spans="1:9" s="4" customFormat="1" ht="21.75" customHeight="1">
      <c r="A202" s="201">
        <v>6</v>
      </c>
      <c r="B202" s="202" t="s">
        <v>825</v>
      </c>
      <c r="C202" s="202" t="s">
        <v>2773</v>
      </c>
      <c r="D202" s="202" t="s">
        <v>774</v>
      </c>
      <c r="E202" s="201" t="s">
        <v>677</v>
      </c>
      <c r="F202" s="201" t="s">
        <v>2774</v>
      </c>
      <c r="G202" s="201" t="s">
        <v>679</v>
      </c>
      <c r="H202" s="202" t="s">
        <v>690</v>
      </c>
    </row>
    <row r="203" spans="1:9" s="4" customFormat="1" ht="22.5" customHeight="1">
      <c r="A203" s="201">
        <v>7</v>
      </c>
      <c r="B203" s="202" t="s">
        <v>2775</v>
      </c>
      <c r="C203" s="202" t="s">
        <v>2776</v>
      </c>
      <c r="D203" s="202" t="s">
        <v>2777</v>
      </c>
      <c r="E203" s="201" t="s">
        <v>677</v>
      </c>
      <c r="F203" s="201" t="s">
        <v>2778</v>
      </c>
      <c r="G203" s="201" t="s">
        <v>679</v>
      </c>
      <c r="H203" s="202" t="s">
        <v>690</v>
      </c>
    </row>
    <row r="204" spans="1:9" s="4" customFormat="1" ht="21" customHeight="1">
      <c r="A204" s="201">
        <v>8</v>
      </c>
      <c r="B204" s="202" t="s">
        <v>828</v>
      </c>
      <c r="C204" s="202" t="s">
        <v>982</v>
      </c>
      <c r="D204" s="202" t="s">
        <v>874</v>
      </c>
      <c r="E204" s="201" t="s">
        <v>677</v>
      </c>
      <c r="F204" s="201" t="s">
        <v>2779</v>
      </c>
      <c r="G204" s="201" t="s">
        <v>679</v>
      </c>
      <c r="H204" s="202" t="s">
        <v>690</v>
      </c>
    </row>
    <row r="205" spans="1:9" s="4" customFormat="1" ht="21.75" customHeight="1">
      <c r="A205" s="201">
        <v>9</v>
      </c>
      <c r="B205" s="202" t="s">
        <v>2780</v>
      </c>
      <c r="C205" s="202" t="s">
        <v>682</v>
      </c>
      <c r="D205" s="202" t="s">
        <v>2737</v>
      </c>
      <c r="E205" s="201" t="s">
        <v>677</v>
      </c>
      <c r="F205" s="201" t="s">
        <v>2781</v>
      </c>
      <c r="G205" s="201" t="s">
        <v>679</v>
      </c>
      <c r="H205" s="202" t="s">
        <v>690</v>
      </c>
    </row>
    <row r="206" spans="1:9" s="4" customFormat="1" ht="23.25" customHeight="1">
      <c r="A206" s="201">
        <v>10</v>
      </c>
      <c r="B206" s="202" t="s">
        <v>1206</v>
      </c>
      <c r="C206" s="202" t="s">
        <v>682</v>
      </c>
      <c r="D206" s="202" t="s">
        <v>2782</v>
      </c>
      <c r="E206" s="201" t="s">
        <v>677</v>
      </c>
      <c r="F206" s="201" t="s">
        <v>2783</v>
      </c>
      <c r="G206" s="201" t="s">
        <v>679</v>
      </c>
      <c r="H206" s="202" t="s">
        <v>690</v>
      </c>
    </row>
    <row r="207" spans="1:9" s="4" customFormat="1" ht="22.5" customHeight="1">
      <c r="A207" s="201">
        <v>11</v>
      </c>
      <c r="B207" s="202" t="s">
        <v>70</v>
      </c>
      <c r="C207" s="202" t="s">
        <v>2784</v>
      </c>
      <c r="D207" s="202" t="s">
        <v>190</v>
      </c>
      <c r="E207" s="201" t="s">
        <v>677</v>
      </c>
      <c r="F207" s="201" t="s">
        <v>2785</v>
      </c>
      <c r="G207" s="201" t="s">
        <v>679</v>
      </c>
      <c r="H207" s="202" t="s">
        <v>690</v>
      </c>
    </row>
    <row r="208" spans="1:9" s="4" customFormat="1" ht="23.25" customHeight="1">
      <c r="A208" s="201">
        <v>12</v>
      </c>
      <c r="B208" s="202" t="s">
        <v>2786</v>
      </c>
      <c r="C208" s="202" t="s">
        <v>779</v>
      </c>
      <c r="D208" s="202" t="s">
        <v>676</v>
      </c>
      <c r="E208" s="201" t="s">
        <v>677</v>
      </c>
      <c r="F208" s="201" t="s">
        <v>2751</v>
      </c>
      <c r="G208" s="201" t="s">
        <v>679</v>
      </c>
      <c r="H208" s="202" t="s">
        <v>690</v>
      </c>
    </row>
    <row r="209" spans="1:8" ht="17.25">
      <c r="A209" s="196">
        <v>1</v>
      </c>
      <c r="B209" s="36" t="s">
        <v>1023</v>
      </c>
      <c r="C209" s="36" t="s">
        <v>1024</v>
      </c>
      <c r="D209" s="36" t="s">
        <v>225</v>
      </c>
      <c r="E209" s="194" t="s">
        <v>737</v>
      </c>
      <c r="F209" s="194" t="s">
        <v>1025</v>
      </c>
      <c r="G209" s="194" t="s">
        <v>679</v>
      </c>
      <c r="H209" s="195" t="s">
        <v>690</v>
      </c>
    </row>
    <row r="210" spans="1:8" ht="16.5" customHeight="1">
      <c r="A210" s="196">
        <v>2</v>
      </c>
      <c r="B210" s="36" t="s">
        <v>1026</v>
      </c>
      <c r="C210" s="36" t="s">
        <v>682</v>
      </c>
      <c r="D210" s="36" t="s">
        <v>1027</v>
      </c>
      <c r="E210" s="194" t="s">
        <v>737</v>
      </c>
      <c r="F210" s="194" t="s">
        <v>1028</v>
      </c>
      <c r="G210" s="194" t="s">
        <v>679</v>
      </c>
      <c r="H210" s="195" t="s">
        <v>690</v>
      </c>
    </row>
    <row r="211" spans="1:8" ht="18" customHeight="1">
      <c r="A211" s="196">
        <v>3</v>
      </c>
      <c r="B211" s="36" t="s">
        <v>685</v>
      </c>
      <c r="C211" s="36" t="s">
        <v>934</v>
      </c>
      <c r="D211" s="36" t="s">
        <v>1029</v>
      </c>
      <c r="E211" s="194" t="s">
        <v>737</v>
      </c>
      <c r="F211" s="200" t="s">
        <v>1030</v>
      </c>
      <c r="G211" s="194" t="s">
        <v>679</v>
      </c>
      <c r="H211" s="195" t="s">
        <v>690</v>
      </c>
    </row>
    <row r="212" spans="1:8" ht="17.25">
      <c r="A212" s="196">
        <v>4</v>
      </c>
      <c r="B212" s="36" t="s">
        <v>685</v>
      </c>
      <c r="C212" s="36" t="s">
        <v>1031</v>
      </c>
      <c r="D212" s="36" t="s">
        <v>843</v>
      </c>
      <c r="E212" s="194" t="s">
        <v>737</v>
      </c>
      <c r="F212" s="194" t="s">
        <v>1032</v>
      </c>
      <c r="G212" s="194" t="s">
        <v>679</v>
      </c>
      <c r="H212" s="195" t="s">
        <v>690</v>
      </c>
    </row>
    <row r="213" spans="1:8" ht="17.25">
      <c r="A213" s="196">
        <v>5</v>
      </c>
      <c r="B213" s="36" t="s">
        <v>799</v>
      </c>
      <c r="C213" s="36" t="s">
        <v>1017</v>
      </c>
      <c r="D213" s="36" t="s">
        <v>1033</v>
      </c>
      <c r="E213" s="194" t="s">
        <v>737</v>
      </c>
      <c r="F213" s="194" t="s">
        <v>1034</v>
      </c>
      <c r="G213" s="194" t="s">
        <v>679</v>
      </c>
      <c r="H213" s="195" t="s">
        <v>690</v>
      </c>
    </row>
    <row r="214" spans="1:8" ht="17.25">
      <c r="A214" s="196">
        <v>6</v>
      </c>
      <c r="B214" s="36" t="s">
        <v>1035</v>
      </c>
      <c r="C214" s="36" t="s">
        <v>1036</v>
      </c>
      <c r="D214" s="36" t="s">
        <v>65</v>
      </c>
      <c r="E214" s="194" t="s">
        <v>737</v>
      </c>
      <c r="F214" s="194" t="s">
        <v>1037</v>
      </c>
      <c r="G214" s="194" t="s">
        <v>679</v>
      </c>
      <c r="H214" s="195" t="s">
        <v>690</v>
      </c>
    </row>
    <row r="215" spans="1:8" ht="17.25">
      <c r="A215" s="196">
        <v>7</v>
      </c>
      <c r="B215" s="36" t="s">
        <v>1038</v>
      </c>
      <c r="C215" s="36" t="s">
        <v>882</v>
      </c>
      <c r="D215" s="36" t="s">
        <v>190</v>
      </c>
      <c r="E215" s="194" t="s">
        <v>737</v>
      </c>
      <c r="F215" s="194" t="s">
        <v>1039</v>
      </c>
      <c r="G215" s="194" t="s">
        <v>679</v>
      </c>
      <c r="H215" s="195" t="s">
        <v>690</v>
      </c>
    </row>
    <row r="216" spans="1:8" ht="17.25">
      <c r="A216" s="196">
        <v>8</v>
      </c>
      <c r="B216" s="36" t="s">
        <v>876</v>
      </c>
      <c r="C216" s="36" t="s">
        <v>152</v>
      </c>
      <c r="D216" s="36" t="s">
        <v>727</v>
      </c>
      <c r="E216" s="194" t="s">
        <v>737</v>
      </c>
      <c r="F216" s="194" t="s">
        <v>1040</v>
      </c>
      <c r="G216" s="194" t="s">
        <v>679</v>
      </c>
      <c r="H216" s="195" t="s">
        <v>690</v>
      </c>
    </row>
    <row r="217" spans="1:8" ht="17.25">
      <c r="A217" s="196">
        <v>9</v>
      </c>
      <c r="B217" s="36" t="s">
        <v>876</v>
      </c>
      <c r="C217" s="36" t="s">
        <v>957</v>
      </c>
      <c r="D217" s="36" t="s">
        <v>87</v>
      </c>
      <c r="E217" s="194" t="s">
        <v>737</v>
      </c>
      <c r="F217" s="194" t="s">
        <v>1041</v>
      </c>
      <c r="G217" s="194" t="s">
        <v>679</v>
      </c>
      <c r="H217" s="195" t="s">
        <v>690</v>
      </c>
    </row>
    <row r="218" spans="1:8" ht="17.25">
      <c r="A218" s="196">
        <v>10</v>
      </c>
      <c r="B218" s="36" t="s">
        <v>1042</v>
      </c>
      <c r="C218" s="36" t="s">
        <v>1043</v>
      </c>
      <c r="D218" s="36" t="s">
        <v>1044</v>
      </c>
      <c r="E218" s="194" t="s">
        <v>737</v>
      </c>
      <c r="F218" s="194" t="s">
        <v>1045</v>
      </c>
      <c r="G218" s="194" t="s">
        <v>679</v>
      </c>
      <c r="H218" s="195" t="s">
        <v>690</v>
      </c>
    </row>
    <row r="219" spans="1:8" ht="17.25">
      <c r="A219" s="196">
        <v>11</v>
      </c>
      <c r="B219" s="36" t="s">
        <v>811</v>
      </c>
      <c r="C219" s="36" t="s">
        <v>1046</v>
      </c>
      <c r="D219" s="36" t="s">
        <v>123</v>
      </c>
      <c r="E219" s="194" t="s">
        <v>737</v>
      </c>
      <c r="F219" s="194" t="s">
        <v>1047</v>
      </c>
      <c r="G219" s="194" t="s">
        <v>679</v>
      </c>
      <c r="H219" s="195" t="s">
        <v>690</v>
      </c>
    </row>
    <row r="220" spans="1:8" ht="17.25">
      <c r="A220" s="196">
        <v>12</v>
      </c>
      <c r="B220" s="36" t="s">
        <v>70</v>
      </c>
      <c r="C220" s="36" t="s">
        <v>695</v>
      </c>
      <c r="D220" s="36" t="s">
        <v>1048</v>
      </c>
      <c r="E220" s="194" t="s">
        <v>737</v>
      </c>
      <c r="F220" s="194" t="s">
        <v>1049</v>
      </c>
      <c r="G220" s="194" t="s">
        <v>679</v>
      </c>
      <c r="H220" s="195" t="s">
        <v>690</v>
      </c>
    </row>
    <row r="221" spans="1:8" s="4" customFormat="1" ht="17.25">
      <c r="A221" s="196">
        <v>13</v>
      </c>
      <c r="B221" s="36" t="s">
        <v>70</v>
      </c>
      <c r="C221" s="36" t="s">
        <v>767</v>
      </c>
      <c r="D221" s="36" t="s">
        <v>1251</v>
      </c>
      <c r="E221" s="194" t="s">
        <v>737</v>
      </c>
      <c r="F221" s="194" t="s">
        <v>2787</v>
      </c>
      <c r="G221" s="194" t="s">
        <v>679</v>
      </c>
      <c r="H221" s="195" t="s">
        <v>690</v>
      </c>
    </row>
    <row r="222" spans="1:8" ht="17.25">
      <c r="A222" s="196">
        <v>14</v>
      </c>
      <c r="B222" s="36" t="s">
        <v>756</v>
      </c>
      <c r="C222" s="36" t="s">
        <v>748</v>
      </c>
      <c r="D222" s="36" t="s">
        <v>1050</v>
      </c>
      <c r="E222" s="194" t="s">
        <v>737</v>
      </c>
      <c r="F222" s="194" t="s">
        <v>1051</v>
      </c>
      <c r="G222" s="194" t="s">
        <v>679</v>
      </c>
      <c r="H222" s="195" t="s">
        <v>690</v>
      </c>
    </row>
    <row r="223" spans="1:8" ht="17.25">
      <c r="A223" s="196">
        <v>15</v>
      </c>
      <c r="B223" s="36" t="s">
        <v>1052</v>
      </c>
      <c r="C223" s="36" t="s">
        <v>705</v>
      </c>
      <c r="D223" s="36" t="s">
        <v>1053</v>
      </c>
      <c r="E223" s="194" t="s">
        <v>737</v>
      </c>
      <c r="F223" s="194" t="s">
        <v>1054</v>
      </c>
      <c r="G223" s="194" t="s">
        <v>679</v>
      </c>
      <c r="H223" s="195" t="s">
        <v>690</v>
      </c>
    </row>
    <row r="224" spans="1:8" ht="17.25">
      <c r="A224" s="196">
        <v>16</v>
      </c>
      <c r="B224" s="36" t="s">
        <v>1055</v>
      </c>
      <c r="C224" s="36" t="s">
        <v>916</v>
      </c>
      <c r="D224" s="36" t="s">
        <v>910</v>
      </c>
      <c r="E224" s="194" t="s">
        <v>737</v>
      </c>
      <c r="F224" s="194" t="s">
        <v>1056</v>
      </c>
      <c r="G224" s="194" t="s">
        <v>679</v>
      </c>
      <c r="H224" s="195" t="s">
        <v>690</v>
      </c>
    </row>
    <row r="225" spans="1:8" ht="17.25">
      <c r="A225" s="196">
        <v>17</v>
      </c>
      <c r="B225" s="36" t="s">
        <v>884</v>
      </c>
      <c r="C225" s="36" t="s">
        <v>1057</v>
      </c>
      <c r="D225" s="36" t="s">
        <v>723</v>
      </c>
      <c r="E225" s="194" t="s">
        <v>737</v>
      </c>
      <c r="F225" s="194" t="s">
        <v>1058</v>
      </c>
      <c r="G225" s="194" t="s">
        <v>679</v>
      </c>
      <c r="H225" s="195" t="s">
        <v>690</v>
      </c>
    </row>
    <row r="226" spans="1:8" ht="17.25">
      <c r="A226" s="196">
        <v>1</v>
      </c>
      <c r="B226" s="36" t="s">
        <v>1023</v>
      </c>
      <c r="C226" s="36" t="s">
        <v>846</v>
      </c>
      <c r="D226" s="36" t="s">
        <v>225</v>
      </c>
      <c r="E226" s="194" t="s">
        <v>765</v>
      </c>
      <c r="F226" s="194" t="s">
        <v>1059</v>
      </c>
      <c r="G226" s="194" t="s">
        <v>679</v>
      </c>
      <c r="H226" s="195" t="s">
        <v>690</v>
      </c>
    </row>
    <row r="227" spans="1:8" ht="17.25">
      <c r="A227" s="196">
        <v>2</v>
      </c>
      <c r="B227" s="36" t="s">
        <v>735</v>
      </c>
      <c r="C227" s="36" t="s">
        <v>763</v>
      </c>
      <c r="D227" s="36" t="s">
        <v>1060</v>
      </c>
      <c r="E227" s="194" t="s">
        <v>765</v>
      </c>
      <c r="F227" s="194" t="s">
        <v>1061</v>
      </c>
      <c r="G227" s="194" t="s">
        <v>679</v>
      </c>
      <c r="H227" s="195" t="s">
        <v>690</v>
      </c>
    </row>
    <row r="228" spans="1:8" ht="17.25">
      <c r="A228" s="196">
        <v>3</v>
      </c>
      <c r="B228" s="36" t="s">
        <v>1062</v>
      </c>
      <c r="C228" s="36" t="s">
        <v>846</v>
      </c>
      <c r="D228" s="36" t="s">
        <v>161</v>
      </c>
      <c r="E228" s="194" t="s">
        <v>765</v>
      </c>
      <c r="F228" s="194" t="s">
        <v>1063</v>
      </c>
      <c r="G228" s="194" t="s">
        <v>679</v>
      </c>
      <c r="H228" s="195" t="s">
        <v>690</v>
      </c>
    </row>
    <row r="229" spans="1:8" ht="17.25">
      <c r="A229" s="196">
        <v>4</v>
      </c>
      <c r="B229" s="36" t="s">
        <v>781</v>
      </c>
      <c r="C229" s="36" t="s">
        <v>692</v>
      </c>
      <c r="D229" s="36" t="s">
        <v>1064</v>
      </c>
      <c r="E229" s="194" t="s">
        <v>765</v>
      </c>
      <c r="F229" s="194" t="s">
        <v>1065</v>
      </c>
      <c r="G229" s="194" t="s">
        <v>679</v>
      </c>
      <c r="H229" s="195" t="s">
        <v>690</v>
      </c>
    </row>
    <row r="230" spans="1:8" ht="17.25">
      <c r="A230" s="196">
        <v>5</v>
      </c>
      <c r="B230" s="36" t="s">
        <v>1066</v>
      </c>
      <c r="C230" s="36" t="s">
        <v>916</v>
      </c>
      <c r="D230" s="36" t="s">
        <v>1067</v>
      </c>
      <c r="E230" s="194" t="s">
        <v>765</v>
      </c>
      <c r="F230" s="194" t="s">
        <v>1068</v>
      </c>
      <c r="G230" s="194" t="s">
        <v>679</v>
      </c>
      <c r="H230" s="195" t="s">
        <v>690</v>
      </c>
    </row>
    <row r="231" spans="1:8" ht="17.25">
      <c r="A231" s="196">
        <v>6</v>
      </c>
      <c r="B231" s="36" t="s">
        <v>865</v>
      </c>
      <c r="C231" s="36" t="s">
        <v>934</v>
      </c>
      <c r="D231" s="36" t="s">
        <v>910</v>
      </c>
      <c r="E231" s="194" t="s">
        <v>765</v>
      </c>
      <c r="F231" s="194" t="s">
        <v>1069</v>
      </c>
      <c r="G231" s="194" t="s">
        <v>679</v>
      </c>
      <c r="H231" s="195" t="s">
        <v>690</v>
      </c>
    </row>
    <row r="232" spans="1:8" ht="17.25">
      <c r="A232" s="196">
        <v>7</v>
      </c>
      <c r="B232" s="36" t="s">
        <v>770</v>
      </c>
      <c r="C232" s="36" t="s">
        <v>682</v>
      </c>
      <c r="D232" s="36" t="s">
        <v>1070</v>
      </c>
      <c r="E232" s="194" t="s">
        <v>765</v>
      </c>
      <c r="F232" s="194" t="s">
        <v>1071</v>
      </c>
      <c r="G232" s="194" t="s">
        <v>679</v>
      </c>
      <c r="H232" s="195" t="s">
        <v>690</v>
      </c>
    </row>
    <row r="233" spans="1:8" ht="17.25">
      <c r="A233" s="196">
        <v>8</v>
      </c>
      <c r="B233" s="36" t="s">
        <v>1072</v>
      </c>
      <c r="C233" s="36" t="s">
        <v>775</v>
      </c>
      <c r="D233" s="36" t="s">
        <v>1073</v>
      </c>
      <c r="E233" s="194" t="s">
        <v>765</v>
      </c>
      <c r="F233" s="194" t="s">
        <v>1074</v>
      </c>
      <c r="G233" s="194" t="s">
        <v>679</v>
      </c>
      <c r="H233" s="195" t="s">
        <v>690</v>
      </c>
    </row>
    <row r="234" spans="1:8" ht="17.25">
      <c r="A234" s="196">
        <v>9</v>
      </c>
      <c r="B234" s="36" t="s">
        <v>884</v>
      </c>
      <c r="C234" s="36" t="s">
        <v>1075</v>
      </c>
      <c r="D234" s="36" t="s">
        <v>713</v>
      </c>
      <c r="E234" s="194" t="s">
        <v>765</v>
      </c>
      <c r="F234" s="194" t="s">
        <v>1076</v>
      </c>
      <c r="G234" s="194" t="s">
        <v>679</v>
      </c>
      <c r="H234" s="195" t="s">
        <v>690</v>
      </c>
    </row>
    <row r="235" spans="1:8" ht="17.25">
      <c r="A235" s="481" t="s">
        <v>1201</v>
      </c>
      <c r="B235" s="482"/>
      <c r="C235" s="482"/>
      <c r="D235" s="482"/>
      <c r="E235" s="482"/>
      <c r="F235" s="482"/>
      <c r="G235" s="482"/>
      <c r="H235" s="483"/>
    </row>
    <row r="236" spans="1:8" ht="37.5" customHeight="1">
      <c r="A236" s="203"/>
      <c r="B236" s="479" t="s">
        <v>2991</v>
      </c>
      <c r="C236" s="479"/>
      <c r="D236" s="479"/>
      <c r="E236" s="479"/>
      <c r="F236" s="479"/>
      <c r="G236" s="479"/>
      <c r="H236" s="204"/>
    </row>
    <row r="237" spans="1:8" ht="76.5" customHeight="1">
      <c r="A237" s="196">
        <v>1</v>
      </c>
      <c r="B237" s="205" t="s">
        <v>992</v>
      </c>
      <c r="C237" s="205" t="s">
        <v>839</v>
      </c>
      <c r="D237" s="205" t="s">
        <v>1203</v>
      </c>
      <c r="E237" s="194" t="s">
        <v>737</v>
      </c>
      <c r="F237" s="206" t="s">
        <v>1204</v>
      </c>
      <c r="G237" s="194" t="s">
        <v>679</v>
      </c>
      <c r="H237" s="195" t="s">
        <v>1205</v>
      </c>
    </row>
    <row r="238" spans="1:8" ht="91.5" customHeight="1">
      <c r="A238" s="196">
        <v>2</v>
      </c>
      <c r="B238" s="205" t="s">
        <v>905</v>
      </c>
      <c r="C238" s="205" t="s">
        <v>1209</v>
      </c>
      <c r="D238" s="205" t="s">
        <v>910</v>
      </c>
      <c r="E238" s="194" t="s">
        <v>1016</v>
      </c>
      <c r="F238" s="206" t="s">
        <v>1210</v>
      </c>
      <c r="G238" s="194" t="s">
        <v>679</v>
      </c>
      <c r="H238" s="195" t="s">
        <v>1211</v>
      </c>
    </row>
    <row r="239" spans="1:8" ht="76.5" customHeight="1">
      <c r="A239" s="196">
        <v>3</v>
      </c>
      <c r="B239" s="205" t="s">
        <v>1212</v>
      </c>
      <c r="C239" s="205" t="s">
        <v>779</v>
      </c>
      <c r="D239" s="205" t="s">
        <v>723</v>
      </c>
      <c r="E239" s="194" t="s">
        <v>1016</v>
      </c>
      <c r="F239" s="206" t="s">
        <v>1213</v>
      </c>
      <c r="G239" s="194" t="s">
        <v>679</v>
      </c>
      <c r="H239" s="195" t="s">
        <v>1214</v>
      </c>
    </row>
    <row r="240" spans="1:8" ht="74.25" customHeight="1">
      <c r="A240" s="196">
        <v>4</v>
      </c>
      <c r="B240" s="205" t="s">
        <v>978</v>
      </c>
      <c r="C240" s="205" t="s">
        <v>815</v>
      </c>
      <c r="D240" s="205" t="s">
        <v>713</v>
      </c>
      <c r="E240" s="194" t="s">
        <v>1016</v>
      </c>
      <c r="F240" s="206" t="s">
        <v>1215</v>
      </c>
      <c r="G240" s="194" t="s">
        <v>679</v>
      </c>
      <c r="H240" s="195" t="s">
        <v>1216</v>
      </c>
    </row>
    <row r="241" spans="1:8" ht="75" customHeight="1">
      <c r="A241" s="196">
        <v>5</v>
      </c>
      <c r="B241" s="205" t="s">
        <v>849</v>
      </c>
      <c r="C241" s="205" t="s">
        <v>1217</v>
      </c>
      <c r="D241" s="205" t="s">
        <v>769</v>
      </c>
      <c r="E241" s="194" t="s">
        <v>1016</v>
      </c>
      <c r="F241" s="206" t="s">
        <v>1218</v>
      </c>
      <c r="G241" s="194" t="s">
        <v>679</v>
      </c>
      <c r="H241" s="195" t="s">
        <v>1219</v>
      </c>
    </row>
    <row r="242" spans="1:8" ht="71.25" customHeight="1">
      <c r="A242" s="196">
        <v>6</v>
      </c>
      <c r="B242" s="205" t="s">
        <v>830</v>
      </c>
      <c r="C242" s="205" t="s">
        <v>682</v>
      </c>
      <c r="D242" s="205" t="s">
        <v>190</v>
      </c>
      <c r="E242" s="194" t="s">
        <v>737</v>
      </c>
      <c r="F242" s="206" t="s">
        <v>998</v>
      </c>
      <c r="G242" s="194" t="s">
        <v>679</v>
      </c>
      <c r="H242" s="195" t="s">
        <v>1220</v>
      </c>
    </row>
    <row r="243" spans="1:8" ht="74.25" customHeight="1">
      <c r="A243" s="196">
        <v>7</v>
      </c>
      <c r="B243" s="205" t="s">
        <v>1221</v>
      </c>
      <c r="C243" s="205" t="s">
        <v>846</v>
      </c>
      <c r="D243" s="205" t="s">
        <v>225</v>
      </c>
      <c r="E243" s="194" t="s">
        <v>677</v>
      </c>
      <c r="F243" s="206" t="s">
        <v>1222</v>
      </c>
      <c r="G243" s="194" t="s">
        <v>679</v>
      </c>
      <c r="H243" s="195" t="s">
        <v>1223</v>
      </c>
    </row>
    <row r="244" spans="1:8" ht="74.25" customHeight="1">
      <c r="A244" s="196">
        <v>8</v>
      </c>
      <c r="B244" s="205" t="s">
        <v>1224</v>
      </c>
      <c r="C244" s="205" t="s">
        <v>1018</v>
      </c>
      <c r="D244" s="205" t="s">
        <v>1225</v>
      </c>
      <c r="E244" s="194" t="s">
        <v>677</v>
      </c>
      <c r="F244" s="206" t="s">
        <v>1226</v>
      </c>
      <c r="G244" s="194" t="s">
        <v>679</v>
      </c>
      <c r="H244" s="195" t="s">
        <v>1227</v>
      </c>
    </row>
    <row r="245" spans="1:8" ht="72.75" customHeight="1">
      <c r="A245" s="196">
        <v>9</v>
      </c>
      <c r="B245" s="205" t="s">
        <v>1228</v>
      </c>
      <c r="C245" s="205" t="s">
        <v>1021</v>
      </c>
      <c r="D245" s="205" t="s">
        <v>1019</v>
      </c>
      <c r="E245" s="194" t="s">
        <v>677</v>
      </c>
      <c r="F245" s="206" t="s">
        <v>1229</v>
      </c>
      <c r="G245" s="194" t="s">
        <v>679</v>
      </c>
      <c r="H245" s="195" t="s">
        <v>1230</v>
      </c>
    </row>
    <row r="246" spans="1:8" ht="72.75" customHeight="1">
      <c r="A246" s="196">
        <v>10</v>
      </c>
      <c r="B246" s="205" t="s">
        <v>750</v>
      </c>
      <c r="C246" s="205" t="s">
        <v>763</v>
      </c>
      <c r="D246" s="205" t="s">
        <v>1233</v>
      </c>
      <c r="E246" s="194" t="s">
        <v>1016</v>
      </c>
      <c r="F246" s="206" t="s">
        <v>1234</v>
      </c>
      <c r="G246" s="194" t="s">
        <v>679</v>
      </c>
      <c r="H246" s="195" t="s">
        <v>1235</v>
      </c>
    </row>
    <row r="247" spans="1:8" ht="72.75" customHeight="1">
      <c r="A247" s="196">
        <v>11</v>
      </c>
      <c r="B247" s="205" t="s">
        <v>1236</v>
      </c>
      <c r="C247" s="205" t="s">
        <v>695</v>
      </c>
      <c r="D247" s="205" t="s">
        <v>190</v>
      </c>
      <c r="E247" s="194" t="s">
        <v>1016</v>
      </c>
      <c r="F247" s="206" t="s">
        <v>1237</v>
      </c>
      <c r="G247" s="194" t="s">
        <v>679</v>
      </c>
      <c r="H247" s="195" t="s">
        <v>1238</v>
      </c>
    </row>
    <row r="248" spans="1:8" ht="72.75" customHeight="1">
      <c r="A248" s="196">
        <v>12</v>
      </c>
      <c r="B248" s="205" t="s">
        <v>1239</v>
      </c>
      <c r="C248" s="205" t="s">
        <v>695</v>
      </c>
      <c r="D248" s="205" t="s">
        <v>215</v>
      </c>
      <c r="E248" s="194" t="s">
        <v>1016</v>
      </c>
      <c r="F248" s="206" t="s">
        <v>1240</v>
      </c>
      <c r="G248" s="194" t="s">
        <v>679</v>
      </c>
      <c r="H248" s="195" t="s">
        <v>1241</v>
      </c>
    </row>
    <row r="249" spans="1:8" ht="69">
      <c r="A249" s="196">
        <v>13</v>
      </c>
      <c r="B249" s="205" t="s">
        <v>121</v>
      </c>
      <c r="C249" s="205" t="s">
        <v>913</v>
      </c>
      <c r="D249" s="205" t="s">
        <v>215</v>
      </c>
      <c r="E249" s="194" t="s">
        <v>1016</v>
      </c>
      <c r="F249" s="206" t="s">
        <v>1242</v>
      </c>
      <c r="G249" s="194" t="s">
        <v>679</v>
      </c>
      <c r="H249" s="195" t="s">
        <v>1243</v>
      </c>
    </row>
    <row r="250" spans="1:8" ht="71.25" customHeight="1">
      <c r="A250" s="196">
        <v>14</v>
      </c>
      <c r="B250" s="205" t="s">
        <v>828</v>
      </c>
      <c r="C250" s="205" t="s">
        <v>779</v>
      </c>
      <c r="D250" s="205" t="s">
        <v>874</v>
      </c>
      <c r="E250" s="194" t="s">
        <v>765</v>
      </c>
      <c r="F250" s="206" t="s">
        <v>1244</v>
      </c>
      <c r="G250" s="194" t="s">
        <v>679</v>
      </c>
      <c r="H250" s="195" t="s">
        <v>1245</v>
      </c>
    </row>
    <row r="251" spans="1:8" ht="72.75" customHeight="1">
      <c r="A251" s="196">
        <v>15</v>
      </c>
      <c r="B251" s="205" t="s">
        <v>1246</v>
      </c>
      <c r="C251" s="205" t="s">
        <v>682</v>
      </c>
      <c r="D251" s="205" t="s">
        <v>689</v>
      </c>
      <c r="E251" s="194" t="s">
        <v>765</v>
      </c>
      <c r="F251" s="206" t="s">
        <v>1247</v>
      </c>
      <c r="G251" s="194" t="s">
        <v>679</v>
      </c>
      <c r="H251" s="195" t="s">
        <v>1248</v>
      </c>
    </row>
    <row r="252" spans="1:8" s="4" customFormat="1" ht="73.5" customHeight="1">
      <c r="A252" s="196">
        <v>16</v>
      </c>
      <c r="B252" s="205" t="s">
        <v>85</v>
      </c>
      <c r="C252" s="205" t="s">
        <v>1018</v>
      </c>
      <c r="D252" s="205" t="s">
        <v>105</v>
      </c>
      <c r="E252" s="194" t="s">
        <v>765</v>
      </c>
      <c r="F252" s="206" t="s">
        <v>1249</v>
      </c>
      <c r="G252" s="194" t="s">
        <v>679</v>
      </c>
      <c r="H252" s="195" t="s">
        <v>1250</v>
      </c>
    </row>
    <row r="253" spans="1:8" s="4" customFormat="1" ht="78" customHeight="1">
      <c r="A253" s="196">
        <v>17</v>
      </c>
      <c r="B253" s="205" t="s">
        <v>685</v>
      </c>
      <c r="C253" s="205" t="s">
        <v>789</v>
      </c>
      <c r="D253" s="205" t="s">
        <v>225</v>
      </c>
      <c r="E253" s="194" t="s">
        <v>765</v>
      </c>
      <c r="F253" s="206" t="s">
        <v>2797</v>
      </c>
      <c r="G253" s="194" t="s">
        <v>679</v>
      </c>
      <c r="H253" s="195" t="s">
        <v>2796</v>
      </c>
    </row>
    <row r="254" spans="1:8" ht="37.5" customHeight="1">
      <c r="A254" s="484" t="s">
        <v>2992</v>
      </c>
      <c r="B254" s="485"/>
      <c r="C254" s="485"/>
      <c r="D254" s="485"/>
      <c r="E254" s="485"/>
      <c r="F254" s="485"/>
      <c r="G254" s="485"/>
      <c r="H254" s="486"/>
    </row>
    <row r="255" spans="1:8" ht="69">
      <c r="A255" s="52">
        <v>1</v>
      </c>
      <c r="B255" s="208" t="s">
        <v>1252</v>
      </c>
      <c r="C255" s="208" t="s">
        <v>1007</v>
      </c>
      <c r="D255" s="208" t="s">
        <v>190</v>
      </c>
      <c r="E255" s="200" t="s">
        <v>765</v>
      </c>
      <c r="F255" s="209" t="s">
        <v>1253</v>
      </c>
      <c r="G255" s="200" t="s">
        <v>679</v>
      </c>
      <c r="H255" s="210" t="s">
        <v>2618</v>
      </c>
    </row>
    <row r="256" spans="1:8" ht="69">
      <c r="A256" s="52">
        <v>2</v>
      </c>
      <c r="B256" s="208" t="s">
        <v>718</v>
      </c>
      <c r="C256" s="208" t="s">
        <v>839</v>
      </c>
      <c r="D256" s="208" t="s">
        <v>915</v>
      </c>
      <c r="E256" s="200" t="s">
        <v>737</v>
      </c>
      <c r="F256" s="209" t="s">
        <v>1254</v>
      </c>
      <c r="G256" s="200" t="s">
        <v>679</v>
      </c>
      <c r="H256" s="210" t="s">
        <v>2619</v>
      </c>
    </row>
    <row r="257" spans="1:15" ht="69">
      <c r="A257" s="52">
        <v>3</v>
      </c>
      <c r="B257" s="208" t="s">
        <v>750</v>
      </c>
      <c r="C257" s="208" t="s">
        <v>771</v>
      </c>
      <c r="D257" s="208" t="s">
        <v>1048</v>
      </c>
      <c r="E257" s="200" t="s">
        <v>765</v>
      </c>
      <c r="F257" s="209" t="s">
        <v>1255</v>
      </c>
      <c r="G257" s="200" t="s">
        <v>679</v>
      </c>
      <c r="H257" s="210" t="s">
        <v>1256</v>
      </c>
    </row>
    <row r="258" spans="1:15" s="4" customFormat="1" ht="41.25" customHeight="1">
      <c r="A258" s="226"/>
      <c r="B258" s="487" t="s">
        <v>3596</v>
      </c>
      <c r="C258" s="487"/>
      <c r="D258" s="487"/>
      <c r="E258" s="487"/>
      <c r="F258" s="487"/>
      <c r="G258" s="487"/>
      <c r="H258" s="487"/>
      <c r="I258" s="227"/>
      <c r="J258" s="227"/>
      <c r="K258" s="227"/>
      <c r="L258" s="227"/>
      <c r="M258" s="227"/>
      <c r="N258" s="227"/>
      <c r="O258" s="227"/>
    </row>
    <row r="259" spans="1:15" s="4" customFormat="1" ht="0.75" customHeight="1">
      <c r="A259" s="226"/>
      <c r="B259" s="488"/>
      <c r="C259" s="488"/>
      <c r="D259" s="488"/>
      <c r="E259" s="488"/>
      <c r="F259" s="488"/>
      <c r="G259" s="488"/>
      <c r="H259" s="488"/>
    </row>
    <row r="260" spans="1:15" ht="15.75">
      <c r="A260" s="207"/>
      <c r="B260" s="207"/>
      <c r="C260" s="207"/>
      <c r="D260" s="207"/>
      <c r="E260" s="207"/>
      <c r="F260" s="207"/>
      <c r="G260" s="207"/>
      <c r="H260" s="207"/>
    </row>
    <row r="261" spans="1:15" ht="17.25">
      <c r="C261" s="462"/>
      <c r="D261" s="462"/>
      <c r="E261" s="462"/>
      <c r="F261" s="462"/>
      <c r="G261" s="462"/>
    </row>
    <row r="262" spans="1:15" ht="17.25">
      <c r="C262" s="211"/>
      <c r="D262" s="211"/>
      <c r="E262" s="211"/>
      <c r="F262" s="211"/>
      <c r="G262" s="211"/>
    </row>
    <row r="263" spans="1:15" ht="17.25">
      <c r="B263" s="462"/>
      <c r="C263" s="462"/>
      <c r="D263" s="462"/>
      <c r="E263" s="462"/>
      <c r="F263" s="462"/>
      <c r="G263" s="462"/>
    </row>
  </sheetData>
  <mergeCells count="19">
    <mergeCell ref="G1:H1"/>
    <mergeCell ref="A2:H2"/>
    <mergeCell ref="A8:H8"/>
    <mergeCell ref="C261:G261"/>
    <mergeCell ref="A59:H59"/>
    <mergeCell ref="A83:H83"/>
    <mergeCell ref="A121:H121"/>
    <mergeCell ref="A195:H195"/>
    <mergeCell ref="A196:H196"/>
    <mergeCell ref="A235:H235"/>
    <mergeCell ref="A254:H254"/>
    <mergeCell ref="B236:G236"/>
    <mergeCell ref="B258:H259"/>
    <mergeCell ref="B3:H3"/>
    <mergeCell ref="B263:G263"/>
    <mergeCell ref="B9:D9"/>
    <mergeCell ref="A5:H5"/>
    <mergeCell ref="A6:H6"/>
    <mergeCell ref="A7:H7"/>
  </mergeCells>
  <pageMargins left="0.73" right="0.23622047244094491" top="0.35433070866141736" bottom="0.31496062992125984" header="0.31496062992125984" footer="0.31496062992125984"/>
  <pageSetup scale="95" orientation="landscape" r:id="rId1"/>
  <rowBreaks count="9" manualBreakCount="9">
    <brk id="24" max="7" man="1"/>
    <brk id="56" max="16383" man="1"/>
    <brk id="89" max="16383" man="1"/>
    <brk id="120" max="16383" man="1"/>
    <brk id="148" max="7" man="1"/>
    <brk id="207" max="7" man="1"/>
    <brk id="236" max="16383" man="1"/>
    <brk id="244" max="7" man="1"/>
    <brk id="2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953"/>
  <sheetViews>
    <sheetView zoomScale="95" zoomScaleSheetLayoutView="95" zoomScalePageLayoutView="51" workbookViewId="0">
      <selection activeCell="A953" sqref="A953:XFD953"/>
    </sheetView>
  </sheetViews>
  <sheetFormatPr defaultRowHeight="15"/>
  <cols>
    <col min="1" max="1" width="7.140625" customWidth="1"/>
    <col min="2" max="2" width="41.7109375" customWidth="1"/>
    <col min="3" max="3" width="16" customWidth="1"/>
    <col min="4" max="4" width="44.85546875" customWidth="1"/>
    <col min="5" max="5" width="37.140625" customWidth="1"/>
    <col min="6" max="6" width="39.42578125" customWidth="1"/>
  </cols>
  <sheetData>
    <row r="2" spans="1:6" ht="52.5" customHeight="1">
      <c r="A2" s="464" t="s">
        <v>3558</v>
      </c>
      <c r="B2" s="464"/>
      <c r="C2" s="464"/>
      <c r="D2" s="464"/>
      <c r="E2" s="464"/>
      <c r="F2" s="464"/>
    </row>
    <row r="3" spans="1:6" s="4" customFormat="1" ht="21" customHeight="1">
      <c r="A3" s="347"/>
      <c r="B3" s="464" t="s">
        <v>3510</v>
      </c>
      <c r="C3" s="464"/>
      <c r="D3" s="464"/>
      <c r="E3" s="464"/>
      <c r="F3" s="464"/>
    </row>
    <row r="4" spans="1:6" s="4" customFormat="1" ht="15" customHeight="1">
      <c r="A4" s="347"/>
      <c r="B4" s="347"/>
      <c r="C4" s="347"/>
      <c r="D4" s="347"/>
      <c r="E4" s="347"/>
      <c r="F4" s="356" t="s">
        <v>3499</v>
      </c>
    </row>
    <row r="5" spans="1:6" ht="17.25">
      <c r="A5" s="580" t="s">
        <v>3557</v>
      </c>
      <c r="B5" s="580"/>
      <c r="C5" s="580"/>
      <c r="D5" s="580"/>
      <c r="E5" s="580"/>
      <c r="F5" s="580"/>
    </row>
    <row r="6" spans="1:6" s="4" customFormat="1" ht="17.25">
      <c r="A6" s="355"/>
      <c r="B6" s="355"/>
      <c r="C6" s="355"/>
      <c r="D6" s="355"/>
      <c r="E6" s="355"/>
      <c r="F6" s="355"/>
    </row>
    <row r="7" spans="1:6">
      <c r="A7" s="581" t="s">
        <v>0</v>
      </c>
      <c r="B7" s="581" t="s">
        <v>33</v>
      </c>
      <c r="C7" s="581" t="s">
        <v>21</v>
      </c>
      <c r="D7" s="581" t="s">
        <v>34</v>
      </c>
      <c r="E7" s="581"/>
      <c r="F7" s="581" t="s">
        <v>2</v>
      </c>
    </row>
    <row r="8" spans="1:6">
      <c r="A8" s="581"/>
      <c r="B8" s="581"/>
      <c r="C8" s="581"/>
      <c r="D8" s="16" t="s">
        <v>35</v>
      </c>
      <c r="E8" s="16" t="s">
        <v>36</v>
      </c>
      <c r="F8" s="581"/>
    </row>
    <row r="9" spans="1:6" s="4" customFormat="1">
      <c r="A9" s="107"/>
      <c r="B9" s="585" t="s">
        <v>1770</v>
      </c>
      <c r="C9" s="586"/>
      <c r="D9" s="586"/>
      <c r="E9" s="586"/>
      <c r="F9" s="587"/>
    </row>
    <row r="10" spans="1:6" s="4" customFormat="1" ht="204" customHeight="1">
      <c r="A10" s="111">
        <v>1</v>
      </c>
      <c r="B10" s="383" t="s">
        <v>3573</v>
      </c>
      <c r="C10" s="111">
        <v>1</v>
      </c>
      <c r="D10" s="384" t="s">
        <v>3599</v>
      </c>
      <c r="E10" s="382"/>
      <c r="F10" s="384" t="s">
        <v>3574</v>
      </c>
    </row>
    <row r="11" spans="1:6" s="4" customFormat="1" ht="132" customHeight="1">
      <c r="A11" s="111">
        <v>2</v>
      </c>
      <c r="B11" s="383" t="s">
        <v>3575</v>
      </c>
      <c r="C11" s="111">
        <v>1</v>
      </c>
      <c r="D11" s="384" t="s">
        <v>3576</v>
      </c>
      <c r="E11" s="382"/>
      <c r="F11" s="384" t="s">
        <v>3577</v>
      </c>
    </row>
    <row r="12" spans="1:6" ht="291" customHeight="1" thickBot="1">
      <c r="A12" s="385" t="s">
        <v>1106</v>
      </c>
      <c r="B12" s="386" t="s">
        <v>606</v>
      </c>
      <c r="C12" s="386">
        <v>4</v>
      </c>
      <c r="D12" s="103" t="s">
        <v>636</v>
      </c>
      <c r="E12" s="381" t="s">
        <v>607</v>
      </c>
      <c r="F12" s="381" t="s">
        <v>3520</v>
      </c>
    </row>
    <row r="13" spans="1:6" ht="403.5" customHeight="1">
      <c r="A13" s="40" t="s">
        <v>1771</v>
      </c>
      <c r="B13" s="387" t="s">
        <v>608</v>
      </c>
      <c r="C13" s="377">
        <v>4</v>
      </c>
      <c r="D13" s="34" t="s">
        <v>2070</v>
      </c>
      <c r="E13" s="34" t="s">
        <v>609</v>
      </c>
      <c r="F13" s="34" t="s">
        <v>3521</v>
      </c>
    </row>
    <row r="14" spans="1:6" s="4" customFormat="1" ht="147.75" customHeight="1">
      <c r="A14" s="40" t="s">
        <v>1772</v>
      </c>
      <c r="B14" s="47" t="s">
        <v>1109</v>
      </c>
      <c r="C14" s="41">
        <v>3</v>
      </c>
      <c r="D14" s="44" t="s">
        <v>2843</v>
      </c>
      <c r="E14" s="44" t="s">
        <v>2844</v>
      </c>
      <c r="F14" s="48" t="s">
        <v>3515</v>
      </c>
    </row>
    <row r="15" spans="1:6" s="4" customFormat="1" ht="267.75" customHeight="1">
      <c r="A15" s="40" t="s">
        <v>1773</v>
      </c>
      <c r="B15" s="42" t="s">
        <v>1110</v>
      </c>
      <c r="C15" s="41">
        <v>5</v>
      </c>
      <c r="D15" s="175" t="s">
        <v>2845</v>
      </c>
      <c r="E15" s="175" t="s">
        <v>2846</v>
      </c>
      <c r="F15" s="48" t="s">
        <v>3514</v>
      </c>
    </row>
    <row r="16" spans="1:6" s="4" customFormat="1" ht="74.25" customHeight="1">
      <c r="A16" s="40" t="s">
        <v>1774</v>
      </c>
      <c r="B16" s="49" t="s">
        <v>1111</v>
      </c>
      <c r="C16" s="50">
        <v>1</v>
      </c>
      <c r="D16" s="174" t="s">
        <v>2847</v>
      </c>
      <c r="E16" s="49" t="s">
        <v>2848</v>
      </c>
      <c r="F16" s="30" t="s">
        <v>2636</v>
      </c>
    </row>
    <row r="17" spans="1:11" s="4" customFormat="1" ht="38.25" customHeight="1">
      <c r="A17" s="53" t="s">
        <v>1775</v>
      </c>
      <c r="B17" s="42" t="s">
        <v>1781</v>
      </c>
      <c r="C17" s="41">
        <v>1</v>
      </c>
      <c r="D17" s="42" t="s">
        <v>1780</v>
      </c>
      <c r="E17" s="42" t="s">
        <v>1729</v>
      </c>
      <c r="F17" s="42" t="s">
        <v>1782</v>
      </c>
      <c r="K17" s="4" t="s">
        <v>1778</v>
      </c>
    </row>
    <row r="18" spans="1:11" s="4" customFormat="1" ht="33">
      <c r="A18" s="53" t="s">
        <v>1776</v>
      </c>
      <c r="B18" s="42" t="s">
        <v>1117</v>
      </c>
      <c r="C18" s="41">
        <v>1</v>
      </c>
      <c r="D18" s="42" t="s">
        <v>1113</v>
      </c>
      <c r="E18" s="42" t="s">
        <v>1114</v>
      </c>
      <c r="F18" s="30" t="s">
        <v>2635</v>
      </c>
    </row>
    <row r="19" spans="1:11" s="4" customFormat="1" ht="36.75" customHeight="1">
      <c r="A19" s="53" t="s">
        <v>3578</v>
      </c>
      <c r="B19" s="42" t="s">
        <v>1118</v>
      </c>
      <c r="C19" s="41">
        <v>1</v>
      </c>
      <c r="D19" s="42" t="s">
        <v>1115</v>
      </c>
      <c r="E19" s="42" t="s">
        <v>1116</v>
      </c>
      <c r="F19" s="30" t="s">
        <v>1134</v>
      </c>
    </row>
    <row r="20" spans="1:11" s="4" customFormat="1" ht="16.5" customHeight="1">
      <c r="A20" s="104"/>
      <c r="B20" s="591" t="s">
        <v>1759</v>
      </c>
      <c r="C20" s="592"/>
      <c r="D20" s="592"/>
      <c r="E20" s="592"/>
      <c r="F20" s="593"/>
    </row>
    <row r="21" spans="1:11" s="4" customFormat="1" ht="90" customHeight="1">
      <c r="A21" s="31">
        <v>1</v>
      </c>
      <c r="B21" s="43" t="s">
        <v>1176</v>
      </c>
      <c r="C21" s="13">
        <v>18</v>
      </c>
      <c r="D21" s="176" t="s">
        <v>2849</v>
      </c>
      <c r="E21" s="13">
        <v>2023</v>
      </c>
      <c r="F21" s="13" t="s">
        <v>2795</v>
      </c>
    </row>
    <row r="22" spans="1:11" s="4" customFormat="1" ht="87" customHeight="1">
      <c r="A22" s="31">
        <v>2</v>
      </c>
      <c r="B22" s="43" t="s">
        <v>1176</v>
      </c>
      <c r="C22" s="13">
        <v>20</v>
      </c>
      <c r="D22" s="176" t="s">
        <v>2850</v>
      </c>
      <c r="E22" s="13">
        <v>2022</v>
      </c>
      <c r="F22" s="13" t="s">
        <v>1177</v>
      </c>
    </row>
    <row r="23" spans="1:11" s="4" customFormat="1" ht="69" customHeight="1">
      <c r="A23" s="54">
        <v>3</v>
      </c>
      <c r="B23" s="43" t="s">
        <v>1178</v>
      </c>
      <c r="C23" s="13"/>
      <c r="D23" s="13"/>
      <c r="E23" s="37"/>
      <c r="F23" s="35" t="s">
        <v>679</v>
      </c>
    </row>
    <row r="24" spans="1:11" s="4" customFormat="1" ht="70.5" customHeight="1">
      <c r="A24" s="31">
        <v>4</v>
      </c>
      <c r="B24" s="43" t="s">
        <v>1179</v>
      </c>
      <c r="C24" s="13"/>
      <c r="D24" s="13"/>
      <c r="E24" s="37"/>
      <c r="F24" s="35" t="s">
        <v>679</v>
      </c>
    </row>
    <row r="25" spans="1:11" s="4" customFormat="1" ht="95.25" customHeight="1">
      <c r="A25" s="54">
        <v>5</v>
      </c>
      <c r="B25" s="43" t="s">
        <v>1180</v>
      </c>
      <c r="C25" s="13"/>
      <c r="D25" s="13"/>
      <c r="E25" s="37"/>
      <c r="F25" s="35" t="s">
        <v>679</v>
      </c>
    </row>
    <row r="26" spans="1:11" s="4" customFormat="1" ht="67.5" customHeight="1">
      <c r="A26" s="31">
        <v>6</v>
      </c>
      <c r="B26" s="43" t="s">
        <v>1181</v>
      </c>
      <c r="C26" s="13"/>
      <c r="D26" s="13"/>
      <c r="E26" s="37"/>
      <c r="F26" s="35" t="s">
        <v>679</v>
      </c>
    </row>
    <row r="27" spans="1:11" ht="68.25" customHeight="1">
      <c r="A27" s="54">
        <v>7</v>
      </c>
      <c r="B27" s="43" t="s">
        <v>1182</v>
      </c>
      <c r="C27" s="13"/>
      <c r="D27" s="82"/>
      <c r="E27" s="37"/>
      <c r="F27" s="35" t="s">
        <v>679</v>
      </c>
    </row>
    <row r="28" spans="1:11" s="4" customFormat="1" ht="15.75">
      <c r="A28" s="105"/>
      <c r="B28" s="582" t="s">
        <v>1761</v>
      </c>
      <c r="C28" s="583"/>
      <c r="D28" s="584"/>
      <c r="E28" s="105"/>
      <c r="F28" s="105"/>
    </row>
    <row r="29" spans="1:11" ht="54.75" customHeight="1">
      <c r="A29" s="31">
        <v>1</v>
      </c>
      <c r="B29" s="2" t="s">
        <v>1187</v>
      </c>
      <c r="C29" s="13">
        <v>1</v>
      </c>
      <c r="D29" s="13">
        <v>1991</v>
      </c>
      <c r="E29" s="13">
        <v>2022</v>
      </c>
      <c r="F29" s="35" t="s">
        <v>2863</v>
      </c>
    </row>
    <row r="30" spans="1:11" ht="49.5">
      <c r="A30" s="31">
        <v>2</v>
      </c>
      <c r="B30" s="57" t="s">
        <v>1188</v>
      </c>
      <c r="C30" s="13">
        <v>1</v>
      </c>
      <c r="D30" s="35" t="s">
        <v>2851</v>
      </c>
      <c r="E30" s="35" t="s">
        <v>2852</v>
      </c>
      <c r="F30" s="42" t="s">
        <v>2859</v>
      </c>
    </row>
    <row r="31" spans="1:11" ht="49.5">
      <c r="A31" s="31">
        <v>3</v>
      </c>
      <c r="B31" s="58" t="s">
        <v>1188</v>
      </c>
      <c r="C31" s="13">
        <v>1</v>
      </c>
      <c r="D31" s="35" t="s">
        <v>2853</v>
      </c>
      <c r="E31" s="35" t="s">
        <v>2854</v>
      </c>
      <c r="F31" s="42" t="s">
        <v>2858</v>
      </c>
    </row>
    <row r="32" spans="1:11" ht="39.75" customHeight="1">
      <c r="A32" s="31">
        <v>4</v>
      </c>
      <c r="B32" s="43" t="s">
        <v>1189</v>
      </c>
      <c r="C32" s="31">
        <v>1</v>
      </c>
      <c r="D32" s="31" t="s">
        <v>2855</v>
      </c>
      <c r="E32" s="31" t="s">
        <v>2856</v>
      </c>
      <c r="F32" s="2" t="s">
        <v>2857</v>
      </c>
    </row>
    <row r="33" spans="1:6" ht="115.5">
      <c r="A33" s="31">
        <v>5</v>
      </c>
      <c r="B33" s="2" t="s">
        <v>1190</v>
      </c>
      <c r="C33" s="31">
        <v>1</v>
      </c>
      <c r="D33" s="31" t="s">
        <v>2860</v>
      </c>
      <c r="E33" s="31" t="s">
        <v>3590</v>
      </c>
      <c r="F33" s="32" t="s">
        <v>2861</v>
      </c>
    </row>
    <row r="34" spans="1:6" ht="38.25" customHeight="1">
      <c r="A34" s="31">
        <v>6</v>
      </c>
      <c r="B34" s="59" t="s">
        <v>1191</v>
      </c>
      <c r="C34" s="31">
        <v>1</v>
      </c>
      <c r="D34" s="31" t="s">
        <v>2862</v>
      </c>
      <c r="E34" s="31" t="s">
        <v>3600</v>
      </c>
      <c r="F34" s="172" t="s">
        <v>3601</v>
      </c>
    </row>
    <row r="35" spans="1:6" ht="24.75" customHeight="1">
      <c r="A35" s="31">
        <v>7</v>
      </c>
      <c r="B35" s="59" t="s">
        <v>1192</v>
      </c>
      <c r="C35" s="31">
        <v>23</v>
      </c>
      <c r="D35" s="31">
        <v>2018</v>
      </c>
      <c r="E35" s="31">
        <v>2022</v>
      </c>
      <c r="F35" s="6"/>
    </row>
    <row r="36" spans="1:6" ht="24.75" customHeight="1">
      <c r="A36" s="31">
        <v>8</v>
      </c>
      <c r="B36" s="59" t="s">
        <v>1193</v>
      </c>
      <c r="C36" s="31">
        <v>4</v>
      </c>
      <c r="D36" s="31"/>
      <c r="E36" s="31" t="s">
        <v>3516</v>
      </c>
      <c r="F36" s="6"/>
    </row>
    <row r="37" spans="1:6" s="4" customFormat="1" ht="15.75">
      <c r="A37" s="105"/>
      <c r="B37" s="255" t="s">
        <v>1757</v>
      </c>
      <c r="C37" s="105"/>
      <c r="D37" s="105"/>
      <c r="E37" s="105"/>
      <c r="F37" s="105"/>
    </row>
    <row r="38" spans="1:6" s="4" customFormat="1" ht="62.25" customHeight="1">
      <c r="A38" s="378">
        <v>1</v>
      </c>
      <c r="B38" s="379" t="s">
        <v>3565</v>
      </c>
      <c r="C38" s="378">
        <v>1</v>
      </c>
      <c r="D38" s="378"/>
      <c r="E38" s="380"/>
      <c r="F38" s="90" t="s">
        <v>3566</v>
      </c>
    </row>
    <row r="39" spans="1:6" s="4" customFormat="1" ht="79.5" customHeight="1">
      <c r="A39" s="88">
        <v>2</v>
      </c>
      <c r="B39" s="172" t="s">
        <v>1723</v>
      </c>
      <c r="C39" s="88">
        <v>4</v>
      </c>
      <c r="D39" s="88"/>
      <c r="E39" s="91"/>
      <c r="F39" s="90" t="s">
        <v>3567</v>
      </c>
    </row>
    <row r="40" spans="1:6" s="4" customFormat="1" ht="79.5" customHeight="1">
      <c r="A40" s="88">
        <v>3</v>
      </c>
      <c r="B40" s="172" t="s">
        <v>3568</v>
      </c>
      <c r="C40" s="88">
        <v>1</v>
      </c>
      <c r="D40" s="88"/>
      <c r="E40" s="91"/>
      <c r="F40" s="90" t="s">
        <v>3569</v>
      </c>
    </row>
    <row r="41" spans="1:6" s="4" customFormat="1" ht="79.5" customHeight="1">
      <c r="A41" s="88">
        <v>4</v>
      </c>
      <c r="B41" s="172" t="s">
        <v>3568</v>
      </c>
      <c r="C41" s="88">
        <v>1</v>
      </c>
      <c r="D41" s="88"/>
      <c r="E41" s="91"/>
      <c r="F41" s="90" t="s">
        <v>3570</v>
      </c>
    </row>
    <row r="42" spans="1:6" s="4" customFormat="1" ht="147" customHeight="1">
      <c r="A42" s="88">
        <v>5</v>
      </c>
      <c r="B42" s="172" t="s">
        <v>3571</v>
      </c>
      <c r="C42" s="88">
        <v>3</v>
      </c>
      <c r="D42" s="88"/>
      <c r="E42" s="91"/>
      <c r="F42" s="90" t="s">
        <v>3572</v>
      </c>
    </row>
    <row r="43" spans="1:6" s="4" customFormat="1" ht="140.25" customHeight="1">
      <c r="A43" s="88">
        <v>6</v>
      </c>
      <c r="B43" s="172" t="s">
        <v>3597</v>
      </c>
      <c r="C43" s="88">
        <v>1</v>
      </c>
      <c r="D43" s="88"/>
      <c r="E43" s="91"/>
      <c r="F43" s="90" t="s">
        <v>3598</v>
      </c>
    </row>
    <row r="44" spans="1:6" s="4" customFormat="1" ht="101.25" customHeight="1">
      <c r="A44" s="88">
        <v>7</v>
      </c>
      <c r="B44" s="171" t="s">
        <v>1724</v>
      </c>
      <c r="C44" s="88">
        <v>4</v>
      </c>
      <c r="D44" s="88"/>
      <c r="E44" s="91"/>
      <c r="F44" s="90" t="s">
        <v>2806</v>
      </c>
    </row>
    <row r="45" spans="1:6" s="4" customFormat="1" ht="85.5" customHeight="1">
      <c r="A45" s="31">
        <v>8</v>
      </c>
      <c r="B45" s="92" t="s">
        <v>3051</v>
      </c>
      <c r="C45" s="88">
        <v>1</v>
      </c>
      <c r="D45" s="88"/>
      <c r="E45" s="91"/>
      <c r="F45" s="90"/>
    </row>
    <row r="46" spans="1:6" s="4" customFormat="1" ht="84.75" customHeight="1">
      <c r="A46" s="31">
        <v>9</v>
      </c>
      <c r="B46" s="92" t="s">
        <v>3052</v>
      </c>
      <c r="C46" s="88">
        <v>1</v>
      </c>
      <c r="D46" s="88"/>
      <c r="E46" s="91"/>
      <c r="F46" s="90"/>
    </row>
    <row r="47" spans="1:6" s="4" customFormat="1" ht="54">
      <c r="A47" s="31">
        <v>10</v>
      </c>
      <c r="B47" s="92" t="s">
        <v>1764</v>
      </c>
      <c r="C47" s="90" t="s">
        <v>1730</v>
      </c>
      <c r="D47" s="88" t="s">
        <v>1728</v>
      </c>
      <c r="E47" s="91" t="s">
        <v>1729</v>
      </c>
      <c r="F47" s="90" t="s">
        <v>1731</v>
      </c>
    </row>
    <row r="48" spans="1:6" s="4" customFormat="1" ht="36">
      <c r="A48" s="31">
        <v>11</v>
      </c>
      <c r="B48" s="92" t="s">
        <v>1732</v>
      </c>
      <c r="C48" s="93">
        <v>2</v>
      </c>
      <c r="D48" s="86"/>
      <c r="E48" s="87"/>
      <c r="F48" s="92" t="s">
        <v>1733</v>
      </c>
    </row>
    <row r="49" spans="1:6" s="4" customFormat="1" ht="126">
      <c r="A49" s="31">
        <v>12</v>
      </c>
      <c r="B49" s="171" t="s">
        <v>1812</v>
      </c>
      <c r="C49" s="93" t="s">
        <v>1736</v>
      </c>
      <c r="D49" s="86" t="s">
        <v>1735</v>
      </c>
      <c r="E49" s="87" t="s">
        <v>1734</v>
      </c>
      <c r="F49" s="90"/>
    </row>
    <row r="50" spans="1:6" s="4" customFormat="1" ht="90">
      <c r="A50" s="31">
        <v>13</v>
      </c>
      <c r="B50" s="94" t="s">
        <v>1765</v>
      </c>
      <c r="C50" s="93" t="s">
        <v>1736</v>
      </c>
      <c r="D50" s="86" t="s">
        <v>1735</v>
      </c>
      <c r="E50" s="87" t="s">
        <v>1734</v>
      </c>
      <c r="F50" s="93"/>
    </row>
    <row r="51" spans="1:6" s="4" customFormat="1" ht="72">
      <c r="A51" s="84">
        <v>14</v>
      </c>
      <c r="B51" s="92" t="s">
        <v>1766</v>
      </c>
      <c r="C51" s="93" t="s">
        <v>1736</v>
      </c>
      <c r="D51" s="86"/>
      <c r="E51" s="87"/>
      <c r="F51" s="87" t="s">
        <v>1737</v>
      </c>
    </row>
    <row r="52" spans="1:6" s="4" customFormat="1" ht="54">
      <c r="A52" s="84">
        <v>15</v>
      </c>
      <c r="B52" s="95" t="s">
        <v>1739</v>
      </c>
      <c r="C52" s="93">
        <v>1</v>
      </c>
      <c r="D52" s="91" t="s">
        <v>1740</v>
      </c>
      <c r="E52" s="92" t="s">
        <v>2804</v>
      </c>
      <c r="F52" s="90" t="s">
        <v>2805</v>
      </c>
    </row>
    <row r="53" spans="1:6" s="4" customFormat="1" ht="49.5" customHeight="1">
      <c r="A53" s="84">
        <v>16</v>
      </c>
      <c r="B53" s="92" t="s">
        <v>1767</v>
      </c>
      <c r="C53" s="93">
        <v>5</v>
      </c>
      <c r="D53" s="86" t="s">
        <v>1738</v>
      </c>
      <c r="E53" s="87" t="s">
        <v>1754</v>
      </c>
      <c r="F53" s="87"/>
    </row>
    <row r="54" spans="1:6" s="4" customFormat="1" ht="45">
      <c r="A54" s="84">
        <v>17</v>
      </c>
      <c r="B54" s="92" t="s">
        <v>1741</v>
      </c>
      <c r="C54" s="93">
        <v>1</v>
      </c>
      <c r="D54" s="91" t="s">
        <v>1768</v>
      </c>
      <c r="E54" s="87" t="s">
        <v>1743</v>
      </c>
      <c r="F54" s="90" t="s">
        <v>1742</v>
      </c>
    </row>
    <row r="55" spans="1:6" s="4" customFormat="1" ht="91.5" customHeight="1">
      <c r="A55" s="84">
        <v>18</v>
      </c>
      <c r="B55" s="92" t="s">
        <v>1745</v>
      </c>
      <c r="C55" s="90">
        <v>2</v>
      </c>
      <c r="D55" s="92" t="s">
        <v>1769</v>
      </c>
      <c r="E55" s="92" t="s">
        <v>2801</v>
      </c>
      <c r="F55" s="90" t="s">
        <v>2800</v>
      </c>
    </row>
    <row r="56" spans="1:6" s="4" customFormat="1" ht="75">
      <c r="A56" s="84">
        <v>19</v>
      </c>
      <c r="B56" s="92" t="s">
        <v>1744</v>
      </c>
      <c r="C56" s="90">
        <v>2</v>
      </c>
      <c r="D56" s="96" t="s">
        <v>1748</v>
      </c>
      <c r="E56" s="97" t="s">
        <v>2802</v>
      </c>
      <c r="F56" s="90" t="s">
        <v>2803</v>
      </c>
    </row>
    <row r="57" spans="1:6" s="4" customFormat="1" ht="45">
      <c r="A57" s="84">
        <v>20</v>
      </c>
      <c r="B57" s="42" t="s">
        <v>1746</v>
      </c>
      <c r="C57" s="93">
        <v>1</v>
      </c>
      <c r="D57" s="23" t="s">
        <v>1747</v>
      </c>
      <c r="E57" s="30" t="s">
        <v>3519</v>
      </c>
      <c r="F57" s="90" t="s">
        <v>2807</v>
      </c>
    </row>
    <row r="58" spans="1:6" s="4" customFormat="1" ht="75">
      <c r="A58" s="84">
        <v>21</v>
      </c>
      <c r="B58" s="42" t="s">
        <v>1749</v>
      </c>
      <c r="C58" s="93">
        <v>2</v>
      </c>
      <c r="D58" s="30" t="s">
        <v>1750</v>
      </c>
      <c r="E58" s="30" t="s">
        <v>3517</v>
      </c>
      <c r="F58" s="93" t="s">
        <v>3518</v>
      </c>
    </row>
    <row r="59" spans="1:6" s="4" customFormat="1" ht="40.5">
      <c r="A59" s="84">
        <v>22</v>
      </c>
      <c r="B59" s="30" t="s">
        <v>1751</v>
      </c>
      <c r="C59" s="93" t="s">
        <v>1736</v>
      </c>
      <c r="D59" s="99"/>
      <c r="E59" s="30"/>
      <c r="F59" s="98"/>
    </row>
    <row r="60" spans="1:6" s="4" customFormat="1" ht="27">
      <c r="A60" s="84">
        <v>23</v>
      </c>
      <c r="B60" s="30" t="s">
        <v>1752</v>
      </c>
      <c r="C60" s="93" t="s">
        <v>1730</v>
      </c>
      <c r="D60" s="99" t="s">
        <v>1753</v>
      </c>
      <c r="E60" s="30" t="s">
        <v>1754</v>
      </c>
      <c r="F60" s="98" t="s">
        <v>1755</v>
      </c>
    </row>
    <row r="61" spans="1:6" s="4" customFormat="1" ht="40.5">
      <c r="A61" s="84">
        <v>24</v>
      </c>
      <c r="B61" s="99" t="s">
        <v>1756</v>
      </c>
      <c r="C61" s="93">
        <v>1</v>
      </c>
      <c r="D61" s="99"/>
      <c r="E61" s="30"/>
      <c r="F61" s="98"/>
    </row>
    <row r="62" spans="1:6" s="4" customFormat="1" ht="27">
      <c r="A62" s="84">
        <v>25</v>
      </c>
      <c r="B62" s="99" t="s">
        <v>1939</v>
      </c>
      <c r="C62" s="93" t="s">
        <v>1736</v>
      </c>
      <c r="D62" s="99"/>
      <c r="E62" s="30"/>
      <c r="F62" s="98" t="s">
        <v>1940</v>
      </c>
    </row>
    <row r="63" spans="1:6" s="4" customFormat="1" ht="40.5">
      <c r="A63" s="84">
        <v>26</v>
      </c>
      <c r="B63" s="99" t="s">
        <v>1941</v>
      </c>
      <c r="C63" s="93" t="s">
        <v>1730</v>
      </c>
      <c r="D63" s="99">
        <v>2011</v>
      </c>
      <c r="E63" s="30">
        <v>2022</v>
      </c>
      <c r="F63" s="98" t="s">
        <v>3564</v>
      </c>
    </row>
    <row r="64" spans="1:6" s="4" customFormat="1" ht="15.75">
      <c r="A64" s="363" t="s">
        <v>2048</v>
      </c>
      <c r="B64" s="364"/>
      <c r="C64" s="365"/>
      <c r="D64" s="109"/>
      <c r="E64" s="110"/>
      <c r="F64" s="5"/>
    </row>
    <row r="65" spans="1:6" s="4" customFormat="1" ht="25.5">
      <c r="A65" s="131">
        <v>1</v>
      </c>
      <c r="B65" s="148" t="s">
        <v>1987</v>
      </c>
      <c r="C65" s="149">
        <v>1</v>
      </c>
      <c r="D65" s="150">
        <v>2017</v>
      </c>
      <c r="E65" s="150">
        <v>2018</v>
      </c>
      <c r="F65" s="151"/>
    </row>
    <row r="66" spans="1:6" s="4" customFormat="1" ht="25.5">
      <c r="A66" s="131">
        <v>2</v>
      </c>
      <c r="B66" s="148" t="s">
        <v>1987</v>
      </c>
      <c r="C66" s="149">
        <v>1</v>
      </c>
      <c r="D66" s="150">
        <v>2019</v>
      </c>
      <c r="E66" s="150">
        <v>2020</v>
      </c>
      <c r="F66" s="151"/>
    </row>
    <row r="67" spans="1:6" s="4" customFormat="1" ht="18.75" customHeight="1">
      <c r="A67" s="131">
        <v>3</v>
      </c>
      <c r="B67" s="134" t="s">
        <v>1994</v>
      </c>
      <c r="C67" s="131">
        <v>13</v>
      </c>
      <c r="D67" s="133" t="s">
        <v>2045</v>
      </c>
      <c r="E67" s="133" t="s">
        <v>2842</v>
      </c>
      <c r="F67" s="131"/>
    </row>
    <row r="68" spans="1:6" s="4" customFormat="1" ht="25.5">
      <c r="A68" s="131">
        <v>4</v>
      </c>
      <c r="B68" s="134" t="s">
        <v>2042</v>
      </c>
      <c r="C68" s="133">
        <v>7</v>
      </c>
      <c r="D68" s="133" t="s">
        <v>2046</v>
      </c>
      <c r="E68" s="133">
        <v>2021</v>
      </c>
      <c r="F68" s="144"/>
    </row>
    <row r="69" spans="1:6" s="4" customFormat="1">
      <c r="A69" s="131">
        <v>5</v>
      </c>
      <c r="B69" s="134" t="s">
        <v>2039</v>
      </c>
      <c r="C69" s="133">
        <v>2</v>
      </c>
      <c r="D69" s="133">
        <v>2018</v>
      </c>
      <c r="E69" s="133">
        <v>2021</v>
      </c>
      <c r="F69" s="144"/>
    </row>
    <row r="70" spans="1:6" s="4" customFormat="1" ht="32.25" customHeight="1">
      <c r="A70" s="131">
        <v>6</v>
      </c>
      <c r="B70" s="134" t="s">
        <v>2047</v>
      </c>
      <c r="C70" s="133">
        <v>1</v>
      </c>
      <c r="D70" s="133">
        <v>2017</v>
      </c>
      <c r="E70" s="140">
        <v>2021</v>
      </c>
      <c r="F70" s="131"/>
    </row>
    <row r="71" spans="1:6" s="4" customFormat="1" ht="21" customHeight="1">
      <c r="A71" s="152">
        <v>7</v>
      </c>
      <c r="B71" s="134" t="s">
        <v>2038</v>
      </c>
      <c r="C71" s="133">
        <v>2</v>
      </c>
      <c r="D71" s="133">
        <v>2018</v>
      </c>
      <c r="E71" s="144">
        <v>2021</v>
      </c>
      <c r="F71" s="131"/>
    </row>
    <row r="72" spans="1:6" s="4" customFormat="1">
      <c r="A72" s="163">
        <v>8</v>
      </c>
      <c r="B72" s="134" t="s">
        <v>2606</v>
      </c>
      <c r="C72" s="162">
        <v>2</v>
      </c>
      <c r="D72" s="162">
        <v>2018</v>
      </c>
      <c r="E72" s="144">
        <v>2021</v>
      </c>
      <c r="F72" s="163"/>
    </row>
    <row r="73" spans="1:6" s="4" customFormat="1" ht="25.5">
      <c r="A73" s="152">
        <v>9</v>
      </c>
      <c r="B73" s="134" t="s">
        <v>2067</v>
      </c>
      <c r="C73" s="155">
        <v>1</v>
      </c>
      <c r="D73" s="155">
        <v>2018</v>
      </c>
      <c r="E73" s="144">
        <v>2021</v>
      </c>
      <c r="F73" s="156"/>
    </row>
    <row r="74" spans="1:6" s="4" customFormat="1">
      <c r="A74" s="108"/>
      <c r="B74" s="104" t="s">
        <v>2049</v>
      </c>
      <c r="C74" s="104"/>
      <c r="D74" s="104"/>
      <c r="E74" s="104"/>
      <c r="F74" s="104"/>
    </row>
    <row r="75" spans="1:6" s="4" customFormat="1" ht="60.75" customHeight="1">
      <c r="A75" s="31">
        <v>1</v>
      </c>
      <c r="B75" s="38" t="s">
        <v>2050</v>
      </c>
      <c r="C75" s="35">
        <v>2</v>
      </c>
      <c r="D75" s="153" t="s">
        <v>2056</v>
      </c>
      <c r="E75" s="153" t="s">
        <v>3524</v>
      </c>
      <c r="F75" s="154" t="s">
        <v>2051</v>
      </c>
    </row>
    <row r="76" spans="1:6" s="4" customFormat="1" ht="69.75" customHeight="1">
      <c r="A76" s="31">
        <v>2</v>
      </c>
      <c r="B76" s="38" t="s">
        <v>2050</v>
      </c>
      <c r="C76" s="35">
        <v>2</v>
      </c>
      <c r="D76" s="153" t="s">
        <v>2057</v>
      </c>
      <c r="E76" s="153" t="s">
        <v>2058</v>
      </c>
      <c r="F76" s="154" t="s">
        <v>2052</v>
      </c>
    </row>
    <row r="77" spans="1:6" s="4" customFormat="1" ht="72" customHeight="1">
      <c r="A77" s="31">
        <v>3</v>
      </c>
      <c r="B77" s="38" t="s">
        <v>2050</v>
      </c>
      <c r="C77" s="35">
        <v>2</v>
      </c>
      <c r="D77" s="153" t="s">
        <v>2059</v>
      </c>
      <c r="E77" s="153" t="s">
        <v>2060</v>
      </c>
      <c r="F77" s="256" t="s">
        <v>3588</v>
      </c>
    </row>
    <row r="78" spans="1:6">
      <c r="A78" s="105"/>
      <c r="B78" s="105" t="s">
        <v>3053</v>
      </c>
      <c r="C78" s="105"/>
      <c r="D78" s="105"/>
      <c r="E78" s="105"/>
      <c r="F78" s="105"/>
    </row>
    <row r="79" spans="1:6" ht="38.25">
      <c r="A79" s="31">
        <v>1</v>
      </c>
      <c r="B79" s="31" t="s">
        <v>1713</v>
      </c>
      <c r="C79" s="31">
        <v>1</v>
      </c>
      <c r="D79" s="31" t="s">
        <v>1715</v>
      </c>
      <c r="E79" s="31" t="s">
        <v>1716</v>
      </c>
      <c r="F79" s="83" t="s">
        <v>1717</v>
      </c>
    </row>
    <row r="80" spans="1:6" ht="38.25">
      <c r="A80" s="31">
        <v>2</v>
      </c>
      <c r="B80" s="31" t="s">
        <v>1713</v>
      </c>
      <c r="C80" s="31">
        <v>1</v>
      </c>
      <c r="D80" s="31" t="s">
        <v>1718</v>
      </c>
      <c r="E80" s="31" t="s">
        <v>3586</v>
      </c>
      <c r="F80" s="366" t="s">
        <v>3522</v>
      </c>
    </row>
    <row r="81" spans="1:6" ht="38.25">
      <c r="A81" s="31">
        <v>3</v>
      </c>
      <c r="B81" s="31" t="s">
        <v>1714</v>
      </c>
      <c r="C81" s="31">
        <v>1</v>
      </c>
      <c r="D81" s="31" t="s">
        <v>1719</v>
      </c>
      <c r="E81" s="31" t="s">
        <v>1720</v>
      </c>
      <c r="F81" s="83" t="s">
        <v>1721</v>
      </c>
    </row>
    <row r="82" spans="1:6" s="4" customFormat="1" ht="38.25">
      <c r="A82" s="31">
        <v>4</v>
      </c>
      <c r="B82" s="31" t="s">
        <v>1714</v>
      </c>
      <c r="C82" s="31">
        <v>1</v>
      </c>
      <c r="D82" s="31" t="s">
        <v>1722</v>
      </c>
      <c r="E82" s="31" t="s">
        <v>3587</v>
      </c>
      <c r="F82" s="366" t="s">
        <v>3523</v>
      </c>
    </row>
    <row r="83" spans="1:6" s="4" customFormat="1" ht="47.25" customHeight="1">
      <c r="A83" s="31">
        <v>5</v>
      </c>
      <c r="B83" s="376" t="s">
        <v>3579</v>
      </c>
      <c r="C83" s="31">
        <v>1</v>
      </c>
      <c r="D83" s="31" t="s">
        <v>3580</v>
      </c>
      <c r="E83" s="31" t="s">
        <v>3581</v>
      </c>
      <c r="F83" s="366" t="s">
        <v>3582</v>
      </c>
    </row>
    <row r="84" spans="1:6" ht="47.25" customHeight="1">
      <c r="A84" s="31">
        <v>6</v>
      </c>
      <c r="B84" s="376" t="s">
        <v>3583</v>
      </c>
      <c r="C84" s="31">
        <v>1</v>
      </c>
      <c r="D84" s="31" t="s">
        <v>3580</v>
      </c>
      <c r="E84" s="31" t="s">
        <v>3584</v>
      </c>
      <c r="F84" s="366" t="s">
        <v>3585</v>
      </c>
    </row>
    <row r="85" spans="1:6">
      <c r="A85" s="105"/>
      <c r="B85" s="105" t="s">
        <v>1763</v>
      </c>
      <c r="C85" s="105"/>
      <c r="D85" s="105"/>
      <c r="E85" s="105"/>
      <c r="F85" s="105"/>
    </row>
    <row r="86" spans="1:6" ht="43.5" customHeight="1" thickBot="1">
      <c r="A86" s="13">
        <v>1</v>
      </c>
      <c r="B86" s="62" t="s">
        <v>1257</v>
      </c>
      <c r="C86" s="63">
        <v>4</v>
      </c>
      <c r="D86" s="64" t="s">
        <v>1258</v>
      </c>
      <c r="E86" s="65" t="s">
        <v>1259</v>
      </c>
      <c r="F86" s="65" t="s">
        <v>2868</v>
      </c>
    </row>
    <row r="87" spans="1:6" ht="33.75" thickBot="1">
      <c r="A87" s="13">
        <v>2</v>
      </c>
      <c r="B87" s="62" t="s">
        <v>1257</v>
      </c>
      <c r="C87" s="63">
        <v>2</v>
      </c>
      <c r="D87" s="64" t="s">
        <v>1260</v>
      </c>
      <c r="E87" s="65"/>
      <c r="F87" s="65" t="s">
        <v>2868</v>
      </c>
    </row>
    <row r="88" spans="1:6" ht="33.75" thickBot="1">
      <c r="A88" s="13">
        <v>3</v>
      </c>
      <c r="B88" s="66" t="s">
        <v>1257</v>
      </c>
      <c r="C88" s="67">
        <v>11</v>
      </c>
      <c r="D88" s="68" t="s">
        <v>1261</v>
      </c>
      <c r="E88" s="69" t="s">
        <v>1262</v>
      </c>
      <c r="F88" s="65" t="s">
        <v>2868</v>
      </c>
    </row>
    <row r="89" spans="1:6" ht="33.75" thickBot="1">
      <c r="A89" s="13">
        <v>4</v>
      </c>
      <c r="B89" s="66" t="s">
        <v>1257</v>
      </c>
      <c r="C89" s="67">
        <v>13</v>
      </c>
      <c r="D89" s="68" t="s">
        <v>142</v>
      </c>
      <c r="E89" s="69" t="s">
        <v>48</v>
      </c>
      <c r="F89" s="65" t="s">
        <v>2868</v>
      </c>
    </row>
    <row r="90" spans="1:6" ht="50.25" customHeight="1" thickBot="1">
      <c r="A90" s="13">
        <v>5</v>
      </c>
      <c r="B90" s="66" t="s">
        <v>1257</v>
      </c>
      <c r="C90" s="67">
        <v>13</v>
      </c>
      <c r="D90" s="68" t="s">
        <v>126</v>
      </c>
      <c r="E90" s="69" t="s">
        <v>1263</v>
      </c>
      <c r="F90" s="65" t="s">
        <v>2868</v>
      </c>
    </row>
    <row r="91" spans="1:6" ht="33.75" thickBot="1">
      <c r="A91" s="13">
        <v>6</v>
      </c>
      <c r="B91" s="158" t="s">
        <v>2869</v>
      </c>
      <c r="C91" s="37">
        <v>14</v>
      </c>
      <c r="D91" s="71" t="s">
        <v>88</v>
      </c>
      <c r="E91" s="29" t="s">
        <v>1943</v>
      </c>
      <c r="F91" s="65"/>
    </row>
    <row r="92" spans="1:6" ht="33.75" thickBot="1">
      <c r="A92" s="13">
        <v>7</v>
      </c>
      <c r="B92" s="66" t="s">
        <v>1264</v>
      </c>
      <c r="C92" s="183">
        <v>5</v>
      </c>
      <c r="D92" s="68" t="s">
        <v>98</v>
      </c>
      <c r="E92" s="69" t="s">
        <v>73</v>
      </c>
      <c r="F92" s="65"/>
    </row>
    <row r="93" spans="1:6" ht="66.75" thickBot="1">
      <c r="A93" s="13">
        <v>8</v>
      </c>
      <c r="B93" s="66" t="s">
        <v>1265</v>
      </c>
      <c r="C93" s="67">
        <v>1</v>
      </c>
      <c r="D93" s="68" t="s">
        <v>1266</v>
      </c>
      <c r="E93" s="69" t="s">
        <v>142</v>
      </c>
      <c r="F93" s="65" t="s">
        <v>2868</v>
      </c>
    </row>
    <row r="94" spans="1:6" ht="66.75" thickBot="1">
      <c r="A94" s="13">
        <v>9</v>
      </c>
      <c r="B94" s="66" t="s">
        <v>1265</v>
      </c>
      <c r="C94" s="67">
        <v>1</v>
      </c>
      <c r="D94" s="68" t="s">
        <v>142</v>
      </c>
      <c r="E94" s="69" t="s">
        <v>1267</v>
      </c>
      <c r="F94" s="65" t="s">
        <v>2868</v>
      </c>
    </row>
    <row r="95" spans="1:6" ht="50.25" thickBot="1">
      <c r="A95" s="13">
        <v>10</v>
      </c>
      <c r="B95" s="66" t="s">
        <v>1268</v>
      </c>
      <c r="C95" s="67">
        <v>24</v>
      </c>
      <c r="D95" s="68" t="s">
        <v>1269</v>
      </c>
      <c r="E95" s="69" t="s">
        <v>1270</v>
      </c>
      <c r="F95" s="65" t="s">
        <v>2868</v>
      </c>
    </row>
    <row r="96" spans="1:6" ht="33.75" thickBot="1">
      <c r="A96" s="13">
        <v>11</v>
      </c>
      <c r="B96" s="66" t="s">
        <v>1271</v>
      </c>
      <c r="C96" s="67">
        <v>3</v>
      </c>
      <c r="D96" s="68"/>
      <c r="E96" s="69"/>
      <c r="F96" s="184" t="s">
        <v>1272</v>
      </c>
    </row>
    <row r="97" spans="1:6" ht="33.75" customHeight="1" thickBot="1">
      <c r="A97" s="257">
        <v>12</v>
      </c>
      <c r="B97" s="264" t="s">
        <v>2870</v>
      </c>
      <c r="C97" s="185">
        <v>1</v>
      </c>
      <c r="D97" s="186" t="s">
        <v>1273</v>
      </c>
      <c r="E97" s="187"/>
      <c r="F97" s="65" t="s">
        <v>2868</v>
      </c>
    </row>
    <row r="98" spans="1:6" ht="50.25" thickBot="1">
      <c r="A98" s="13">
        <v>13</v>
      </c>
      <c r="B98" s="66" t="s">
        <v>1274</v>
      </c>
      <c r="C98" s="67">
        <v>1</v>
      </c>
      <c r="D98" s="68" t="s">
        <v>126</v>
      </c>
      <c r="E98" s="69" t="s">
        <v>1275</v>
      </c>
      <c r="F98" s="65" t="s">
        <v>2868</v>
      </c>
    </row>
    <row r="99" spans="1:6" ht="50.25" thickBot="1">
      <c r="A99" s="13">
        <v>14</v>
      </c>
      <c r="B99" s="66" t="s">
        <v>1276</v>
      </c>
      <c r="C99" s="67">
        <v>1</v>
      </c>
      <c r="D99" s="68" t="s">
        <v>81</v>
      </c>
      <c r="E99" s="69" t="s">
        <v>1277</v>
      </c>
      <c r="F99" s="65" t="s">
        <v>2868</v>
      </c>
    </row>
    <row r="100" spans="1:6" ht="54.75" customHeight="1" thickBot="1">
      <c r="A100" s="13">
        <v>15</v>
      </c>
      <c r="B100" s="66" t="s">
        <v>1278</v>
      </c>
      <c r="C100" s="67">
        <v>6</v>
      </c>
      <c r="D100" s="68" t="s">
        <v>79</v>
      </c>
      <c r="E100" s="69" t="s">
        <v>216</v>
      </c>
      <c r="F100" s="65" t="s">
        <v>2868</v>
      </c>
    </row>
    <row r="101" spans="1:6" ht="50.25" thickBot="1">
      <c r="A101" s="13">
        <v>16</v>
      </c>
      <c r="B101" s="66" t="s">
        <v>1279</v>
      </c>
      <c r="C101" s="67">
        <v>4</v>
      </c>
      <c r="D101" s="68" t="s">
        <v>1263</v>
      </c>
      <c r="E101" s="69" t="s">
        <v>180</v>
      </c>
      <c r="F101" s="65" t="s">
        <v>2868</v>
      </c>
    </row>
    <row r="102" spans="1:6" ht="50.25" thickBot="1">
      <c r="A102" s="13">
        <v>17</v>
      </c>
      <c r="B102" s="66" t="s">
        <v>1280</v>
      </c>
      <c r="C102" s="67">
        <v>1</v>
      </c>
      <c r="D102" s="68" t="s">
        <v>1270</v>
      </c>
      <c r="E102" s="69" t="s">
        <v>1281</v>
      </c>
      <c r="F102" s="65" t="s">
        <v>2868</v>
      </c>
    </row>
    <row r="103" spans="1:6" ht="50.25" thickBot="1">
      <c r="A103" s="13">
        <v>18</v>
      </c>
      <c r="B103" s="66" t="s">
        <v>1280</v>
      </c>
      <c r="C103" s="67">
        <v>1</v>
      </c>
      <c r="D103" s="68" t="s">
        <v>1282</v>
      </c>
      <c r="E103" s="69" t="s">
        <v>109</v>
      </c>
      <c r="F103" s="65" t="s">
        <v>2868</v>
      </c>
    </row>
    <row r="104" spans="1:6" ht="50.25" thickBot="1">
      <c r="A104" s="13">
        <v>19</v>
      </c>
      <c r="B104" s="66" t="s">
        <v>1283</v>
      </c>
      <c r="C104" s="67">
        <v>2</v>
      </c>
      <c r="D104" s="68" t="s">
        <v>1277</v>
      </c>
      <c r="E104" s="69" t="s">
        <v>1284</v>
      </c>
      <c r="F104" s="65" t="s">
        <v>2868</v>
      </c>
    </row>
    <row r="105" spans="1:6" ht="54.75" customHeight="1" thickBot="1">
      <c r="A105" s="13">
        <v>20</v>
      </c>
      <c r="B105" s="66" t="s">
        <v>1283</v>
      </c>
      <c r="C105" s="67">
        <v>1</v>
      </c>
      <c r="D105" s="68" t="s">
        <v>1285</v>
      </c>
      <c r="E105" s="69" t="s">
        <v>1286</v>
      </c>
      <c r="F105" s="65" t="s">
        <v>2868</v>
      </c>
    </row>
    <row r="106" spans="1:6" ht="50.25" thickBot="1">
      <c r="A106" s="13">
        <v>21</v>
      </c>
      <c r="B106" s="66" t="s">
        <v>1283</v>
      </c>
      <c r="C106" s="67">
        <v>2</v>
      </c>
      <c r="D106" s="68" t="s">
        <v>1286</v>
      </c>
      <c r="E106" s="69" t="s">
        <v>1287</v>
      </c>
      <c r="F106" s="65" t="s">
        <v>2868</v>
      </c>
    </row>
    <row r="107" spans="1:6" ht="56.25" customHeight="1" thickBot="1">
      <c r="A107" s="13">
        <v>22</v>
      </c>
      <c r="B107" s="265" t="s">
        <v>1288</v>
      </c>
      <c r="C107" s="13">
        <v>1</v>
      </c>
      <c r="D107" s="70" t="s">
        <v>146</v>
      </c>
      <c r="E107" s="29" t="s">
        <v>1277</v>
      </c>
      <c r="F107" s="29" t="s">
        <v>1289</v>
      </c>
    </row>
    <row r="108" spans="1:6" ht="15" customHeight="1">
      <c r="A108" s="528">
        <v>23</v>
      </c>
      <c r="B108" s="497" t="s">
        <v>1290</v>
      </c>
      <c r="C108" s="573">
        <v>1</v>
      </c>
      <c r="D108" s="495" t="s">
        <v>1284</v>
      </c>
      <c r="E108" s="526"/>
      <c r="F108" s="526" t="s">
        <v>1289</v>
      </c>
    </row>
    <row r="109" spans="1:6" ht="19.5" customHeight="1" thickBot="1">
      <c r="A109" s="529"/>
      <c r="B109" s="498"/>
      <c r="C109" s="531"/>
      <c r="D109" s="496"/>
      <c r="E109" s="527"/>
      <c r="F109" s="527"/>
    </row>
    <row r="110" spans="1:6" ht="50.25" thickBot="1">
      <c r="A110" s="13">
        <v>24</v>
      </c>
      <c r="B110" s="66" t="s">
        <v>1291</v>
      </c>
      <c r="C110" s="67">
        <v>1</v>
      </c>
      <c r="D110" s="68" t="s">
        <v>146</v>
      </c>
      <c r="E110" s="69" t="s">
        <v>1277</v>
      </c>
      <c r="F110" s="69" t="s">
        <v>1289</v>
      </c>
    </row>
    <row r="111" spans="1:6" ht="50.25" thickBot="1">
      <c r="A111" s="13">
        <v>25</v>
      </c>
      <c r="B111" s="66" t="s">
        <v>1291</v>
      </c>
      <c r="C111" s="67">
        <v>1</v>
      </c>
      <c r="D111" s="68" t="s">
        <v>1284</v>
      </c>
      <c r="E111" s="69"/>
      <c r="F111" s="69" t="s">
        <v>1289</v>
      </c>
    </row>
    <row r="112" spans="1:6" ht="33.75" thickBot="1">
      <c r="A112" s="13">
        <v>26</v>
      </c>
      <c r="B112" s="66" t="s">
        <v>1292</v>
      </c>
      <c r="C112" s="67">
        <v>1</v>
      </c>
      <c r="D112" s="68" t="s">
        <v>73</v>
      </c>
      <c r="E112" s="69"/>
      <c r="F112" s="69" t="s">
        <v>1289</v>
      </c>
    </row>
    <row r="113" spans="1:6" ht="50.25" thickBot="1">
      <c r="A113" s="13">
        <v>27</v>
      </c>
      <c r="B113" s="66" t="s">
        <v>1293</v>
      </c>
      <c r="C113" s="67">
        <v>1</v>
      </c>
      <c r="D113" s="68"/>
      <c r="E113" s="69"/>
      <c r="F113" s="69" t="s">
        <v>1289</v>
      </c>
    </row>
    <row r="114" spans="1:6" ht="57" customHeight="1" thickBot="1">
      <c r="A114" s="13">
        <v>28</v>
      </c>
      <c r="B114" s="66" t="s">
        <v>1294</v>
      </c>
      <c r="C114" s="67">
        <v>1</v>
      </c>
      <c r="D114" s="68" t="s">
        <v>1275</v>
      </c>
      <c r="E114" s="69" t="s">
        <v>1295</v>
      </c>
      <c r="F114" s="69" t="s">
        <v>1289</v>
      </c>
    </row>
    <row r="115" spans="1:6" ht="33.75" thickBot="1">
      <c r="A115" s="13">
        <v>29</v>
      </c>
      <c r="B115" s="66" t="s">
        <v>1296</v>
      </c>
      <c r="C115" s="67">
        <v>1</v>
      </c>
      <c r="D115" s="68"/>
      <c r="E115" s="69"/>
      <c r="F115" s="69" t="s">
        <v>1289</v>
      </c>
    </row>
    <row r="116" spans="1:6" ht="50.25" thickBot="1">
      <c r="A116" s="13">
        <v>30</v>
      </c>
      <c r="B116" s="66" t="s">
        <v>1297</v>
      </c>
      <c r="C116" s="67">
        <v>1</v>
      </c>
      <c r="D116" s="68" t="s">
        <v>208</v>
      </c>
      <c r="E116" s="72" t="s">
        <v>222</v>
      </c>
      <c r="F116" s="69" t="s">
        <v>1298</v>
      </c>
    </row>
    <row r="117" spans="1:6" ht="66.75" thickBot="1">
      <c r="A117" s="13">
        <v>31</v>
      </c>
      <c r="B117" s="66" t="s">
        <v>1299</v>
      </c>
      <c r="C117" s="67">
        <v>1</v>
      </c>
      <c r="D117" s="68" t="s">
        <v>180</v>
      </c>
      <c r="E117" s="69" t="s">
        <v>66</v>
      </c>
      <c r="F117" s="69" t="s">
        <v>1289</v>
      </c>
    </row>
    <row r="118" spans="1:6" ht="66.75" thickBot="1">
      <c r="A118" s="13">
        <v>32</v>
      </c>
      <c r="B118" s="66" t="s">
        <v>1300</v>
      </c>
      <c r="C118" s="67">
        <v>1</v>
      </c>
      <c r="D118" s="68" t="s">
        <v>184</v>
      </c>
      <c r="E118" s="69" t="s">
        <v>1273</v>
      </c>
      <c r="F118" s="69" t="s">
        <v>1289</v>
      </c>
    </row>
    <row r="119" spans="1:6" ht="49.5" customHeight="1" thickBot="1">
      <c r="A119" s="13">
        <v>33</v>
      </c>
      <c r="B119" s="66" t="s">
        <v>1300</v>
      </c>
      <c r="C119" s="67">
        <v>1</v>
      </c>
      <c r="D119" s="68" t="s">
        <v>1270</v>
      </c>
      <c r="E119" s="69" t="s">
        <v>216</v>
      </c>
      <c r="F119" s="69" t="s">
        <v>1289</v>
      </c>
    </row>
    <row r="120" spans="1:6" ht="83.25" thickBot="1">
      <c r="A120" s="13">
        <v>34</v>
      </c>
      <c r="B120" s="66" t="s">
        <v>1301</v>
      </c>
      <c r="C120" s="67">
        <v>1</v>
      </c>
      <c r="D120" s="68" t="s">
        <v>1302</v>
      </c>
      <c r="E120" s="69" t="s">
        <v>1277</v>
      </c>
      <c r="F120" s="69" t="s">
        <v>1289</v>
      </c>
    </row>
    <row r="121" spans="1:6" ht="50.25" thickBot="1">
      <c r="A121" s="13">
        <v>35</v>
      </c>
      <c r="B121" s="66" t="s">
        <v>1303</v>
      </c>
      <c r="C121" s="67">
        <v>2</v>
      </c>
      <c r="D121" s="68" t="s">
        <v>1304</v>
      </c>
      <c r="E121" s="69" t="s">
        <v>109</v>
      </c>
      <c r="F121" s="69" t="s">
        <v>1289</v>
      </c>
    </row>
    <row r="122" spans="1:6" ht="66.75" thickBot="1">
      <c r="A122" s="13">
        <v>36</v>
      </c>
      <c r="B122" s="66" t="s">
        <v>1305</v>
      </c>
      <c r="C122" s="67">
        <v>1</v>
      </c>
      <c r="D122" s="68"/>
      <c r="E122" s="69"/>
      <c r="F122" s="69" t="s">
        <v>1289</v>
      </c>
    </row>
    <row r="123" spans="1:6" ht="50.25" thickBot="1">
      <c r="A123" s="13">
        <v>37</v>
      </c>
      <c r="B123" s="66" t="s">
        <v>1306</v>
      </c>
      <c r="C123" s="67">
        <v>1</v>
      </c>
      <c r="D123" s="68" t="s">
        <v>1270</v>
      </c>
      <c r="E123" s="69" t="s">
        <v>80</v>
      </c>
      <c r="F123" s="69" t="s">
        <v>1289</v>
      </c>
    </row>
    <row r="124" spans="1:6" ht="50.25" thickBot="1">
      <c r="A124" s="13">
        <v>38</v>
      </c>
      <c r="B124" s="66" t="s">
        <v>1307</v>
      </c>
      <c r="C124" s="67">
        <v>1</v>
      </c>
      <c r="D124" s="68" t="s">
        <v>1281</v>
      </c>
      <c r="E124" s="69" t="s">
        <v>1308</v>
      </c>
      <c r="F124" s="69" t="s">
        <v>1289</v>
      </c>
    </row>
    <row r="125" spans="1:6" ht="15" customHeight="1">
      <c r="A125" s="533">
        <v>39</v>
      </c>
      <c r="B125" s="567" t="s">
        <v>1309</v>
      </c>
      <c r="C125" s="530">
        <v>17</v>
      </c>
      <c r="D125" s="495" t="s">
        <v>98</v>
      </c>
      <c r="E125" s="526" t="s">
        <v>80</v>
      </c>
      <c r="F125" s="571" t="s">
        <v>2868</v>
      </c>
    </row>
    <row r="126" spans="1:6" ht="24.75" customHeight="1" thickBot="1">
      <c r="A126" s="535"/>
      <c r="B126" s="568"/>
      <c r="C126" s="531"/>
      <c r="D126" s="496"/>
      <c r="E126" s="527"/>
      <c r="F126" s="572"/>
    </row>
    <row r="127" spans="1:6" ht="50.25" thickBot="1">
      <c r="A127" s="13">
        <v>40</v>
      </c>
      <c r="B127" s="66" t="s">
        <v>1310</v>
      </c>
      <c r="C127" s="73">
        <v>1</v>
      </c>
      <c r="D127" s="74" t="s">
        <v>1281</v>
      </c>
      <c r="E127" s="75" t="s">
        <v>1311</v>
      </c>
      <c r="F127" s="65" t="s">
        <v>2868</v>
      </c>
    </row>
    <row r="128" spans="1:6" ht="50.25" thickBot="1">
      <c r="A128" s="13">
        <v>41</v>
      </c>
      <c r="B128" s="66" t="s">
        <v>1310</v>
      </c>
      <c r="C128" s="67">
        <v>1</v>
      </c>
      <c r="D128" s="68" t="s">
        <v>610</v>
      </c>
      <c r="E128" s="69" t="s">
        <v>1304</v>
      </c>
      <c r="F128" s="65" t="s">
        <v>2868</v>
      </c>
    </row>
    <row r="129" spans="1:6" ht="54" customHeight="1" thickBot="1">
      <c r="A129" s="13">
        <v>42</v>
      </c>
      <c r="B129" s="66" t="s">
        <v>1310</v>
      </c>
      <c r="C129" s="67">
        <v>2</v>
      </c>
      <c r="D129" s="68" t="s">
        <v>1312</v>
      </c>
      <c r="E129" s="69" t="s">
        <v>1282</v>
      </c>
      <c r="F129" s="65" t="s">
        <v>2868</v>
      </c>
    </row>
    <row r="130" spans="1:6" ht="50.25" thickBot="1">
      <c r="A130" s="13">
        <v>43</v>
      </c>
      <c r="B130" s="66" t="s">
        <v>1310</v>
      </c>
      <c r="C130" s="67">
        <v>1</v>
      </c>
      <c r="D130" s="68" t="s">
        <v>222</v>
      </c>
      <c r="E130" s="69" t="s">
        <v>146</v>
      </c>
      <c r="F130" s="65" t="s">
        <v>2868</v>
      </c>
    </row>
    <row r="131" spans="1:6" ht="50.25" thickBot="1">
      <c r="A131" s="13">
        <v>44</v>
      </c>
      <c r="B131" s="66" t="s">
        <v>1313</v>
      </c>
      <c r="C131" s="67">
        <v>1</v>
      </c>
      <c r="D131" s="68" t="s">
        <v>1273</v>
      </c>
      <c r="E131" s="69" t="s">
        <v>1311</v>
      </c>
      <c r="F131" s="65" t="s">
        <v>2868</v>
      </c>
    </row>
    <row r="132" spans="1:6" ht="15" customHeight="1">
      <c r="A132" s="528">
        <v>45</v>
      </c>
      <c r="B132" s="497" t="s">
        <v>1314</v>
      </c>
      <c r="C132" s="530">
        <v>5</v>
      </c>
      <c r="D132" s="495" t="s">
        <v>208</v>
      </c>
      <c r="E132" s="526" t="s">
        <v>1263</v>
      </c>
      <c r="F132" s="526" t="s">
        <v>2868</v>
      </c>
    </row>
    <row r="133" spans="1:6" ht="24.75" customHeight="1" thickBot="1">
      <c r="A133" s="529"/>
      <c r="B133" s="498"/>
      <c r="C133" s="531"/>
      <c r="D133" s="496"/>
      <c r="E133" s="527"/>
      <c r="F133" s="527"/>
    </row>
    <row r="134" spans="1:6" ht="50.25" thickBot="1">
      <c r="A134" s="13">
        <v>46</v>
      </c>
      <c r="B134" s="66" t="s">
        <v>1315</v>
      </c>
      <c r="C134" s="67">
        <v>1</v>
      </c>
      <c r="D134" s="68" t="s">
        <v>184</v>
      </c>
      <c r="E134" s="69" t="s">
        <v>1281</v>
      </c>
      <c r="F134" s="65" t="s">
        <v>2868</v>
      </c>
    </row>
    <row r="135" spans="1:6" ht="33.75" thickBot="1">
      <c r="A135" s="13">
        <v>47</v>
      </c>
      <c r="B135" s="66" t="s">
        <v>1316</v>
      </c>
      <c r="C135" s="67">
        <v>1</v>
      </c>
      <c r="D135" s="68" t="s">
        <v>1304</v>
      </c>
      <c r="E135" s="69" t="s">
        <v>1282</v>
      </c>
      <c r="F135" s="69" t="s">
        <v>1289</v>
      </c>
    </row>
    <row r="136" spans="1:6" ht="33.75" thickBot="1">
      <c r="A136" s="13">
        <v>48</v>
      </c>
      <c r="B136" s="66" t="s">
        <v>1317</v>
      </c>
      <c r="C136" s="67">
        <v>1</v>
      </c>
      <c r="D136" s="68" t="s">
        <v>79</v>
      </c>
      <c r="E136" s="69" t="s">
        <v>1318</v>
      </c>
      <c r="F136" s="65" t="s">
        <v>2868</v>
      </c>
    </row>
    <row r="137" spans="1:6" ht="50.25" thickBot="1">
      <c r="A137" s="13">
        <v>49</v>
      </c>
      <c r="B137" s="66" t="s">
        <v>1319</v>
      </c>
      <c r="C137" s="67">
        <v>1</v>
      </c>
      <c r="D137" s="68"/>
      <c r="E137" s="69"/>
      <c r="F137" s="69" t="s">
        <v>1289</v>
      </c>
    </row>
    <row r="138" spans="1:6" ht="33.75" thickBot="1">
      <c r="A138" s="13">
        <v>50</v>
      </c>
      <c r="B138" s="66" t="s">
        <v>1320</v>
      </c>
      <c r="C138" s="67">
        <v>4</v>
      </c>
      <c r="D138" s="68" t="s">
        <v>1273</v>
      </c>
      <c r="E138" s="69" t="s">
        <v>1302</v>
      </c>
      <c r="F138" s="65"/>
    </row>
    <row r="139" spans="1:6" ht="33.75" thickBot="1">
      <c r="A139" s="13">
        <v>51</v>
      </c>
      <c r="B139" s="66" t="s">
        <v>1321</v>
      </c>
      <c r="C139" s="67">
        <v>1</v>
      </c>
      <c r="D139" s="68" t="s">
        <v>216</v>
      </c>
      <c r="E139" s="69" t="s">
        <v>222</v>
      </c>
      <c r="F139" s="65"/>
    </row>
    <row r="140" spans="1:6" ht="33.75" thickBot="1">
      <c r="A140" s="13">
        <v>52</v>
      </c>
      <c r="B140" s="66" t="s">
        <v>1322</v>
      </c>
      <c r="C140" s="67">
        <v>4</v>
      </c>
      <c r="D140" s="68" t="s">
        <v>196</v>
      </c>
      <c r="E140" s="69"/>
      <c r="F140" s="65" t="s">
        <v>2868</v>
      </c>
    </row>
    <row r="141" spans="1:6" ht="33.75" thickBot="1">
      <c r="A141" s="13">
        <v>53</v>
      </c>
      <c r="B141" s="66" t="s">
        <v>1322</v>
      </c>
      <c r="C141" s="67">
        <v>15</v>
      </c>
      <c r="D141" s="68" t="s">
        <v>1323</v>
      </c>
      <c r="E141" s="69"/>
      <c r="F141" s="65" t="s">
        <v>2868</v>
      </c>
    </row>
    <row r="142" spans="1:6" ht="33.75" thickBot="1">
      <c r="A142" s="13">
        <v>54</v>
      </c>
      <c r="B142" s="66" t="s">
        <v>1322</v>
      </c>
      <c r="C142" s="67">
        <v>14</v>
      </c>
      <c r="D142" s="68" t="s">
        <v>1263</v>
      </c>
      <c r="E142" s="69"/>
      <c r="F142" s="65" t="s">
        <v>2868</v>
      </c>
    </row>
    <row r="143" spans="1:6" ht="33.75" thickBot="1">
      <c r="A143" s="13">
        <v>55</v>
      </c>
      <c r="B143" s="66" t="s">
        <v>1322</v>
      </c>
      <c r="C143" s="67">
        <v>8</v>
      </c>
      <c r="D143" s="68" t="s">
        <v>98</v>
      </c>
      <c r="E143" s="69"/>
      <c r="F143" s="65" t="s">
        <v>2868</v>
      </c>
    </row>
    <row r="144" spans="1:6" ht="33.75" thickBot="1">
      <c r="A144" s="13">
        <v>56</v>
      </c>
      <c r="B144" s="66" t="s">
        <v>1324</v>
      </c>
      <c r="C144" s="67">
        <v>1</v>
      </c>
      <c r="D144" s="68"/>
      <c r="E144" s="69"/>
      <c r="F144" s="69" t="s">
        <v>1289</v>
      </c>
    </row>
    <row r="145" spans="1:6" ht="33.75" thickBot="1">
      <c r="A145" s="13">
        <v>57</v>
      </c>
      <c r="B145" s="66" t="s">
        <v>1325</v>
      </c>
      <c r="C145" s="67">
        <v>1</v>
      </c>
      <c r="D145" s="68"/>
      <c r="E145" s="69"/>
      <c r="F145" s="69" t="s">
        <v>1289</v>
      </c>
    </row>
    <row r="146" spans="1:6" ht="15" customHeight="1">
      <c r="A146" s="528">
        <v>58</v>
      </c>
      <c r="B146" s="497" t="s">
        <v>1326</v>
      </c>
      <c r="C146" s="530">
        <v>1</v>
      </c>
      <c r="D146" s="495"/>
      <c r="E146" s="526"/>
      <c r="F146" s="526" t="s">
        <v>1289</v>
      </c>
    </row>
    <row r="147" spans="1:6" ht="21.75" customHeight="1" thickBot="1">
      <c r="A147" s="555"/>
      <c r="B147" s="508"/>
      <c r="C147" s="531"/>
      <c r="D147" s="496"/>
      <c r="E147" s="527"/>
      <c r="F147" s="527"/>
    </row>
    <row r="148" spans="1:6" ht="50.25" thickBot="1">
      <c r="A148" s="258">
        <v>59</v>
      </c>
      <c r="B148" s="188" t="s">
        <v>1327</v>
      </c>
      <c r="C148" s="67">
        <v>1</v>
      </c>
      <c r="D148" s="68" t="s">
        <v>1328</v>
      </c>
      <c r="E148" s="69" t="s">
        <v>1329</v>
      </c>
      <c r="F148" s="69" t="s">
        <v>1330</v>
      </c>
    </row>
    <row r="149" spans="1:6" ht="39" customHeight="1" thickBot="1">
      <c r="A149" s="258">
        <v>60</v>
      </c>
      <c r="B149" s="66" t="s">
        <v>1331</v>
      </c>
      <c r="C149" s="67">
        <v>1</v>
      </c>
      <c r="D149" s="68"/>
      <c r="E149" s="69"/>
      <c r="F149" s="69" t="s">
        <v>1289</v>
      </c>
    </row>
    <row r="150" spans="1:6" ht="15" customHeight="1">
      <c r="A150" s="555">
        <v>61</v>
      </c>
      <c r="B150" s="497" t="s">
        <v>1332</v>
      </c>
      <c r="C150" s="530">
        <v>22</v>
      </c>
      <c r="D150" s="495" t="s">
        <v>1333</v>
      </c>
      <c r="E150" s="526" t="s">
        <v>610</v>
      </c>
      <c r="F150" s="526" t="s">
        <v>2868</v>
      </c>
    </row>
    <row r="151" spans="1:6" ht="21" customHeight="1" thickBot="1">
      <c r="A151" s="529"/>
      <c r="B151" s="498"/>
      <c r="C151" s="531"/>
      <c r="D151" s="496"/>
      <c r="E151" s="527"/>
      <c r="F151" s="527"/>
    </row>
    <row r="152" spans="1:6" ht="15" customHeight="1">
      <c r="A152" s="528">
        <v>62</v>
      </c>
      <c r="B152" s="497" t="s">
        <v>1332</v>
      </c>
      <c r="C152" s="530">
        <v>2</v>
      </c>
      <c r="D152" s="495" t="s">
        <v>1304</v>
      </c>
      <c r="E152" s="526" t="s">
        <v>180</v>
      </c>
      <c r="F152" s="526"/>
    </row>
    <row r="153" spans="1:6" ht="15.75" customHeight="1" thickBot="1">
      <c r="A153" s="529"/>
      <c r="B153" s="498"/>
      <c r="C153" s="531"/>
      <c r="D153" s="496"/>
      <c r="E153" s="527"/>
      <c r="F153" s="527"/>
    </row>
    <row r="154" spans="1:6" ht="15" customHeight="1">
      <c r="A154" s="528">
        <v>63</v>
      </c>
      <c r="B154" s="497" t="s">
        <v>1332</v>
      </c>
      <c r="C154" s="530">
        <v>4</v>
      </c>
      <c r="D154" s="495" t="s">
        <v>2871</v>
      </c>
      <c r="E154" s="526" t="s">
        <v>2872</v>
      </c>
      <c r="F154" s="526"/>
    </row>
    <row r="155" spans="1:6" ht="24" customHeight="1" thickBot="1">
      <c r="A155" s="529"/>
      <c r="B155" s="498"/>
      <c r="C155" s="531"/>
      <c r="D155" s="496"/>
      <c r="E155" s="527"/>
      <c r="F155" s="527"/>
    </row>
    <row r="156" spans="1:6" ht="15" customHeight="1">
      <c r="A156" s="528">
        <v>64</v>
      </c>
      <c r="B156" s="497" t="s">
        <v>1332</v>
      </c>
      <c r="C156" s="530">
        <v>2</v>
      </c>
      <c r="D156" s="495" t="s">
        <v>1308</v>
      </c>
      <c r="E156" s="526" t="s">
        <v>1282</v>
      </c>
      <c r="F156" s="526"/>
    </row>
    <row r="157" spans="1:6" ht="29.25" customHeight="1" thickBot="1">
      <c r="A157" s="529"/>
      <c r="B157" s="498"/>
      <c r="C157" s="531"/>
      <c r="D157" s="496"/>
      <c r="E157" s="527"/>
      <c r="F157" s="527"/>
    </row>
    <row r="158" spans="1:6" ht="15" customHeight="1">
      <c r="A158" s="528">
        <v>65</v>
      </c>
      <c r="B158" s="497" t="s">
        <v>1332</v>
      </c>
      <c r="C158" s="530">
        <v>16</v>
      </c>
      <c r="D158" s="495" t="s">
        <v>1334</v>
      </c>
      <c r="E158" s="526" t="s">
        <v>1335</v>
      </c>
      <c r="F158" s="526"/>
    </row>
    <row r="159" spans="1:6" ht="33.75" customHeight="1" thickBot="1">
      <c r="A159" s="529"/>
      <c r="B159" s="498"/>
      <c r="C159" s="531"/>
      <c r="D159" s="496"/>
      <c r="E159" s="527"/>
      <c r="F159" s="527"/>
    </row>
    <row r="160" spans="1:6" ht="15" customHeight="1">
      <c r="A160" s="528">
        <v>66</v>
      </c>
      <c r="B160" s="497" t="s">
        <v>1336</v>
      </c>
      <c r="C160" s="530" t="s">
        <v>1337</v>
      </c>
      <c r="D160" s="495" t="s">
        <v>1338</v>
      </c>
      <c r="E160" s="526"/>
      <c r="F160" s="526" t="s">
        <v>1339</v>
      </c>
    </row>
    <row r="161" spans="1:6" ht="15.75" customHeight="1" thickBot="1">
      <c r="A161" s="529"/>
      <c r="B161" s="498"/>
      <c r="C161" s="531"/>
      <c r="D161" s="496"/>
      <c r="E161" s="527"/>
      <c r="F161" s="527"/>
    </row>
    <row r="162" spans="1:6" ht="15" customHeight="1">
      <c r="A162" s="528">
        <v>67</v>
      </c>
      <c r="B162" s="497" t="s">
        <v>1340</v>
      </c>
      <c r="C162" s="530" t="s">
        <v>1341</v>
      </c>
      <c r="D162" s="495" t="s">
        <v>1338</v>
      </c>
      <c r="E162" s="526"/>
      <c r="F162" s="526" t="s">
        <v>1342</v>
      </c>
    </row>
    <row r="163" spans="1:6" ht="15.75" customHeight="1" thickBot="1">
      <c r="A163" s="529"/>
      <c r="B163" s="498"/>
      <c r="C163" s="531"/>
      <c r="D163" s="496"/>
      <c r="E163" s="527"/>
      <c r="F163" s="527"/>
    </row>
    <row r="164" spans="1:6" ht="15" customHeight="1">
      <c r="A164" s="528">
        <v>68</v>
      </c>
      <c r="B164" s="497" t="s">
        <v>1343</v>
      </c>
      <c r="C164" s="530" t="s">
        <v>1337</v>
      </c>
      <c r="D164" s="495" t="s">
        <v>1338</v>
      </c>
      <c r="E164" s="526"/>
      <c r="F164" s="526" t="s">
        <v>1344</v>
      </c>
    </row>
    <row r="165" spans="1:6" ht="15.75" customHeight="1" thickBot="1">
      <c r="A165" s="529"/>
      <c r="B165" s="498"/>
      <c r="C165" s="531"/>
      <c r="D165" s="496"/>
      <c r="E165" s="527"/>
      <c r="F165" s="527"/>
    </row>
    <row r="166" spans="1:6" ht="15" customHeight="1">
      <c r="A166" s="528">
        <v>69</v>
      </c>
      <c r="B166" s="497" t="s">
        <v>1345</v>
      </c>
      <c r="C166" s="530" t="s">
        <v>1337</v>
      </c>
      <c r="D166" s="495">
        <v>1997</v>
      </c>
      <c r="E166" s="526"/>
      <c r="F166" s="526" t="s">
        <v>1346</v>
      </c>
    </row>
    <row r="167" spans="1:6" ht="15.75" customHeight="1" thickBot="1">
      <c r="A167" s="529"/>
      <c r="B167" s="498"/>
      <c r="C167" s="531"/>
      <c r="D167" s="496"/>
      <c r="E167" s="527"/>
      <c r="F167" s="527"/>
    </row>
    <row r="168" spans="1:6" ht="15" customHeight="1">
      <c r="A168" s="528">
        <v>70</v>
      </c>
      <c r="B168" s="497" t="s">
        <v>1347</v>
      </c>
      <c r="C168" s="530" t="s">
        <v>1337</v>
      </c>
      <c r="D168" s="495" t="s">
        <v>1338</v>
      </c>
      <c r="E168" s="526"/>
      <c r="F168" s="526" t="s">
        <v>1348</v>
      </c>
    </row>
    <row r="169" spans="1:6" ht="15.75" customHeight="1" thickBot="1">
      <c r="A169" s="529"/>
      <c r="B169" s="498"/>
      <c r="C169" s="531"/>
      <c r="D169" s="496"/>
      <c r="E169" s="527"/>
      <c r="F169" s="527"/>
    </row>
    <row r="170" spans="1:6" ht="15" customHeight="1">
      <c r="A170" s="528">
        <v>71</v>
      </c>
      <c r="B170" s="497" t="s">
        <v>1347</v>
      </c>
      <c r="C170" s="530" t="s">
        <v>1341</v>
      </c>
      <c r="D170" s="495" t="s">
        <v>1338</v>
      </c>
      <c r="E170" s="526"/>
      <c r="F170" s="526" t="s">
        <v>1342</v>
      </c>
    </row>
    <row r="171" spans="1:6" ht="15.75" customHeight="1" thickBot="1">
      <c r="A171" s="529"/>
      <c r="B171" s="498"/>
      <c r="C171" s="531"/>
      <c r="D171" s="496"/>
      <c r="E171" s="527"/>
      <c r="F171" s="527"/>
    </row>
    <row r="172" spans="1:6" ht="15" customHeight="1">
      <c r="A172" s="528">
        <v>72</v>
      </c>
      <c r="B172" s="497" t="s">
        <v>1347</v>
      </c>
      <c r="C172" s="530" t="s">
        <v>1349</v>
      </c>
      <c r="D172" s="495" t="s">
        <v>1338</v>
      </c>
      <c r="E172" s="526"/>
      <c r="F172" s="526" t="s">
        <v>1350</v>
      </c>
    </row>
    <row r="173" spans="1:6" ht="15.75" customHeight="1" thickBot="1">
      <c r="A173" s="529"/>
      <c r="B173" s="498"/>
      <c r="C173" s="531"/>
      <c r="D173" s="496"/>
      <c r="E173" s="527"/>
      <c r="F173" s="527"/>
    </row>
    <row r="174" spans="1:6" ht="15" customHeight="1">
      <c r="A174" s="528">
        <v>73</v>
      </c>
      <c r="B174" s="497" t="s">
        <v>1347</v>
      </c>
      <c r="C174" s="530" t="s">
        <v>1351</v>
      </c>
      <c r="D174" s="495" t="s">
        <v>1338</v>
      </c>
      <c r="E174" s="526"/>
      <c r="F174" s="526" t="s">
        <v>1342</v>
      </c>
    </row>
    <row r="175" spans="1:6" ht="15.75" customHeight="1" thickBot="1">
      <c r="A175" s="529"/>
      <c r="B175" s="498"/>
      <c r="C175" s="531"/>
      <c r="D175" s="496"/>
      <c r="E175" s="527"/>
      <c r="F175" s="527"/>
    </row>
    <row r="176" spans="1:6" ht="15" customHeight="1">
      <c r="A176" s="528">
        <v>74</v>
      </c>
      <c r="B176" s="497" t="s">
        <v>1340</v>
      </c>
      <c r="C176" s="530" t="s">
        <v>1337</v>
      </c>
      <c r="D176" s="495" t="s">
        <v>146</v>
      </c>
      <c r="E176" s="526"/>
      <c r="F176" s="526" t="s">
        <v>1350</v>
      </c>
    </row>
    <row r="177" spans="1:6" ht="15.75" customHeight="1" thickBot="1">
      <c r="A177" s="529"/>
      <c r="B177" s="498"/>
      <c r="C177" s="531"/>
      <c r="D177" s="496"/>
      <c r="E177" s="527"/>
      <c r="F177" s="527"/>
    </row>
    <row r="178" spans="1:6" ht="15" customHeight="1">
      <c r="A178" s="528">
        <v>75</v>
      </c>
      <c r="B178" s="497" t="s">
        <v>1340</v>
      </c>
      <c r="C178" s="530" t="s">
        <v>1341</v>
      </c>
      <c r="D178" s="495" t="s">
        <v>146</v>
      </c>
      <c r="E178" s="526"/>
      <c r="F178" s="526" t="s">
        <v>1350</v>
      </c>
    </row>
    <row r="179" spans="1:6" ht="15.75" customHeight="1" thickBot="1">
      <c r="A179" s="529"/>
      <c r="B179" s="498"/>
      <c r="C179" s="531"/>
      <c r="D179" s="496"/>
      <c r="E179" s="527"/>
      <c r="F179" s="527"/>
    </row>
    <row r="180" spans="1:6" ht="15" customHeight="1">
      <c r="A180" s="528">
        <v>76</v>
      </c>
      <c r="B180" s="497" t="s">
        <v>1340</v>
      </c>
      <c r="C180" s="530" t="s">
        <v>1349</v>
      </c>
      <c r="D180" s="495" t="s">
        <v>146</v>
      </c>
      <c r="E180" s="526"/>
      <c r="F180" s="526" t="s">
        <v>1352</v>
      </c>
    </row>
    <row r="181" spans="1:6" ht="15.75" customHeight="1" thickBot="1">
      <c r="A181" s="529"/>
      <c r="B181" s="498"/>
      <c r="C181" s="531"/>
      <c r="D181" s="496"/>
      <c r="E181" s="527"/>
      <c r="F181" s="527"/>
    </row>
    <row r="182" spans="1:6" ht="15" customHeight="1">
      <c r="A182" s="528">
        <v>77</v>
      </c>
      <c r="B182" s="497" t="s">
        <v>1343</v>
      </c>
      <c r="C182" s="530" t="s">
        <v>1337</v>
      </c>
      <c r="D182" s="495" t="s">
        <v>146</v>
      </c>
      <c r="E182" s="526"/>
      <c r="F182" s="526" t="s">
        <v>1353</v>
      </c>
    </row>
    <row r="183" spans="1:6" ht="15.75" customHeight="1" thickBot="1">
      <c r="A183" s="529"/>
      <c r="B183" s="498"/>
      <c r="C183" s="531"/>
      <c r="D183" s="496"/>
      <c r="E183" s="527"/>
      <c r="F183" s="527"/>
    </row>
    <row r="184" spans="1:6" ht="15" customHeight="1">
      <c r="A184" s="528">
        <v>78</v>
      </c>
      <c r="B184" s="497" t="s">
        <v>1345</v>
      </c>
      <c r="C184" s="530" t="s">
        <v>1337</v>
      </c>
      <c r="D184" s="495" t="s">
        <v>146</v>
      </c>
      <c r="E184" s="526"/>
      <c r="F184" s="526" t="s">
        <v>1352</v>
      </c>
    </row>
    <row r="185" spans="1:6" ht="15.75" customHeight="1" thickBot="1">
      <c r="A185" s="529"/>
      <c r="B185" s="498"/>
      <c r="C185" s="531"/>
      <c r="D185" s="496"/>
      <c r="E185" s="527"/>
      <c r="F185" s="527"/>
    </row>
    <row r="186" spans="1:6" ht="15" customHeight="1">
      <c r="A186" s="528">
        <v>79</v>
      </c>
      <c r="B186" s="497" t="s">
        <v>1347</v>
      </c>
      <c r="C186" s="530" t="s">
        <v>1337</v>
      </c>
      <c r="D186" s="495" t="s">
        <v>146</v>
      </c>
      <c r="E186" s="526"/>
      <c r="F186" s="526" t="s">
        <v>1354</v>
      </c>
    </row>
    <row r="187" spans="1:6" ht="15.75" customHeight="1" thickBot="1">
      <c r="A187" s="529"/>
      <c r="B187" s="498"/>
      <c r="C187" s="531"/>
      <c r="D187" s="496"/>
      <c r="E187" s="527"/>
      <c r="F187" s="527"/>
    </row>
    <row r="188" spans="1:6" ht="15" customHeight="1">
      <c r="A188" s="528">
        <v>80</v>
      </c>
      <c r="B188" s="497" t="s">
        <v>1347</v>
      </c>
      <c r="C188" s="530" t="s">
        <v>1341</v>
      </c>
      <c r="D188" s="495" t="s">
        <v>146</v>
      </c>
      <c r="E188" s="526"/>
      <c r="F188" s="526" t="s">
        <v>1350</v>
      </c>
    </row>
    <row r="189" spans="1:6" ht="15.75" customHeight="1" thickBot="1">
      <c r="A189" s="529"/>
      <c r="B189" s="498"/>
      <c r="C189" s="531"/>
      <c r="D189" s="496"/>
      <c r="E189" s="527"/>
      <c r="F189" s="527"/>
    </row>
    <row r="190" spans="1:6" ht="15" customHeight="1">
      <c r="A190" s="528">
        <v>81</v>
      </c>
      <c r="B190" s="497" t="s">
        <v>1347</v>
      </c>
      <c r="C190" s="530" t="s">
        <v>1349</v>
      </c>
      <c r="D190" s="495" t="s">
        <v>146</v>
      </c>
      <c r="E190" s="526"/>
      <c r="F190" s="526" t="s">
        <v>1346</v>
      </c>
    </row>
    <row r="191" spans="1:6" ht="15.75" customHeight="1" thickBot="1">
      <c r="A191" s="529"/>
      <c r="B191" s="498"/>
      <c r="C191" s="531"/>
      <c r="D191" s="496"/>
      <c r="E191" s="527"/>
      <c r="F191" s="527"/>
    </row>
    <row r="192" spans="1:6" ht="15" customHeight="1">
      <c r="A192" s="528">
        <v>82</v>
      </c>
      <c r="B192" s="497" t="s">
        <v>1347</v>
      </c>
      <c r="C192" s="530" t="s">
        <v>1351</v>
      </c>
      <c r="D192" s="495" t="s">
        <v>146</v>
      </c>
      <c r="E192" s="526"/>
      <c r="F192" s="526" t="s">
        <v>1355</v>
      </c>
    </row>
    <row r="193" spans="1:6" ht="15.75" customHeight="1" thickBot="1">
      <c r="A193" s="529"/>
      <c r="B193" s="498"/>
      <c r="C193" s="531"/>
      <c r="D193" s="496"/>
      <c r="E193" s="527"/>
      <c r="F193" s="527"/>
    </row>
    <row r="194" spans="1:6" ht="15" customHeight="1">
      <c r="A194" s="528">
        <v>83</v>
      </c>
      <c r="B194" s="497" t="s">
        <v>1340</v>
      </c>
      <c r="C194" s="530" t="s">
        <v>1337</v>
      </c>
      <c r="D194" s="495" t="s">
        <v>1356</v>
      </c>
      <c r="E194" s="526"/>
      <c r="F194" s="526" t="s">
        <v>1346</v>
      </c>
    </row>
    <row r="195" spans="1:6" ht="15.75" customHeight="1" thickBot="1">
      <c r="A195" s="529"/>
      <c r="B195" s="498"/>
      <c r="C195" s="531"/>
      <c r="D195" s="496"/>
      <c r="E195" s="527"/>
      <c r="F195" s="527"/>
    </row>
    <row r="196" spans="1:6" ht="15" customHeight="1">
      <c r="A196" s="528">
        <v>84</v>
      </c>
      <c r="B196" s="497" t="s">
        <v>1340</v>
      </c>
      <c r="C196" s="530" t="s">
        <v>1341</v>
      </c>
      <c r="D196" s="495" t="s">
        <v>1356</v>
      </c>
      <c r="E196" s="526"/>
      <c r="F196" s="526" t="s">
        <v>1355</v>
      </c>
    </row>
    <row r="197" spans="1:6" ht="15.75" customHeight="1" thickBot="1">
      <c r="A197" s="529"/>
      <c r="B197" s="498"/>
      <c r="C197" s="531"/>
      <c r="D197" s="496"/>
      <c r="E197" s="527"/>
      <c r="F197" s="527"/>
    </row>
    <row r="198" spans="1:6" ht="15" customHeight="1">
      <c r="A198" s="528">
        <v>85</v>
      </c>
      <c r="B198" s="497" t="s">
        <v>1345</v>
      </c>
      <c r="C198" s="530" t="s">
        <v>1337</v>
      </c>
      <c r="D198" s="495" t="s">
        <v>1356</v>
      </c>
      <c r="E198" s="526"/>
      <c r="F198" s="526" t="s">
        <v>1350</v>
      </c>
    </row>
    <row r="199" spans="1:6" ht="15.75" customHeight="1" thickBot="1">
      <c r="A199" s="529"/>
      <c r="B199" s="498"/>
      <c r="C199" s="531"/>
      <c r="D199" s="496"/>
      <c r="E199" s="527"/>
      <c r="F199" s="527"/>
    </row>
    <row r="200" spans="1:6" ht="15" customHeight="1">
      <c r="A200" s="528">
        <v>86</v>
      </c>
      <c r="B200" s="497" t="s">
        <v>1347</v>
      </c>
      <c r="C200" s="530" t="s">
        <v>1337</v>
      </c>
      <c r="D200" s="495" t="s">
        <v>1356</v>
      </c>
      <c r="E200" s="526"/>
      <c r="F200" s="526" t="s">
        <v>1350</v>
      </c>
    </row>
    <row r="201" spans="1:6" ht="15.75" customHeight="1" thickBot="1">
      <c r="A201" s="529"/>
      <c r="B201" s="498"/>
      <c r="C201" s="531"/>
      <c r="D201" s="496"/>
      <c r="E201" s="527"/>
      <c r="F201" s="527"/>
    </row>
    <row r="202" spans="1:6" ht="15" customHeight="1">
      <c r="A202" s="528">
        <v>87</v>
      </c>
      <c r="B202" s="497" t="s">
        <v>1347</v>
      </c>
      <c r="C202" s="530" t="s">
        <v>1341</v>
      </c>
      <c r="D202" s="495" t="s">
        <v>1356</v>
      </c>
      <c r="E202" s="526"/>
      <c r="F202" s="526" t="s">
        <v>1350</v>
      </c>
    </row>
    <row r="203" spans="1:6" ht="15.75" customHeight="1" thickBot="1">
      <c r="A203" s="529"/>
      <c r="B203" s="498"/>
      <c r="C203" s="531"/>
      <c r="D203" s="496"/>
      <c r="E203" s="527"/>
      <c r="F203" s="527"/>
    </row>
    <row r="204" spans="1:6" ht="15" customHeight="1">
      <c r="A204" s="528">
        <v>88</v>
      </c>
      <c r="B204" s="497" t="s">
        <v>1347</v>
      </c>
      <c r="C204" s="530" t="s">
        <v>1349</v>
      </c>
      <c r="D204" s="495" t="s">
        <v>1356</v>
      </c>
      <c r="E204" s="526"/>
      <c r="F204" s="526" t="s">
        <v>1350</v>
      </c>
    </row>
    <row r="205" spans="1:6" ht="15.75" customHeight="1" thickBot="1">
      <c r="A205" s="529"/>
      <c r="B205" s="498"/>
      <c r="C205" s="531"/>
      <c r="D205" s="496"/>
      <c r="E205" s="527"/>
      <c r="F205" s="527"/>
    </row>
    <row r="206" spans="1:6" ht="15" customHeight="1">
      <c r="A206" s="528">
        <v>89</v>
      </c>
      <c r="B206" s="497" t="s">
        <v>1347</v>
      </c>
      <c r="C206" s="530" t="s">
        <v>1351</v>
      </c>
      <c r="D206" s="495" t="s">
        <v>1356</v>
      </c>
      <c r="E206" s="526"/>
      <c r="F206" s="526" t="s">
        <v>1357</v>
      </c>
    </row>
    <row r="207" spans="1:6" ht="15.75" customHeight="1" thickBot="1">
      <c r="A207" s="529"/>
      <c r="B207" s="498"/>
      <c r="C207" s="531"/>
      <c r="D207" s="496"/>
      <c r="E207" s="527"/>
      <c r="F207" s="527"/>
    </row>
    <row r="208" spans="1:6" ht="15" customHeight="1">
      <c r="A208" s="528">
        <v>90</v>
      </c>
      <c r="B208" s="497" t="s">
        <v>1340</v>
      </c>
      <c r="C208" s="530" t="s">
        <v>1337</v>
      </c>
      <c r="D208" s="495" t="s">
        <v>1277</v>
      </c>
      <c r="E208" s="526"/>
      <c r="F208" s="526" t="s">
        <v>1346</v>
      </c>
    </row>
    <row r="209" spans="1:6" ht="15.75" customHeight="1" thickBot="1">
      <c r="A209" s="529"/>
      <c r="B209" s="498"/>
      <c r="C209" s="531"/>
      <c r="D209" s="496"/>
      <c r="E209" s="527"/>
      <c r="F209" s="527"/>
    </row>
    <row r="210" spans="1:6" ht="15" customHeight="1">
      <c r="A210" s="528">
        <v>91</v>
      </c>
      <c r="B210" s="497" t="s">
        <v>1343</v>
      </c>
      <c r="C210" s="530" t="s">
        <v>1337</v>
      </c>
      <c r="D210" s="495" t="s">
        <v>1277</v>
      </c>
      <c r="E210" s="526"/>
      <c r="F210" s="526" t="s">
        <v>1346</v>
      </c>
    </row>
    <row r="211" spans="1:6" ht="15.75" customHeight="1" thickBot="1">
      <c r="A211" s="529"/>
      <c r="B211" s="498"/>
      <c r="C211" s="531"/>
      <c r="D211" s="496"/>
      <c r="E211" s="527"/>
      <c r="F211" s="527"/>
    </row>
    <row r="212" spans="1:6" ht="15" customHeight="1">
      <c r="A212" s="528">
        <v>92</v>
      </c>
      <c r="B212" s="497" t="s">
        <v>1345</v>
      </c>
      <c r="C212" s="530" t="s">
        <v>1337</v>
      </c>
      <c r="D212" s="495" t="s">
        <v>1277</v>
      </c>
      <c r="E212" s="526"/>
      <c r="F212" s="526" t="s">
        <v>1346</v>
      </c>
    </row>
    <row r="213" spans="1:6" ht="15.75" customHeight="1" thickBot="1">
      <c r="A213" s="529"/>
      <c r="B213" s="498"/>
      <c r="C213" s="531"/>
      <c r="D213" s="496"/>
      <c r="E213" s="527"/>
      <c r="F213" s="527"/>
    </row>
    <row r="214" spans="1:6" ht="15" customHeight="1">
      <c r="A214" s="528">
        <v>93</v>
      </c>
      <c r="B214" s="497" t="s">
        <v>1347</v>
      </c>
      <c r="C214" s="530" t="s">
        <v>1337</v>
      </c>
      <c r="D214" s="495" t="s">
        <v>1277</v>
      </c>
      <c r="E214" s="526"/>
      <c r="F214" s="526" t="s">
        <v>1346</v>
      </c>
    </row>
    <row r="215" spans="1:6" ht="15.75" customHeight="1" thickBot="1">
      <c r="A215" s="529"/>
      <c r="B215" s="498"/>
      <c r="C215" s="531"/>
      <c r="D215" s="496"/>
      <c r="E215" s="527"/>
      <c r="F215" s="527"/>
    </row>
    <row r="216" spans="1:6" ht="15" customHeight="1">
      <c r="A216" s="528">
        <v>94</v>
      </c>
      <c r="B216" s="497" t="s">
        <v>1347</v>
      </c>
      <c r="C216" s="530" t="s">
        <v>1341</v>
      </c>
      <c r="D216" s="495" t="s">
        <v>1277</v>
      </c>
      <c r="E216" s="526"/>
      <c r="F216" s="526" t="s">
        <v>1342</v>
      </c>
    </row>
    <row r="217" spans="1:6" ht="15.75" customHeight="1" thickBot="1">
      <c r="A217" s="529"/>
      <c r="B217" s="498"/>
      <c r="C217" s="531"/>
      <c r="D217" s="496"/>
      <c r="E217" s="527"/>
      <c r="F217" s="527"/>
    </row>
    <row r="218" spans="1:6" ht="15" customHeight="1">
      <c r="A218" s="528">
        <v>95</v>
      </c>
      <c r="B218" s="497" t="s">
        <v>1347</v>
      </c>
      <c r="C218" s="530" t="s">
        <v>1349</v>
      </c>
      <c r="D218" s="495" t="s">
        <v>1277</v>
      </c>
      <c r="E218" s="526"/>
      <c r="F218" s="526" t="s">
        <v>1350</v>
      </c>
    </row>
    <row r="219" spans="1:6" ht="15.75" customHeight="1" thickBot="1">
      <c r="A219" s="529"/>
      <c r="B219" s="498"/>
      <c r="C219" s="531"/>
      <c r="D219" s="496"/>
      <c r="E219" s="527"/>
      <c r="F219" s="527"/>
    </row>
    <row r="220" spans="1:6" ht="15" customHeight="1">
      <c r="A220" s="528">
        <v>96</v>
      </c>
      <c r="B220" s="497" t="s">
        <v>1347</v>
      </c>
      <c r="C220" s="530" t="s">
        <v>1351</v>
      </c>
      <c r="D220" s="495" t="s">
        <v>1277</v>
      </c>
      <c r="E220" s="526"/>
      <c r="F220" s="526" t="s">
        <v>1342</v>
      </c>
    </row>
    <row r="221" spans="1:6" ht="15.75" customHeight="1" thickBot="1">
      <c r="A221" s="529"/>
      <c r="B221" s="498"/>
      <c r="C221" s="531"/>
      <c r="D221" s="496"/>
      <c r="E221" s="527"/>
      <c r="F221" s="527"/>
    </row>
    <row r="222" spans="1:6" ht="15" customHeight="1">
      <c r="A222" s="528">
        <v>97</v>
      </c>
      <c r="B222" s="497" t="s">
        <v>1340</v>
      </c>
      <c r="C222" s="530" t="s">
        <v>1337</v>
      </c>
      <c r="D222" s="495" t="s">
        <v>1284</v>
      </c>
      <c r="E222" s="526"/>
      <c r="F222" s="526" t="s">
        <v>1346</v>
      </c>
    </row>
    <row r="223" spans="1:6" ht="15.75" customHeight="1" thickBot="1">
      <c r="A223" s="529"/>
      <c r="B223" s="498"/>
      <c r="C223" s="531"/>
      <c r="D223" s="496"/>
      <c r="E223" s="527"/>
      <c r="F223" s="527"/>
    </row>
    <row r="224" spans="1:6" ht="15" customHeight="1">
      <c r="A224" s="528">
        <v>98</v>
      </c>
      <c r="B224" s="497" t="s">
        <v>1340</v>
      </c>
      <c r="C224" s="530" t="s">
        <v>1337</v>
      </c>
      <c r="D224" s="495" t="s">
        <v>1284</v>
      </c>
      <c r="E224" s="526"/>
      <c r="F224" s="526" t="s">
        <v>1344</v>
      </c>
    </row>
    <row r="225" spans="1:6" ht="15.75" customHeight="1" thickBot="1">
      <c r="A225" s="529"/>
      <c r="B225" s="498"/>
      <c r="C225" s="531"/>
      <c r="D225" s="496"/>
      <c r="E225" s="527"/>
      <c r="F225" s="527"/>
    </row>
    <row r="226" spans="1:6" ht="15" customHeight="1">
      <c r="A226" s="528">
        <v>99</v>
      </c>
      <c r="B226" s="497" t="s">
        <v>1345</v>
      </c>
      <c r="C226" s="530" t="s">
        <v>1337</v>
      </c>
      <c r="D226" s="495" t="s">
        <v>1284</v>
      </c>
      <c r="E226" s="526"/>
      <c r="F226" s="526" t="s">
        <v>1352</v>
      </c>
    </row>
    <row r="227" spans="1:6" ht="15.75" customHeight="1" thickBot="1">
      <c r="A227" s="529"/>
      <c r="B227" s="498"/>
      <c r="C227" s="531"/>
      <c r="D227" s="496"/>
      <c r="E227" s="527"/>
      <c r="F227" s="527"/>
    </row>
    <row r="228" spans="1:6" ht="15" customHeight="1">
      <c r="A228" s="528">
        <v>100</v>
      </c>
      <c r="B228" s="497" t="s">
        <v>1347</v>
      </c>
      <c r="C228" s="530" t="s">
        <v>1337</v>
      </c>
      <c r="D228" s="495" t="s">
        <v>1284</v>
      </c>
      <c r="E228" s="526"/>
      <c r="F228" s="526" t="s">
        <v>1355</v>
      </c>
    </row>
    <row r="229" spans="1:6" ht="15.75" customHeight="1" thickBot="1">
      <c r="A229" s="529"/>
      <c r="B229" s="498"/>
      <c r="C229" s="531"/>
      <c r="D229" s="496"/>
      <c r="E229" s="527"/>
      <c r="F229" s="527"/>
    </row>
    <row r="230" spans="1:6" ht="15" customHeight="1">
      <c r="A230" s="528">
        <v>101</v>
      </c>
      <c r="B230" s="497" t="s">
        <v>1347</v>
      </c>
      <c r="C230" s="530" t="s">
        <v>1341</v>
      </c>
      <c r="D230" s="495" t="s">
        <v>1284</v>
      </c>
      <c r="E230" s="526"/>
      <c r="F230" s="526" t="s">
        <v>1346</v>
      </c>
    </row>
    <row r="231" spans="1:6" ht="15.75" customHeight="1" thickBot="1">
      <c r="A231" s="529"/>
      <c r="B231" s="498"/>
      <c r="C231" s="531"/>
      <c r="D231" s="496"/>
      <c r="E231" s="527"/>
      <c r="F231" s="527"/>
    </row>
    <row r="232" spans="1:6" ht="15" customHeight="1">
      <c r="A232" s="528">
        <v>102</v>
      </c>
      <c r="B232" s="497" t="s">
        <v>1347</v>
      </c>
      <c r="C232" s="530" t="s">
        <v>1349</v>
      </c>
      <c r="D232" s="495" t="s">
        <v>1284</v>
      </c>
      <c r="E232" s="526"/>
      <c r="F232" s="526" t="s">
        <v>1346</v>
      </c>
    </row>
    <row r="233" spans="1:6" ht="15.75" customHeight="1" thickBot="1">
      <c r="A233" s="529"/>
      <c r="B233" s="498"/>
      <c r="C233" s="531"/>
      <c r="D233" s="496"/>
      <c r="E233" s="527"/>
      <c r="F233" s="527"/>
    </row>
    <row r="234" spans="1:6" ht="15" customHeight="1">
      <c r="A234" s="528">
        <v>103</v>
      </c>
      <c r="B234" s="497" t="s">
        <v>1347</v>
      </c>
      <c r="C234" s="530" t="s">
        <v>1351</v>
      </c>
      <c r="D234" s="495" t="s">
        <v>1284</v>
      </c>
      <c r="E234" s="526"/>
      <c r="F234" s="526" t="s">
        <v>1339</v>
      </c>
    </row>
    <row r="235" spans="1:6" ht="15.75" customHeight="1" thickBot="1">
      <c r="A235" s="529"/>
      <c r="B235" s="498"/>
      <c r="C235" s="531"/>
      <c r="D235" s="496"/>
      <c r="E235" s="527"/>
      <c r="F235" s="527"/>
    </row>
    <row r="236" spans="1:6" ht="15" customHeight="1">
      <c r="A236" s="528">
        <v>104</v>
      </c>
      <c r="B236" s="497" t="s">
        <v>1347</v>
      </c>
      <c r="C236" s="530" t="s">
        <v>1358</v>
      </c>
      <c r="D236" s="495" t="s">
        <v>1284</v>
      </c>
      <c r="E236" s="526"/>
      <c r="F236" s="526" t="s">
        <v>1346</v>
      </c>
    </row>
    <row r="237" spans="1:6" ht="15" customHeight="1">
      <c r="A237" s="555"/>
      <c r="B237" s="508"/>
      <c r="C237" s="537"/>
      <c r="D237" s="513"/>
      <c r="E237" s="532"/>
      <c r="F237" s="532"/>
    </row>
    <row r="238" spans="1:6" ht="15.75" customHeight="1" thickBot="1">
      <c r="A238" s="529"/>
      <c r="B238" s="498"/>
      <c r="C238" s="531"/>
      <c r="D238" s="496"/>
      <c r="E238" s="527"/>
      <c r="F238" s="527"/>
    </row>
    <row r="239" spans="1:6" ht="15" customHeight="1">
      <c r="A239" s="528">
        <v>105</v>
      </c>
      <c r="B239" s="497" t="s">
        <v>1359</v>
      </c>
      <c r="C239" s="530">
        <v>4</v>
      </c>
      <c r="D239" s="493" t="s">
        <v>1286</v>
      </c>
      <c r="E239" s="526" t="s">
        <v>2873</v>
      </c>
      <c r="F239" s="526"/>
    </row>
    <row r="240" spans="1:6" ht="99" customHeight="1" thickBot="1">
      <c r="A240" s="529"/>
      <c r="B240" s="498"/>
      <c r="C240" s="531"/>
      <c r="D240" s="494"/>
      <c r="E240" s="527"/>
      <c r="F240" s="527"/>
    </row>
    <row r="241" spans="1:6" ht="15" customHeight="1">
      <c r="A241" s="528">
        <v>106</v>
      </c>
      <c r="B241" s="497" t="s">
        <v>1360</v>
      </c>
      <c r="C241" s="530">
        <v>2</v>
      </c>
      <c r="D241" s="493" t="s">
        <v>1417</v>
      </c>
      <c r="E241" s="526" t="s">
        <v>2874</v>
      </c>
      <c r="F241" s="526"/>
    </row>
    <row r="242" spans="1:6" ht="24.75" customHeight="1" thickBot="1">
      <c r="A242" s="529"/>
      <c r="B242" s="498"/>
      <c r="C242" s="531"/>
      <c r="D242" s="494"/>
      <c r="E242" s="527"/>
      <c r="F242" s="527"/>
    </row>
    <row r="243" spans="1:6" ht="15" customHeight="1">
      <c r="A243" s="528">
        <v>107</v>
      </c>
      <c r="B243" s="497" t="s">
        <v>1361</v>
      </c>
      <c r="C243" s="530">
        <v>1</v>
      </c>
      <c r="D243" s="493" t="s">
        <v>1364</v>
      </c>
      <c r="E243" s="526" t="s">
        <v>2875</v>
      </c>
      <c r="F243" s="526"/>
    </row>
    <row r="244" spans="1:6" ht="33.75" customHeight="1" thickBot="1">
      <c r="A244" s="529"/>
      <c r="B244" s="498"/>
      <c r="C244" s="531"/>
      <c r="D244" s="494"/>
      <c r="E244" s="527"/>
      <c r="F244" s="527"/>
    </row>
    <row r="245" spans="1:6" ht="15" customHeight="1">
      <c r="A245" s="528">
        <v>108</v>
      </c>
      <c r="B245" s="497" t="s">
        <v>1362</v>
      </c>
      <c r="C245" s="530">
        <v>1</v>
      </c>
      <c r="D245" s="495" t="s">
        <v>2876</v>
      </c>
      <c r="E245" s="526" t="s">
        <v>2877</v>
      </c>
      <c r="F245" s="526"/>
    </row>
    <row r="246" spans="1:6" ht="15.75" customHeight="1" thickBot="1">
      <c r="A246" s="529"/>
      <c r="B246" s="498"/>
      <c r="C246" s="531"/>
      <c r="D246" s="496"/>
      <c r="E246" s="527"/>
      <c r="F246" s="527"/>
    </row>
    <row r="247" spans="1:6" ht="15" customHeight="1">
      <c r="A247" s="528">
        <v>109</v>
      </c>
      <c r="B247" s="497" t="s">
        <v>1363</v>
      </c>
      <c r="C247" s="530">
        <v>1</v>
      </c>
      <c r="D247" s="495" t="s">
        <v>1364</v>
      </c>
      <c r="E247" s="526"/>
      <c r="F247" s="526"/>
    </row>
    <row r="248" spans="1:6" ht="15.75" customHeight="1" thickBot="1">
      <c r="A248" s="529"/>
      <c r="B248" s="498"/>
      <c r="C248" s="531"/>
      <c r="D248" s="496"/>
      <c r="E248" s="527"/>
      <c r="F248" s="527"/>
    </row>
    <row r="249" spans="1:6" ht="15" customHeight="1">
      <c r="A249" s="528">
        <v>110</v>
      </c>
      <c r="B249" s="497" t="s">
        <v>1363</v>
      </c>
      <c r="C249" s="530">
        <v>1</v>
      </c>
      <c r="D249" s="495" t="s">
        <v>1286</v>
      </c>
      <c r="E249" s="526" t="s">
        <v>1417</v>
      </c>
      <c r="F249" s="526"/>
    </row>
    <row r="250" spans="1:6" ht="15.75" customHeight="1" thickBot="1">
      <c r="A250" s="529"/>
      <c r="B250" s="498"/>
      <c r="C250" s="531"/>
      <c r="D250" s="496"/>
      <c r="E250" s="527"/>
      <c r="F250" s="527"/>
    </row>
    <row r="251" spans="1:6" ht="15" customHeight="1">
      <c r="A251" s="528">
        <v>111</v>
      </c>
      <c r="B251" s="497" t="s">
        <v>1365</v>
      </c>
      <c r="C251" s="530">
        <v>1</v>
      </c>
      <c r="D251" s="495" t="s">
        <v>1286</v>
      </c>
      <c r="E251" s="526" t="s">
        <v>1417</v>
      </c>
      <c r="F251" s="526"/>
    </row>
    <row r="252" spans="1:6" ht="26.25" customHeight="1" thickBot="1">
      <c r="A252" s="529"/>
      <c r="B252" s="498"/>
      <c r="C252" s="531"/>
      <c r="D252" s="496"/>
      <c r="E252" s="527"/>
      <c r="F252" s="527"/>
    </row>
    <row r="253" spans="1:6" ht="39.75" customHeight="1" thickBot="1">
      <c r="A253" s="259">
        <v>112</v>
      </c>
      <c r="B253" s="66" t="s">
        <v>1366</v>
      </c>
      <c r="C253" s="67">
        <v>1</v>
      </c>
      <c r="D253" s="68" t="s">
        <v>1286</v>
      </c>
      <c r="E253" s="69" t="s">
        <v>1417</v>
      </c>
      <c r="F253" s="69"/>
    </row>
    <row r="254" spans="1:6" ht="43.5" customHeight="1" thickBot="1">
      <c r="A254" s="260">
        <v>113</v>
      </c>
      <c r="B254" s="66" t="s">
        <v>1367</v>
      </c>
      <c r="C254" s="67">
        <v>1</v>
      </c>
      <c r="D254" s="68"/>
      <c r="E254" s="69"/>
      <c r="F254" s="69"/>
    </row>
    <row r="255" spans="1:6" ht="39.75" customHeight="1" thickBot="1">
      <c r="A255" s="13">
        <v>114</v>
      </c>
      <c r="B255" s="66" t="s">
        <v>2878</v>
      </c>
      <c r="C255" s="67">
        <v>1</v>
      </c>
      <c r="D255" s="68" t="s">
        <v>1368</v>
      </c>
      <c r="E255" s="69"/>
      <c r="F255" s="69"/>
    </row>
    <row r="256" spans="1:6" ht="15" customHeight="1">
      <c r="A256" s="528">
        <v>115</v>
      </c>
      <c r="B256" s="526" t="s">
        <v>1369</v>
      </c>
      <c r="C256" s="530">
        <v>13</v>
      </c>
      <c r="D256" s="540" t="s">
        <v>1364</v>
      </c>
      <c r="E256" s="526" t="s">
        <v>1417</v>
      </c>
      <c r="F256" s="526"/>
    </row>
    <row r="257" spans="1:6" ht="15.75" customHeight="1" thickBot="1">
      <c r="A257" s="529"/>
      <c r="B257" s="527"/>
      <c r="C257" s="531"/>
      <c r="D257" s="541"/>
      <c r="E257" s="527"/>
      <c r="F257" s="527"/>
    </row>
    <row r="258" spans="1:6" ht="15" customHeight="1">
      <c r="A258" s="528">
        <v>116</v>
      </c>
      <c r="B258" s="497" t="s">
        <v>1370</v>
      </c>
      <c r="C258" s="530">
        <v>1</v>
      </c>
      <c r="D258" s="495" t="s">
        <v>1364</v>
      </c>
      <c r="E258" s="526" t="s">
        <v>1417</v>
      </c>
      <c r="F258" s="526"/>
    </row>
    <row r="259" spans="1:6" ht="15.75" customHeight="1" thickBot="1">
      <c r="A259" s="529"/>
      <c r="B259" s="498"/>
      <c r="C259" s="531"/>
      <c r="D259" s="496"/>
      <c r="E259" s="527"/>
      <c r="F259" s="527"/>
    </row>
    <row r="260" spans="1:6" ht="15" customHeight="1">
      <c r="A260" s="528">
        <v>117</v>
      </c>
      <c r="B260" s="491" t="s">
        <v>1371</v>
      </c>
      <c r="C260" s="530">
        <v>1</v>
      </c>
      <c r="D260" s="495" t="s">
        <v>1338</v>
      </c>
      <c r="E260" s="526" t="s">
        <v>1372</v>
      </c>
      <c r="F260" s="569" t="s">
        <v>1373</v>
      </c>
    </row>
    <row r="261" spans="1:6" ht="44.25" customHeight="1" thickBot="1">
      <c r="A261" s="529"/>
      <c r="B261" s="492"/>
      <c r="C261" s="531"/>
      <c r="D261" s="496"/>
      <c r="E261" s="527"/>
      <c r="F261" s="570"/>
    </row>
    <row r="262" spans="1:6" ht="15" customHeight="1">
      <c r="A262" s="528">
        <v>118</v>
      </c>
      <c r="B262" s="491" t="s">
        <v>1374</v>
      </c>
      <c r="C262" s="530">
        <v>1</v>
      </c>
      <c r="D262" s="495" t="s">
        <v>81</v>
      </c>
      <c r="E262" s="526" t="s">
        <v>146</v>
      </c>
      <c r="F262" s="526" t="s">
        <v>1375</v>
      </c>
    </row>
    <row r="263" spans="1:6" ht="31.5" customHeight="1" thickBot="1">
      <c r="A263" s="529"/>
      <c r="B263" s="492"/>
      <c r="C263" s="531"/>
      <c r="D263" s="496"/>
      <c r="E263" s="527"/>
      <c r="F263" s="527"/>
    </row>
    <row r="264" spans="1:6" ht="15" customHeight="1">
      <c r="A264" s="528">
        <v>119</v>
      </c>
      <c r="B264" s="491" t="s">
        <v>1376</v>
      </c>
      <c r="C264" s="530">
        <v>1</v>
      </c>
      <c r="D264" s="495" t="s">
        <v>1284</v>
      </c>
      <c r="E264" s="526"/>
      <c r="F264" s="526" t="s">
        <v>1373</v>
      </c>
    </row>
    <row r="265" spans="1:6" ht="33.75" customHeight="1" thickBot="1">
      <c r="A265" s="529"/>
      <c r="B265" s="492"/>
      <c r="C265" s="531"/>
      <c r="D265" s="496"/>
      <c r="E265" s="527"/>
      <c r="F265" s="527"/>
    </row>
    <row r="266" spans="1:6" ht="15" customHeight="1">
      <c r="A266" s="528">
        <v>120</v>
      </c>
      <c r="B266" s="491" t="s">
        <v>1377</v>
      </c>
      <c r="C266" s="530">
        <v>1</v>
      </c>
      <c r="D266" s="495" t="s">
        <v>1282</v>
      </c>
      <c r="E266" s="526" t="s">
        <v>79</v>
      </c>
      <c r="F266" s="526" t="s">
        <v>1373</v>
      </c>
    </row>
    <row r="267" spans="1:6" ht="43.5" customHeight="1" thickBot="1">
      <c r="A267" s="529"/>
      <c r="B267" s="492"/>
      <c r="C267" s="531"/>
      <c r="D267" s="496"/>
      <c r="E267" s="527"/>
      <c r="F267" s="527"/>
    </row>
    <row r="268" spans="1:6" ht="15" customHeight="1">
      <c r="A268" s="528">
        <v>121</v>
      </c>
      <c r="B268" s="491" t="s">
        <v>1378</v>
      </c>
      <c r="C268" s="530">
        <v>1</v>
      </c>
      <c r="D268" s="495" t="s">
        <v>216</v>
      </c>
      <c r="E268" s="526" t="s">
        <v>1356</v>
      </c>
      <c r="F268" s="526" t="s">
        <v>1373</v>
      </c>
    </row>
    <row r="269" spans="1:6" ht="42.75" customHeight="1" thickBot="1">
      <c r="A269" s="529"/>
      <c r="B269" s="492"/>
      <c r="C269" s="531"/>
      <c r="D269" s="496"/>
      <c r="E269" s="527"/>
      <c r="F269" s="527"/>
    </row>
    <row r="270" spans="1:6" ht="15" customHeight="1">
      <c r="A270" s="528">
        <v>122</v>
      </c>
      <c r="B270" s="491" t="s">
        <v>1379</v>
      </c>
      <c r="C270" s="530">
        <v>1</v>
      </c>
      <c r="D270" s="495" t="s">
        <v>1338</v>
      </c>
      <c r="E270" s="526" t="s">
        <v>146</v>
      </c>
      <c r="F270" s="526" t="s">
        <v>1373</v>
      </c>
    </row>
    <row r="271" spans="1:6" ht="49.5" customHeight="1" thickBot="1">
      <c r="A271" s="529"/>
      <c r="B271" s="492"/>
      <c r="C271" s="531"/>
      <c r="D271" s="496"/>
      <c r="E271" s="527"/>
      <c r="F271" s="527"/>
    </row>
    <row r="272" spans="1:6" ht="60.75" customHeight="1" thickBot="1">
      <c r="A272" s="13">
        <v>123</v>
      </c>
      <c r="B272" s="66" t="s">
        <v>1380</v>
      </c>
      <c r="C272" s="67">
        <v>1</v>
      </c>
      <c r="D272" s="68" t="s">
        <v>222</v>
      </c>
      <c r="E272" s="69" t="s">
        <v>1277</v>
      </c>
      <c r="F272" s="69" t="s">
        <v>1373</v>
      </c>
    </row>
    <row r="273" spans="1:6" ht="15" customHeight="1">
      <c r="A273" s="533">
        <v>124</v>
      </c>
      <c r="B273" s="491" t="s">
        <v>1381</v>
      </c>
      <c r="C273" s="530">
        <v>1</v>
      </c>
      <c r="D273" s="495" t="s">
        <v>1338</v>
      </c>
      <c r="E273" s="526" t="s">
        <v>1284</v>
      </c>
      <c r="F273" s="526"/>
    </row>
    <row r="274" spans="1:6" ht="46.5" customHeight="1" thickBot="1">
      <c r="A274" s="535"/>
      <c r="B274" s="492"/>
      <c r="C274" s="531"/>
      <c r="D274" s="496"/>
      <c r="E274" s="527"/>
      <c r="F274" s="527"/>
    </row>
    <row r="275" spans="1:6" ht="15" customHeight="1">
      <c r="A275" s="533">
        <v>125</v>
      </c>
      <c r="B275" s="491" t="s">
        <v>1382</v>
      </c>
      <c r="C275" s="530">
        <v>1</v>
      </c>
      <c r="D275" s="495" t="s">
        <v>216</v>
      </c>
      <c r="E275" s="526" t="s">
        <v>1284</v>
      </c>
      <c r="F275" s="526" t="s">
        <v>1373</v>
      </c>
    </row>
    <row r="276" spans="1:6" ht="46.5" customHeight="1" thickBot="1">
      <c r="A276" s="535"/>
      <c r="B276" s="492"/>
      <c r="C276" s="531"/>
      <c r="D276" s="496"/>
      <c r="E276" s="527"/>
      <c r="F276" s="527"/>
    </row>
    <row r="277" spans="1:6" ht="15" customHeight="1">
      <c r="A277" s="533">
        <v>126</v>
      </c>
      <c r="B277" s="491" t="s">
        <v>1383</v>
      </c>
      <c r="C277" s="530">
        <v>1</v>
      </c>
      <c r="D277" s="495" t="s">
        <v>1284</v>
      </c>
      <c r="E277" s="526"/>
      <c r="F277" s="526" t="s">
        <v>1373</v>
      </c>
    </row>
    <row r="278" spans="1:6" ht="54" customHeight="1" thickBot="1">
      <c r="A278" s="535"/>
      <c r="B278" s="492"/>
      <c r="C278" s="531"/>
      <c r="D278" s="496"/>
      <c r="E278" s="527"/>
      <c r="F278" s="527"/>
    </row>
    <row r="279" spans="1:6" ht="15" customHeight="1">
      <c r="A279" s="533">
        <v>127</v>
      </c>
      <c r="B279" s="491" t="s">
        <v>1384</v>
      </c>
      <c r="C279" s="530">
        <v>1</v>
      </c>
      <c r="D279" s="495" t="s">
        <v>222</v>
      </c>
      <c r="E279" s="526" t="s">
        <v>1356</v>
      </c>
      <c r="F279" s="526" t="s">
        <v>1373</v>
      </c>
    </row>
    <row r="280" spans="1:6" ht="27.75" customHeight="1" thickBot="1">
      <c r="A280" s="535"/>
      <c r="B280" s="492"/>
      <c r="C280" s="531"/>
      <c r="D280" s="496"/>
      <c r="E280" s="527"/>
      <c r="F280" s="527"/>
    </row>
    <row r="281" spans="1:6" ht="15" customHeight="1">
      <c r="A281" s="533">
        <v>128</v>
      </c>
      <c r="B281" s="491" t="s">
        <v>1385</v>
      </c>
      <c r="C281" s="530"/>
      <c r="D281" s="495" t="s">
        <v>1386</v>
      </c>
      <c r="E281" s="526" t="s">
        <v>1387</v>
      </c>
      <c r="F281" s="526" t="s">
        <v>1373</v>
      </c>
    </row>
    <row r="282" spans="1:6" ht="36" customHeight="1" thickBot="1">
      <c r="A282" s="535"/>
      <c r="B282" s="492"/>
      <c r="C282" s="531"/>
      <c r="D282" s="496"/>
      <c r="E282" s="527"/>
      <c r="F282" s="527"/>
    </row>
    <row r="283" spans="1:6" ht="15" customHeight="1">
      <c r="A283" s="533">
        <v>129</v>
      </c>
      <c r="B283" s="491" t="s">
        <v>1388</v>
      </c>
      <c r="C283" s="530">
        <v>1</v>
      </c>
      <c r="D283" s="495" t="s">
        <v>1389</v>
      </c>
      <c r="E283" s="526"/>
      <c r="F283" s="526"/>
    </row>
    <row r="284" spans="1:6" ht="42.75" customHeight="1" thickBot="1">
      <c r="A284" s="535"/>
      <c r="B284" s="492"/>
      <c r="C284" s="531"/>
      <c r="D284" s="496"/>
      <c r="E284" s="527"/>
      <c r="F284" s="527"/>
    </row>
    <row r="285" spans="1:6" ht="15" customHeight="1">
      <c r="A285" s="533">
        <v>130</v>
      </c>
      <c r="B285" s="491" t="s">
        <v>1390</v>
      </c>
      <c r="C285" s="530">
        <v>1</v>
      </c>
      <c r="D285" s="495" t="s">
        <v>1391</v>
      </c>
      <c r="E285" s="526" t="s">
        <v>1284</v>
      </c>
      <c r="F285" s="526"/>
    </row>
    <row r="286" spans="1:6" ht="38.25" customHeight="1" thickBot="1">
      <c r="A286" s="535"/>
      <c r="B286" s="492"/>
      <c r="C286" s="531"/>
      <c r="D286" s="496"/>
      <c r="E286" s="527"/>
      <c r="F286" s="527"/>
    </row>
    <row r="287" spans="1:6" ht="15" customHeight="1">
      <c r="A287" s="533">
        <v>131</v>
      </c>
      <c r="B287" s="491" t="s">
        <v>1392</v>
      </c>
      <c r="C287" s="530">
        <v>1</v>
      </c>
      <c r="D287" s="495" t="s">
        <v>1356</v>
      </c>
      <c r="E287" s="526" t="s">
        <v>1284</v>
      </c>
      <c r="F287" s="526"/>
    </row>
    <row r="288" spans="1:6" ht="32.25" customHeight="1" thickBot="1">
      <c r="A288" s="535"/>
      <c r="B288" s="492"/>
      <c r="C288" s="531"/>
      <c r="D288" s="496"/>
      <c r="E288" s="527"/>
      <c r="F288" s="527"/>
    </row>
    <row r="289" spans="1:6" ht="42" customHeight="1" thickBot="1">
      <c r="A289" s="41">
        <v>132</v>
      </c>
      <c r="B289" s="66" t="s">
        <v>2879</v>
      </c>
      <c r="C289" s="183">
        <v>1</v>
      </c>
      <c r="D289" s="68"/>
      <c r="E289" s="66"/>
      <c r="F289" s="66" t="s">
        <v>2880</v>
      </c>
    </row>
    <row r="290" spans="1:6" ht="33.75" thickBot="1">
      <c r="A290" s="41">
        <v>133</v>
      </c>
      <c r="B290" s="66" t="s">
        <v>2881</v>
      </c>
      <c r="C290" s="183">
        <v>1</v>
      </c>
      <c r="D290" s="68"/>
      <c r="E290" s="66"/>
      <c r="F290" s="66" t="s">
        <v>2880</v>
      </c>
    </row>
    <row r="291" spans="1:6" ht="33.75" thickBot="1">
      <c r="A291" s="41">
        <v>134</v>
      </c>
      <c r="B291" s="66" t="s">
        <v>2882</v>
      </c>
      <c r="C291" s="183">
        <v>1</v>
      </c>
      <c r="D291" s="68"/>
      <c r="E291" s="66"/>
      <c r="F291" s="66" t="s">
        <v>2880</v>
      </c>
    </row>
    <row r="292" spans="1:6" ht="45" customHeight="1" thickBot="1">
      <c r="A292" s="41">
        <v>135</v>
      </c>
      <c r="B292" s="66" t="s">
        <v>1393</v>
      </c>
      <c r="C292" s="183">
        <v>1</v>
      </c>
      <c r="D292" s="68"/>
      <c r="E292" s="66"/>
      <c r="F292" s="66" t="s">
        <v>2880</v>
      </c>
    </row>
    <row r="293" spans="1:6" ht="15" customHeight="1">
      <c r="A293" s="533">
        <v>136</v>
      </c>
      <c r="B293" s="491" t="s">
        <v>1394</v>
      </c>
      <c r="C293" s="530">
        <v>1</v>
      </c>
      <c r="D293" s="493" t="s">
        <v>2883</v>
      </c>
      <c r="E293" s="526" t="s">
        <v>2884</v>
      </c>
      <c r="F293" s="526" t="s">
        <v>1395</v>
      </c>
    </row>
    <row r="294" spans="1:6" ht="57" customHeight="1" thickBot="1">
      <c r="A294" s="535"/>
      <c r="B294" s="492"/>
      <c r="C294" s="531"/>
      <c r="D294" s="494"/>
      <c r="E294" s="527"/>
      <c r="F294" s="527"/>
    </row>
    <row r="295" spans="1:6" ht="15" customHeight="1">
      <c r="A295" s="533">
        <v>137</v>
      </c>
      <c r="B295" s="491" t="s">
        <v>1396</v>
      </c>
      <c r="C295" s="530">
        <v>1</v>
      </c>
      <c r="D295" s="493" t="s">
        <v>2885</v>
      </c>
      <c r="E295" s="526" t="s">
        <v>2884</v>
      </c>
      <c r="F295" s="526" t="s">
        <v>1397</v>
      </c>
    </row>
    <row r="296" spans="1:6" ht="53.25" customHeight="1" thickBot="1">
      <c r="A296" s="535"/>
      <c r="B296" s="492"/>
      <c r="C296" s="531"/>
      <c r="D296" s="494"/>
      <c r="E296" s="527"/>
      <c r="F296" s="527"/>
    </row>
    <row r="297" spans="1:6" ht="15" customHeight="1">
      <c r="A297" s="533">
        <v>138</v>
      </c>
      <c r="B297" s="491" t="s">
        <v>1394</v>
      </c>
      <c r="C297" s="530">
        <v>1</v>
      </c>
      <c r="D297" s="493" t="s">
        <v>1424</v>
      </c>
      <c r="E297" s="526" t="s">
        <v>2886</v>
      </c>
      <c r="F297" s="526" t="s">
        <v>1398</v>
      </c>
    </row>
    <row r="298" spans="1:6" ht="15" customHeight="1">
      <c r="A298" s="534"/>
      <c r="B298" s="536"/>
      <c r="C298" s="537"/>
      <c r="D298" s="512"/>
      <c r="E298" s="532"/>
      <c r="F298" s="532"/>
    </row>
    <row r="299" spans="1:6" ht="39" customHeight="1" thickBot="1">
      <c r="A299" s="535"/>
      <c r="B299" s="492"/>
      <c r="C299" s="531"/>
      <c r="D299" s="494"/>
      <c r="E299" s="527"/>
      <c r="F299" s="527"/>
    </row>
    <row r="300" spans="1:6" ht="15" customHeight="1">
      <c r="A300" s="533">
        <v>139</v>
      </c>
      <c r="B300" s="491" t="s">
        <v>1399</v>
      </c>
      <c r="C300" s="530">
        <v>1</v>
      </c>
      <c r="D300" s="493" t="s">
        <v>1424</v>
      </c>
      <c r="E300" s="526" t="s">
        <v>2886</v>
      </c>
      <c r="F300" s="526" t="s">
        <v>1400</v>
      </c>
    </row>
    <row r="301" spans="1:6" ht="20.25" customHeight="1" thickBot="1">
      <c r="A301" s="535"/>
      <c r="B301" s="492"/>
      <c r="C301" s="531"/>
      <c r="D301" s="494"/>
      <c r="E301" s="527"/>
      <c r="F301" s="527"/>
    </row>
    <row r="302" spans="1:6" ht="15" customHeight="1">
      <c r="A302" s="533">
        <v>140</v>
      </c>
      <c r="B302" s="491" t="s">
        <v>1401</v>
      </c>
      <c r="C302" s="530">
        <v>1</v>
      </c>
      <c r="D302" s="493" t="s">
        <v>2883</v>
      </c>
      <c r="E302" s="526" t="s">
        <v>2887</v>
      </c>
      <c r="F302" s="526" t="s">
        <v>1402</v>
      </c>
    </row>
    <row r="303" spans="1:6" ht="24.75" customHeight="1" thickBot="1">
      <c r="A303" s="535"/>
      <c r="B303" s="492"/>
      <c r="C303" s="531"/>
      <c r="D303" s="494"/>
      <c r="E303" s="527"/>
      <c r="F303" s="527"/>
    </row>
    <row r="304" spans="1:6" ht="15" customHeight="1">
      <c r="A304" s="533">
        <v>141</v>
      </c>
      <c r="B304" s="491" t="s">
        <v>1399</v>
      </c>
      <c r="C304" s="530">
        <v>1</v>
      </c>
      <c r="D304" s="493" t="s">
        <v>2883</v>
      </c>
      <c r="E304" s="526" t="s">
        <v>2887</v>
      </c>
      <c r="F304" s="526" t="s">
        <v>1403</v>
      </c>
    </row>
    <row r="305" spans="1:6" ht="20.25" customHeight="1" thickBot="1">
      <c r="A305" s="535"/>
      <c r="B305" s="492"/>
      <c r="C305" s="531"/>
      <c r="D305" s="494"/>
      <c r="E305" s="527"/>
      <c r="F305" s="527"/>
    </row>
    <row r="306" spans="1:6" ht="15" customHeight="1">
      <c r="A306" s="533">
        <v>142</v>
      </c>
      <c r="B306" s="491" t="s">
        <v>1401</v>
      </c>
      <c r="C306" s="530">
        <v>1</v>
      </c>
      <c r="D306" s="493" t="s">
        <v>1424</v>
      </c>
      <c r="E306" s="526" t="s">
        <v>2888</v>
      </c>
      <c r="F306" s="526" t="s">
        <v>1404</v>
      </c>
    </row>
    <row r="307" spans="1:6" ht="25.5" customHeight="1" thickBot="1">
      <c r="A307" s="535"/>
      <c r="B307" s="492"/>
      <c r="C307" s="531"/>
      <c r="D307" s="494"/>
      <c r="E307" s="527"/>
      <c r="F307" s="527"/>
    </row>
    <row r="308" spans="1:6" ht="15" customHeight="1">
      <c r="A308" s="533">
        <v>143</v>
      </c>
      <c r="B308" s="491" t="s">
        <v>1399</v>
      </c>
      <c r="C308" s="530">
        <v>1</v>
      </c>
      <c r="D308" s="493" t="s">
        <v>2883</v>
      </c>
      <c r="E308" s="526" t="s">
        <v>2888</v>
      </c>
      <c r="F308" s="526" t="s">
        <v>1405</v>
      </c>
    </row>
    <row r="309" spans="1:6" ht="20.25" customHeight="1" thickBot="1">
      <c r="A309" s="535"/>
      <c r="B309" s="492"/>
      <c r="C309" s="531"/>
      <c r="D309" s="494"/>
      <c r="E309" s="527"/>
      <c r="F309" s="527"/>
    </row>
    <row r="310" spans="1:6" ht="15" customHeight="1">
      <c r="A310" s="533">
        <v>144</v>
      </c>
      <c r="B310" s="497" t="s">
        <v>1406</v>
      </c>
      <c r="C310" s="530">
        <v>1</v>
      </c>
      <c r="D310" s="493" t="s">
        <v>2889</v>
      </c>
      <c r="E310" s="526" t="s">
        <v>2884</v>
      </c>
      <c r="F310" s="526" t="s">
        <v>1407</v>
      </c>
    </row>
    <row r="311" spans="1:6" ht="30.75" customHeight="1" thickBot="1">
      <c r="A311" s="535"/>
      <c r="B311" s="498"/>
      <c r="C311" s="531"/>
      <c r="D311" s="494"/>
      <c r="E311" s="527"/>
      <c r="F311" s="527"/>
    </row>
    <row r="312" spans="1:6" ht="15" customHeight="1">
      <c r="A312" s="533">
        <v>145</v>
      </c>
      <c r="B312" s="497" t="s">
        <v>1406</v>
      </c>
      <c r="C312" s="530">
        <v>1</v>
      </c>
      <c r="D312" s="493" t="s">
        <v>1364</v>
      </c>
      <c r="E312" s="526" t="s">
        <v>2886</v>
      </c>
      <c r="F312" s="526" t="s">
        <v>1408</v>
      </c>
    </row>
    <row r="313" spans="1:6" ht="19.5" customHeight="1" thickBot="1">
      <c r="A313" s="535"/>
      <c r="B313" s="498"/>
      <c r="C313" s="531"/>
      <c r="D313" s="494"/>
      <c r="E313" s="527"/>
      <c r="F313" s="527"/>
    </row>
    <row r="314" spans="1:6" ht="15" customHeight="1">
      <c r="A314" s="533">
        <v>146</v>
      </c>
      <c r="B314" s="497" t="s">
        <v>1406</v>
      </c>
      <c r="C314" s="530">
        <v>1</v>
      </c>
      <c r="D314" s="493" t="s">
        <v>1364</v>
      </c>
      <c r="E314" s="526" t="s">
        <v>2887</v>
      </c>
      <c r="F314" s="526" t="s">
        <v>1409</v>
      </c>
    </row>
    <row r="315" spans="1:6" ht="22.5" customHeight="1" thickBot="1">
      <c r="A315" s="535"/>
      <c r="B315" s="498"/>
      <c r="C315" s="531"/>
      <c r="D315" s="494"/>
      <c r="E315" s="527"/>
      <c r="F315" s="527"/>
    </row>
    <row r="316" spans="1:6" ht="15" customHeight="1">
      <c r="A316" s="533">
        <v>147</v>
      </c>
      <c r="B316" s="497" t="s">
        <v>1406</v>
      </c>
      <c r="C316" s="530">
        <v>1</v>
      </c>
      <c r="D316" s="493" t="s">
        <v>2889</v>
      </c>
      <c r="E316" s="526" t="s">
        <v>2888</v>
      </c>
      <c r="F316" s="526" t="s">
        <v>1410</v>
      </c>
    </row>
    <row r="317" spans="1:6" ht="21" customHeight="1" thickBot="1">
      <c r="A317" s="535"/>
      <c r="B317" s="498"/>
      <c r="C317" s="531"/>
      <c r="D317" s="494"/>
      <c r="E317" s="527"/>
      <c r="F317" s="527"/>
    </row>
    <row r="318" spans="1:6" ht="15" customHeight="1">
      <c r="A318" s="533">
        <v>148</v>
      </c>
      <c r="B318" s="497" t="s">
        <v>1406</v>
      </c>
      <c r="C318" s="530">
        <v>1</v>
      </c>
      <c r="D318" s="493" t="s">
        <v>2890</v>
      </c>
      <c r="E318" s="526" t="s">
        <v>2884</v>
      </c>
      <c r="F318" s="526" t="s">
        <v>1411</v>
      </c>
    </row>
    <row r="319" spans="1:6" ht="24.75" customHeight="1" thickBot="1">
      <c r="A319" s="535"/>
      <c r="B319" s="498"/>
      <c r="C319" s="531"/>
      <c r="D319" s="494"/>
      <c r="E319" s="527"/>
      <c r="F319" s="527"/>
    </row>
    <row r="320" spans="1:6" ht="15" customHeight="1">
      <c r="A320" s="533">
        <v>149</v>
      </c>
      <c r="B320" s="497" t="s">
        <v>1406</v>
      </c>
      <c r="C320" s="530">
        <v>1</v>
      </c>
      <c r="D320" s="493" t="s">
        <v>2891</v>
      </c>
      <c r="E320" s="526" t="s">
        <v>2886</v>
      </c>
      <c r="F320" s="526" t="s">
        <v>1412</v>
      </c>
    </row>
    <row r="321" spans="1:6" ht="21.75" customHeight="1" thickBot="1">
      <c r="A321" s="535"/>
      <c r="B321" s="498"/>
      <c r="C321" s="531"/>
      <c r="D321" s="494"/>
      <c r="E321" s="527"/>
      <c r="F321" s="527"/>
    </row>
    <row r="322" spans="1:6" ht="15" customHeight="1">
      <c r="A322" s="533">
        <v>150</v>
      </c>
      <c r="B322" s="497" t="s">
        <v>1406</v>
      </c>
      <c r="C322" s="530">
        <v>1</v>
      </c>
      <c r="D322" s="493" t="s">
        <v>2890</v>
      </c>
      <c r="E322" s="526" t="s">
        <v>2887</v>
      </c>
      <c r="F322" s="526" t="s">
        <v>1413</v>
      </c>
    </row>
    <row r="323" spans="1:6" ht="25.5" customHeight="1" thickBot="1">
      <c r="A323" s="535"/>
      <c r="B323" s="498"/>
      <c r="C323" s="531"/>
      <c r="D323" s="494"/>
      <c r="E323" s="527"/>
      <c r="F323" s="527"/>
    </row>
    <row r="324" spans="1:6" ht="15" customHeight="1">
      <c r="A324" s="533">
        <v>151</v>
      </c>
      <c r="B324" s="497" t="s">
        <v>1406</v>
      </c>
      <c r="C324" s="530">
        <v>1</v>
      </c>
      <c r="D324" s="493" t="s">
        <v>2890</v>
      </c>
      <c r="E324" s="526" t="s">
        <v>2888</v>
      </c>
      <c r="F324" s="526" t="s">
        <v>1414</v>
      </c>
    </row>
    <row r="325" spans="1:6" ht="27" customHeight="1" thickBot="1">
      <c r="A325" s="535"/>
      <c r="B325" s="498"/>
      <c r="C325" s="531"/>
      <c r="D325" s="494"/>
      <c r="E325" s="527"/>
      <c r="F325" s="527"/>
    </row>
    <row r="326" spans="1:6" ht="15" customHeight="1">
      <c r="A326" s="533">
        <v>152</v>
      </c>
      <c r="B326" s="497" t="s">
        <v>1415</v>
      </c>
      <c r="C326" s="530">
        <v>1</v>
      </c>
      <c r="D326" s="495" t="s">
        <v>1286</v>
      </c>
      <c r="E326" s="526"/>
      <c r="F326" s="526" t="s">
        <v>1416</v>
      </c>
    </row>
    <row r="327" spans="1:6" ht="15.75" customHeight="1" thickBot="1">
      <c r="A327" s="535"/>
      <c r="B327" s="498"/>
      <c r="C327" s="531"/>
      <c r="D327" s="496"/>
      <c r="E327" s="527"/>
      <c r="F327" s="527"/>
    </row>
    <row r="328" spans="1:6" ht="15" customHeight="1">
      <c r="A328" s="533">
        <v>153</v>
      </c>
      <c r="B328" s="497" t="s">
        <v>1415</v>
      </c>
      <c r="C328" s="530">
        <v>1</v>
      </c>
      <c r="D328" s="495" t="s">
        <v>1417</v>
      </c>
      <c r="E328" s="526"/>
      <c r="F328" s="526" t="s">
        <v>1418</v>
      </c>
    </row>
    <row r="329" spans="1:6" ht="15.75" customHeight="1" thickBot="1">
      <c r="A329" s="535"/>
      <c r="B329" s="498"/>
      <c r="C329" s="531"/>
      <c r="D329" s="496"/>
      <c r="E329" s="527"/>
      <c r="F329" s="527"/>
    </row>
    <row r="330" spans="1:6" ht="15" customHeight="1">
      <c r="A330" s="533">
        <v>154</v>
      </c>
      <c r="B330" s="497" t="s">
        <v>1415</v>
      </c>
      <c r="C330" s="530">
        <v>1</v>
      </c>
      <c r="D330" s="495" t="s">
        <v>1419</v>
      </c>
      <c r="E330" s="526"/>
      <c r="F330" s="526" t="s">
        <v>1420</v>
      </c>
    </row>
    <row r="331" spans="1:6" ht="15.75" customHeight="1" thickBot="1">
      <c r="A331" s="535"/>
      <c r="B331" s="498"/>
      <c r="C331" s="531"/>
      <c r="D331" s="496"/>
      <c r="E331" s="527"/>
      <c r="F331" s="527"/>
    </row>
    <row r="332" spans="1:6" ht="50.25" thickBot="1">
      <c r="A332" s="13">
        <v>155</v>
      </c>
      <c r="B332" s="66" t="s">
        <v>1421</v>
      </c>
      <c r="C332" s="67">
        <v>1</v>
      </c>
      <c r="D332" s="68" t="s">
        <v>1284</v>
      </c>
      <c r="E332" s="69"/>
      <c r="F332" s="69" t="s">
        <v>1422</v>
      </c>
    </row>
    <row r="333" spans="1:6" ht="16.5" customHeight="1">
      <c r="A333" s="528">
        <v>156</v>
      </c>
      <c r="B333" s="497" t="s">
        <v>1423</v>
      </c>
      <c r="C333" s="76">
        <v>1</v>
      </c>
      <c r="D333" s="77" t="s">
        <v>1424</v>
      </c>
      <c r="E333" s="526"/>
      <c r="F333" s="78" t="s">
        <v>1422</v>
      </c>
    </row>
    <row r="334" spans="1:6">
      <c r="A334" s="555"/>
      <c r="B334" s="508"/>
      <c r="C334" s="537"/>
      <c r="D334" s="512"/>
      <c r="E334" s="532"/>
      <c r="F334" s="537"/>
    </row>
    <row r="335" spans="1:6">
      <c r="A335" s="555"/>
      <c r="B335" s="508"/>
      <c r="C335" s="537"/>
      <c r="D335" s="512"/>
      <c r="E335" s="532"/>
      <c r="F335" s="537"/>
    </row>
    <row r="336" spans="1:6" ht="17.25" thickBot="1">
      <c r="A336" s="529"/>
      <c r="B336" s="498"/>
      <c r="C336" s="67">
        <v>1</v>
      </c>
      <c r="D336" s="68" t="s">
        <v>1364</v>
      </c>
      <c r="E336" s="527"/>
      <c r="F336" s="79" t="s">
        <v>1425</v>
      </c>
    </row>
    <row r="337" spans="1:6" ht="50.25" thickBot="1">
      <c r="A337" s="13">
        <v>157</v>
      </c>
      <c r="B337" s="66" t="s">
        <v>1421</v>
      </c>
      <c r="C337" s="67">
        <v>1</v>
      </c>
      <c r="D337" s="68" t="s">
        <v>1286</v>
      </c>
      <c r="E337" s="69"/>
      <c r="F337" s="69" t="s">
        <v>1426</v>
      </c>
    </row>
    <row r="338" spans="1:6" ht="22.5" customHeight="1" thickBot="1">
      <c r="A338" s="13">
        <v>158</v>
      </c>
      <c r="B338" s="66" t="s">
        <v>1427</v>
      </c>
      <c r="C338" s="67">
        <v>1</v>
      </c>
      <c r="D338" s="68" t="s">
        <v>1284</v>
      </c>
      <c r="E338" s="69" t="s">
        <v>1424</v>
      </c>
      <c r="F338" s="69" t="s">
        <v>1428</v>
      </c>
    </row>
    <row r="339" spans="1:6" ht="17.25" thickBot="1">
      <c r="A339" s="13">
        <v>159</v>
      </c>
      <c r="B339" s="66" t="s">
        <v>1427</v>
      </c>
      <c r="C339" s="67">
        <v>1</v>
      </c>
      <c r="D339" s="68" t="s">
        <v>1424</v>
      </c>
      <c r="E339" s="69" t="s">
        <v>1364</v>
      </c>
      <c r="F339" s="69" t="s">
        <v>1429</v>
      </c>
    </row>
    <row r="340" spans="1:6" ht="17.25" thickBot="1">
      <c r="A340" s="13">
        <v>160</v>
      </c>
      <c r="B340" s="66" t="s">
        <v>1430</v>
      </c>
      <c r="C340" s="67">
        <v>1</v>
      </c>
      <c r="D340" s="68" t="s">
        <v>1284</v>
      </c>
      <c r="E340" s="69" t="s">
        <v>1424</v>
      </c>
      <c r="F340" s="69" t="s">
        <v>1431</v>
      </c>
    </row>
    <row r="341" spans="1:6" ht="17.25" thickBot="1">
      <c r="A341" s="13">
        <v>161</v>
      </c>
      <c r="B341" s="66" t="s">
        <v>1430</v>
      </c>
      <c r="C341" s="67">
        <v>1</v>
      </c>
      <c r="D341" s="68" t="s">
        <v>1364</v>
      </c>
      <c r="E341" s="69" t="s">
        <v>1286</v>
      </c>
      <c r="F341" s="69" t="s">
        <v>1432</v>
      </c>
    </row>
    <row r="342" spans="1:6" ht="15" customHeight="1">
      <c r="A342" s="533">
        <v>162</v>
      </c>
      <c r="B342" s="567" t="s">
        <v>1433</v>
      </c>
      <c r="C342" s="530">
        <v>1</v>
      </c>
      <c r="D342" s="495" t="s">
        <v>1424</v>
      </c>
      <c r="E342" s="526" t="s">
        <v>1364</v>
      </c>
      <c r="F342" s="526" t="s">
        <v>1434</v>
      </c>
    </row>
    <row r="343" spans="1:6" ht="25.5" customHeight="1" thickBot="1">
      <c r="A343" s="535"/>
      <c r="B343" s="568"/>
      <c r="C343" s="531"/>
      <c r="D343" s="496"/>
      <c r="E343" s="527"/>
      <c r="F343" s="527"/>
    </row>
    <row r="344" spans="1:6" ht="15" customHeight="1">
      <c r="A344" s="533">
        <v>163</v>
      </c>
      <c r="B344" s="567" t="s">
        <v>1435</v>
      </c>
      <c r="C344" s="530">
        <v>1</v>
      </c>
      <c r="D344" s="495" t="s">
        <v>1286</v>
      </c>
      <c r="E344" s="526" t="s">
        <v>1417</v>
      </c>
      <c r="F344" s="526" t="s">
        <v>1436</v>
      </c>
    </row>
    <row r="345" spans="1:6" ht="42.75" customHeight="1" thickBot="1">
      <c r="A345" s="535"/>
      <c r="B345" s="568"/>
      <c r="C345" s="531"/>
      <c r="D345" s="496"/>
      <c r="E345" s="527"/>
      <c r="F345" s="527"/>
    </row>
    <row r="346" spans="1:6" ht="33.75" thickBot="1">
      <c r="A346" s="13">
        <v>164</v>
      </c>
      <c r="B346" s="66" t="s">
        <v>1437</v>
      </c>
      <c r="C346" s="67">
        <v>1</v>
      </c>
      <c r="D346" s="68" t="s">
        <v>1424</v>
      </c>
      <c r="E346" s="69"/>
      <c r="F346" s="69" t="s">
        <v>1438</v>
      </c>
    </row>
    <row r="347" spans="1:6" ht="17.25" thickBot="1">
      <c r="A347" s="13">
        <v>165</v>
      </c>
      <c r="B347" s="66" t="s">
        <v>1439</v>
      </c>
      <c r="C347" s="67">
        <v>1</v>
      </c>
      <c r="D347" s="68" t="s">
        <v>1364</v>
      </c>
      <c r="E347" s="69"/>
      <c r="F347" s="69" t="s">
        <v>1440</v>
      </c>
    </row>
    <row r="348" spans="1:6" ht="17.25" thickBot="1">
      <c r="A348" s="13">
        <v>166</v>
      </c>
      <c r="B348" s="66" t="s">
        <v>1439</v>
      </c>
      <c r="C348" s="67">
        <v>1</v>
      </c>
      <c r="D348" s="68" t="s">
        <v>1286</v>
      </c>
      <c r="E348" s="69"/>
      <c r="F348" s="69" t="s">
        <v>1441</v>
      </c>
    </row>
    <row r="349" spans="1:6" ht="15" customHeight="1">
      <c r="A349" s="528">
        <v>167</v>
      </c>
      <c r="B349" s="497" t="s">
        <v>1442</v>
      </c>
      <c r="C349" s="530">
        <v>1</v>
      </c>
      <c r="D349" s="495" t="s">
        <v>1356</v>
      </c>
      <c r="E349" s="526" t="s">
        <v>1277</v>
      </c>
      <c r="F349" s="526" t="s">
        <v>1443</v>
      </c>
    </row>
    <row r="350" spans="1:6" ht="27" customHeight="1" thickBot="1">
      <c r="A350" s="529"/>
      <c r="B350" s="498"/>
      <c r="C350" s="531"/>
      <c r="D350" s="496"/>
      <c r="E350" s="527"/>
      <c r="F350" s="527"/>
    </row>
    <row r="351" spans="1:6" ht="21.75" customHeight="1" thickBot="1">
      <c r="A351" s="13">
        <v>168</v>
      </c>
      <c r="B351" s="66" t="s">
        <v>1444</v>
      </c>
      <c r="C351" s="67">
        <v>1</v>
      </c>
      <c r="D351" s="68" t="s">
        <v>1284</v>
      </c>
      <c r="E351" s="69" t="s">
        <v>1318</v>
      </c>
      <c r="F351" s="69" t="s">
        <v>1445</v>
      </c>
    </row>
    <row r="352" spans="1:6" ht="42.75" customHeight="1" thickBot="1">
      <c r="A352" s="13">
        <v>169</v>
      </c>
      <c r="B352" s="66" t="s">
        <v>1446</v>
      </c>
      <c r="C352" s="67">
        <v>1</v>
      </c>
      <c r="D352" s="68" t="s">
        <v>1338</v>
      </c>
      <c r="E352" s="69" t="s">
        <v>1277</v>
      </c>
      <c r="F352" s="69" t="s">
        <v>1447</v>
      </c>
    </row>
    <row r="353" spans="1:6" ht="33.75" thickBot="1">
      <c r="A353" s="13">
        <v>170</v>
      </c>
      <c r="B353" s="66" t="s">
        <v>1448</v>
      </c>
      <c r="C353" s="67">
        <v>1</v>
      </c>
      <c r="D353" s="68" t="s">
        <v>1284</v>
      </c>
      <c r="E353" s="69" t="s">
        <v>1449</v>
      </c>
      <c r="F353" s="69" t="s">
        <v>1450</v>
      </c>
    </row>
    <row r="354" spans="1:6" ht="38.25" customHeight="1" thickBot="1">
      <c r="A354" s="13">
        <v>171</v>
      </c>
      <c r="B354" s="66" t="s">
        <v>1451</v>
      </c>
      <c r="C354" s="67">
        <v>1</v>
      </c>
      <c r="D354" s="68" t="s">
        <v>1284</v>
      </c>
      <c r="E354" s="69" t="s">
        <v>1452</v>
      </c>
      <c r="F354" s="69" t="s">
        <v>1453</v>
      </c>
    </row>
    <row r="355" spans="1:6" ht="38.25" customHeight="1" thickBot="1">
      <c r="A355" s="13">
        <v>172</v>
      </c>
      <c r="B355" s="66" t="s">
        <v>1454</v>
      </c>
      <c r="C355" s="67">
        <v>1</v>
      </c>
      <c r="D355" s="68" t="s">
        <v>79</v>
      </c>
      <c r="E355" s="69" t="s">
        <v>1455</v>
      </c>
      <c r="F355" s="69" t="s">
        <v>1456</v>
      </c>
    </row>
    <row r="356" spans="1:6" ht="15" customHeight="1">
      <c r="A356" s="528">
        <v>173</v>
      </c>
      <c r="B356" s="497" t="s">
        <v>1457</v>
      </c>
      <c r="C356" s="530">
        <v>1</v>
      </c>
      <c r="D356" s="495" t="s">
        <v>1284</v>
      </c>
      <c r="E356" s="526"/>
      <c r="F356" s="526" t="s">
        <v>1458</v>
      </c>
    </row>
    <row r="357" spans="1:6" ht="20.25" customHeight="1" thickBot="1">
      <c r="A357" s="529"/>
      <c r="B357" s="498"/>
      <c r="C357" s="531"/>
      <c r="D357" s="496"/>
      <c r="E357" s="527"/>
      <c r="F357" s="527"/>
    </row>
    <row r="358" spans="1:6" ht="15" customHeight="1">
      <c r="A358" s="528">
        <v>174</v>
      </c>
      <c r="B358" s="497" t="s">
        <v>1459</v>
      </c>
      <c r="C358" s="530">
        <v>1</v>
      </c>
      <c r="D358" s="495" t="s">
        <v>1284</v>
      </c>
      <c r="E358" s="526"/>
      <c r="F358" s="526" t="s">
        <v>1460</v>
      </c>
    </row>
    <row r="359" spans="1:6" ht="15.75" customHeight="1" thickBot="1">
      <c r="A359" s="529"/>
      <c r="B359" s="498"/>
      <c r="C359" s="531"/>
      <c r="D359" s="496"/>
      <c r="E359" s="527"/>
      <c r="F359" s="527"/>
    </row>
    <row r="360" spans="1:6" ht="33.75" thickBot="1">
      <c r="A360" s="13">
        <v>175</v>
      </c>
      <c r="B360" s="66" t="s">
        <v>1461</v>
      </c>
      <c r="C360" s="67">
        <v>1</v>
      </c>
      <c r="D360" s="68" t="s">
        <v>1356</v>
      </c>
      <c r="E360" s="69" t="s">
        <v>1277</v>
      </c>
      <c r="F360" s="69" t="s">
        <v>1462</v>
      </c>
    </row>
    <row r="361" spans="1:6" ht="33.75" thickBot="1">
      <c r="A361" s="13">
        <v>176</v>
      </c>
      <c r="B361" s="66" t="s">
        <v>1463</v>
      </c>
      <c r="C361" s="67">
        <v>1</v>
      </c>
      <c r="D361" s="68" t="s">
        <v>1284</v>
      </c>
      <c r="E361" s="69" t="s">
        <v>1286</v>
      </c>
      <c r="F361" s="69" t="s">
        <v>1464</v>
      </c>
    </row>
    <row r="362" spans="1:6" ht="33.75" thickBot="1">
      <c r="A362" s="13">
        <v>177</v>
      </c>
      <c r="B362" s="66" t="s">
        <v>1465</v>
      </c>
      <c r="C362" s="67">
        <v>1</v>
      </c>
      <c r="D362" s="68" t="s">
        <v>1284</v>
      </c>
      <c r="E362" s="69" t="s">
        <v>1364</v>
      </c>
      <c r="F362" s="69" t="s">
        <v>1429</v>
      </c>
    </row>
    <row r="363" spans="1:6" ht="43.5" customHeight="1" thickBot="1">
      <c r="A363" s="13">
        <v>178</v>
      </c>
      <c r="B363" s="66" t="s">
        <v>1466</v>
      </c>
      <c r="C363" s="67">
        <v>1</v>
      </c>
      <c r="D363" s="68" t="s">
        <v>1424</v>
      </c>
      <c r="E363" s="69"/>
      <c r="F363" s="69" t="s">
        <v>1467</v>
      </c>
    </row>
    <row r="364" spans="1:6" ht="33.75" thickBot="1">
      <c r="A364" s="13">
        <v>179</v>
      </c>
      <c r="B364" s="66" t="s">
        <v>1468</v>
      </c>
      <c r="C364" s="67">
        <v>1</v>
      </c>
      <c r="D364" s="68" t="s">
        <v>1424</v>
      </c>
      <c r="E364" s="69"/>
      <c r="F364" s="69" t="s">
        <v>1469</v>
      </c>
    </row>
    <row r="365" spans="1:6" ht="50.25" thickBot="1">
      <c r="A365" s="13">
        <v>180</v>
      </c>
      <c r="B365" s="66" t="s">
        <v>1470</v>
      </c>
      <c r="C365" s="67">
        <v>1</v>
      </c>
      <c r="D365" s="68" t="s">
        <v>1424</v>
      </c>
      <c r="E365" s="69"/>
      <c r="F365" s="69" t="s">
        <v>1471</v>
      </c>
    </row>
    <row r="366" spans="1:6" ht="50.25" thickBot="1">
      <c r="A366" s="13">
        <v>181</v>
      </c>
      <c r="B366" s="66" t="s">
        <v>2892</v>
      </c>
      <c r="C366" s="67">
        <v>1</v>
      </c>
      <c r="D366" s="68" t="s">
        <v>1424</v>
      </c>
      <c r="E366" s="69"/>
      <c r="F366" s="69" t="s">
        <v>1472</v>
      </c>
    </row>
    <row r="367" spans="1:6" ht="50.25" thickBot="1">
      <c r="A367" s="13">
        <v>182</v>
      </c>
      <c r="B367" s="66" t="s">
        <v>1473</v>
      </c>
      <c r="C367" s="67">
        <v>1</v>
      </c>
      <c r="D367" s="68" t="s">
        <v>1424</v>
      </c>
      <c r="E367" s="69"/>
      <c r="F367" s="69" t="s">
        <v>1474</v>
      </c>
    </row>
    <row r="368" spans="1:6" ht="50.25" thickBot="1">
      <c r="A368" s="13">
        <v>183</v>
      </c>
      <c r="B368" s="66" t="s">
        <v>1475</v>
      </c>
      <c r="C368" s="67">
        <v>1</v>
      </c>
      <c r="D368" s="68" t="s">
        <v>1424</v>
      </c>
      <c r="E368" s="69"/>
      <c r="F368" s="69" t="s">
        <v>1476</v>
      </c>
    </row>
    <row r="369" spans="1:6" ht="50.25" thickBot="1">
      <c r="A369" s="13">
        <v>184</v>
      </c>
      <c r="B369" s="66" t="s">
        <v>1477</v>
      </c>
      <c r="C369" s="67">
        <v>1</v>
      </c>
      <c r="D369" s="68" t="s">
        <v>1424</v>
      </c>
      <c r="E369" s="69"/>
      <c r="F369" s="69" t="s">
        <v>1474</v>
      </c>
    </row>
    <row r="370" spans="1:6" ht="50.25" thickBot="1">
      <c r="A370" s="13">
        <v>185</v>
      </c>
      <c r="B370" s="66" t="s">
        <v>1478</v>
      </c>
      <c r="C370" s="67">
        <v>1</v>
      </c>
      <c r="D370" s="68" t="s">
        <v>1364</v>
      </c>
      <c r="E370" s="69"/>
      <c r="F370" s="69" t="s">
        <v>1479</v>
      </c>
    </row>
    <row r="371" spans="1:6" ht="33.75" thickBot="1">
      <c r="A371" s="13">
        <v>186</v>
      </c>
      <c r="B371" s="66" t="s">
        <v>1480</v>
      </c>
      <c r="C371" s="67">
        <v>1</v>
      </c>
      <c r="D371" s="68" t="s">
        <v>1284</v>
      </c>
      <c r="E371" s="69" t="s">
        <v>1424</v>
      </c>
      <c r="F371" s="69" t="s">
        <v>1481</v>
      </c>
    </row>
    <row r="372" spans="1:6" ht="15" customHeight="1">
      <c r="A372" s="528">
        <v>187</v>
      </c>
      <c r="B372" s="497" t="s">
        <v>1482</v>
      </c>
      <c r="C372" s="530">
        <v>1</v>
      </c>
      <c r="D372" s="495" t="s">
        <v>1424</v>
      </c>
      <c r="E372" s="526" t="s">
        <v>1417</v>
      </c>
      <c r="F372" s="526"/>
    </row>
    <row r="373" spans="1:6" ht="20.25" customHeight="1" thickBot="1">
      <c r="A373" s="529"/>
      <c r="B373" s="498"/>
      <c r="C373" s="531"/>
      <c r="D373" s="496"/>
      <c r="E373" s="527"/>
      <c r="F373" s="527"/>
    </row>
    <row r="374" spans="1:6" ht="15" customHeight="1">
      <c r="A374" s="528">
        <v>188</v>
      </c>
      <c r="B374" s="497" t="s">
        <v>1482</v>
      </c>
      <c r="C374" s="530">
        <v>1</v>
      </c>
      <c r="D374" s="495" t="s">
        <v>1483</v>
      </c>
      <c r="E374" s="526" t="s">
        <v>1287</v>
      </c>
      <c r="F374" s="526"/>
    </row>
    <row r="375" spans="1:6" ht="20.25" customHeight="1" thickBot="1">
      <c r="A375" s="529"/>
      <c r="B375" s="498"/>
      <c r="C375" s="531"/>
      <c r="D375" s="496"/>
      <c r="E375" s="527"/>
      <c r="F375" s="527"/>
    </row>
    <row r="376" spans="1:6" ht="50.25" thickBot="1">
      <c r="A376" s="13">
        <v>189</v>
      </c>
      <c r="B376" s="66" t="s">
        <v>1484</v>
      </c>
      <c r="C376" s="67">
        <v>1</v>
      </c>
      <c r="D376" s="68" t="s">
        <v>1364</v>
      </c>
      <c r="E376" s="69" t="s">
        <v>1419</v>
      </c>
      <c r="F376" s="69"/>
    </row>
    <row r="377" spans="1:6" ht="50.25" thickBot="1">
      <c r="A377" s="13">
        <v>190</v>
      </c>
      <c r="B377" s="66" t="s">
        <v>1485</v>
      </c>
      <c r="C377" s="67">
        <v>1</v>
      </c>
      <c r="D377" s="68" t="s">
        <v>1486</v>
      </c>
      <c r="E377" s="69" t="s">
        <v>1455</v>
      </c>
      <c r="F377" s="69" t="s">
        <v>1487</v>
      </c>
    </row>
    <row r="378" spans="1:6" ht="50.25" thickBot="1">
      <c r="A378" s="13">
        <v>191</v>
      </c>
      <c r="B378" s="66" t="s">
        <v>1488</v>
      </c>
      <c r="C378" s="67">
        <v>1</v>
      </c>
      <c r="D378" s="68" t="s">
        <v>1455</v>
      </c>
      <c r="E378" s="69" t="s">
        <v>1489</v>
      </c>
      <c r="F378" s="69" t="s">
        <v>1490</v>
      </c>
    </row>
    <row r="379" spans="1:6" ht="50.25" thickBot="1">
      <c r="A379" s="13">
        <v>192</v>
      </c>
      <c r="B379" s="66" t="s">
        <v>1491</v>
      </c>
      <c r="C379" s="67">
        <v>1</v>
      </c>
      <c r="D379" s="68" t="s">
        <v>1492</v>
      </c>
      <c r="E379" s="69" t="s">
        <v>1489</v>
      </c>
      <c r="F379" s="69" t="s">
        <v>1493</v>
      </c>
    </row>
    <row r="380" spans="1:6" ht="56.25" customHeight="1" thickBot="1">
      <c r="A380" s="13">
        <v>193</v>
      </c>
      <c r="B380" s="66" t="s">
        <v>1494</v>
      </c>
      <c r="C380" s="67">
        <v>1</v>
      </c>
      <c r="D380" s="68" t="s">
        <v>1284</v>
      </c>
      <c r="E380" s="69"/>
      <c r="F380" s="69" t="s">
        <v>1495</v>
      </c>
    </row>
    <row r="381" spans="1:6" ht="50.25" thickBot="1">
      <c r="A381" s="13">
        <v>194</v>
      </c>
      <c r="B381" s="66" t="s">
        <v>1496</v>
      </c>
      <c r="C381" s="67">
        <v>1</v>
      </c>
      <c r="D381" s="68" t="s">
        <v>1284</v>
      </c>
      <c r="E381" s="69" t="s">
        <v>1424</v>
      </c>
      <c r="F381" s="69" t="s">
        <v>1462</v>
      </c>
    </row>
    <row r="382" spans="1:6" ht="66.75" thickBot="1">
      <c r="A382" s="13">
        <v>195</v>
      </c>
      <c r="B382" s="66" t="s">
        <v>1497</v>
      </c>
      <c r="C382" s="67">
        <v>1</v>
      </c>
      <c r="D382" s="68" t="s">
        <v>1455</v>
      </c>
      <c r="E382" s="69" t="s">
        <v>1424</v>
      </c>
      <c r="F382" s="69" t="s">
        <v>1498</v>
      </c>
    </row>
    <row r="383" spans="1:6" ht="50.25" thickBot="1">
      <c r="A383" s="13">
        <v>196</v>
      </c>
      <c r="B383" s="66" t="s">
        <v>1499</v>
      </c>
      <c r="C383" s="67">
        <v>1</v>
      </c>
      <c r="D383" s="68" t="s">
        <v>222</v>
      </c>
      <c r="E383" s="69" t="s">
        <v>1284</v>
      </c>
      <c r="F383" s="69" t="s">
        <v>1441</v>
      </c>
    </row>
    <row r="384" spans="1:6" ht="50.25" thickBot="1">
      <c r="A384" s="13">
        <v>197</v>
      </c>
      <c r="B384" s="66" t="s">
        <v>1500</v>
      </c>
      <c r="C384" s="67">
        <v>1</v>
      </c>
      <c r="D384" s="68" t="s">
        <v>1424</v>
      </c>
      <c r="E384" s="69"/>
      <c r="F384" s="69" t="s">
        <v>1476</v>
      </c>
    </row>
    <row r="385" spans="1:6" ht="50.25" thickBot="1">
      <c r="A385" s="13">
        <v>198</v>
      </c>
      <c r="B385" s="66" t="s">
        <v>1501</v>
      </c>
      <c r="C385" s="67">
        <v>1</v>
      </c>
      <c r="D385" s="68" t="s">
        <v>1284</v>
      </c>
      <c r="E385" s="69"/>
      <c r="F385" s="69" t="s">
        <v>1502</v>
      </c>
    </row>
    <row r="386" spans="1:6" ht="50.25" thickBot="1">
      <c r="A386" s="13">
        <v>199</v>
      </c>
      <c r="B386" s="66" t="s">
        <v>1503</v>
      </c>
      <c r="C386" s="67">
        <v>1</v>
      </c>
      <c r="D386" s="68" t="s">
        <v>1364</v>
      </c>
      <c r="E386" s="69"/>
      <c r="F386" s="69" t="s">
        <v>1504</v>
      </c>
    </row>
    <row r="387" spans="1:6" ht="33.75" thickBot="1">
      <c r="A387" s="13">
        <v>200</v>
      </c>
      <c r="B387" s="66" t="s">
        <v>1505</v>
      </c>
      <c r="C387" s="67">
        <v>1</v>
      </c>
      <c r="D387" s="68" t="s">
        <v>1338</v>
      </c>
      <c r="E387" s="69" t="s">
        <v>1455</v>
      </c>
      <c r="F387" s="69" t="s">
        <v>1289</v>
      </c>
    </row>
    <row r="388" spans="1:6" ht="49.5">
      <c r="A388" s="261">
        <v>201</v>
      </c>
      <c r="B388" s="80" t="s">
        <v>1506</v>
      </c>
      <c r="C388" s="76">
        <v>1</v>
      </c>
      <c r="D388" s="232" t="s">
        <v>222</v>
      </c>
      <c r="E388" s="78" t="s">
        <v>1507</v>
      </c>
      <c r="F388" s="78" t="s">
        <v>1289</v>
      </c>
    </row>
    <row r="389" spans="1:6" ht="15" customHeight="1">
      <c r="A389" s="553">
        <v>202</v>
      </c>
      <c r="B389" s="505" t="s">
        <v>1508</v>
      </c>
      <c r="C389" s="552">
        <v>1</v>
      </c>
      <c r="D389" s="505" t="s">
        <v>2893</v>
      </c>
      <c r="E389" s="552" t="s">
        <v>2884</v>
      </c>
      <c r="F389" s="552" t="s">
        <v>1509</v>
      </c>
    </row>
    <row r="390" spans="1:6" ht="24" customHeight="1">
      <c r="A390" s="553"/>
      <c r="B390" s="505"/>
      <c r="C390" s="552"/>
      <c r="D390" s="505"/>
      <c r="E390" s="552"/>
      <c r="F390" s="552"/>
    </row>
    <row r="391" spans="1:6" ht="15" customHeight="1">
      <c r="A391" s="553">
        <v>203</v>
      </c>
      <c r="B391" s="505" t="s">
        <v>1510</v>
      </c>
      <c r="C391" s="552">
        <v>1</v>
      </c>
      <c r="D391" s="505" t="s">
        <v>2894</v>
      </c>
      <c r="E391" s="552" t="s">
        <v>2886</v>
      </c>
      <c r="F391" s="552" t="s">
        <v>1511</v>
      </c>
    </row>
    <row r="392" spans="1:6" ht="21.75" customHeight="1">
      <c r="A392" s="553"/>
      <c r="B392" s="505"/>
      <c r="C392" s="552"/>
      <c r="D392" s="505"/>
      <c r="E392" s="552"/>
      <c r="F392" s="552"/>
    </row>
    <row r="393" spans="1:6" ht="15" customHeight="1">
      <c r="A393" s="553">
        <v>204</v>
      </c>
      <c r="B393" s="505" t="s">
        <v>1512</v>
      </c>
      <c r="C393" s="552">
        <v>1</v>
      </c>
      <c r="D393" s="505" t="s">
        <v>2895</v>
      </c>
      <c r="E393" s="552" t="s">
        <v>2887</v>
      </c>
      <c r="F393" s="552" t="s">
        <v>1513</v>
      </c>
    </row>
    <row r="394" spans="1:6" ht="24" customHeight="1">
      <c r="A394" s="553"/>
      <c r="B394" s="505"/>
      <c r="C394" s="552"/>
      <c r="D394" s="505"/>
      <c r="E394" s="552"/>
      <c r="F394" s="552"/>
    </row>
    <row r="395" spans="1:6" ht="15" customHeight="1">
      <c r="A395" s="553">
        <v>205</v>
      </c>
      <c r="B395" s="505" t="s">
        <v>1514</v>
      </c>
      <c r="C395" s="552">
        <v>1</v>
      </c>
      <c r="D395" s="505" t="s">
        <v>2895</v>
      </c>
      <c r="E395" s="552" t="s">
        <v>2888</v>
      </c>
      <c r="F395" s="552" t="s">
        <v>1515</v>
      </c>
    </row>
    <row r="396" spans="1:6" ht="20.25" customHeight="1">
      <c r="A396" s="553"/>
      <c r="B396" s="505"/>
      <c r="C396" s="552"/>
      <c r="D396" s="505"/>
      <c r="E396" s="552"/>
      <c r="F396" s="552"/>
    </row>
    <row r="397" spans="1:6" ht="15" customHeight="1">
      <c r="A397" s="566">
        <v>206</v>
      </c>
      <c r="B397" s="505" t="s">
        <v>1508</v>
      </c>
      <c r="C397" s="552">
        <v>1</v>
      </c>
      <c r="D397" s="505" t="s">
        <v>2896</v>
      </c>
      <c r="E397" s="554" t="s">
        <v>2884</v>
      </c>
      <c r="F397" s="552" t="s">
        <v>1516</v>
      </c>
    </row>
    <row r="398" spans="1:6" ht="23.25" customHeight="1">
      <c r="A398" s="566"/>
      <c r="B398" s="505"/>
      <c r="C398" s="552"/>
      <c r="D398" s="505"/>
      <c r="E398" s="554"/>
      <c r="F398" s="552"/>
    </row>
    <row r="399" spans="1:6" ht="15" customHeight="1">
      <c r="A399" s="553">
        <v>207</v>
      </c>
      <c r="B399" s="505" t="s">
        <v>1517</v>
      </c>
      <c r="C399" s="552">
        <v>1</v>
      </c>
      <c r="D399" s="505" t="s">
        <v>2897</v>
      </c>
      <c r="E399" s="554" t="s">
        <v>2886</v>
      </c>
      <c r="F399" s="552" t="s">
        <v>1518</v>
      </c>
    </row>
    <row r="400" spans="1:6" ht="27.75" customHeight="1">
      <c r="A400" s="553"/>
      <c r="B400" s="505"/>
      <c r="C400" s="552"/>
      <c r="D400" s="505"/>
      <c r="E400" s="554"/>
      <c r="F400" s="552"/>
    </row>
    <row r="401" spans="1:6" ht="15" customHeight="1">
      <c r="A401" s="553">
        <v>208</v>
      </c>
      <c r="B401" s="505" t="s">
        <v>1512</v>
      </c>
      <c r="C401" s="552">
        <v>1</v>
      </c>
      <c r="D401" s="505" t="s">
        <v>2898</v>
      </c>
      <c r="E401" s="554" t="s">
        <v>2887</v>
      </c>
      <c r="F401" s="552" t="s">
        <v>1519</v>
      </c>
    </row>
    <row r="402" spans="1:6" ht="24.75" customHeight="1">
      <c r="A402" s="553"/>
      <c r="B402" s="505"/>
      <c r="C402" s="552"/>
      <c r="D402" s="505"/>
      <c r="E402" s="554"/>
      <c r="F402" s="552"/>
    </row>
    <row r="403" spans="1:6" ht="15" customHeight="1">
      <c r="A403" s="553">
        <v>209</v>
      </c>
      <c r="B403" s="505" t="s">
        <v>1514</v>
      </c>
      <c r="C403" s="552">
        <v>1</v>
      </c>
      <c r="D403" s="505" t="s">
        <v>2898</v>
      </c>
      <c r="E403" s="554" t="s">
        <v>2888</v>
      </c>
      <c r="F403" s="552" t="s">
        <v>1520</v>
      </c>
    </row>
    <row r="404" spans="1:6" ht="22.5" customHeight="1">
      <c r="A404" s="553"/>
      <c r="B404" s="505"/>
      <c r="C404" s="552"/>
      <c r="D404" s="505"/>
      <c r="E404" s="554"/>
      <c r="F404" s="552"/>
    </row>
    <row r="405" spans="1:6" ht="15" customHeight="1">
      <c r="A405" s="533">
        <v>210</v>
      </c>
      <c r="B405" s="505" t="s">
        <v>1521</v>
      </c>
      <c r="C405" s="552">
        <v>1</v>
      </c>
      <c r="D405" s="505" t="s">
        <v>2899</v>
      </c>
      <c r="E405" s="554" t="s">
        <v>2884</v>
      </c>
      <c r="F405" s="552" t="s">
        <v>1522</v>
      </c>
    </row>
    <row r="406" spans="1:6" ht="27" customHeight="1">
      <c r="A406" s="535"/>
      <c r="B406" s="505"/>
      <c r="C406" s="552"/>
      <c r="D406" s="505"/>
      <c r="E406" s="554"/>
      <c r="F406" s="552"/>
    </row>
    <row r="407" spans="1:6" ht="15" customHeight="1">
      <c r="A407" s="533">
        <v>211</v>
      </c>
      <c r="B407" s="505" t="s">
        <v>1510</v>
      </c>
      <c r="C407" s="552">
        <v>1</v>
      </c>
      <c r="D407" s="505" t="s">
        <v>2900</v>
      </c>
      <c r="E407" s="554" t="s">
        <v>2886</v>
      </c>
      <c r="F407" s="552" t="s">
        <v>1523</v>
      </c>
    </row>
    <row r="408" spans="1:6" ht="19.5" customHeight="1">
      <c r="A408" s="535"/>
      <c r="B408" s="505"/>
      <c r="C408" s="552"/>
      <c r="D408" s="505"/>
      <c r="E408" s="554"/>
      <c r="F408" s="552"/>
    </row>
    <row r="409" spans="1:6" ht="15" customHeight="1">
      <c r="A409" s="533">
        <v>212</v>
      </c>
      <c r="B409" s="505" t="s">
        <v>1524</v>
      </c>
      <c r="C409" s="552">
        <v>1</v>
      </c>
      <c r="D409" s="505" t="s">
        <v>2901</v>
      </c>
      <c r="E409" s="554" t="s">
        <v>2887</v>
      </c>
      <c r="F409" s="552" t="s">
        <v>1525</v>
      </c>
    </row>
    <row r="410" spans="1:6" ht="23.25" customHeight="1">
      <c r="A410" s="535"/>
      <c r="B410" s="505"/>
      <c r="C410" s="552"/>
      <c r="D410" s="505"/>
      <c r="E410" s="554"/>
      <c r="F410" s="552"/>
    </row>
    <row r="411" spans="1:6" ht="15" customHeight="1">
      <c r="A411" s="533">
        <v>213</v>
      </c>
      <c r="B411" s="505" t="s">
        <v>1514</v>
      </c>
      <c r="C411" s="552">
        <v>1</v>
      </c>
      <c r="D411" s="505" t="s">
        <v>2901</v>
      </c>
      <c r="E411" s="554" t="s">
        <v>2888</v>
      </c>
      <c r="F411" s="552" t="s">
        <v>1526</v>
      </c>
    </row>
    <row r="412" spans="1:6" ht="23.25" customHeight="1">
      <c r="A412" s="534"/>
      <c r="B412" s="505"/>
      <c r="C412" s="552"/>
      <c r="D412" s="505"/>
      <c r="E412" s="554"/>
      <c r="F412" s="552"/>
    </row>
    <row r="413" spans="1:6" ht="15" customHeight="1">
      <c r="A413" s="553">
        <v>214</v>
      </c>
      <c r="B413" s="565" t="s">
        <v>1521</v>
      </c>
      <c r="C413" s="552">
        <v>1</v>
      </c>
      <c r="D413" s="505" t="s">
        <v>2902</v>
      </c>
      <c r="E413" s="554" t="s">
        <v>2884</v>
      </c>
      <c r="F413" s="552" t="s">
        <v>1527</v>
      </c>
    </row>
    <row r="414" spans="1:6" ht="21.75" customHeight="1">
      <c r="A414" s="553"/>
      <c r="B414" s="565"/>
      <c r="C414" s="552"/>
      <c r="D414" s="505"/>
      <c r="E414" s="554"/>
      <c r="F414" s="552"/>
    </row>
    <row r="415" spans="1:6" ht="15" customHeight="1">
      <c r="A415" s="553">
        <v>215</v>
      </c>
      <c r="B415" s="505" t="s">
        <v>1510</v>
      </c>
      <c r="C415" s="552">
        <v>1</v>
      </c>
      <c r="D415" s="505" t="s">
        <v>2903</v>
      </c>
      <c r="E415" s="554" t="s">
        <v>2886</v>
      </c>
      <c r="F415" s="552" t="s">
        <v>1528</v>
      </c>
    </row>
    <row r="416" spans="1:6" ht="24.75" customHeight="1">
      <c r="A416" s="553"/>
      <c r="B416" s="505"/>
      <c r="C416" s="552"/>
      <c r="D416" s="505"/>
      <c r="E416" s="554"/>
      <c r="F416" s="552"/>
    </row>
    <row r="417" spans="1:6" ht="15" customHeight="1">
      <c r="A417" s="534">
        <v>216</v>
      </c>
      <c r="B417" s="536" t="s">
        <v>1524</v>
      </c>
      <c r="C417" s="537">
        <v>1</v>
      </c>
      <c r="D417" s="512" t="s">
        <v>2904</v>
      </c>
      <c r="E417" s="551" t="s">
        <v>2887</v>
      </c>
      <c r="F417" s="546" t="s">
        <v>1529</v>
      </c>
    </row>
    <row r="418" spans="1:6" ht="23.25" customHeight="1">
      <c r="A418" s="534"/>
      <c r="B418" s="536"/>
      <c r="C418" s="537"/>
      <c r="D418" s="512"/>
      <c r="E418" s="551"/>
      <c r="F418" s="546"/>
    </row>
    <row r="419" spans="1:6" ht="15" customHeight="1">
      <c r="A419" s="553">
        <v>217</v>
      </c>
      <c r="B419" s="505" t="s">
        <v>1514</v>
      </c>
      <c r="C419" s="552">
        <v>1</v>
      </c>
      <c r="D419" s="505" t="s">
        <v>2904</v>
      </c>
      <c r="E419" s="554" t="s">
        <v>2888</v>
      </c>
      <c r="F419" s="552" t="s">
        <v>1530</v>
      </c>
    </row>
    <row r="420" spans="1:6" ht="20.25" customHeight="1">
      <c r="A420" s="553"/>
      <c r="B420" s="505"/>
      <c r="C420" s="552"/>
      <c r="D420" s="505"/>
      <c r="E420" s="554"/>
      <c r="F420" s="552"/>
    </row>
    <row r="421" spans="1:6" ht="15" customHeight="1">
      <c r="A421" s="553">
        <v>218</v>
      </c>
      <c r="B421" s="505" t="s">
        <v>1521</v>
      </c>
      <c r="C421" s="552">
        <v>1</v>
      </c>
      <c r="D421" s="505" t="s">
        <v>2905</v>
      </c>
      <c r="E421" s="554" t="s">
        <v>2884</v>
      </c>
      <c r="F421" s="552" t="s">
        <v>1531</v>
      </c>
    </row>
    <row r="422" spans="1:6" ht="21.75" customHeight="1">
      <c r="A422" s="553"/>
      <c r="B422" s="505"/>
      <c r="C422" s="552"/>
      <c r="D422" s="505"/>
      <c r="E422" s="554"/>
      <c r="F422" s="552"/>
    </row>
    <row r="423" spans="1:6" ht="15" customHeight="1">
      <c r="A423" s="553">
        <v>219</v>
      </c>
      <c r="B423" s="505" t="s">
        <v>1510</v>
      </c>
      <c r="C423" s="552">
        <v>1</v>
      </c>
      <c r="D423" s="505" t="s">
        <v>2906</v>
      </c>
      <c r="E423" s="554" t="s">
        <v>2886</v>
      </c>
      <c r="F423" s="552" t="s">
        <v>1532</v>
      </c>
    </row>
    <row r="424" spans="1:6" ht="18" customHeight="1">
      <c r="A424" s="553"/>
      <c r="B424" s="505"/>
      <c r="C424" s="552"/>
      <c r="D424" s="505"/>
      <c r="E424" s="554"/>
      <c r="F424" s="552"/>
    </row>
    <row r="425" spans="1:6" ht="15" customHeight="1">
      <c r="A425" s="553">
        <v>220</v>
      </c>
      <c r="B425" s="505" t="s">
        <v>1533</v>
      </c>
      <c r="C425" s="552">
        <v>1</v>
      </c>
      <c r="D425" s="505" t="s">
        <v>2907</v>
      </c>
      <c r="E425" s="554" t="s">
        <v>2887</v>
      </c>
      <c r="F425" s="552" t="s">
        <v>1534</v>
      </c>
    </row>
    <row r="426" spans="1:6" ht="19.5" customHeight="1">
      <c r="A426" s="553"/>
      <c r="B426" s="505"/>
      <c r="C426" s="552"/>
      <c r="D426" s="505"/>
      <c r="E426" s="554"/>
      <c r="F426" s="552"/>
    </row>
    <row r="427" spans="1:6" ht="15" customHeight="1">
      <c r="A427" s="553">
        <v>221</v>
      </c>
      <c r="B427" s="505" t="s">
        <v>1535</v>
      </c>
      <c r="C427" s="552">
        <v>1</v>
      </c>
      <c r="D427" s="505" t="s">
        <v>2908</v>
      </c>
      <c r="E427" s="554" t="s">
        <v>2888</v>
      </c>
      <c r="F427" s="552" t="s">
        <v>1536</v>
      </c>
    </row>
    <row r="428" spans="1:6" ht="27" customHeight="1">
      <c r="A428" s="553"/>
      <c r="B428" s="505"/>
      <c r="C428" s="552"/>
      <c r="D428" s="505"/>
      <c r="E428" s="554"/>
      <c r="F428" s="552"/>
    </row>
    <row r="429" spans="1:6" ht="15" customHeight="1">
      <c r="A429" s="555">
        <v>222</v>
      </c>
      <c r="B429" s="508" t="s">
        <v>1537</v>
      </c>
      <c r="C429" s="537">
        <v>1</v>
      </c>
      <c r="D429" s="513" t="s">
        <v>216</v>
      </c>
      <c r="E429" s="561"/>
      <c r="F429" s="532" t="s">
        <v>1538</v>
      </c>
    </row>
    <row r="430" spans="1:6" ht="22.5" customHeight="1" thickBot="1">
      <c r="A430" s="529"/>
      <c r="B430" s="498"/>
      <c r="C430" s="537"/>
      <c r="D430" s="513"/>
      <c r="E430" s="561"/>
      <c r="F430" s="532"/>
    </row>
    <row r="431" spans="1:6" ht="16.5" customHeight="1">
      <c r="A431" s="528">
        <v>223</v>
      </c>
      <c r="B431" s="562" t="s">
        <v>1537</v>
      </c>
      <c r="C431" s="35">
        <v>1</v>
      </c>
      <c r="D431" s="190" t="s">
        <v>2909</v>
      </c>
      <c r="E431" s="254" t="s">
        <v>2910</v>
      </c>
      <c r="F431" s="43" t="s">
        <v>1539</v>
      </c>
    </row>
    <row r="432" spans="1:6" ht="16.5">
      <c r="A432" s="555"/>
      <c r="B432" s="563"/>
      <c r="C432" s="35">
        <v>1</v>
      </c>
      <c r="D432" s="190" t="s">
        <v>2893</v>
      </c>
      <c r="E432" s="254" t="s">
        <v>2887</v>
      </c>
      <c r="F432" s="43" t="s">
        <v>1540</v>
      </c>
    </row>
    <row r="433" spans="1:6" ht="17.25" thickBot="1">
      <c r="A433" s="529"/>
      <c r="B433" s="564"/>
      <c r="C433" s="35">
        <v>1</v>
      </c>
      <c r="D433" s="190" t="s">
        <v>2893</v>
      </c>
      <c r="E433" s="254" t="s">
        <v>2888</v>
      </c>
      <c r="F433" s="43" t="s">
        <v>1541</v>
      </c>
    </row>
    <row r="434" spans="1:6" ht="15" customHeight="1">
      <c r="A434" s="528">
        <v>224</v>
      </c>
      <c r="B434" s="497" t="s">
        <v>1537</v>
      </c>
      <c r="C434" s="537">
        <v>1</v>
      </c>
      <c r="D434" s="513" t="s">
        <v>1542</v>
      </c>
      <c r="E434" s="561"/>
      <c r="F434" s="532" t="s">
        <v>1543</v>
      </c>
    </row>
    <row r="435" spans="1:6" ht="24" customHeight="1" thickBot="1">
      <c r="A435" s="529"/>
      <c r="B435" s="498"/>
      <c r="C435" s="531"/>
      <c r="D435" s="496"/>
      <c r="E435" s="543"/>
      <c r="F435" s="527"/>
    </row>
    <row r="436" spans="1:6" ht="15" customHeight="1">
      <c r="A436" s="528">
        <v>225</v>
      </c>
      <c r="B436" s="497" t="s">
        <v>1537</v>
      </c>
      <c r="C436" s="530">
        <v>1</v>
      </c>
      <c r="D436" s="495" t="s">
        <v>2899</v>
      </c>
      <c r="E436" s="542" t="s">
        <v>2910</v>
      </c>
      <c r="F436" s="526" t="s">
        <v>1544</v>
      </c>
    </row>
    <row r="437" spans="1:6" ht="22.5" customHeight="1" thickBot="1">
      <c r="A437" s="529"/>
      <c r="B437" s="498"/>
      <c r="C437" s="531"/>
      <c r="D437" s="496"/>
      <c r="E437" s="543"/>
      <c r="F437" s="527"/>
    </row>
    <row r="438" spans="1:6" ht="15" customHeight="1">
      <c r="A438" s="528">
        <v>226</v>
      </c>
      <c r="B438" s="559" t="s">
        <v>1537</v>
      </c>
      <c r="C438" s="530">
        <v>1</v>
      </c>
      <c r="D438" s="495" t="s">
        <v>2900</v>
      </c>
      <c r="E438" s="542" t="s">
        <v>2911</v>
      </c>
      <c r="F438" s="526" t="s">
        <v>1545</v>
      </c>
    </row>
    <row r="439" spans="1:6" ht="20.25" customHeight="1">
      <c r="A439" s="555"/>
      <c r="B439" s="560"/>
      <c r="C439" s="537"/>
      <c r="D439" s="513"/>
      <c r="E439" s="561"/>
      <c r="F439" s="532"/>
    </row>
    <row r="440" spans="1:6" ht="15" customHeight="1">
      <c r="A440" s="553">
        <v>227</v>
      </c>
      <c r="B440" s="505" t="s">
        <v>1521</v>
      </c>
      <c r="C440" s="552">
        <v>1</v>
      </c>
      <c r="D440" s="557" t="s">
        <v>2903</v>
      </c>
      <c r="E440" s="554" t="s">
        <v>2884</v>
      </c>
      <c r="F440" s="552" t="s">
        <v>1546</v>
      </c>
    </row>
    <row r="441" spans="1:6" ht="20.25" customHeight="1">
      <c r="A441" s="553"/>
      <c r="B441" s="505"/>
      <c r="C441" s="552"/>
      <c r="D441" s="557"/>
      <c r="E441" s="554"/>
      <c r="F441" s="552"/>
    </row>
    <row r="442" spans="1:6" ht="15" customHeight="1">
      <c r="A442" s="553">
        <v>228</v>
      </c>
      <c r="B442" s="505" t="s">
        <v>1510</v>
      </c>
      <c r="C442" s="552">
        <v>1</v>
      </c>
      <c r="D442" s="557" t="s">
        <v>2902</v>
      </c>
      <c r="E442" s="554" t="s">
        <v>2886</v>
      </c>
      <c r="F442" s="552" t="s">
        <v>1547</v>
      </c>
    </row>
    <row r="443" spans="1:6" ht="19.5" customHeight="1">
      <c r="A443" s="553"/>
      <c r="B443" s="505"/>
      <c r="C443" s="552"/>
      <c r="D443" s="557"/>
      <c r="E443" s="554"/>
      <c r="F443" s="552"/>
    </row>
    <row r="444" spans="1:6" ht="15" customHeight="1">
      <c r="A444" s="553">
        <v>229</v>
      </c>
      <c r="B444" s="505" t="s">
        <v>1524</v>
      </c>
      <c r="C444" s="552">
        <v>1</v>
      </c>
      <c r="D444" s="557" t="s">
        <v>2903</v>
      </c>
      <c r="E444" s="554" t="s">
        <v>2887</v>
      </c>
      <c r="F444" s="552" t="s">
        <v>1548</v>
      </c>
    </row>
    <row r="445" spans="1:6" ht="19.5" customHeight="1">
      <c r="A445" s="553"/>
      <c r="B445" s="505"/>
      <c r="C445" s="552"/>
      <c r="D445" s="557"/>
      <c r="E445" s="554"/>
      <c r="F445" s="552"/>
    </row>
    <row r="446" spans="1:6" ht="15" customHeight="1">
      <c r="A446" s="553">
        <v>230</v>
      </c>
      <c r="B446" s="505" t="s">
        <v>1514</v>
      </c>
      <c r="C446" s="552">
        <v>1</v>
      </c>
      <c r="D446" s="558" t="s">
        <v>2902</v>
      </c>
      <c r="E446" s="554" t="s">
        <v>2888</v>
      </c>
      <c r="F446" s="552" t="s">
        <v>1549</v>
      </c>
    </row>
    <row r="447" spans="1:6" ht="21" customHeight="1">
      <c r="A447" s="553"/>
      <c r="B447" s="505"/>
      <c r="C447" s="552"/>
      <c r="D447" s="558"/>
      <c r="E447" s="554"/>
      <c r="F447" s="552"/>
    </row>
    <row r="448" spans="1:6" ht="15" customHeight="1">
      <c r="A448" s="553">
        <v>231</v>
      </c>
      <c r="B448" s="556" t="s">
        <v>1550</v>
      </c>
      <c r="C448" s="554">
        <v>1</v>
      </c>
      <c r="D448" s="557" t="s">
        <v>2905</v>
      </c>
      <c r="E448" s="554" t="s">
        <v>2912</v>
      </c>
      <c r="F448" s="552" t="s">
        <v>1551</v>
      </c>
    </row>
    <row r="449" spans="1:6" ht="22.5" customHeight="1">
      <c r="A449" s="553"/>
      <c r="B449" s="556"/>
      <c r="C449" s="554"/>
      <c r="D449" s="557"/>
      <c r="E449" s="554"/>
      <c r="F449" s="552"/>
    </row>
    <row r="450" spans="1:6" ht="15" customHeight="1">
      <c r="A450" s="553">
        <v>232</v>
      </c>
      <c r="B450" s="556" t="s">
        <v>1550</v>
      </c>
      <c r="C450" s="554">
        <v>1</v>
      </c>
      <c r="D450" s="557" t="s">
        <v>2905</v>
      </c>
      <c r="E450" s="554" t="s">
        <v>2913</v>
      </c>
      <c r="F450" s="552" t="s">
        <v>1552</v>
      </c>
    </row>
    <row r="451" spans="1:6" ht="21.75" customHeight="1">
      <c r="A451" s="553"/>
      <c r="B451" s="556"/>
      <c r="C451" s="554"/>
      <c r="D451" s="557"/>
      <c r="E451" s="554"/>
      <c r="F451" s="552"/>
    </row>
    <row r="452" spans="1:6" ht="15" customHeight="1">
      <c r="A452" s="553">
        <v>233</v>
      </c>
      <c r="B452" s="556" t="s">
        <v>1550</v>
      </c>
      <c r="C452" s="554">
        <v>1</v>
      </c>
      <c r="D452" s="557" t="s">
        <v>1284</v>
      </c>
      <c r="E452" s="554" t="s">
        <v>2914</v>
      </c>
      <c r="F452" s="552" t="s">
        <v>1553</v>
      </c>
    </row>
    <row r="453" spans="1:6" ht="20.25" customHeight="1">
      <c r="A453" s="553"/>
      <c r="B453" s="556"/>
      <c r="C453" s="554"/>
      <c r="D453" s="557"/>
      <c r="E453" s="554"/>
      <c r="F453" s="552"/>
    </row>
    <row r="454" spans="1:6" ht="15" customHeight="1">
      <c r="A454" s="555">
        <v>234</v>
      </c>
      <c r="B454" s="508" t="s">
        <v>1554</v>
      </c>
      <c r="C454" s="537">
        <v>1</v>
      </c>
      <c r="D454" s="513" t="s">
        <v>1338</v>
      </c>
      <c r="E454" s="532"/>
      <c r="F454" s="532" t="s">
        <v>1555</v>
      </c>
    </row>
    <row r="455" spans="1:6" ht="15.75" customHeight="1" thickBot="1">
      <c r="A455" s="529"/>
      <c r="B455" s="498"/>
      <c r="C455" s="531"/>
      <c r="D455" s="496"/>
      <c r="E455" s="527"/>
      <c r="F455" s="527"/>
    </row>
    <row r="456" spans="1:6" ht="15" customHeight="1">
      <c r="A456" s="528">
        <v>235</v>
      </c>
      <c r="B456" s="497" t="s">
        <v>1554</v>
      </c>
      <c r="C456" s="530">
        <v>1</v>
      </c>
      <c r="D456" s="495" t="s">
        <v>146</v>
      </c>
      <c r="E456" s="526"/>
      <c r="F456" s="526" t="s">
        <v>1556</v>
      </c>
    </row>
    <row r="457" spans="1:6" ht="15.75" customHeight="1" thickBot="1">
      <c r="A457" s="529"/>
      <c r="B457" s="498"/>
      <c r="C457" s="531"/>
      <c r="D457" s="496"/>
      <c r="E457" s="527"/>
      <c r="F457" s="527"/>
    </row>
    <row r="458" spans="1:6" ht="15" customHeight="1">
      <c r="A458" s="528">
        <v>236</v>
      </c>
      <c r="B458" s="497" t="s">
        <v>1554</v>
      </c>
      <c r="C458" s="530">
        <v>1</v>
      </c>
      <c r="D458" s="495" t="s">
        <v>1356</v>
      </c>
      <c r="E458" s="526"/>
      <c r="F458" s="526" t="s">
        <v>1557</v>
      </c>
    </row>
    <row r="459" spans="1:6" ht="15.75" customHeight="1" thickBot="1">
      <c r="A459" s="529"/>
      <c r="B459" s="498"/>
      <c r="C459" s="531"/>
      <c r="D459" s="496"/>
      <c r="E459" s="527"/>
      <c r="F459" s="527"/>
    </row>
    <row r="460" spans="1:6" ht="15" customHeight="1">
      <c r="A460" s="528">
        <v>237</v>
      </c>
      <c r="B460" s="497" t="s">
        <v>1554</v>
      </c>
      <c r="C460" s="530">
        <v>1</v>
      </c>
      <c r="D460" s="495" t="s">
        <v>1277</v>
      </c>
      <c r="E460" s="526"/>
      <c r="F460" s="526" t="s">
        <v>1558</v>
      </c>
    </row>
    <row r="461" spans="1:6" ht="15.75" customHeight="1" thickBot="1">
      <c r="A461" s="529"/>
      <c r="B461" s="498"/>
      <c r="C461" s="531"/>
      <c r="D461" s="496"/>
      <c r="E461" s="527"/>
      <c r="F461" s="527"/>
    </row>
    <row r="462" spans="1:6" ht="15" customHeight="1">
      <c r="A462" s="528">
        <v>238</v>
      </c>
      <c r="B462" s="497" t="s">
        <v>1554</v>
      </c>
      <c r="C462" s="530">
        <v>1</v>
      </c>
      <c r="D462" s="495" t="s">
        <v>1284</v>
      </c>
      <c r="E462" s="526"/>
      <c r="F462" s="526" t="s">
        <v>1559</v>
      </c>
    </row>
    <row r="463" spans="1:6" ht="15.75" customHeight="1">
      <c r="A463" s="555"/>
      <c r="B463" s="508"/>
      <c r="C463" s="537"/>
      <c r="D463" s="513"/>
      <c r="E463" s="532"/>
      <c r="F463" s="532"/>
    </row>
    <row r="464" spans="1:6" ht="15" customHeight="1">
      <c r="A464" s="553">
        <v>239</v>
      </c>
      <c r="B464" s="505" t="s">
        <v>1560</v>
      </c>
      <c r="C464" s="552">
        <v>1</v>
      </c>
      <c r="D464" s="505" t="s">
        <v>2893</v>
      </c>
      <c r="E464" s="554" t="s">
        <v>2884</v>
      </c>
      <c r="F464" s="552" t="s">
        <v>1561</v>
      </c>
    </row>
    <row r="465" spans="1:6" ht="21.75" customHeight="1">
      <c r="A465" s="553"/>
      <c r="B465" s="505"/>
      <c r="C465" s="552"/>
      <c r="D465" s="505"/>
      <c r="E465" s="554"/>
      <c r="F465" s="552"/>
    </row>
    <row r="466" spans="1:6" ht="15" customHeight="1">
      <c r="A466" s="553">
        <v>240</v>
      </c>
      <c r="B466" s="505" t="s">
        <v>1562</v>
      </c>
      <c r="C466" s="552">
        <v>1</v>
      </c>
      <c r="D466" s="505" t="s">
        <v>2894</v>
      </c>
      <c r="E466" s="554" t="s">
        <v>2886</v>
      </c>
      <c r="F466" s="552" t="s">
        <v>1563</v>
      </c>
    </row>
    <row r="467" spans="1:6" ht="17.25" customHeight="1">
      <c r="A467" s="553"/>
      <c r="B467" s="505"/>
      <c r="C467" s="552"/>
      <c r="D467" s="505"/>
      <c r="E467" s="554"/>
      <c r="F467" s="552"/>
    </row>
    <row r="468" spans="1:6" ht="15" customHeight="1">
      <c r="A468" s="553">
        <v>241</v>
      </c>
      <c r="B468" s="505" t="s">
        <v>1564</v>
      </c>
      <c r="C468" s="552">
        <v>1</v>
      </c>
      <c r="D468" s="505" t="s">
        <v>2895</v>
      </c>
      <c r="E468" s="554" t="s">
        <v>2887</v>
      </c>
      <c r="F468" s="552" t="s">
        <v>1565</v>
      </c>
    </row>
    <row r="469" spans="1:6" ht="18" customHeight="1">
      <c r="A469" s="553"/>
      <c r="B469" s="505"/>
      <c r="C469" s="552"/>
      <c r="D469" s="505"/>
      <c r="E469" s="554"/>
      <c r="F469" s="552"/>
    </row>
    <row r="470" spans="1:6" ht="15" customHeight="1">
      <c r="A470" s="553">
        <v>242</v>
      </c>
      <c r="B470" s="505" t="s">
        <v>1566</v>
      </c>
      <c r="C470" s="552">
        <v>2</v>
      </c>
      <c r="D470" s="505" t="s">
        <v>2895</v>
      </c>
      <c r="E470" s="554" t="s">
        <v>2888</v>
      </c>
      <c r="F470" s="552" t="s">
        <v>1567</v>
      </c>
    </row>
    <row r="471" spans="1:6" ht="19.5" customHeight="1">
      <c r="A471" s="553"/>
      <c r="B471" s="505"/>
      <c r="C471" s="552"/>
      <c r="D471" s="505"/>
      <c r="E471" s="554"/>
      <c r="F471" s="552"/>
    </row>
    <row r="472" spans="1:6" ht="15" customHeight="1">
      <c r="A472" s="553">
        <v>243</v>
      </c>
      <c r="B472" s="505" t="s">
        <v>1560</v>
      </c>
      <c r="C472" s="552">
        <v>1</v>
      </c>
      <c r="D472" s="505" t="s">
        <v>2896</v>
      </c>
      <c r="E472" s="554" t="s">
        <v>2884</v>
      </c>
      <c r="F472" s="552" t="s">
        <v>1568</v>
      </c>
    </row>
    <row r="473" spans="1:6" ht="21.75" customHeight="1">
      <c r="A473" s="553"/>
      <c r="B473" s="505"/>
      <c r="C473" s="552"/>
      <c r="D473" s="505"/>
      <c r="E473" s="554"/>
      <c r="F473" s="552"/>
    </row>
    <row r="474" spans="1:6" ht="15" customHeight="1">
      <c r="A474" s="553">
        <v>244</v>
      </c>
      <c r="B474" s="505" t="s">
        <v>1562</v>
      </c>
      <c r="C474" s="552">
        <v>1</v>
      </c>
      <c r="D474" s="505" t="s">
        <v>2897</v>
      </c>
      <c r="E474" s="554" t="s">
        <v>2886</v>
      </c>
      <c r="F474" s="552" t="s">
        <v>1569</v>
      </c>
    </row>
    <row r="475" spans="1:6" ht="20.25" customHeight="1">
      <c r="A475" s="553"/>
      <c r="B475" s="505"/>
      <c r="C475" s="552"/>
      <c r="D475" s="505"/>
      <c r="E475" s="554"/>
      <c r="F475" s="552"/>
    </row>
    <row r="476" spans="1:6" ht="15" customHeight="1">
      <c r="A476" s="553">
        <v>245</v>
      </c>
      <c r="B476" s="505" t="s">
        <v>1564</v>
      </c>
      <c r="C476" s="552">
        <v>1</v>
      </c>
      <c r="D476" s="505" t="s">
        <v>2897</v>
      </c>
      <c r="E476" s="554" t="s">
        <v>2887</v>
      </c>
      <c r="F476" s="552" t="s">
        <v>1570</v>
      </c>
    </row>
    <row r="477" spans="1:6" ht="23.25" customHeight="1">
      <c r="A477" s="553"/>
      <c r="B477" s="505"/>
      <c r="C477" s="552"/>
      <c r="D477" s="505"/>
      <c r="E477" s="554"/>
      <c r="F477" s="552"/>
    </row>
    <row r="478" spans="1:6" ht="15" customHeight="1">
      <c r="A478" s="553">
        <v>246</v>
      </c>
      <c r="B478" s="505" t="s">
        <v>1566</v>
      </c>
      <c r="C478" s="552">
        <v>1</v>
      </c>
      <c r="D478" s="505" t="s">
        <v>2898</v>
      </c>
      <c r="E478" s="554" t="s">
        <v>2888</v>
      </c>
      <c r="F478" s="552" t="s">
        <v>1571</v>
      </c>
    </row>
    <row r="479" spans="1:6" ht="21.75" customHeight="1">
      <c r="A479" s="553"/>
      <c r="B479" s="505"/>
      <c r="C479" s="552"/>
      <c r="D479" s="505"/>
      <c r="E479" s="554"/>
      <c r="F479" s="552"/>
    </row>
    <row r="480" spans="1:6" ht="15" customHeight="1">
      <c r="A480" s="553">
        <v>247</v>
      </c>
      <c r="B480" s="505" t="s">
        <v>1560</v>
      </c>
      <c r="C480" s="552">
        <v>1</v>
      </c>
      <c r="D480" s="505" t="s">
        <v>2899</v>
      </c>
      <c r="E480" s="554" t="s">
        <v>2884</v>
      </c>
      <c r="F480" s="552" t="s">
        <v>1572</v>
      </c>
    </row>
    <row r="481" spans="1:6" ht="24.75" customHeight="1">
      <c r="A481" s="553"/>
      <c r="B481" s="505"/>
      <c r="C481" s="552"/>
      <c r="D481" s="505"/>
      <c r="E481" s="554"/>
      <c r="F481" s="552"/>
    </row>
    <row r="482" spans="1:6" ht="15" customHeight="1">
      <c r="A482" s="553">
        <v>248</v>
      </c>
      <c r="B482" s="505" t="s">
        <v>1562</v>
      </c>
      <c r="C482" s="552">
        <v>1</v>
      </c>
      <c r="D482" s="505" t="s">
        <v>2900</v>
      </c>
      <c r="E482" s="554" t="s">
        <v>2886</v>
      </c>
      <c r="F482" s="552" t="s">
        <v>1573</v>
      </c>
    </row>
    <row r="483" spans="1:6" ht="26.25" customHeight="1">
      <c r="A483" s="553"/>
      <c r="B483" s="505"/>
      <c r="C483" s="552"/>
      <c r="D483" s="505"/>
      <c r="E483" s="554"/>
      <c r="F483" s="552"/>
    </row>
    <row r="484" spans="1:6" ht="15" customHeight="1">
      <c r="A484" s="553">
        <v>249</v>
      </c>
      <c r="B484" s="505" t="s">
        <v>1564</v>
      </c>
      <c r="C484" s="552">
        <v>1</v>
      </c>
      <c r="D484" s="505" t="s">
        <v>2901</v>
      </c>
      <c r="E484" s="554" t="s">
        <v>2887</v>
      </c>
      <c r="F484" s="552" t="s">
        <v>1574</v>
      </c>
    </row>
    <row r="485" spans="1:6" ht="26.25" customHeight="1">
      <c r="A485" s="553"/>
      <c r="B485" s="505"/>
      <c r="C485" s="552"/>
      <c r="D485" s="505"/>
      <c r="E485" s="554"/>
      <c r="F485" s="552"/>
    </row>
    <row r="486" spans="1:6" ht="15" customHeight="1">
      <c r="A486" s="553">
        <v>250</v>
      </c>
      <c r="B486" s="505" t="s">
        <v>1566</v>
      </c>
      <c r="C486" s="552">
        <v>2</v>
      </c>
      <c r="D486" s="505" t="s">
        <v>2901</v>
      </c>
      <c r="E486" s="554" t="s">
        <v>2888</v>
      </c>
      <c r="F486" s="552" t="s">
        <v>1575</v>
      </c>
    </row>
    <row r="487" spans="1:6" ht="24" customHeight="1">
      <c r="A487" s="553"/>
      <c r="B487" s="505"/>
      <c r="C487" s="552"/>
      <c r="D487" s="505"/>
      <c r="E487" s="554"/>
      <c r="F487" s="552"/>
    </row>
    <row r="488" spans="1:6" ht="15" customHeight="1">
      <c r="A488" s="553">
        <v>251</v>
      </c>
      <c r="B488" s="505" t="s">
        <v>1560</v>
      </c>
      <c r="C488" s="552">
        <v>1</v>
      </c>
      <c r="D488" s="505" t="s">
        <v>2902</v>
      </c>
      <c r="E488" s="554" t="s">
        <v>2884</v>
      </c>
      <c r="F488" s="552" t="s">
        <v>1576</v>
      </c>
    </row>
    <row r="489" spans="1:6" ht="24" customHeight="1">
      <c r="A489" s="553"/>
      <c r="B489" s="505"/>
      <c r="C489" s="552"/>
      <c r="D489" s="505"/>
      <c r="E489" s="554"/>
      <c r="F489" s="552"/>
    </row>
    <row r="490" spans="1:6" ht="15" customHeight="1">
      <c r="A490" s="553">
        <v>252</v>
      </c>
      <c r="B490" s="505" t="s">
        <v>1562</v>
      </c>
      <c r="C490" s="552">
        <v>1</v>
      </c>
      <c r="D490" s="505" t="s">
        <v>2903</v>
      </c>
      <c r="E490" s="554" t="s">
        <v>2886</v>
      </c>
      <c r="F490" s="552" t="s">
        <v>1577</v>
      </c>
    </row>
    <row r="491" spans="1:6" ht="18" customHeight="1">
      <c r="A491" s="553"/>
      <c r="B491" s="505"/>
      <c r="C491" s="552"/>
      <c r="D491" s="505"/>
      <c r="E491" s="554"/>
      <c r="F491" s="552"/>
    </row>
    <row r="492" spans="1:6" ht="15" customHeight="1">
      <c r="A492" s="553">
        <v>253</v>
      </c>
      <c r="B492" s="505" t="s">
        <v>1564</v>
      </c>
      <c r="C492" s="552">
        <v>1</v>
      </c>
      <c r="D492" s="505" t="s">
        <v>2904</v>
      </c>
      <c r="E492" s="554" t="s">
        <v>2887</v>
      </c>
      <c r="F492" s="552" t="s">
        <v>1578</v>
      </c>
    </row>
    <row r="493" spans="1:6" ht="19.5" customHeight="1">
      <c r="A493" s="553"/>
      <c r="B493" s="505"/>
      <c r="C493" s="552"/>
      <c r="D493" s="505"/>
      <c r="E493" s="554"/>
      <c r="F493" s="552"/>
    </row>
    <row r="494" spans="1:6" ht="15" customHeight="1">
      <c r="A494" s="553">
        <v>254</v>
      </c>
      <c r="B494" s="505" t="s">
        <v>1579</v>
      </c>
      <c r="C494" s="552">
        <v>2</v>
      </c>
      <c r="D494" s="505" t="s">
        <v>2904</v>
      </c>
      <c r="E494" s="554" t="s">
        <v>2888</v>
      </c>
      <c r="F494" s="552" t="s">
        <v>1580</v>
      </c>
    </row>
    <row r="495" spans="1:6" ht="19.5" customHeight="1">
      <c r="A495" s="553"/>
      <c r="B495" s="505"/>
      <c r="C495" s="552"/>
      <c r="D495" s="505"/>
      <c r="E495" s="554"/>
      <c r="F495" s="552"/>
    </row>
    <row r="496" spans="1:6" ht="15" customHeight="1">
      <c r="A496" s="550">
        <v>255</v>
      </c>
      <c r="B496" s="536" t="s">
        <v>1560</v>
      </c>
      <c r="C496" s="537">
        <v>1</v>
      </c>
      <c r="D496" s="512" t="s">
        <v>2905</v>
      </c>
      <c r="E496" s="551" t="s">
        <v>2884</v>
      </c>
      <c r="F496" s="546" t="s">
        <v>1581</v>
      </c>
    </row>
    <row r="497" spans="1:6" ht="20.25" customHeight="1" thickBot="1">
      <c r="A497" s="545"/>
      <c r="B497" s="492"/>
      <c r="C497" s="537"/>
      <c r="D497" s="512"/>
      <c r="E497" s="548"/>
      <c r="F497" s="546"/>
    </row>
    <row r="498" spans="1:6" ht="15" customHeight="1">
      <c r="A498" s="544">
        <v>256</v>
      </c>
      <c r="B498" s="491" t="s">
        <v>1562</v>
      </c>
      <c r="C498" s="537">
        <v>1</v>
      </c>
      <c r="D498" s="512" t="s">
        <v>2906</v>
      </c>
      <c r="E498" s="547" t="s">
        <v>2886</v>
      </c>
      <c r="F498" s="546" t="s">
        <v>1582</v>
      </c>
    </row>
    <row r="499" spans="1:6" ht="24" customHeight="1" thickBot="1">
      <c r="A499" s="545"/>
      <c r="B499" s="492"/>
      <c r="C499" s="537"/>
      <c r="D499" s="512"/>
      <c r="E499" s="548"/>
      <c r="F499" s="546"/>
    </row>
    <row r="500" spans="1:6" ht="15" customHeight="1">
      <c r="A500" s="544">
        <v>257</v>
      </c>
      <c r="B500" s="491" t="s">
        <v>1564</v>
      </c>
      <c r="C500" s="537">
        <v>2</v>
      </c>
      <c r="D500" s="512" t="s">
        <v>2907</v>
      </c>
      <c r="E500" s="547" t="s">
        <v>2887</v>
      </c>
      <c r="F500" s="546" t="s">
        <v>1583</v>
      </c>
    </row>
    <row r="501" spans="1:6" ht="23.25" customHeight="1" thickBot="1">
      <c r="A501" s="545"/>
      <c r="B501" s="492"/>
      <c r="C501" s="537"/>
      <c r="D501" s="512"/>
      <c r="E501" s="548"/>
      <c r="F501" s="546"/>
    </row>
    <row r="502" spans="1:6" ht="15" customHeight="1">
      <c r="A502" s="544">
        <v>258</v>
      </c>
      <c r="B502" s="491" t="s">
        <v>1584</v>
      </c>
      <c r="C502" s="537">
        <v>1</v>
      </c>
      <c r="D502" s="512" t="s">
        <v>2907</v>
      </c>
      <c r="E502" s="547" t="s">
        <v>2888</v>
      </c>
      <c r="F502" s="546" t="s">
        <v>1585</v>
      </c>
    </row>
    <row r="503" spans="1:6" ht="28.5" customHeight="1" thickBot="1">
      <c r="A503" s="545"/>
      <c r="B503" s="492"/>
      <c r="C503" s="531"/>
      <c r="D503" s="494"/>
      <c r="E503" s="548"/>
      <c r="F503" s="549"/>
    </row>
    <row r="504" spans="1:6" ht="15" customHeight="1">
      <c r="A504" s="544">
        <v>259</v>
      </c>
      <c r="B504" s="491" t="s">
        <v>1586</v>
      </c>
      <c r="C504" s="530">
        <v>1</v>
      </c>
      <c r="D504" s="495" t="s">
        <v>2894</v>
      </c>
      <c r="E504" s="542" t="s">
        <v>2873</v>
      </c>
      <c r="F504" s="526" t="s">
        <v>1587</v>
      </c>
    </row>
    <row r="505" spans="1:6" ht="22.5" customHeight="1" thickBot="1">
      <c r="A505" s="545"/>
      <c r="B505" s="492"/>
      <c r="C505" s="531"/>
      <c r="D505" s="496"/>
      <c r="E505" s="543"/>
      <c r="F505" s="527"/>
    </row>
    <row r="506" spans="1:6" ht="15" customHeight="1">
      <c r="A506" s="534">
        <v>260</v>
      </c>
      <c r="B506" s="536" t="s">
        <v>1588</v>
      </c>
      <c r="C506" s="530">
        <v>1</v>
      </c>
      <c r="D506" s="495" t="s">
        <v>2898</v>
      </c>
      <c r="E506" s="542" t="s">
        <v>2873</v>
      </c>
      <c r="F506" s="526" t="s">
        <v>1589</v>
      </c>
    </row>
    <row r="507" spans="1:6" ht="24" customHeight="1" thickBot="1">
      <c r="A507" s="535"/>
      <c r="B507" s="492"/>
      <c r="C507" s="531"/>
      <c r="D507" s="496"/>
      <c r="E507" s="543"/>
      <c r="F507" s="527"/>
    </row>
    <row r="508" spans="1:6" ht="15" customHeight="1">
      <c r="A508" s="533">
        <v>261</v>
      </c>
      <c r="B508" s="536" t="s">
        <v>1590</v>
      </c>
      <c r="C508" s="530">
        <v>1</v>
      </c>
      <c r="D508" s="495" t="s">
        <v>2901</v>
      </c>
      <c r="E508" s="542" t="s">
        <v>2915</v>
      </c>
      <c r="F508" s="526" t="s">
        <v>1591</v>
      </c>
    </row>
    <row r="509" spans="1:6" ht="27" customHeight="1" thickBot="1">
      <c r="A509" s="535"/>
      <c r="B509" s="492"/>
      <c r="C509" s="531"/>
      <c r="D509" s="496"/>
      <c r="E509" s="543"/>
      <c r="F509" s="527"/>
    </row>
    <row r="510" spans="1:6" ht="15" customHeight="1">
      <c r="A510" s="533">
        <v>262</v>
      </c>
      <c r="B510" s="536" t="s">
        <v>1592</v>
      </c>
      <c r="C510" s="530">
        <v>1</v>
      </c>
      <c r="D510" s="495" t="s">
        <v>2916</v>
      </c>
      <c r="E510" s="542" t="s">
        <v>2917</v>
      </c>
      <c r="F510" s="526" t="s">
        <v>1593</v>
      </c>
    </row>
    <row r="511" spans="1:6" ht="25.5" customHeight="1" thickBot="1">
      <c r="A511" s="535"/>
      <c r="B511" s="492"/>
      <c r="C511" s="531"/>
      <c r="D511" s="496"/>
      <c r="E511" s="543"/>
      <c r="F511" s="527"/>
    </row>
    <row r="512" spans="1:6" ht="15" customHeight="1">
      <c r="A512" s="533">
        <v>263</v>
      </c>
      <c r="B512" s="536" t="s">
        <v>1588</v>
      </c>
      <c r="C512" s="530">
        <v>1</v>
      </c>
      <c r="D512" s="495" t="s">
        <v>2918</v>
      </c>
      <c r="E512" s="542" t="s">
        <v>2919</v>
      </c>
      <c r="F512" s="526" t="s">
        <v>1594</v>
      </c>
    </row>
    <row r="513" spans="1:6" ht="27" customHeight="1" thickBot="1">
      <c r="A513" s="535"/>
      <c r="B513" s="492"/>
      <c r="C513" s="531"/>
      <c r="D513" s="496"/>
      <c r="E513" s="543"/>
      <c r="F513" s="527"/>
    </row>
    <row r="514" spans="1:6" ht="15" customHeight="1">
      <c r="A514" s="533">
        <v>264</v>
      </c>
      <c r="B514" s="536" t="s">
        <v>1590</v>
      </c>
      <c r="C514" s="530">
        <v>1</v>
      </c>
      <c r="D514" s="495" t="s">
        <v>2920</v>
      </c>
      <c r="E514" s="542" t="s">
        <v>2921</v>
      </c>
      <c r="F514" s="526" t="s">
        <v>1595</v>
      </c>
    </row>
    <row r="515" spans="1:6" ht="25.5" customHeight="1" thickBot="1">
      <c r="A515" s="535"/>
      <c r="B515" s="492"/>
      <c r="C515" s="531"/>
      <c r="D515" s="496"/>
      <c r="E515" s="543"/>
      <c r="F515" s="527"/>
    </row>
    <row r="516" spans="1:6" ht="15" customHeight="1">
      <c r="A516" s="533">
        <v>265</v>
      </c>
      <c r="B516" s="536" t="s">
        <v>1592</v>
      </c>
      <c r="C516" s="530">
        <v>1</v>
      </c>
      <c r="D516" s="495" t="s">
        <v>2920</v>
      </c>
      <c r="E516" s="542" t="s">
        <v>2922</v>
      </c>
      <c r="F516" s="526" t="s">
        <v>1596</v>
      </c>
    </row>
    <row r="517" spans="1:6" ht="24" customHeight="1" thickBot="1">
      <c r="A517" s="535"/>
      <c r="B517" s="492"/>
      <c r="C517" s="531"/>
      <c r="D517" s="496"/>
      <c r="E517" s="543"/>
      <c r="F517" s="527"/>
    </row>
    <row r="518" spans="1:6" ht="15" customHeight="1">
      <c r="A518" s="533">
        <v>266</v>
      </c>
      <c r="B518" s="536" t="s">
        <v>1588</v>
      </c>
      <c r="C518" s="530">
        <v>1</v>
      </c>
      <c r="D518" s="495" t="s">
        <v>2920</v>
      </c>
      <c r="E518" s="542" t="s">
        <v>2888</v>
      </c>
      <c r="F518" s="526" t="s">
        <v>1597</v>
      </c>
    </row>
    <row r="519" spans="1:6" ht="22.5" customHeight="1" thickBot="1">
      <c r="A519" s="535"/>
      <c r="B519" s="492"/>
      <c r="C519" s="531"/>
      <c r="D519" s="496"/>
      <c r="E519" s="543"/>
      <c r="F519" s="527"/>
    </row>
    <row r="520" spans="1:6" ht="15" customHeight="1">
      <c r="A520" s="533">
        <v>267</v>
      </c>
      <c r="B520" s="536" t="s">
        <v>1598</v>
      </c>
      <c r="C520" s="530">
        <v>1</v>
      </c>
      <c r="D520" s="495" t="s">
        <v>2923</v>
      </c>
      <c r="E520" s="542" t="s">
        <v>2884</v>
      </c>
      <c r="F520" s="526" t="s">
        <v>1599</v>
      </c>
    </row>
    <row r="521" spans="1:6" ht="21.75" customHeight="1" thickBot="1">
      <c r="A521" s="535"/>
      <c r="B521" s="492"/>
      <c r="C521" s="531"/>
      <c r="D521" s="496"/>
      <c r="E521" s="543"/>
      <c r="F521" s="527"/>
    </row>
    <row r="522" spans="1:6" ht="15" customHeight="1">
      <c r="A522" s="533">
        <v>268</v>
      </c>
      <c r="B522" s="536" t="s">
        <v>1600</v>
      </c>
      <c r="C522" s="530">
        <v>1</v>
      </c>
      <c r="D522" s="495" t="s">
        <v>2907</v>
      </c>
      <c r="E522" s="542" t="s">
        <v>2886</v>
      </c>
      <c r="F522" s="526" t="s">
        <v>1601</v>
      </c>
    </row>
    <row r="523" spans="1:6" ht="24" customHeight="1" thickBot="1">
      <c r="A523" s="535"/>
      <c r="B523" s="492"/>
      <c r="C523" s="531"/>
      <c r="D523" s="496"/>
      <c r="E523" s="543"/>
      <c r="F523" s="527"/>
    </row>
    <row r="524" spans="1:6" ht="15" customHeight="1">
      <c r="A524" s="533">
        <v>269</v>
      </c>
      <c r="B524" s="536" t="s">
        <v>1592</v>
      </c>
      <c r="C524" s="530">
        <v>1</v>
      </c>
      <c r="D524" s="495" t="s">
        <v>2924</v>
      </c>
      <c r="E524" s="542" t="s">
        <v>2887</v>
      </c>
      <c r="F524" s="526" t="s">
        <v>1602</v>
      </c>
    </row>
    <row r="525" spans="1:6" ht="28.5" customHeight="1" thickBot="1">
      <c r="A525" s="535"/>
      <c r="B525" s="492"/>
      <c r="C525" s="531"/>
      <c r="D525" s="496"/>
      <c r="E525" s="543"/>
      <c r="F525" s="527"/>
    </row>
    <row r="526" spans="1:6" ht="15" customHeight="1">
      <c r="A526" s="533">
        <v>270</v>
      </c>
      <c r="B526" s="536" t="s">
        <v>1592</v>
      </c>
      <c r="C526" s="530">
        <v>1</v>
      </c>
      <c r="D526" s="495" t="s">
        <v>2905</v>
      </c>
      <c r="E526" s="542" t="s">
        <v>2925</v>
      </c>
      <c r="F526" s="526" t="s">
        <v>1603</v>
      </c>
    </row>
    <row r="527" spans="1:6" ht="25.5" customHeight="1" thickBot="1">
      <c r="A527" s="535"/>
      <c r="B527" s="492"/>
      <c r="C527" s="531"/>
      <c r="D527" s="496"/>
      <c r="E527" s="543"/>
      <c r="F527" s="527"/>
    </row>
    <row r="528" spans="1:6" ht="16.5">
      <c r="A528" s="533">
        <v>271</v>
      </c>
      <c r="B528" s="80" t="s">
        <v>1604</v>
      </c>
      <c r="C528" s="76">
        <v>1</v>
      </c>
      <c r="D528" s="77" t="s">
        <v>1277</v>
      </c>
      <c r="E528" s="526"/>
      <c r="F528" s="78" t="s">
        <v>1605</v>
      </c>
    </row>
    <row r="529" spans="1:6" ht="16.5">
      <c r="A529" s="534"/>
      <c r="B529" s="80"/>
      <c r="C529" s="76"/>
      <c r="D529" s="77"/>
      <c r="E529" s="532"/>
      <c r="F529" s="78"/>
    </row>
    <row r="530" spans="1:6" ht="17.25" thickBot="1">
      <c r="A530" s="535"/>
      <c r="B530" s="66" t="s">
        <v>1604</v>
      </c>
      <c r="C530" s="67">
        <v>1</v>
      </c>
      <c r="D530" s="68" t="s">
        <v>1277</v>
      </c>
      <c r="E530" s="527"/>
      <c r="F530" s="69" t="s">
        <v>1606</v>
      </c>
    </row>
    <row r="531" spans="1:6" ht="15" customHeight="1">
      <c r="A531" s="528">
        <v>272</v>
      </c>
      <c r="B531" s="497" t="s">
        <v>1607</v>
      </c>
      <c r="C531" s="530">
        <v>1</v>
      </c>
      <c r="D531" s="495" t="s">
        <v>1284</v>
      </c>
      <c r="E531" s="526"/>
      <c r="F531" s="526" t="s">
        <v>1608</v>
      </c>
    </row>
    <row r="532" spans="1:6" ht="15.75" customHeight="1" thickBot="1">
      <c r="A532" s="529"/>
      <c r="B532" s="498"/>
      <c r="C532" s="531"/>
      <c r="D532" s="496"/>
      <c r="E532" s="527"/>
      <c r="F532" s="527"/>
    </row>
    <row r="533" spans="1:6" ht="15" customHeight="1">
      <c r="A533" s="528">
        <v>273</v>
      </c>
      <c r="B533" s="497" t="s">
        <v>1609</v>
      </c>
      <c r="C533" s="530">
        <v>1</v>
      </c>
      <c r="D533" s="495" t="s">
        <v>1277</v>
      </c>
      <c r="E533" s="526"/>
      <c r="F533" s="526" t="s">
        <v>1610</v>
      </c>
    </row>
    <row r="534" spans="1:6" ht="21" customHeight="1" thickBot="1">
      <c r="A534" s="529"/>
      <c r="B534" s="498"/>
      <c r="C534" s="531"/>
      <c r="D534" s="496"/>
      <c r="E534" s="527"/>
      <c r="F534" s="527"/>
    </row>
    <row r="535" spans="1:6" ht="15" customHeight="1">
      <c r="A535" s="528">
        <v>274</v>
      </c>
      <c r="B535" s="497" t="s">
        <v>1609</v>
      </c>
      <c r="C535" s="530">
        <v>1</v>
      </c>
      <c r="D535" s="495" t="s">
        <v>83</v>
      </c>
      <c r="E535" s="526" t="s">
        <v>1284</v>
      </c>
      <c r="F535" s="526" t="s">
        <v>1611</v>
      </c>
    </row>
    <row r="536" spans="1:6" ht="24" customHeight="1" thickBot="1">
      <c r="A536" s="529"/>
      <c r="B536" s="498"/>
      <c r="C536" s="531"/>
      <c r="D536" s="496"/>
      <c r="E536" s="527"/>
      <c r="F536" s="527"/>
    </row>
    <row r="537" spans="1:6" ht="15" customHeight="1">
      <c r="A537" s="528">
        <v>275</v>
      </c>
      <c r="B537" s="497" t="s">
        <v>1609</v>
      </c>
      <c r="C537" s="530">
        <v>1</v>
      </c>
      <c r="D537" s="495" t="s">
        <v>1284</v>
      </c>
      <c r="E537" s="526"/>
      <c r="F537" s="526" t="s">
        <v>1612</v>
      </c>
    </row>
    <row r="538" spans="1:6" ht="26.25" customHeight="1" thickBot="1">
      <c r="A538" s="529"/>
      <c r="B538" s="498"/>
      <c r="C538" s="531"/>
      <c r="D538" s="496"/>
      <c r="E538" s="527"/>
      <c r="F538" s="527"/>
    </row>
    <row r="539" spans="1:6" ht="15" customHeight="1">
      <c r="A539" s="528">
        <v>276</v>
      </c>
      <c r="B539" s="497" t="s">
        <v>1613</v>
      </c>
      <c r="C539" s="530">
        <v>1</v>
      </c>
      <c r="D539" s="495" t="s">
        <v>1277</v>
      </c>
      <c r="E539" s="526" t="s">
        <v>1284</v>
      </c>
      <c r="F539" s="526" t="s">
        <v>1614</v>
      </c>
    </row>
    <row r="540" spans="1:6" ht="21.75" customHeight="1" thickBot="1">
      <c r="A540" s="529"/>
      <c r="B540" s="498"/>
      <c r="C540" s="531"/>
      <c r="D540" s="496"/>
      <c r="E540" s="527"/>
      <c r="F540" s="527"/>
    </row>
    <row r="541" spans="1:6" ht="15" customHeight="1">
      <c r="A541" s="528">
        <v>277</v>
      </c>
      <c r="B541" s="497" t="s">
        <v>1615</v>
      </c>
      <c r="C541" s="530">
        <v>1</v>
      </c>
      <c r="D541" s="495" t="s">
        <v>1277</v>
      </c>
      <c r="E541" s="526" t="s">
        <v>1284</v>
      </c>
      <c r="F541" s="526" t="s">
        <v>1616</v>
      </c>
    </row>
    <row r="542" spans="1:6" ht="15.75" customHeight="1" thickBot="1">
      <c r="A542" s="529"/>
      <c r="B542" s="498"/>
      <c r="C542" s="531"/>
      <c r="D542" s="496"/>
      <c r="E542" s="527"/>
      <c r="F542" s="527"/>
    </row>
    <row r="543" spans="1:6" ht="15" customHeight="1">
      <c r="A543" s="528">
        <v>278</v>
      </c>
      <c r="B543" s="491" t="s">
        <v>1617</v>
      </c>
      <c r="C543" s="530">
        <v>1</v>
      </c>
      <c r="D543" s="495" t="s">
        <v>1277</v>
      </c>
      <c r="E543" s="526" t="s">
        <v>1284</v>
      </c>
      <c r="F543" s="526" t="s">
        <v>1618</v>
      </c>
    </row>
    <row r="544" spans="1:6" ht="45.75" customHeight="1" thickBot="1">
      <c r="A544" s="529"/>
      <c r="B544" s="492"/>
      <c r="C544" s="531"/>
      <c r="D544" s="496"/>
      <c r="E544" s="527"/>
      <c r="F544" s="527"/>
    </row>
    <row r="545" spans="1:6" ht="15" customHeight="1">
      <c r="A545" s="528">
        <v>279</v>
      </c>
      <c r="B545" s="497" t="s">
        <v>1619</v>
      </c>
      <c r="C545" s="530">
        <v>1</v>
      </c>
      <c r="D545" s="495" t="s">
        <v>1338</v>
      </c>
      <c r="E545" s="526"/>
      <c r="F545" s="526" t="s">
        <v>1620</v>
      </c>
    </row>
    <row r="546" spans="1:6" ht="15.75" customHeight="1" thickBot="1">
      <c r="A546" s="529"/>
      <c r="B546" s="498"/>
      <c r="C546" s="531"/>
      <c r="D546" s="496"/>
      <c r="E546" s="527"/>
      <c r="F546" s="527"/>
    </row>
    <row r="547" spans="1:6" ht="15" customHeight="1">
      <c r="A547" s="528">
        <v>280</v>
      </c>
      <c r="B547" s="497" t="s">
        <v>1619</v>
      </c>
      <c r="C547" s="530">
        <v>1</v>
      </c>
      <c r="D547" s="495" t="s">
        <v>146</v>
      </c>
      <c r="E547" s="526"/>
      <c r="F547" s="526" t="s">
        <v>1621</v>
      </c>
    </row>
    <row r="548" spans="1:6" ht="15.75" customHeight="1" thickBot="1">
      <c r="A548" s="529"/>
      <c r="B548" s="498"/>
      <c r="C548" s="531"/>
      <c r="D548" s="496"/>
      <c r="E548" s="527"/>
      <c r="F548" s="527"/>
    </row>
    <row r="549" spans="1:6" ht="15" customHeight="1">
      <c r="A549" s="528">
        <v>281</v>
      </c>
      <c r="B549" s="497" t="s">
        <v>1619</v>
      </c>
      <c r="C549" s="530">
        <v>1</v>
      </c>
      <c r="D549" s="495" t="s">
        <v>1356</v>
      </c>
      <c r="E549" s="526"/>
      <c r="F549" s="526" t="s">
        <v>1622</v>
      </c>
    </row>
    <row r="550" spans="1:6" ht="15.75" customHeight="1" thickBot="1">
      <c r="A550" s="529"/>
      <c r="B550" s="498"/>
      <c r="C550" s="531"/>
      <c r="D550" s="496"/>
      <c r="E550" s="527"/>
      <c r="F550" s="527"/>
    </row>
    <row r="551" spans="1:6" ht="15" customHeight="1">
      <c r="A551" s="528">
        <v>282</v>
      </c>
      <c r="B551" s="497" t="s">
        <v>1370</v>
      </c>
      <c r="C551" s="530">
        <v>1</v>
      </c>
      <c r="D551" s="495" t="s">
        <v>1338</v>
      </c>
      <c r="E551" s="526" t="s">
        <v>1284</v>
      </c>
      <c r="F551" s="526" t="s">
        <v>1623</v>
      </c>
    </row>
    <row r="552" spans="1:6" ht="15.75" customHeight="1" thickBot="1">
      <c r="A552" s="529"/>
      <c r="B552" s="498"/>
      <c r="C552" s="531"/>
      <c r="D552" s="496"/>
      <c r="E552" s="527"/>
      <c r="F552" s="527"/>
    </row>
    <row r="553" spans="1:6" ht="15" customHeight="1">
      <c r="A553" s="528">
        <v>283</v>
      </c>
      <c r="B553" s="497" t="s">
        <v>1624</v>
      </c>
      <c r="C553" s="530">
        <v>1</v>
      </c>
      <c r="D553" s="495" t="s">
        <v>1277</v>
      </c>
      <c r="E553" s="526" t="s">
        <v>1284</v>
      </c>
      <c r="F553" s="526" t="s">
        <v>1625</v>
      </c>
    </row>
    <row r="554" spans="1:6" ht="15.75" customHeight="1" thickBot="1">
      <c r="A554" s="529"/>
      <c r="B554" s="498"/>
      <c r="C554" s="531"/>
      <c r="D554" s="496"/>
      <c r="E554" s="527"/>
      <c r="F554" s="527"/>
    </row>
    <row r="555" spans="1:6" ht="15" customHeight="1">
      <c r="A555" s="528">
        <v>284</v>
      </c>
      <c r="B555" s="491" t="s">
        <v>1626</v>
      </c>
      <c r="C555" s="530">
        <v>1</v>
      </c>
      <c r="D555" s="495" t="s">
        <v>1338</v>
      </c>
      <c r="E555" s="526" t="s">
        <v>1277</v>
      </c>
      <c r="F555" s="526" t="s">
        <v>1627</v>
      </c>
    </row>
    <row r="556" spans="1:6" ht="25.5" customHeight="1" thickBot="1">
      <c r="A556" s="529"/>
      <c r="B556" s="492"/>
      <c r="C556" s="531"/>
      <c r="D556" s="496"/>
      <c r="E556" s="527"/>
      <c r="F556" s="527"/>
    </row>
    <row r="557" spans="1:6" ht="15" customHeight="1">
      <c r="A557" s="528">
        <v>285</v>
      </c>
      <c r="B557" s="491" t="s">
        <v>1628</v>
      </c>
      <c r="C557" s="530">
        <v>1</v>
      </c>
      <c r="D557" s="495" t="s">
        <v>1338</v>
      </c>
      <c r="E557" s="526"/>
      <c r="F557" s="526" t="s">
        <v>1629</v>
      </c>
    </row>
    <row r="558" spans="1:6" ht="15.75" customHeight="1" thickBot="1">
      <c r="A558" s="529"/>
      <c r="B558" s="492"/>
      <c r="C558" s="531"/>
      <c r="D558" s="496"/>
      <c r="E558" s="527"/>
      <c r="F558" s="527"/>
    </row>
    <row r="559" spans="1:6" ht="15" customHeight="1">
      <c r="A559" s="528">
        <v>286</v>
      </c>
      <c r="B559" s="491" t="s">
        <v>1628</v>
      </c>
      <c r="C559" s="530">
        <v>1</v>
      </c>
      <c r="D559" s="495" t="s">
        <v>146</v>
      </c>
      <c r="E559" s="526"/>
      <c r="F559" s="526" t="s">
        <v>1630</v>
      </c>
    </row>
    <row r="560" spans="1:6" ht="27" customHeight="1" thickBot="1">
      <c r="A560" s="529"/>
      <c r="B560" s="492"/>
      <c r="C560" s="531"/>
      <c r="D560" s="496"/>
      <c r="E560" s="527"/>
      <c r="F560" s="527"/>
    </row>
    <row r="561" spans="1:6" ht="15" customHeight="1">
      <c r="A561" s="528">
        <v>287</v>
      </c>
      <c r="B561" s="491" t="s">
        <v>1628</v>
      </c>
      <c r="C561" s="530">
        <v>1</v>
      </c>
      <c r="D561" s="495" t="s">
        <v>1356</v>
      </c>
      <c r="E561" s="526"/>
      <c r="F561" s="526" t="s">
        <v>1631</v>
      </c>
    </row>
    <row r="562" spans="1:6" ht="24.75" customHeight="1" thickBot="1">
      <c r="A562" s="529"/>
      <c r="B562" s="492"/>
      <c r="C562" s="531"/>
      <c r="D562" s="496"/>
      <c r="E562" s="527"/>
      <c r="F562" s="527"/>
    </row>
    <row r="563" spans="1:6" ht="15" customHeight="1">
      <c r="A563" s="528">
        <v>288</v>
      </c>
      <c r="B563" s="491" t="s">
        <v>1628</v>
      </c>
      <c r="C563" s="530">
        <v>1</v>
      </c>
      <c r="D563" s="495" t="s">
        <v>1277</v>
      </c>
      <c r="E563" s="526"/>
      <c r="F563" s="526" t="s">
        <v>1632</v>
      </c>
    </row>
    <row r="564" spans="1:6" ht="27" customHeight="1" thickBot="1">
      <c r="A564" s="529"/>
      <c r="B564" s="492"/>
      <c r="C564" s="531"/>
      <c r="D564" s="496"/>
      <c r="E564" s="527"/>
      <c r="F564" s="527"/>
    </row>
    <row r="565" spans="1:6" ht="15" customHeight="1">
      <c r="A565" s="528">
        <v>289</v>
      </c>
      <c r="B565" s="491" t="s">
        <v>1628</v>
      </c>
      <c r="C565" s="530">
        <v>1</v>
      </c>
      <c r="D565" s="495" t="s">
        <v>1284</v>
      </c>
      <c r="E565" s="526"/>
      <c r="F565" s="526" t="s">
        <v>1633</v>
      </c>
    </row>
    <row r="566" spans="1:6" ht="21.75" customHeight="1" thickBot="1">
      <c r="A566" s="529"/>
      <c r="B566" s="492"/>
      <c r="C566" s="531"/>
      <c r="D566" s="496"/>
      <c r="E566" s="527"/>
      <c r="F566" s="527"/>
    </row>
    <row r="567" spans="1:6" ht="15" customHeight="1">
      <c r="A567" s="528">
        <v>290</v>
      </c>
      <c r="B567" s="491" t="s">
        <v>1634</v>
      </c>
      <c r="C567" s="530">
        <v>1</v>
      </c>
      <c r="D567" s="495" t="s">
        <v>216</v>
      </c>
      <c r="E567" s="526" t="s">
        <v>1338</v>
      </c>
      <c r="F567" s="526" t="s">
        <v>1635</v>
      </c>
    </row>
    <row r="568" spans="1:6" ht="15.75" customHeight="1" thickBot="1">
      <c r="A568" s="529"/>
      <c r="B568" s="492"/>
      <c r="C568" s="531"/>
      <c r="D568" s="496"/>
      <c r="E568" s="527"/>
      <c r="F568" s="527"/>
    </row>
    <row r="569" spans="1:6" ht="15" customHeight="1">
      <c r="A569" s="528">
        <v>291</v>
      </c>
      <c r="B569" s="497" t="s">
        <v>1636</v>
      </c>
      <c r="C569" s="530">
        <v>1</v>
      </c>
      <c r="D569" s="495" t="s">
        <v>1277</v>
      </c>
      <c r="E569" s="526"/>
      <c r="F569" s="526" t="s">
        <v>1637</v>
      </c>
    </row>
    <row r="570" spans="1:6" ht="15.75" customHeight="1" thickBot="1">
      <c r="A570" s="529"/>
      <c r="B570" s="498"/>
      <c r="C570" s="531"/>
      <c r="D570" s="496"/>
      <c r="E570" s="527"/>
      <c r="F570" s="527"/>
    </row>
    <row r="571" spans="1:6" ht="15" customHeight="1">
      <c r="A571" s="528">
        <v>292</v>
      </c>
      <c r="B571" s="497" t="s">
        <v>1638</v>
      </c>
      <c r="C571" s="530">
        <v>1</v>
      </c>
      <c r="D571" s="495" t="s">
        <v>222</v>
      </c>
      <c r="E571" s="526" t="s">
        <v>1277</v>
      </c>
      <c r="F571" s="526" t="s">
        <v>1639</v>
      </c>
    </row>
    <row r="572" spans="1:6" ht="15.75" customHeight="1" thickBot="1">
      <c r="A572" s="529"/>
      <c r="B572" s="498"/>
      <c r="C572" s="531"/>
      <c r="D572" s="496"/>
      <c r="E572" s="527"/>
      <c r="F572" s="527"/>
    </row>
    <row r="573" spans="1:6" ht="15" customHeight="1">
      <c r="A573" s="528">
        <v>293</v>
      </c>
      <c r="B573" s="497" t="s">
        <v>1638</v>
      </c>
      <c r="C573" s="530">
        <v>1</v>
      </c>
      <c r="D573" s="495" t="s">
        <v>1356</v>
      </c>
      <c r="E573" s="526"/>
      <c r="F573" s="526" t="s">
        <v>1640</v>
      </c>
    </row>
    <row r="574" spans="1:6" ht="15.75" customHeight="1" thickBot="1">
      <c r="A574" s="529"/>
      <c r="B574" s="498"/>
      <c r="C574" s="531"/>
      <c r="D574" s="496"/>
      <c r="E574" s="527"/>
      <c r="F574" s="527"/>
    </row>
    <row r="575" spans="1:6" ht="15" customHeight="1">
      <c r="A575" s="528">
        <v>294</v>
      </c>
      <c r="B575" s="497" t="s">
        <v>1638</v>
      </c>
      <c r="C575" s="530">
        <v>1</v>
      </c>
      <c r="D575" s="495" t="s">
        <v>1641</v>
      </c>
      <c r="E575" s="526" t="s">
        <v>146</v>
      </c>
      <c r="F575" s="526" t="s">
        <v>1642</v>
      </c>
    </row>
    <row r="576" spans="1:6" ht="15.75" customHeight="1" thickBot="1">
      <c r="A576" s="529"/>
      <c r="B576" s="498"/>
      <c r="C576" s="531"/>
      <c r="D576" s="496"/>
      <c r="E576" s="527"/>
      <c r="F576" s="527"/>
    </row>
    <row r="577" spans="1:6" ht="15" customHeight="1">
      <c r="A577" s="528">
        <v>295</v>
      </c>
      <c r="B577" s="497" t="s">
        <v>1643</v>
      </c>
      <c r="C577" s="530">
        <v>29</v>
      </c>
      <c r="D577" s="495" t="s">
        <v>1424</v>
      </c>
      <c r="E577" s="526" t="s">
        <v>1364</v>
      </c>
      <c r="F577" s="526" t="s">
        <v>2926</v>
      </c>
    </row>
    <row r="578" spans="1:6" ht="15.75" customHeight="1" thickBot="1">
      <c r="A578" s="529"/>
      <c r="B578" s="498"/>
      <c r="C578" s="531"/>
      <c r="D578" s="496"/>
      <c r="E578" s="527"/>
      <c r="F578" s="527"/>
    </row>
    <row r="579" spans="1:6" ht="15" customHeight="1">
      <c r="A579" s="528">
        <v>296</v>
      </c>
      <c r="B579" s="497" t="s">
        <v>1643</v>
      </c>
      <c r="C579" s="530">
        <v>34</v>
      </c>
      <c r="D579" s="495" t="s">
        <v>1368</v>
      </c>
      <c r="E579" s="526" t="s">
        <v>1286</v>
      </c>
      <c r="F579" s="526" t="s">
        <v>2926</v>
      </c>
    </row>
    <row r="580" spans="1:6" ht="15.75" customHeight="1" thickBot="1">
      <c r="A580" s="529"/>
      <c r="B580" s="498"/>
      <c r="C580" s="531"/>
      <c r="D580" s="496"/>
      <c r="E580" s="527"/>
      <c r="F580" s="527"/>
    </row>
    <row r="581" spans="1:6" ht="15" customHeight="1">
      <c r="A581" s="528">
        <v>297</v>
      </c>
      <c r="B581" s="497" t="s">
        <v>1176</v>
      </c>
      <c r="C581" s="530">
        <v>29</v>
      </c>
      <c r="D581" s="495" t="s">
        <v>1286</v>
      </c>
      <c r="E581" s="526" t="s">
        <v>1417</v>
      </c>
      <c r="F581" s="526" t="s">
        <v>2926</v>
      </c>
    </row>
    <row r="582" spans="1:6" ht="15.75" customHeight="1" thickBot="1">
      <c r="A582" s="529"/>
      <c r="B582" s="498"/>
      <c r="C582" s="531"/>
      <c r="D582" s="496"/>
      <c r="E582" s="527"/>
      <c r="F582" s="527"/>
    </row>
    <row r="583" spans="1:6" ht="15" customHeight="1">
      <c r="A583" s="528">
        <v>298</v>
      </c>
      <c r="B583" s="497" t="s">
        <v>1643</v>
      </c>
      <c r="C583" s="530">
        <v>23</v>
      </c>
      <c r="D583" s="495" t="s">
        <v>1417</v>
      </c>
      <c r="E583" s="526" t="s">
        <v>1419</v>
      </c>
      <c r="F583" s="526" t="s">
        <v>2926</v>
      </c>
    </row>
    <row r="584" spans="1:6" ht="15.75" customHeight="1" thickBot="1">
      <c r="A584" s="529"/>
      <c r="B584" s="498"/>
      <c r="C584" s="531"/>
      <c r="D584" s="496"/>
      <c r="E584" s="527"/>
      <c r="F584" s="527"/>
    </row>
    <row r="585" spans="1:6" ht="15" customHeight="1">
      <c r="A585" s="528">
        <v>299</v>
      </c>
      <c r="B585" s="497" t="s">
        <v>1176</v>
      </c>
      <c r="C585" s="530">
        <v>22</v>
      </c>
      <c r="D585" s="495" t="s">
        <v>1419</v>
      </c>
      <c r="E585" s="526" t="s">
        <v>1287</v>
      </c>
      <c r="F585" s="526" t="s">
        <v>2926</v>
      </c>
    </row>
    <row r="586" spans="1:6" ht="15.75" customHeight="1" thickBot="1">
      <c r="A586" s="529"/>
      <c r="B586" s="498"/>
      <c r="C586" s="531"/>
      <c r="D586" s="496"/>
      <c r="E586" s="527"/>
      <c r="F586" s="527"/>
    </row>
    <row r="587" spans="1:6" ht="15" customHeight="1">
      <c r="A587" s="528">
        <v>300</v>
      </c>
      <c r="B587" s="497" t="s">
        <v>1176</v>
      </c>
      <c r="C587" s="530">
        <v>14</v>
      </c>
      <c r="D587" s="495" t="s">
        <v>1287</v>
      </c>
      <c r="E587" s="526" t="s">
        <v>2927</v>
      </c>
      <c r="F587" s="526" t="s">
        <v>2926</v>
      </c>
    </row>
    <row r="588" spans="1:6" ht="15.75" customHeight="1" thickBot="1">
      <c r="A588" s="529"/>
      <c r="B588" s="498"/>
      <c r="C588" s="531"/>
      <c r="D588" s="496"/>
      <c r="E588" s="527"/>
      <c r="F588" s="527"/>
    </row>
    <row r="589" spans="1:6" ht="15" customHeight="1">
      <c r="A589" s="528">
        <v>301</v>
      </c>
      <c r="B589" s="497" t="s">
        <v>1176</v>
      </c>
      <c r="C589" s="530">
        <v>17</v>
      </c>
      <c r="D589" s="495" t="s">
        <v>2928</v>
      </c>
      <c r="E589" s="526" t="s">
        <v>2929</v>
      </c>
      <c r="F589" s="526" t="s">
        <v>2926</v>
      </c>
    </row>
    <row r="590" spans="1:6" ht="15.75" customHeight="1" thickBot="1">
      <c r="A590" s="529"/>
      <c r="B590" s="498"/>
      <c r="C590" s="531"/>
      <c r="D590" s="496"/>
      <c r="E590" s="527"/>
      <c r="F590" s="527"/>
    </row>
    <row r="591" spans="1:6" ht="15" customHeight="1">
      <c r="A591" s="528">
        <v>302</v>
      </c>
      <c r="B591" s="497" t="s">
        <v>1176</v>
      </c>
      <c r="C591" s="530">
        <v>16</v>
      </c>
      <c r="D591" s="495" t="s">
        <v>2929</v>
      </c>
      <c r="E591" s="526" t="s">
        <v>2930</v>
      </c>
      <c r="F591" s="526" t="s">
        <v>2926</v>
      </c>
    </row>
    <row r="592" spans="1:6" ht="15.75" customHeight="1" thickBot="1">
      <c r="A592" s="529"/>
      <c r="B592" s="498"/>
      <c r="C592" s="531"/>
      <c r="D592" s="496"/>
      <c r="E592" s="527"/>
      <c r="F592" s="527"/>
    </row>
    <row r="593" spans="1:6" ht="15" customHeight="1">
      <c r="A593" s="528">
        <v>303</v>
      </c>
      <c r="B593" s="497" t="s">
        <v>1176</v>
      </c>
      <c r="C593" s="530">
        <v>16</v>
      </c>
      <c r="D593" s="495" t="s">
        <v>2930</v>
      </c>
      <c r="E593" s="526" t="s">
        <v>2931</v>
      </c>
      <c r="F593" s="526" t="s">
        <v>2926</v>
      </c>
    </row>
    <row r="594" spans="1:6" ht="15.75" customHeight="1" thickBot="1">
      <c r="A594" s="529"/>
      <c r="B594" s="498"/>
      <c r="C594" s="531"/>
      <c r="D594" s="496"/>
      <c r="E594" s="527"/>
      <c r="F594" s="527"/>
    </row>
    <row r="595" spans="1:6" ht="15" customHeight="1">
      <c r="A595" s="528">
        <v>304</v>
      </c>
      <c r="B595" s="497" t="s">
        <v>1176</v>
      </c>
      <c r="C595" s="530">
        <v>10</v>
      </c>
      <c r="D595" s="495" t="s">
        <v>1419</v>
      </c>
      <c r="E595" s="526" t="s">
        <v>1287</v>
      </c>
      <c r="F595" s="526" t="s">
        <v>2932</v>
      </c>
    </row>
    <row r="596" spans="1:6" ht="15.75" customHeight="1" thickBot="1">
      <c r="A596" s="529"/>
      <c r="B596" s="498"/>
      <c r="C596" s="531"/>
      <c r="D596" s="496"/>
      <c r="E596" s="527"/>
      <c r="F596" s="527"/>
    </row>
    <row r="597" spans="1:6" ht="15" customHeight="1">
      <c r="A597" s="528">
        <v>305</v>
      </c>
      <c r="B597" s="497" t="s">
        <v>1176</v>
      </c>
      <c r="C597" s="530">
        <v>9</v>
      </c>
      <c r="D597" s="495" t="s">
        <v>1287</v>
      </c>
      <c r="E597" s="526" t="s">
        <v>2927</v>
      </c>
      <c r="F597" s="526" t="s">
        <v>2932</v>
      </c>
    </row>
    <row r="598" spans="1:6" ht="15.75" customHeight="1" thickBot="1">
      <c r="A598" s="529"/>
      <c r="B598" s="498"/>
      <c r="C598" s="531"/>
      <c r="D598" s="496"/>
      <c r="E598" s="527"/>
      <c r="F598" s="527"/>
    </row>
    <row r="599" spans="1:6" ht="15" customHeight="1">
      <c r="A599" s="528">
        <v>306</v>
      </c>
      <c r="B599" s="497" t="s">
        <v>1176</v>
      </c>
      <c r="C599" s="530">
        <v>9</v>
      </c>
      <c r="D599" s="495" t="s">
        <v>2928</v>
      </c>
      <c r="E599" s="526" t="s">
        <v>2929</v>
      </c>
      <c r="F599" s="526" t="s">
        <v>2932</v>
      </c>
    </row>
    <row r="600" spans="1:6" ht="15.75" customHeight="1" thickBot="1">
      <c r="A600" s="529"/>
      <c r="B600" s="498"/>
      <c r="C600" s="531"/>
      <c r="D600" s="496"/>
      <c r="E600" s="527"/>
      <c r="F600" s="527"/>
    </row>
    <row r="601" spans="1:6" ht="15" customHeight="1">
      <c r="A601" s="528">
        <v>307</v>
      </c>
      <c r="B601" s="497" t="s">
        <v>1176</v>
      </c>
      <c r="C601" s="530">
        <v>9</v>
      </c>
      <c r="D601" s="495" t="s">
        <v>2929</v>
      </c>
      <c r="E601" s="526" t="s">
        <v>2930</v>
      </c>
      <c r="F601" s="526" t="s">
        <v>2932</v>
      </c>
    </row>
    <row r="602" spans="1:6" ht="15.75" customHeight="1" thickBot="1">
      <c r="A602" s="529"/>
      <c r="B602" s="498"/>
      <c r="C602" s="531"/>
      <c r="D602" s="496"/>
      <c r="E602" s="527"/>
      <c r="F602" s="527"/>
    </row>
    <row r="603" spans="1:6" ht="15" customHeight="1">
      <c r="A603" s="528">
        <v>308</v>
      </c>
      <c r="B603" s="497" t="s">
        <v>1176</v>
      </c>
      <c r="C603" s="530">
        <v>7</v>
      </c>
      <c r="D603" s="495" t="s">
        <v>2930</v>
      </c>
      <c r="E603" s="526" t="s">
        <v>2931</v>
      </c>
      <c r="F603" s="526" t="s">
        <v>2932</v>
      </c>
    </row>
    <row r="604" spans="1:6" ht="15.75" customHeight="1" thickBot="1">
      <c r="A604" s="529"/>
      <c r="B604" s="498"/>
      <c r="C604" s="531"/>
      <c r="D604" s="496"/>
      <c r="E604" s="527"/>
      <c r="F604" s="527"/>
    </row>
    <row r="605" spans="1:6" ht="15" customHeight="1">
      <c r="A605" s="528">
        <v>309</v>
      </c>
      <c r="B605" s="497" t="s">
        <v>1176</v>
      </c>
      <c r="C605" s="530">
        <v>1</v>
      </c>
      <c r="D605" s="495" t="s">
        <v>2933</v>
      </c>
      <c r="E605" s="526" t="s">
        <v>2934</v>
      </c>
      <c r="F605" s="526" t="s">
        <v>2932</v>
      </c>
    </row>
    <row r="606" spans="1:6" ht="15.75" customHeight="1" thickBot="1">
      <c r="A606" s="529"/>
      <c r="B606" s="498"/>
      <c r="C606" s="531"/>
      <c r="D606" s="496"/>
      <c r="E606" s="527"/>
      <c r="F606" s="527"/>
    </row>
    <row r="607" spans="1:6" ht="15" customHeight="1">
      <c r="A607" s="528">
        <v>310</v>
      </c>
      <c r="B607" s="497" t="s">
        <v>1176</v>
      </c>
      <c r="C607" s="530">
        <v>16</v>
      </c>
      <c r="D607" s="495" t="s">
        <v>1644</v>
      </c>
      <c r="E607" s="540" t="s">
        <v>1728</v>
      </c>
      <c r="F607" s="526" t="s">
        <v>1195</v>
      </c>
    </row>
    <row r="608" spans="1:6" ht="15.75" customHeight="1" thickBot="1">
      <c r="A608" s="529"/>
      <c r="B608" s="498"/>
      <c r="C608" s="531"/>
      <c r="D608" s="496"/>
      <c r="E608" s="541"/>
      <c r="F608" s="527"/>
    </row>
    <row r="609" spans="1:6" ht="15" customHeight="1">
      <c r="A609" s="528">
        <v>311</v>
      </c>
      <c r="B609" s="497" t="s">
        <v>1176</v>
      </c>
      <c r="C609" s="530">
        <v>16</v>
      </c>
      <c r="D609" s="495" t="s">
        <v>1728</v>
      </c>
      <c r="E609" s="540" t="s">
        <v>1753</v>
      </c>
      <c r="F609" s="526" t="s">
        <v>1195</v>
      </c>
    </row>
    <row r="610" spans="1:6" ht="15.75" customHeight="1" thickBot="1">
      <c r="A610" s="529"/>
      <c r="B610" s="498"/>
      <c r="C610" s="531"/>
      <c r="D610" s="496"/>
      <c r="E610" s="541"/>
      <c r="F610" s="527"/>
    </row>
    <row r="611" spans="1:6" ht="15" customHeight="1">
      <c r="A611" s="528">
        <v>312</v>
      </c>
      <c r="B611" s="497" t="s">
        <v>1176</v>
      </c>
      <c r="C611" s="530">
        <v>15</v>
      </c>
      <c r="D611" s="495" t="s">
        <v>1753</v>
      </c>
      <c r="E611" s="540" t="s">
        <v>2935</v>
      </c>
      <c r="F611" s="526" t="s">
        <v>1195</v>
      </c>
    </row>
    <row r="612" spans="1:6" ht="15.75" customHeight="1" thickBot="1">
      <c r="A612" s="529"/>
      <c r="B612" s="498"/>
      <c r="C612" s="531"/>
      <c r="D612" s="496"/>
      <c r="E612" s="541"/>
      <c r="F612" s="527"/>
    </row>
    <row r="613" spans="1:6" ht="15" customHeight="1">
      <c r="A613" s="528">
        <v>313</v>
      </c>
      <c r="B613" s="497" t="s">
        <v>1176</v>
      </c>
      <c r="C613" s="530">
        <v>4</v>
      </c>
      <c r="D613" s="495" t="s">
        <v>1728</v>
      </c>
      <c r="E613" s="540" t="s">
        <v>1753</v>
      </c>
      <c r="F613" s="526" t="s">
        <v>2932</v>
      </c>
    </row>
    <row r="614" spans="1:6" ht="15.75" customHeight="1" thickBot="1">
      <c r="A614" s="529"/>
      <c r="B614" s="498"/>
      <c r="C614" s="531"/>
      <c r="D614" s="496"/>
      <c r="E614" s="541"/>
      <c r="F614" s="527"/>
    </row>
    <row r="615" spans="1:6" ht="15" customHeight="1">
      <c r="A615" s="528">
        <v>314</v>
      </c>
      <c r="B615" s="497" t="s">
        <v>1176</v>
      </c>
      <c r="C615" s="530">
        <v>4</v>
      </c>
      <c r="D615" s="495" t="s">
        <v>1753</v>
      </c>
      <c r="E615" s="540" t="s">
        <v>2935</v>
      </c>
      <c r="F615" s="526" t="s">
        <v>2932</v>
      </c>
    </row>
    <row r="616" spans="1:6" ht="15.75" customHeight="1" thickBot="1">
      <c r="A616" s="529"/>
      <c r="B616" s="498"/>
      <c r="C616" s="531"/>
      <c r="D616" s="496"/>
      <c r="E616" s="541"/>
      <c r="F616" s="527"/>
    </row>
    <row r="617" spans="1:6" ht="15" customHeight="1">
      <c r="A617" s="528">
        <v>315</v>
      </c>
      <c r="B617" s="497" t="s">
        <v>1176</v>
      </c>
      <c r="C617" s="530">
        <v>14</v>
      </c>
      <c r="D617" s="495" t="s">
        <v>2935</v>
      </c>
      <c r="E617" s="540" t="s">
        <v>2936</v>
      </c>
      <c r="F617" s="526" t="s">
        <v>1195</v>
      </c>
    </row>
    <row r="618" spans="1:6" ht="15.75" customHeight="1" thickBot="1">
      <c r="A618" s="529"/>
      <c r="B618" s="498"/>
      <c r="C618" s="531"/>
      <c r="D618" s="496"/>
      <c r="E618" s="541"/>
      <c r="F618" s="527"/>
    </row>
    <row r="619" spans="1:6" ht="15" customHeight="1">
      <c r="A619" s="516">
        <v>316</v>
      </c>
      <c r="B619" s="497" t="s">
        <v>1176</v>
      </c>
      <c r="C619" s="493">
        <v>16</v>
      </c>
      <c r="D619" s="495" t="s">
        <v>2936</v>
      </c>
      <c r="E619" s="495" t="s">
        <v>2937</v>
      </c>
      <c r="F619" s="526" t="s">
        <v>1195</v>
      </c>
    </row>
    <row r="620" spans="1:6" ht="15.75" customHeight="1" thickBot="1">
      <c r="A620" s="517"/>
      <c r="B620" s="498"/>
      <c r="C620" s="494"/>
      <c r="D620" s="496"/>
      <c r="E620" s="496"/>
      <c r="F620" s="527"/>
    </row>
    <row r="621" spans="1:6" ht="15" customHeight="1">
      <c r="A621" s="528">
        <v>317</v>
      </c>
      <c r="B621" s="497" t="s">
        <v>1176</v>
      </c>
      <c r="C621" s="530">
        <v>2</v>
      </c>
      <c r="D621" s="495" t="s">
        <v>2935</v>
      </c>
      <c r="E621" s="540" t="s">
        <v>2936</v>
      </c>
      <c r="F621" s="526" t="s">
        <v>2932</v>
      </c>
    </row>
    <row r="622" spans="1:6" ht="15.75" customHeight="1" thickBot="1">
      <c r="A622" s="529"/>
      <c r="B622" s="498"/>
      <c r="C622" s="531"/>
      <c r="D622" s="496"/>
      <c r="E622" s="541"/>
      <c r="F622" s="527"/>
    </row>
    <row r="623" spans="1:6" ht="15" customHeight="1">
      <c r="A623" s="528">
        <v>318</v>
      </c>
      <c r="B623" s="497" t="s">
        <v>1176</v>
      </c>
      <c r="C623" s="530">
        <v>2</v>
      </c>
      <c r="D623" s="495" t="s">
        <v>2936</v>
      </c>
      <c r="E623" s="540" t="s">
        <v>2937</v>
      </c>
      <c r="F623" s="526" t="s">
        <v>2932</v>
      </c>
    </row>
    <row r="624" spans="1:6" ht="15.75" customHeight="1" thickBot="1">
      <c r="A624" s="529"/>
      <c r="B624" s="498"/>
      <c r="C624" s="531"/>
      <c r="D624" s="496"/>
      <c r="E624" s="541"/>
      <c r="F624" s="527"/>
    </row>
    <row r="625" spans="1:6" ht="15" customHeight="1">
      <c r="A625" s="528">
        <v>319</v>
      </c>
      <c r="B625" s="497" t="s">
        <v>1176</v>
      </c>
      <c r="C625" s="530">
        <v>1</v>
      </c>
      <c r="D625" s="495" t="s">
        <v>2937</v>
      </c>
      <c r="E625" s="540" t="s">
        <v>1780</v>
      </c>
      <c r="F625" s="526" t="s">
        <v>2932</v>
      </c>
    </row>
    <row r="626" spans="1:6" ht="15.75" customHeight="1" thickBot="1">
      <c r="A626" s="529"/>
      <c r="B626" s="498"/>
      <c r="C626" s="531"/>
      <c r="D626" s="496"/>
      <c r="E626" s="541"/>
      <c r="F626" s="527"/>
    </row>
    <row r="627" spans="1:6" ht="15" customHeight="1">
      <c r="A627" s="528">
        <v>320</v>
      </c>
      <c r="B627" s="497" t="s">
        <v>1645</v>
      </c>
      <c r="C627" s="530">
        <v>33</v>
      </c>
      <c r="D627" s="495" t="s">
        <v>1646</v>
      </c>
      <c r="E627" s="526" t="s">
        <v>1647</v>
      </c>
      <c r="F627" s="526" t="s">
        <v>2868</v>
      </c>
    </row>
    <row r="628" spans="1:6" ht="15.75" customHeight="1" thickBot="1">
      <c r="A628" s="529"/>
      <c r="B628" s="498"/>
      <c r="C628" s="531"/>
      <c r="D628" s="496"/>
      <c r="E628" s="527"/>
      <c r="F628" s="527"/>
    </row>
    <row r="629" spans="1:6" ht="15" customHeight="1">
      <c r="A629" s="528">
        <v>321</v>
      </c>
      <c r="B629" s="497" t="s">
        <v>1648</v>
      </c>
      <c r="C629" s="530">
        <v>30</v>
      </c>
      <c r="D629" s="495" t="s">
        <v>1649</v>
      </c>
      <c r="E629" s="526" t="s">
        <v>1647</v>
      </c>
      <c r="F629" s="526" t="s">
        <v>2868</v>
      </c>
    </row>
    <row r="630" spans="1:6" ht="15.75" customHeight="1" thickBot="1">
      <c r="A630" s="529"/>
      <c r="B630" s="498"/>
      <c r="C630" s="531"/>
      <c r="D630" s="496"/>
      <c r="E630" s="527"/>
      <c r="F630" s="527"/>
    </row>
    <row r="631" spans="1:6" ht="15" customHeight="1">
      <c r="A631" s="528">
        <v>322</v>
      </c>
      <c r="B631" s="497" t="s">
        <v>1650</v>
      </c>
      <c r="C631" s="530">
        <v>28</v>
      </c>
      <c r="D631" s="495" t="s">
        <v>1651</v>
      </c>
      <c r="E631" s="526" t="s">
        <v>1647</v>
      </c>
      <c r="F631" s="526" t="s">
        <v>2868</v>
      </c>
    </row>
    <row r="632" spans="1:6" ht="15.75" customHeight="1" thickBot="1">
      <c r="A632" s="529"/>
      <c r="B632" s="498"/>
      <c r="C632" s="531"/>
      <c r="D632" s="496"/>
      <c r="E632" s="527"/>
      <c r="F632" s="527"/>
    </row>
    <row r="633" spans="1:6" ht="15" customHeight="1">
      <c r="A633" s="528">
        <v>323</v>
      </c>
      <c r="B633" s="497" t="s">
        <v>1652</v>
      </c>
      <c r="C633" s="530">
        <v>28</v>
      </c>
      <c r="D633" s="495" t="s">
        <v>1651</v>
      </c>
      <c r="E633" s="526" t="s">
        <v>1647</v>
      </c>
      <c r="F633" s="526" t="s">
        <v>2868</v>
      </c>
    </row>
    <row r="634" spans="1:6" ht="15.75" customHeight="1" thickBot="1">
      <c r="A634" s="529"/>
      <c r="B634" s="498"/>
      <c r="C634" s="531"/>
      <c r="D634" s="496"/>
      <c r="E634" s="527"/>
      <c r="F634" s="527"/>
    </row>
    <row r="635" spans="1:6" ht="15" customHeight="1">
      <c r="A635" s="528">
        <v>324</v>
      </c>
      <c r="B635" s="497" t="s">
        <v>1653</v>
      </c>
      <c r="C635" s="530">
        <v>28</v>
      </c>
      <c r="D635" s="495" t="s">
        <v>1651</v>
      </c>
      <c r="E635" s="526" t="s">
        <v>1647</v>
      </c>
      <c r="F635" s="526" t="s">
        <v>2868</v>
      </c>
    </row>
    <row r="636" spans="1:6" ht="15.75" customHeight="1" thickBot="1">
      <c r="A636" s="529"/>
      <c r="B636" s="498"/>
      <c r="C636" s="531"/>
      <c r="D636" s="496"/>
      <c r="E636" s="527"/>
      <c r="F636" s="527"/>
    </row>
    <row r="637" spans="1:6" ht="15" customHeight="1">
      <c r="A637" s="528">
        <v>325</v>
      </c>
      <c r="B637" s="497" t="s">
        <v>1654</v>
      </c>
      <c r="C637" s="530">
        <v>36</v>
      </c>
      <c r="D637" s="495" t="s">
        <v>1651</v>
      </c>
      <c r="E637" s="526" t="s">
        <v>1647</v>
      </c>
      <c r="F637" s="526" t="s">
        <v>2868</v>
      </c>
    </row>
    <row r="638" spans="1:6" ht="15.75" customHeight="1" thickBot="1">
      <c r="A638" s="529"/>
      <c r="B638" s="498"/>
      <c r="C638" s="531"/>
      <c r="D638" s="496"/>
      <c r="E638" s="527"/>
      <c r="F638" s="527"/>
    </row>
    <row r="639" spans="1:6" ht="15" customHeight="1">
      <c r="A639" s="528">
        <v>326</v>
      </c>
      <c r="B639" s="497" t="s">
        <v>1655</v>
      </c>
      <c r="C639" s="530">
        <v>36</v>
      </c>
      <c r="D639" s="495" t="s">
        <v>1656</v>
      </c>
      <c r="E639" s="526" t="s">
        <v>1647</v>
      </c>
      <c r="F639" s="526" t="s">
        <v>2868</v>
      </c>
    </row>
    <row r="640" spans="1:6" ht="15.75" customHeight="1" thickBot="1">
      <c r="A640" s="529"/>
      <c r="B640" s="498"/>
      <c r="C640" s="531"/>
      <c r="D640" s="496"/>
      <c r="E640" s="527"/>
      <c r="F640" s="527"/>
    </row>
    <row r="641" spans="1:6" ht="17.25" thickBot="1">
      <c r="A641" s="13">
        <v>327</v>
      </c>
      <c r="B641" s="66" t="s">
        <v>1657</v>
      </c>
      <c r="C641" s="67">
        <v>53</v>
      </c>
      <c r="D641" s="68" t="s">
        <v>1275</v>
      </c>
      <c r="E641" s="69" t="s">
        <v>80</v>
      </c>
      <c r="F641" s="181" t="s">
        <v>2868</v>
      </c>
    </row>
    <row r="642" spans="1:6" ht="15" customHeight="1">
      <c r="A642" s="528">
        <v>328</v>
      </c>
      <c r="B642" s="497" t="s">
        <v>1658</v>
      </c>
      <c r="C642" s="530">
        <v>4</v>
      </c>
      <c r="D642" s="495" t="s">
        <v>1282</v>
      </c>
      <c r="E642" s="526" t="s">
        <v>216</v>
      </c>
      <c r="F642" s="538" t="s">
        <v>2868</v>
      </c>
    </row>
    <row r="643" spans="1:6" ht="15.75" customHeight="1" thickBot="1">
      <c r="A643" s="529"/>
      <c r="B643" s="498"/>
      <c r="C643" s="531"/>
      <c r="D643" s="496"/>
      <c r="E643" s="527"/>
      <c r="F643" s="539"/>
    </row>
    <row r="644" spans="1:6" ht="15" customHeight="1">
      <c r="A644" s="528">
        <v>329</v>
      </c>
      <c r="B644" s="497" t="s">
        <v>1659</v>
      </c>
      <c r="C644" s="530">
        <v>2</v>
      </c>
      <c r="D644" s="495" t="s">
        <v>98</v>
      </c>
      <c r="E644" s="526" t="s">
        <v>216</v>
      </c>
      <c r="F644" s="526" t="s">
        <v>2868</v>
      </c>
    </row>
    <row r="645" spans="1:6" ht="15.75" customHeight="1" thickBot="1">
      <c r="A645" s="529"/>
      <c r="B645" s="498"/>
      <c r="C645" s="531"/>
      <c r="D645" s="496"/>
      <c r="E645" s="527"/>
      <c r="F645" s="527"/>
    </row>
    <row r="646" spans="1:6" ht="15" customHeight="1">
      <c r="A646" s="528">
        <v>330</v>
      </c>
      <c r="B646" s="497" t="s">
        <v>1660</v>
      </c>
      <c r="C646" s="530">
        <v>17</v>
      </c>
      <c r="D646" s="495" t="s">
        <v>208</v>
      </c>
      <c r="E646" s="526" t="s">
        <v>79</v>
      </c>
      <c r="F646" s="526" t="s">
        <v>2868</v>
      </c>
    </row>
    <row r="647" spans="1:6" ht="22.5" customHeight="1" thickBot="1">
      <c r="A647" s="529"/>
      <c r="B647" s="498"/>
      <c r="C647" s="531"/>
      <c r="D647" s="496"/>
      <c r="E647" s="527"/>
      <c r="F647" s="527"/>
    </row>
    <row r="648" spans="1:6" ht="15" customHeight="1">
      <c r="A648" s="528">
        <v>331</v>
      </c>
      <c r="B648" s="497" t="s">
        <v>1661</v>
      </c>
      <c r="C648" s="530">
        <v>10</v>
      </c>
      <c r="D648" s="495" t="s">
        <v>1281</v>
      </c>
      <c r="E648" s="526" t="s">
        <v>1662</v>
      </c>
      <c r="F648" s="526" t="s">
        <v>2868</v>
      </c>
    </row>
    <row r="649" spans="1:6" ht="15.75" customHeight="1" thickBot="1">
      <c r="A649" s="529"/>
      <c r="B649" s="498"/>
      <c r="C649" s="531"/>
      <c r="D649" s="496"/>
      <c r="E649" s="527"/>
      <c r="F649" s="527"/>
    </row>
    <row r="650" spans="1:6" ht="33.75" thickBot="1">
      <c r="A650" s="13">
        <v>332</v>
      </c>
      <c r="B650" s="66" t="s">
        <v>1663</v>
      </c>
      <c r="C650" s="67">
        <v>1</v>
      </c>
      <c r="D650" s="68" t="s">
        <v>1662</v>
      </c>
      <c r="E650" s="69" t="s">
        <v>1664</v>
      </c>
      <c r="F650" s="69" t="s">
        <v>2868</v>
      </c>
    </row>
    <row r="651" spans="1:6" ht="50.25" thickBot="1">
      <c r="A651" s="13">
        <v>333</v>
      </c>
      <c r="B651" s="66" t="s">
        <v>1665</v>
      </c>
      <c r="C651" s="67">
        <v>1</v>
      </c>
      <c r="D651" s="68" t="s">
        <v>1295</v>
      </c>
      <c r="E651" s="69" t="s">
        <v>1666</v>
      </c>
      <c r="F651" s="69" t="s">
        <v>2868</v>
      </c>
    </row>
    <row r="652" spans="1:6" ht="50.25" thickBot="1">
      <c r="A652" s="13">
        <v>334</v>
      </c>
      <c r="B652" s="66" t="s">
        <v>1667</v>
      </c>
      <c r="C652" s="67">
        <v>1</v>
      </c>
      <c r="D652" s="68"/>
      <c r="E652" s="69" t="s">
        <v>1666</v>
      </c>
      <c r="F652" s="69" t="s">
        <v>2868</v>
      </c>
    </row>
    <row r="653" spans="1:6" ht="33.75" thickBot="1">
      <c r="A653" s="13">
        <v>335</v>
      </c>
      <c r="B653" s="66" t="s">
        <v>1668</v>
      </c>
      <c r="C653" s="67">
        <v>9</v>
      </c>
      <c r="D653" s="68" t="s">
        <v>54</v>
      </c>
      <c r="E653" s="69" t="s">
        <v>610</v>
      </c>
      <c r="F653" s="69" t="s">
        <v>2868</v>
      </c>
    </row>
    <row r="654" spans="1:6" ht="15" customHeight="1">
      <c r="A654" s="528">
        <v>336</v>
      </c>
      <c r="B654" s="497" t="s">
        <v>1669</v>
      </c>
      <c r="C654" s="530">
        <v>3</v>
      </c>
      <c r="D654" s="495" t="s">
        <v>1273</v>
      </c>
      <c r="E654" s="526" t="s">
        <v>1281</v>
      </c>
      <c r="F654" s="530" t="s">
        <v>2868</v>
      </c>
    </row>
    <row r="655" spans="1:6" ht="15.75" customHeight="1" thickBot="1">
      <c r="A655" s="529"/>
      <c r="B655" s="498"/>
      <c r="C655" s="531"/>
      <c r="D655" s="496"/>
      <c r="E655" s="527"/>
      <c r="F655" s="531"/>
    </row>
    <row r="656" spans="1:6" ht="15" customHeight="1">
      <c r="A656" s="528">
        <v>337</v>
      </c>
      <c r="B656" s="497" t="s">
        <v>1670</v>
      </c>
      <c r="C656" s="530">
        <v>33</v>
      </c>
      <c r="D656" s="495" t="s">
        <v>81</v>
      </c>
      <c r="E656" s="526" t="s">
        <v>1424</v>
      </c>
      <c r="F656" s="526" t="s">
        <v>1671</v>
      </c>
    </row>
    <row r="657" spans="1:6" ht="15.75" customHeight="1" thickBot="1">
      <c r="A657" s="529"/>
      <c r="B657" s="498"/>
      <c r="C657" s="531"/>
      <c r="D657" s="496"/>
      <c r="E657" s="527"/>
      <c r="F657" s="527"/>
    </row>
    <row r="658" spans="1:6" ht="50.25" thickBot="1">
      <c r="A658" s="13">
        <v>338</v>
      </c>
      <c r="B658" s="66" t="s">
        <v>1672</v>
      </c>
      <c r="C658" s="67"/>
      <c r="D658" s="68" t="s">
        <v>1673</v>
      </c>
      <c r="E658" s="69" t="s">
        <v>1356</v>
      </c>
      <c r="F658" s="69" t="s">
        <v>1674</v>
      </c>
    </row>
    <row r="659" spans="1:6" ht="39" customHeight="1" thickBot="1">
      <c r="A659" s="13">
        <v>339</v>
      </c>
      <c r="B659" s="66" t="s">
        <v>1675</v>
      </c>
      <c r="C659" s="67">
        <v>1</v>
      </c>
      <c r="D659" s="68" t="s">
        <v>1308</v>
      </c>
      <c r="E659" s="69"/>
      <c r="F659" s="184" t="s">
        <v>2868</v>
      </c>
    </row>
    <row r="660" spans="1:6" ht="38.25" customHeight="1" thickBot="1">
      <c r="A660" s="13">
        <v>340</v>
      </c>
      <c r="B660" s="66" t="s">
        <v>1676</v>
      </c>
      <c r="C660" s="67">
        <v>1</v>
      </c>
      <c r="D660" s="68" t="s">
        <v>1677</v>
      </c>
      <c r="E660" s="69" t="s">
        <v>1678</v>
      </c>
      <c r="F660" s="182" t="s">
        <v>2868</v>
      </c>
    </row>
    <row r="661" spans="1:6" ht="36.75" customHeight="1" thickBot="1">
      <c r="A661" s="13">
        <v>341</v>
      </c>
      <c r="B661" s="66" t="s">
        <v>1676</v>
      </c>
      <c r="C661" s="67">
        <v>1</v>
      </c>
      <c r="D661" s="68" t="s">
        <v>1679</v>
      </c>
      <c r="E661" s="69" t="s">
        <v>1680</v>
      </c>
      <c r="F661" s="69" t="s">
        <v>1681</v>
      </c>
    </row>
    <row r="662" spans="1:6" ht="15" customHeight="1">
      <c r="A662" s="528">
        <v>342</v>
      </c>
      <c r="B662" s="497" t="s">
        <v>1682</v>
      </c>
      <c r="C662" s="530">
        <v>1</v>
      </c>
      <c r="D662" s="495" t="s">
        <v>1683</v>
      </c>
      <c r="E662" s="526" t="s">
        <v>1684</v>
      </c>
      <c r="F662" s="526" t="s">
        <v>1685</v>
      </c>
    </row>
    <row r="663" spans="1:6" ht="24" customHeight="1" thickBot="1">
      <c r="A663" s="529"/>
      <c r="B663" s="498"/>
      <c r="C663" s="531"/>
      <c r="D663" s="496"/>
      <c r="E663" s="527"/>
      <c r="F663" s="527"/>
    </row>
    <row r="664" spans="1:6" ht="15" customHeight="1">
      <c r="A664" s="528">
        <v>343</v>
      </c>
      <c r="B664" s="497" t="s">
        <v>1682</v>
      </c>
      <c r="C664" s="530">
        <v>1</v>
      </c>
      <c r="D664" s="495" t="s">
        <v>1684</v>
      </c>
      <c r="E664" s="526" t="s">
        <v>1680</v>
      </c>
      <c r="F664" s="526" t="s">
        <v>1686</v>
      </c>
    </row>
    <row r="665" spans="1:6" ht="24.75" customHeight="1" thickBot="1">
      <c r="A665" s="529"/>
      <c r="B665" s="498"/>
      <c r="C665" s="531"/>
      <c r="D665" s="496"/>
      <c r="E665" s="527"/>
      <c r="F665" s="527"/>
    </row>
    <row r="666" spans="1:6" ht="33.75" thickBot="1">
      <c r="A666" s="13">
        <v>344</v>
      </c>
      <c r="B666" s="66" t="s">
        <v>1687</v>
      </c>
      <c r="C666" s="67">
        <v>1</v>
      </c>
      <c r="D666" s="68" t="s">
        <v>1688</v>
      </c>
      <c r="E666" s="69" t="s">
        <v>1689</v>
      </c>
      <c r="F666" s="69" t="s">
        <v>1690</v>
      </c>
    </row>
    <row r="667" spans="1:6" ht="44.25" customHeight="1" thickBot="1">
      <c r="A667" s="13">
        <v>345</v>
      </c>
      <c r="B667" s="66" t="s">
        <v>1676</v>
      </c>
      <c r="C667" s="67">
        <v>1</v>
      </c>
      <c r="D667" s="68" t="s">
        <v>1691</v>
      </c>
      <c r="E667" s="69" t="s">
        <v>1692</v>
      </c>
      <c r="F667" s="69" t="s">
        <v>1693</v>
      </c>
    </row>
    <row r="668" spans="1:6" ht="15" customHeight="1">
      <c r="A668" s="528">
        <v>346</v>
      </c>
      <c r="B668" s="497" t="s">
        <v>1682</v>
      </c>
      <c r="C668" s="530">
        <v>1</v>
      </c>
      <c r="D668" s="495" t="s">
        <v>1694</v>
      </c>
      <c r="E668" s="526" t="s">
        <v>1695</v>
      </c>
      <c r="F668" s="526" t="s">
        <v>1696</v>
      </c>
    </row>
    <row r="669" spans="1:6" ht="25.5" customHeight="1" thickBot="1">
      <c r="A669" s="529"/>
      <c r="B669" s="498"/>
      <c r="C669" s="531"/>
      <c r="D669" s="496"/>
      <c r="E669" s="527"/>
      <c r="F669" s="527"/>
    </row>
    <row r="670" spans="1:6" ht="33.75" thickBot="1">
      <c r="A670" s="13">
        <v>347</v>
      </c>
      <c r="B670" s="66" t="s">
        <v>1676</v>
      </c>
      <c r="C670" s="67">
        <v>1</v>
      </c>
      <c r="D670" s="68" t="s">
        <v>1697</v>
      </c>
      <c r="E670" s="69" t="s">
        <v>1698</v>
      </c>
      <c r="F670" s="69" t="s">
        <v>1699</v>
      </c>
    </row>
    <row r="671" spans="1:6" ht="15" customHeight="1">
      <c r="A671" s="528">
        <v>348</v>
      </c>
      <c r="B671" s="497" t="s">
        <v>1682</v>
      </c>
      <c r="C671" s="530">
        <v>1</v>
      </c>
      <c r="D671" s="495" t="s">
        <v>1680</v>
      </c>
      <c r="E671" s="526" t="s">
        <v>1700</v>
      </c>
      <c r="F671" s="526" t="s">
        <v>1699</v>
      </c>
    </row>
    <row r="672" spans="1:6" ht="24" customHeight="1" thickBot="1">
      <c r="A672" s="529"/>
      <c r="B672" s="498"/>
      <c r="C672" s="531"/>
      <c r="D672" s="496"/>
      <c r="E672" s="527"/>
      <c r="F672" s="527"/>
    </row>
    <row r="673" spans="1:6" ht="40.5" customHeight="1" thickBot="1">
      <c r="A673" s="13">
        <v>349</v>
      </c>
      <c r="B673" s="66" t="s">
        <v>1676</v>
      </c>
      <c r="C673" s="67">
        <v>1</v>
      </c>
      <c r="D673" s="68" t="s">
        <v>1680</v>
      </c>
      <c r="E673" s="69" t="s">
        <v>1701</v>
      </c>
      <c r="F673" s="69" t="s">
        <v>1699</v>
      </c>
    </row>
    <row r="674" spans="1:6" ht="15" customHeight="1">
      <c r="A674" s="528">
        <v>350</v>
      </c>
      <c r="B674" s="497" t="s">
        <v>1702</v>
      </c>
      <c r="C674" s="530">
        <v>1</v>
      </c>
      <c r="D674" s="495" t="s">
        <v>1318</v>
      </c>
      <c r="E674" s="526" t="s">
        <v>2938</v>
      </c>
      <c r="F674" s="526" t="s">
        <v>2939</v>
      </c>
    </row>
    <row r="675" spans="1:6" ht="15.75" customHeight="1" thickBot="1">
      <c r="A675" s="529"/>
      <c r="B675" s="498"/>
      <c r="C675" s="531"/>
      <c r="D675" s="496"/>
      <c r="E675" s="527"/>
      <c r="F675" s="527"/>
    </row>
    <row r="676" spans="1:6" ht="15" customHeight="1">
      <c r="A676" s="528">
        <v>351</v>
      </c>
      <c r="B676" s="497" t="s">
        <v>1702</v>
      </c>
      <c r="C676" s="530">
        <v>1</v>
      </c>
      <c r="D676" s="495" t="s">
        <v>1417</v>
      </c>
      <c r="E676" s="526" t="s">
        <v>2938</v>
      </c>
      <c r="F676" s="526" t="s">
        <v>2939</v>
      </c>
    </row>
    <row r="677" spans="1:6" ht="15.75" customHeight="1" thickBot="1">
      <c r="A677" s="529"/>
      <c r="B677" s="498"/>
      <c r="C677" s="531"/>
      <c r="D677" s="496"/>
      <c r="E677" s="527"/>
      <c r="F677" s="527"/>
    </row>
    <row r="678" spans="1:6" ht="15" customHeight="1">
      <c r="A678" s="528">
        <v>352</v>
      </c>
      <c r="B678" s="497" t="s">
        <v>1702</v>
      </c>
      <c r="C678" s="530">
        <v>1</v>
      </c>
      <c r="D678" s="495" t="s">
        <v>2927</v>
      </c>
      <c r="E678" s="526" t="s">
        <v>2938</v>
      </c>
      <c r="F678" s="526" t="s">
        <v>2940</v>
      </c>
    </row>
    <row r="679" spans="1:6" ht="15.75" customHeight="1" thickBot="1">
      <c r="A679" s="529"/>
      <c r="B679" s="498"/>
      <c r="C679" s="531"/>
      <c r="D679" s="496"/>
      <c r="E679" s="527"/>
      <c r="F679" s="527"/>
    </row>
    <row r="680" spans="1:6" ht="15" customHeight="1">
      <c r="A680" s="528">
        <v>353</v>
      </c>
      <c r="B680" s="497" t="s">
        <v>1702</v>
      </c>
      <c r="C680" s="530">
        <v>4</v>
      </c>
      <c r="D680" s="495" t="s">
        <v>2929</v>
      </c>
      <c r="E680" s="526" t="s">
        <v>3050</v>
      </c>
      <c r="F680" s="526" t="s">
        <v>2942</v>
      </c>
    </row>
    <row r="681" spans="1:6" ht="15.75" customHeight="1" thickBot="1">
      <c r="A681" s="529"/>
      <c r="B681" s="498"/>
      <c r="C681" s="531"/>
      <c r="D681" s="496"/>
      <c r="E681" s="527"/>
      <c r="F681" s="527"/>
    </row>
    <row r="682" spans="1:6" ht="15" customHeight="1">
      <c r="A682" s="528">
        <v>354</v>
      </c>
      <c r="B682" s="497" t="s">
        <v>1702</v>
      </c>
      <c r="C682" s="530">
        <v>7</v>
      </c>
      <c r="D682" s="495" t="s">
        <v>2930</v>
      </c>
      <c r="E682" s="526" t="s">
        <v>2941</v>
      </c>
      <c r="F682" s="526" t="s">
        <v>2943</v>
      </c>
    </row>
    <row r="683" spans="1:6" ht="15.75" customHeight="1" thickBot="1">
      <c r="A683" s="529"/>
      <c r="B683" s="498"/>
      <c r="C683" s="531"/>
      <c r="D683" s="496"/>
      <c r="E683" s="527"/>
      <c r="F683" s="527"/>
    </row>
    <row r="684" spans="1:6" ht="15" customHeight="1">
      <c r="A684" s="528">
        <v>355</v>
      </c>
      <c r="B684" s="497" t="s">
        <v>1702</v>
      </c>
      <c r="C684" s="530">
        <v>10</v>
      </c>
      <c r="D684" s="495" t="s">
        <v>2931</v>
      </c>
      <c r="E684" s="526" t="s">
        <v>2941</v>
      </c>
      <c r="F684" s="526" t="s">
        <v>2944</v>
      </c>
    </row>
    <row r="685" spans="1:6" ht="15.75" customHeight="1" thickBot="1">
      <c r="A685" s="529"/>
      <c r="B685" s="498"/>
      <c r="C685" s="531"/>
      <c r="D685" s="496"/>
      <c r="E685" s="527"/>
      <c r="F685" s="527"/>
    </row>
    <row r="686" spans="1:6" ht="15" customHeight="1">
      <c r="A686" s="528">
        <v>356</v>
      </c>
      <c r="B686" s="497" t="s">
        <v>1702</v>
      </c>
      <c r="C686" s="530">
        <v>9</v>
      </c>
      <c r="D686" s="495" t="s">
        <v>1728</v>
      </c>
      <c r="E686" s="526" t="s">
        <v>2941</v>
      </c>
      <c r="F686" s="526" t="s">
        <v>2945</v>
      </c>
    </row>
    <row r="687" spans="1:6" ht="15.75" customHeight="1" thickBot="1">
      <c r="A687" s="529"/>
      <c r="B687" s="498"/>
      <c r="C687" s="531"/>
      <c r="D687" s="496"/>
      <c r="E687" s="527"/>
      <c r="F687" s="527"/>
    </row>
    <row r="688" spans="1:6" ht="33.75" thickBot="1">
      <c r="A688" s="13">
        <v>357</v>
      </c>
      <c r="B688" s="66" t="s">
        <v>1703</v>
      </c>
      <c r="C688" s="67">
        <v>7</v>
      </c>
      <c r="D688" s="68" t="s">
        <v>1753</v>
      </c>
      <c r="E688" s="69" t="s">
        <v>2941</v>
      </c>
      <c r="F688" s="69" t="s">
        <v>2946</v>
      </c>
    </row>
    <row r="689" spans="1:6" ht="15" customHeight="1">
      <c r="A689" s="533">
        <v>358</v>
      </c>
      <c r="B689" s="491" t="s">
        <v>1702</v>
      </c>
      <c r="C689" s="530">
        <v>8</v>
      </c>
      <c r="D689" s="495" t="s">
        <v>2935</v>
      </c>
      <c r="E689" s="526" t="s">
        <v>2941</v>
      </c>
      <c r="F689" s="526" t="s">
        <v>2942</v>
      </c>
    </row>
    <row r="690" spans="1:6" ht="15" customHeight="1">
      <c r="A690" s="534"/>
      <c r="B690" s="536"/>
      <c r="C690" s="537"/>
      <c r="D690" s="513"/>
      <c r="E690" s="532"/>
      <c r="F690" s="532"/>
    </row>
    <row r="691" spans="1:6" ht="15.75" customHeight="1" thickBot="1">
      <c r="A691" s="535"/>
      <c r="B691" s="492"/>
      <c r="C691" s="531"/>
      <c r="D691" s="496"/>
      <c r="E691" s="527"/>
      <c r="F691" s="527"/>
    </row>
    <row r="692" spans="1:6" ht="15" customHeight="1">
      <c r="A692" s="528">
        <v>359</v>
      </c>
      <c r="B692" s="497" t="s">
        <v>1702</v>
      </c>
      <c r="C692" s="530">
        <v>5</v>
      </c>
      <c r="D692" s="495" t="s">
        <v>2936</v>
      </c>
      <c r="E692" s="526" t="s">
        <v>2941</v>
      </c>
      <c r="F692" s="526" t="s">
        <v>2947</v>
      </c>
    </row>
    <row r="693" spans="1:6" ht="15.75" customHeight="1" thickBot="1">
      <c r="A693" s="529"/>
      <c r="B693" s="498"/>
      <c r="C693" s="531"/>
      <c r="D693" s="496"/>
      <c r="E693" s="527"/>
      <c r="F693" s="527"/>
    </row>
    <row r="694" spans="1:6" ht="43.5" customHeight="1" thickBot="1">
      <c r="A694" s="13">
        <v>360</v>
      </c>
      <c r="B694" s="66" t="s">
        <v>1704</v>
      </c>
      <c r="C694" s="67">
        <v>1</v>
      </c>
      <c r="D694" s="68" t="s">
        <v>1705</v>
      </c>
      <c r="E694" s="69" t="s">
        <v>1706</v>
      </c>
      <c r="F694" s="69" t="s">
        <v>2948</v>
      </c>
    </row>
    <row r="695" spans="1:6" ht="15" customHeight="1">
      <c r="A695" s="528">
        <v>361</v>
      </c>
      <c r="B695" s="497" t="s">
        <v>1704</v>
      </c>
      <c r="C695" s="530">
        <v>1</v>
      </c>
      <c r="D695" s="495" t="s">
        <v>1707</v>
      </c>
      <c r="E695" s="526" t="s">
        <v>1708</v>
      </c>
      <c r="F695" s="526" t="s">
        <v>2949</v>
      </c>
    </row>
    <row r="696" spans="1:6" ht="33.75" customHeight="1" thickBot="1">
      <c r="A696" s="529"/>
      <c r="B696" s="498"/>
      <c r="C696" s="531"/>
      <c r="D696" s="496"/>
      <c r="E696" s="527"/>
      <c r="F696" s="527"/>
    </row>
    <row r="697" spans="1:6" ht="15" customHeight="1">
      <c r="A697" s="528">
        <v>362</v>
      </c>
      <c r="B697" s="497" t="s">
        <v>1709</v>
      </c>
      <c r="C697" s="530">
        <v>10</v>
      </c>
      <c r="D697" s="495" t="s">
        <v>146</v>
      </c>
      <c r="E697" s="526" t="s">
        <v>1356</v>
      </c>
      <c r="F697" s="497" t="s">
        <v>1923</v>
      </c>
    </row>
    <row r="698" spans="1:6" ht="15.75" customHeight="1" thickBot="1">
      <c r="A698" s="529"/>
      <c r="B698" s="498"/>
      <c r="C698" s="531"/>
      <c r="D698" s="496"/>
      <c r="E698" s="527"/>
      <c r="F698" s="498"/>
    </row>
    <row r="699" spans="1:6" ht="15" customHeight="1">
      <c r="A699" s="528">
        <v>363</v>
      </c>
      <c r="B699" s="497" t="s">
        <v>1709</v>
      </c>
      <c r="C699" s="530">
        <v>6</v>
      </c>
      <c r="D699" s="495" t="s">
        <v>1356</v>
      </c>
      <c r="E699" s="526" t="s">
        <v>1277</v>
      </c>
      <c r="F699" s="497" t="s">
        <v>1710</v>
      </c>
    </row>
    <row r="700" spans="1:6" ht="15.75" customHeight="1" thickBot="1">
      <c r="A700" s="529"/>
      <c r="B700" s="498"/>
      <c r="C700" s="531"/>
      <c r="D700" s="496"/>
      <c r="E700" s="527"/>
      <c r="F700" s="498"/>
    </row>
    <row r="701" spans="1:6" ht="15" customHeight="1">
      <c r="A701" s="528">
        <v>364</v>
      </c>
      <c r="B701" s="497" t="s">
        <v>1709</v>
      </c>
      <c r="C701" s="530">
        <v>7</v>
      </c>
      <c r="D701" s="495" t="s">
        <v>1277</v>
      </c>
      <c r="E701" s="526" t="s">
        <v>1284</v>
      </c>
      <c r="F701" s="497" t="s">
        <v>1924</v>
      </c>
    </row>
    <row r="702" spans="1:6" ht="15.75" customHeight="1" thickBot="1">
      <c r="A702" s="529"/>
      <c r="B702" s="498"/>
      <c r="C702" s="531"/>
      <c r="D702" s="496"/>
      <c r="E702" s="527"/>
      <c r="F702" s="498"/>
    </row>
    <row r="703" spans="1:6" ht="15" customHeight="1">
      <c r="A703" s="528">
        <v>365</v>
      </c>
      <c r="B703" s="497" t="s">
        <v>1709</v>
      </c>
      <c r="C703" s="530">
        <v>4</v>
      </c>
      <c r="D703" s="495" t="s">
        <v>1284</v>
      </c>
      <c r="E703" s="526" t="s">
        <v>1424</v>
      </c>
      <c r="F703" s="526" t="s">
        <v>1710</v>
      </c>
    </row>
    <row r="704" spans="1:6" ht="15.75" customHeight="1" thickBot="1">
      <c r="A704" s="529"/>
      <c r="B704" s="498"/>
      <c r="C704" s="531"/>
      <c r="D704" s="496"/>
      <c r="E704" s="527"/>
      <c r="F704" s="527"/>
    </row>
    <row r="705" spans="1:6" ht="15" customHeight="1">
      <c r="A705" s="528">
        <v>366</v>
      </c>
      <c r="B705" s="497" t="s">
        <v>1709</v>
      </c>
      <c r="C705" s="530">
        <v>6</v>
      </c>
      <c r="D705" s="495" t="s">
        <v>1424</v>
      </c>
      <c r="E705" s="526" t="s">
        <v>1364</v>
      </c>
      <c r="F705" s="526" t="s">
        <v>1710</v>
      </c>
    </row>
    <row r="706" spans="1:6" ht="15.75" customHeight="1" thickBot="1">
      <c r="A706" s="529"/>
      <c r="B706" s="498"/>
      <c r="C706" s="531"/>
      <c r="D706" s="496"/>
      <c r="E706" s="527"/>
      <c r="F706" s="527"/>
    </row>
    <row r="707" spans="1:6" ht="15" customHeight="1">
      <c r="A707" s="528">
        <v>367</v>
      </c>
      <c r="B707" s="497" t="s">
        <v>1709</v>
      </c>
      <c r="C707" s="530">
        <v>4</v>
      </c>
      <c r="D707" s="495" t="s">
        <v>1364</v>
      </c>
      <c r="E707" s="526" t="s">
        <v>1286</v>
      </c>
      <c r="F707" s="526" t="s">
        <v>1710</v>
      </c>
    </row>
    <row r="708" spans="1:6" ht="15.75" customHeight="1" thickBot="1">
      <c r="A708" s="529"/>
      <c r="B708" s="498"/>
      <c r="C708" s="531"/>
      <c r="D708" s="496"/>
      <c r="E708" s="527"/>
      <c r="F708" s="527"/>
    </row>
    <row r="709" spans="1:6" ht="15" customHeight="1">
      <c r="A709" s="528">
        <v>368</v>
      </c>
      <c r="B709" s="497" t="s">
        <v>1709</v>
      </c>
      <c r="C709" s="530">
        <v>2</v>
      </c>
      <c r="D709" s="495" t="s">
        <v>1286</v>
      </c>
      <c r="E709" s="526" t="s">
        <v>1417</v>
      </c>
      <c r="F709" s="526" t="s">
        <v>1710</v>
      </c>
    </row>
    <row r="710" spans="1:6" ht="15.75" customHeight="1" thickBot="1">
      <c r="A710" s="529"/>
      <c r="B710" s="498"/>
      <c r="C710" s="531"/>
      <c r="D710" s="496"/>
      <c r="E710" s="527"/>
      <c r="F710" s="527"/>
    </row>
    <row r="711" spans="1:6" ht="15" customHeight="1">
      <c r="A711" s="528">
        <v>369</v>
      </c>
      <c r="B711" s="497" t="s">
        <v>1709</v>
      </c>
      <c r="C711" s="530">
        <v>2</v>
      </c>
      <c r="D711" s="495" t="s">
        <v>1417</v>
      </c>
      <c r="E711" s="526" t="s">
        <v>1419</v>
      </c>
      <c r="F711" s="526" t="s">
        <v>1710</v>
      </c>
    </row>
    <row r="712" spans="1:6" ht="15.75" customHeight="1" thickBot="1">
      <c r="A712" s="529"/>
      <c r="B712" s="498"/>
      <c r="C712" s="531"/>
      <c r="D712" s="496"/>
      <c r="E712" s="527"/>
      <c r="F712" s="527"/>
    </row>
    <row r="713" spans="1:6" ht="15" customHeight="1">
      <c r="A713" s="516">
        <v>370</v>
      </c>
      <c r="B713" s="497" t="s">
        <v>1709</v>
      </c>
      <c r="C713" s="493">
        <v>1</v>
      </c>
      <c r="D713" s="495" t="s">
        <v>1419</v>
      </c>
      <c r="E713" s="497" t="s">
        <v>1287</v>
      </c>
      <c r="F713" s="497" t="s">
        <v>1710</v>
      </c>
    </row>
    <row r="714" spans="1:6" ht="15.75" customHeight="1" thickBot="1">
      <c r="A714" s="517"/>
      <c r="B714" s="498"/>
      <c r="C714" s="494"/>
      <c r="D714" s="496"/>
      <c r="E714" s="498"/>
      <c r="F714" s="498"/>
    </row>
    <row r="715" spans="1:6" ht="15" customHeight="1">
      <c r="A715" s="520">
        <v>371</v>
      </c>
      <c r="B715" s="518" t="s">
        <v>2950</v>
      </c>
      <c r="C715" s="522">
        <v>20</v>
      </c>
      <c r="D715" s="524" t="s">
        <v>2951</v>
      </c>
      <c r="E715" s="518" t="s">
        <v>1195</v>
      </c>
      <c r="F715" s="518" t="s">
        <v>2952</v>
      </c>
    </row>
    <row r="716" spans="1:6" ht="15.75" customHeight="1" thickBot="1">
      <c r="A716" s="521"/>
      <c r="B716" s="519"/>
      <c r="C716" s="523"/>
      <c r="D716" s="525"/>
      <c r="E716" s="519"/>
      <c r="F716" s="519"/>
    </row>
    <row r="717" spans="1:6" ht="15" customHeight="1">
      <c r="A717" s="516">
        <v>372</v>
      </c>
      <c r="B717" s="518" t="s">
        <v>2950</v>
      </c>
      <c r="C717" s="493">
        <v>20</v>
      </c>
      <c r="D717" s="495" t="s">
        <v>2953</v>
      </c>
      <c r="E717" s="518" t="s">
        <v>1195</v>
      </c>
      <c r="F717" s="518" t="s">
        <v>2952</v>
      </c>
    </row>
    <row r="718" spans="1:6" ht="15.75" customHeight="1" thickBot="1">
      <c r="A718" s="517"/>
      <c r="B718" s="519"/>
      <c r="C718" s="494"/>
      <c r="D718" s="496"/>
      <c r="E718" s="519"/>
      <c r="F718" s="519"/>
    </row>
    <row r="719" spans="1:6" ht="15" customHeight="1">
      <c r="A719" s="516">
        <v>373</v>
      </c>
      <c r="B719" s="518" t="s">
        <v>2950</v>
      </c>
      <c r="C719" s="493">
        <v>33</v>
      </c>
      <c r="D719" s="495" t="s">
        <v>2954</v>
      </c>
      <c r="E719" s="518" t="s">
        <v>1195</v>
      </c>
      <c r="F719" s="518" t="s">
        <v>2952</v>
      </c>
    </row>
    <row r="720" spans="1:6" ht="15.75" customHeight="1" thickBot="1">
      <c r="A720" s="517"/>
      <c r="B720" s="519"/>
      <c r="C720" s="494"/>
      <c r="D720" s="496"/>
      <c r="E720" s="519"/>
      <c r="F720" s="519"/>
    </row>
    <row r="721" spans="1:6" ht="15" customHeight="1">
      <c r="A721" s="516">
        <v>374</v>
      </c>
      <c r="B721" s="518" t="s">
        <v>2950</v>
      </c>
      <c r="C721" s="493">
        <v>27</v>
      </c>
      <c r="D721" s="495" t="s">
        <v>2955</v>
      </c>
      <c r="E721" s="518" t="s">
        <v>1195</v>
      </c>
      <c r="F721" s="518" t="s">
        <v>2952</v>
      </c>
    </row>
    <row r="722" spans="1:6" ht="15.75" customHeight="1" thickBot="1">
      <c r="A722" s="517"/>
      <c r="B722" s="519"/>
      <c r="C722" s="494"/>
      <c r="D722" s="496"/>
      <c r="E722" s="519"/>
      <c r="F722" s="519"/>
    </row>
    <row r="723" spans="1:6" ht="15" customHeight="1">
      <c r="A723" s="516">
        <v>375</v>
      </c>
      <c r="B723" s="518" t="s">
        <v>2950</v>
      </c>
      <c r="C723" s="493">
        <v>16</v>
      </c>
      <c r="D723" s="495" t="s">
        <v>2956</v>
      </c>
      <c r="E723" s="518" t="s">
        <v>1195</v>
      </c>
      <c r="F723" s="518" t="s">
        <v>2952</v>
      </c>
    </row>
    <row r="724" spans="1:6" ht="24.75" customHeight="1" thickBot="1">
      <c r="A724" s="517"/>
      <c r="B724" s="519"/>
      <c r="C724" s="494"/>
      <c r="D724" s="496"/>
      <c r="E724" s="519"/>
      <c r="F724" s="519"/>
    </row>
    <row r="725" spans="1:6" ht="15" customHeight="1">
      <c r="A725" s="516">
        <v>376</v>
      </c>
      <c r="B725" s="518" t="s">
        <v>2950</v>
      </c>
      <c r="C725" s="493">
        <v>11</v>
      </c>
      <c r="D725" s="495" t="s">
        <v>2957</v>
      </c>
      <c r="E725" s="518" t="s">
        <v>1195</v>
      </c>
      <c r="F725" s="495" t="s">
        <v>2958</v>
      </c>
    </row>
    <row r="726" spans="1:6" ht="22.5" customHeight="1" thickBot="1">
      <c r="A726" s="517"/>
      <c r="B726" s="519"/>
      <c r="C726" s="494"/>
      <c r="D726" s="496"/>
      <c r="E726" s="519"/>
      <c r="F726" s="496"/>
    </row>
    <row r="727" spans="1:6" ht="15" customHeight="1">
      <c r="A727" s="516">
        <v>377</v>
      </c>
      <c r="B727" s="518" t="s">
        <v>2950</v>
      </c>
      <c r="C727" s="493">
        <v>17</v>
      </c>
      <c r="D727" s="495" t="s">
        <v>2959</v>
      </c>
      <c r="E727" s="518" t="s">
        <v>1195</v>
      </c>
      <c r="F727" s="495" t="s">
        <v>2958</v>
      </c>
    </row>
    <row r="728" spans="1:6" ht="18.75" customHeight="1" thickBot="1">
      <c r="A728" s="517"/>
      <c r="B728" s="519"/>
      <c r="C728" s="494"/>
      <c r="D728" s="496"/>
      <c r="E728" s="519"/>
      <c r="F728" s="496"/>
    </row>
    <row r="729" spans="1:6" ht="17.25" customHeight="1" thickBot="1">
      <c r="A729" s="41">
        <v>384</v>
      </c>
      <c r="B729" s="66" t="s">
        <v>2960</v>
      </c>
      <c r="C729" s="183">
        <v>43</v>
      </c>
      <c r="D729" s="68" t="s">
        <v>2961</v>
      </c>
      <c r="E729" s="66" t="s">
        <v>1195</v>
      </c>
      <c r="F729" s="66" t="s">
        <v>2962</v>
      </c>
    </row>
    <row r="730" spans="1:6" ht="21" customHeight="1" thickBot="1">
      <c r="A730" s="41">
        <v>385</v>
      </c>
      <c r="B730" s="66" t="s">
        <v>2960</v>
      </c>
      <c r="C730" s="183">
        <v>53</v>
      </c>
      <c r="D730" s="68" t="s">
        <v>2937</v>
      </c>
      <c r="E730" s="66" t="s">
        <v>1195</v>
      </c>
      <c r="F730" s="66" t="s">
        <v>2963</v>
      </c>
    </row>
    <row r="731" spans="1:6" ht="15" customHeight="1">
      <c r="A731" s="516">
        <v>386</v>
      </c>
      <c r="B731" s="495" t="s">
        <v>2960</v>
      </c>
      <c r="C731" s="493">
        <v>71</v>
      </c>
      <c r="D731" s="495" t="s">
        <v>1780</v>
      </c>
      <c r="E731" s="497" t="s">
        <v>1195</v>
      </c>
      <c r="F731" s="493" t="s">
        <v>2952</v>
      </c>
    </row>
    <row r="732" spans="1:6" ht="27.75" customHeight="1" thickBot="1">
      <c r="A732" s="517"/>
      <c r="B732" s="496"/>
      <c r="C732" s="494"/>
      <c r="D732" s="496"/>
      <c r="E732" s="498"/>
      <c r="F732" s="494"/>
    </row>
    <row r="733" spans="1:6" ht="15" customHeight="1">
      <c r="A733" s="516">
        <v>387</v>
      </c>
      <c r="B733" s="495" t="s">
        <v>2960</v>
      </c>
      <c r="C733" s="493">
        <v>70</v>
      </c>
      <c r="D733" s="495" t="s">
        <v>1738</v>
      </c>
      <c r="E733" s="497" t="s">
        <v>1195</v>
      </c>
      <c r="F733" s="493" t="s">
        <v>2952</v>
      </c>
    </row>
    <row r="734" spans="1:6" ht="29.25" customHeight="1" thickBot="1">
      <c r="A734" s="517"/>
      <c r="B734" s="496"/>
      <c r="C734" s="494"/>
      <c r="D734" s="496"/>
      <c r="E734" s="498"/>
      <c r="F734" s="494"/>
    </row>
    <row r="735" spans="1:6" ht="21" customHeight="1" thickBot="1">
      <c r="A735" s="41">
        <v>388</v>
      </c>
      <c r="B735" s="66" t="s">
        <v>2960</v>
      </c>
      <c r="C735" s="183">
        <v>34</v>
      </c>
      <c r="D735" s="68" t="s">
        <v>2964</v>
      </c>
      <c r="E735" s="66" t="s">
        <v>1195</v>
      </c>
      <c r="F735" s="66" t="s">
        <v>2965</v>
      </c>
    </row>
    <row r="736" spans="1:6" ht="24.75" customHeight="1" thickBot="1">
      <c r="A736" s="41">
        <v>389</v>
      </c>
      <c r="B736" s="66" t="s">
        <v>2960</v>
      </c>
      <c r="C736" s="183">
        <v>22</v>
      </c>
      <c r="D736" s="68" t="s">
        <v>2957</v>
      </c>
      <c r="E736" s="66" t="s">
        <v>1195</v>
      </c>
      <c r="F736" s="66" t="s">
        <v>2966</v>
      </c>
    </row>
    <row r="737" spans="1:6" ht="21.75" customHeight="1" thickBot="1">
      <c r="A737" s="262"/>
      <c r="B737" s="66" t="s">
        <v>2960</v>
      </c>
      <c r="C737" s="189">
        <v>36</v>
      </c>
      <c r="D737" s="77" t="s">
        <v>2959</v>
      </c>
      <c r="E737" s="66" t="s">
        <v>1195</v>
      </c>
      <c r="F737" s="66" t="s">
        <v>2966</v>
      </c>
    </row>
    <row r="738" spans="1:6" ht="15.75" customHeight="1">
      <c r="A738" s="489">
        <v>407</v>
      </c>
      <c r="B738" s="499" t="s">
        <v>1711</v>
      </c>
      <c r="C738" s="493">
        <v>30</v>
      </c>
      <c r="D738" s="495" t="s">
        <v>2961</v>
      </c>
      <c r="E738" s="497" t="s">
        <v>2967</v>
      </c>
      <c r="F738" s="497" t="s">
        <v>2968</v>
      </c>
    </row>
    <row r="739" spans="1:6" ht="19.5" customHeight="1" thickBot="1">
      <c r="A739" s="490"/>
      <c r="B739" s="500"/>
      <c r="C739" s="494"/>
      <c r="D739" s="496"/>
      <c r="E739" s="498"/>
      <c r="F739" s="498"/>
    </row>
    <row r="740" spans="1:6" ht="15.75" customHeight="1">
      <c r="A740" s="489">
        <v>408</v>
      </c>
      <c r="B740" s="499" t="s">
        <v>1711</v>
      </c>
      <c r="C740" s="493">
        <v>10</v>
      </c>
      <c r="D740" s="495" t="s">
        <v>2961</v>
      </c>
      <c r="E740" s="497" t="s">
        <v>2969</v>
      </c>
      <c r="F740" s="497" t="s">
        <v>2970</v>
      </c>
    </row>
    <row r="741" spans="1:6" ht="15.75" thickBot="1">
      <c r="A741" s="490"/>
      <c r="B741" s="500"/>
      <c r="C741" s="494"/>
      <c r="D741" s="496"/>
      <c r="E741" s="498"/>
      <c r="F741" s="498"/>
    </row>
    <row r="742" spans="1:6">
      <c r="A742" s="489">
        <v>409</v>
      </c>
      <c r="B742" s="499" t="s">
        <v>1711</v>
      </c>
      <c r="C742" s="493">
        <v>20</v>
      </c>
      <c r="D742" s="495" t="s">
        <v>2937</v>
      </c>
      <c r="E742" s="497" t="s">
        <v>2967</v>
      </c>
      <c r="F742" s="497" t="s">
        <v>2968</v>
      </c>
    </row>
    <row r="743" spans="1:6" ht="27.75" customHeight="1" thickBot="1">
      <c r="A743" s="490"/>
      <c r="B743" s="500"/>
      <c r="C743" s="494"/>
      <c r="D743" s="496"/>
      <c r="E743" s="498"/>
      <c r="F743" s="498"/>
    </row>
    <row r="744" spans="1:6" ht="15.75" customHeight="1">
      <c r="A744" s="489">
        <v>410</v>
      </c>
      <c r="B744" s="499" t="s">
        <v>1711</v>
      </c>
      <c r="C744" s="493">
        <v>14</v>
      </c>
      <c r="D744" s="495" t="s">
        <v>2937</v>
      </c>
      <c r="E744" s="497" t="s">
        <v>2969</v>
      </c>
      <c r="F744" s="497" t="s">
        <v>2970</v>
      </c>
    </row>
    <row r="745" spans="1:6" ht="23.25" customHeight="1" thickBot="1">
      <c r="A745" s="490"/>
      <c r="B745" s="500"/>
      <c r="C745" s="494"/>
      <c r="D745" s="496"/>
      <c r="E745" s="498"/>
      <c r="F745" s="498"/>
    </row>
    <row r="746" spans="1:6" ht="15.75" customHeight="1">
      <c r="A746" s="489">
        <v>411</v>
      </c>
      <c r="B746" s="499" t="s">
        <v>1712</v>
      </c>
      <c r="C746" s="493">
        <v>138</v>
      </c>
      <c r="D746" s="495" t="s">
        <v>2936</v>
      </c>
      <c r="E746" s="497" t="s">
        <v>2971</v>
      </c>
      <c r="F746" s="497" t="s">
        <v>2972</v>
      </c>
    </row>
    <row r="747" spans="1:6" ht="12" customHeight="1" thickBot="1">
      <c r="A747" s="490"/>
      <c r="B747" s="500"/>
      <c r="C747" s="494"/>
      <c r="D747" s="496"/>
      <c r="E747" s="498"/>
      <c r="F747" s="498"/>
    </row>
    <row r="748" spans="1:6">
      <c r="A748" s="489">
        <v>412</v>
      </c>
      <c r="B748" s="499" t="s">
        <v>1712</v>
      </c>
      <c r="C748" s="493">
        <v>116</v>
      </c>
      <c r="D748" s="495" t="s">
        <v>2937</v>
      </c>
      <c r="E748" s="497" t="s">
        <v>2971</v>
      </c>
      <c r="F748" s="497" t="s">
        <v>2972</v>
      </c>
    </row>
    <row r="749" spans="1:6" ht="12" customHeight="1" thickBot="1">
      <c r="A749" s="490"/>
      <c r="B749" s="500"/>
      <c r="C749" s="494"/>
      <c r="D749" s="496"/>
      <c r="E749" s="498"/>
      <c r="F749" s="498"/>
    </row>
    <row r="750" spans="1:6">
      <c r="A750" s="489">
        <v>413</v>
      </c>
      <c r="B750" s="499" t="s">
        <v>1712</v>
      </c>
      <c r="C750" s="493">
        <v>30</v>
      </c>
      <c r="D750" s="495" t="s">
        <v>1780</v>
      </c>
      <c r="E750" s="497" t="s">
        <v>1195</v>
      </c>
      <c r="F750" s="497" t="s">
        <v>2973</v>
      </c>
    </row>
    <row r="751" spans="1:6" ht="15.75" thickBot="1">
      <c r="A751" s="490"/>
      <c r="B751" s="500"/>
      <c r="C751" s="494"/>
      <c r="D751" s="496"/>
      <c r="E751" s="498"/>
      <c r="F751" s="498"/>
    </row>
    <row r="752" spans="1:6">
      <c r="A752" s="489">
        <v>414</v>
      </c>
      <c r="B752" s="499" t="s">
        <v>1712</v>
      </c>
      <c r="C752" s="493">
        <v>42</v>
      </c>
      <c r="D752" s="495" t="s">
        <v>1780</v>
      </c>
      <c r="E752" s="497" t="s">
        <v>2971</v>
      </c>
      <c r="F752" s="497" t="s">
        <v>2972</v>
      </c>
    </row>
    <row r="753" spans="1:6" ht="15" customHeight="1" thickBot="1">
      <c r="A753" s="490"/>
      <c r="B753" s="500"/>
      <c r="C753" s="494"/>
      <c r="D753" s="496"/>
      <c r="E753" s="498"/>
      <c r="F753" s="498"/>
    </row>
    <row r="754" spans="1:6" ht="15.75" customHeight="1">
      <c r="A754" s="489">
        <v>415</v>
      </c>
      <c r="B754" s="491" t="s">
        <v>2974</v>
      </c>
      <c r="C754" s="493">
        <v>715</v>
      </c>
      <c r="D754" s="495" t="s">
        <v>2935</v>
      </c>
      <c r="E754" s="497" t="s">
        <v>2975</v>
      </c>
      <c r="F754" s="497" t="s">
        <v>2972</v>
      </c>
    </row>
    <row r="755" spans="1:6" ht="33" customHeight="1" thickBot="1">
      <c r="A755" s="490"/>
      <c r="B755" s="492"/>
      <c r="C755" s="494"/>
      <c r="D755" s="496"/>
      <c r="E755" s="498"/>
      <c r="F755" s="498"/>
    </row>
    <row r="756" spans="1:6" ht="15.75" customHeight="1">
      <c r="A756" s="489">
        <v>416</v>
      </c>
      <c r="B756" s="491" t="s">
        <v>2974</v>
      </c>
      <c r="C756" s="493">
        <v>599</v>
      </c>
      <c r="D756" s="495" t="s">
        <v>2936</v>
      </c>
      <c r="E756" s="497" t="s">
        <v>2975</v>
      </c>
      <c r="F756" s="497" t="s">
        <v>2972</v>
      </c>
    </row>
    <row r="757" spans="1:6" ht="36" customHeight="1" thickBot="1">
      <c r="A757" s="490"/>
      <c r="B757" s="492"/>
      <c r="C757" s="494"/>
      <c r="D757" s="496"/>
      <c r="E757" s="498"/>
      <c r="F757" s="498"/>
    </row>
    <row r="758" spans="1:6">
      <c r="A758" s="489">
        <v>417</v>
      </c>
      <c r="B758" s="491" t="s">
        <v>2974</v>
      </c>
      <c r="C758" s="493">
        <v>870</v>
      </c>
      <c r="D758" s="495" t="s">
        <v>2937</v>
      </c>
      <c r="E758" s="497" t="s">
        <v>1195</v>
      </c>
      <c r="F758" s="497" t="s">
        <v>2972</v>
      </c>
    </row>
    <row r="759" spans="1:6" ht="38.25" customHeight="1" thickBot="1">
      <c r="A759" s="490"/>
      <c r="B759" s="492"/>
      <c r="C759" s="494"/>
      <c r="D759" s="496"/>
      <c r="E759" s="498"/>
      <c r="F759" s="498"/>
    </row>
    <row r="760" spans="1:6" ht="15.75" customHeight="1">
      <c r="A760" s="489">
        <v>418</v>
      </c>
      <c r="B760" s="491" t="s">
        <v>2974</v>
      </c>
      <c r="C760" s="493">
        <v>871</v>
      </c>
      <c r="D760" s="495" t="s">
        <v>1780</v>
      </c>
      <c r="E760" s="497" t="s">
        <v>2975</v>
      </c>
      <c r="F760" s="497" t="s">
        <v>2972</v>
      </c>
    </row>
    <row r="761" spans="1:6" ht="38.25" customHeight="1" thickBot="1">
      <c r="A761" s="490"/>
      <c r="B761" s="492"/>
      <c r="C761" s="494"/>
      <c r="D761" s="496"/>
      <c r="E761" s="498"/>
      <c r="F761" s="498"/>
    </row>
    <row r="762" spans="1:6" ht="15.75" customHeight="1">
      <c r="A762" s="489">
        <v>419</v>
      </c>
      <c r="B762" s="491" t="s">
        <v>2974</v>
      </c>
      <c r="C762" s="493">
        <v>733</v>
      </c>
      <c r="D762" s="495" t="s">
        <v>1738</v>
      </c>
      <c r="E762" s="497" t="s">
        <v>1195</v>
      </c>
      <c r="F762" s="497" t="s">
        <v>2972</v>
      </c>
    </row>
    <row r="763" spans="1:6" ht="38.25" customHeight="1" thickBot="1">
      <c r="A763" s="490"/>
      <c r="B763" s="492"/>
      <c r="C763" s="494"/>
      <c r="D763" s="496"/>
      <c r="E763" s="498"/>
      <c r="F763" s="498"/>
    </row>
    <row r="764" spans="1:6">
      <c r="A764" s="489">
        <v>420</v>
      </c>
      <c r="B764" s="491" t="s">
        <v>2974</v>
      </c>
      <c r="C764" s="493">
        <v>614</v>
      </c>
      <c r="D764" s="495" t="s">
        <v>2964</v>
      </c>
      <c r="E764" s="497" t="s">
        <v>1195</v>
      </c>
      <c r="F764" s="497" t="s">
        <v>2972</v>
      </c>
    </row>
    <row r="765" spans="1:6" ht="43.5" customHeight="1" thickBot="1">
      <c r="A765" s="490"/>
      <c r="B765" s="492"/>
      <c r="C765" s="494"/>
      <c r="D765" s="496"/>
      <c r="E765" s="498"/>
      <c r="F765" s="498"/>
    </row>
    <row r="766" spans="1:6" ht="15.75" customHeight="1">
      <c r="A766" s="489">
        <v>421</v>
      </c>
      <c r="B766" s="491" t="s">
        <v>2974</v>
      </c>
      <c r="C766" s="493">
        <v>428</v>
      </c>
      <c r="D766" s="495" t="s">
        <v>2957</v>
      </c>
      <c r="E766" s="497" t="s">
        <v>1195</v>
      </c>
      <c r="F766" s="497" t="s">
        <v>2972</v>
      </c>
    </row>
    <row r="767" spans="1:6" ht="35.25" customHeight="1" thickBot="1">
      <c r="A767" s="490"/>
      <c r="B767" s="492"/>
      <c r="C767" s="494"/>
      <c r="D767" s="496"/>
      <c r="E767" s="498"/>
      <c r="F767" s="498"/>
    </row>
    <row r="768" spans="1:6">
      <c r="A768" s="489">
        <v>422</v>
      </c>
      <c r="B768" s="491" t="s">
        <v>2974</v>
      </c>
      <c r="C768" s="493">
        <v>576</v>
      </c>
      <c r="D768" s="495" t="s">
        <v>2959</v>
      </c>
      <c r="E768" s="497" t="s">
        <v>1195</v>
      </c>
      <c r="F768" s="497" t="s">
        <v>2972</v>
      </c>
    </row>
    <row r="769" spans="1:6" ht="39.75" customHeight="1" thickBot="1">
      <c r="A769" s="490"/>
      <c r="B769" s="492"/>
      <c r="C769" s="494"/>
      <c r="D769" s="496"/>
      <c r="E769" s="498"/>
      <c r="F769" s="498"/>
    </row>
    <row r="770" spans="1:6">
      <c r="A770" s="509">
        <v>423</v>
      </c>
      <c r="B770" s="493" t="s">
        <v>2974</v>
      </c>
      <c r="C770" s="493">
        <v>782</v>
      </c>
      <c r="D770" s="495" t="s">
        <v>1754</v>
      </c>
      <c r="E770" s="497" t="s">
        <v>1195</v>
      </c>
      <c r="F770" s="497" t="s">
        <v>2972</v>
      </c>
    </row>
    <row r="771" spans="1:6" ht="17.25" customHeight="1">
      <c r="A771" s="510"/>
      <c r="B771" s="512"/>
      <c r="C771" s="512"/>
      <c r="D771" s="513"/>
      <c r="E771" s="508"/>
      <c r="F771" s="508"/>
    </row>
    <row r="772" spans="1:6" ht="27.75" customHeight="1" thickBot="1">
      <c r="A772" s="511"/>
      <c r="B772" s="494"/>
      <c r="C772" s="512"/>
      <c r="D772" s="496"/>
      <c r="E772" s="498"/>
      <c r="F772" s="498"/>
    </row>
    <row r="773" spans="1:6" ht="17.25" customHeight="1">
      <c r="A773" s="503">
        <v>424</v>
      </c>
      <c r="B773" s="514" t="s">
        <v>2976</v>
      </c>
      <c r="C773" s="505">
        <v>9</v>
      </c>
      <c r="D773" s="506" t="s">
        <v>1754</v>
      </c>
      <c r="E773" s="497" t="s">
        <v>1195</v>
      </c>
      <c r="F773" s="497" t="s">
        <v>2977</v>
      </c>
    </row>
    <row r="774" spans="1:6" ht="24" customHeight="1">
      <c r="A774" s="504"/>
      <c r="B774" s="515"/>
      <c r="C774" s="505"/>
      <c r="D774" s="507"/>
      <c r="E774" s="508"/>
      <c r="F774" s="508"/>
    </row>
    <row r="775" spans="1:6" s="4" customFormat="1" ht="122.25" customHeight="1" thickBot="1">
      <c r="A775" s="41">
        <v>425</v>
      </c>
      <c r="B775" s="34" t="s">
        <v>2978</v>
      </c>
      <c r="C775" s="67">
        <v>1</v>
      </c>
      <c r="D775" s="190" t="s">
        <v>2979</v>
      </c>
      <c r="E775" s="43" t="s">
        <v>3589</v>
      </c>
      <c r="F775" s="191" t="s">
        <v>2980</v>
      </c>
    </row>
    <row r="776" spans="1:6" s="4" customFormat="1" ht="126.75" customHeight="1" thickBot="1">
      <c r="A776" s="41">
        <v>426</v>
      </c>
      <c r="B776" s="34" t="s">
        <v>2981</v>
      </c>
      <c r="C776" s="67">
        <v>6</v>
      </c>
      <c r="D776" s="42" t="s">
        <v>2982</v>
      </c>
      <c r="E776" s="43" t="s">
        <v>2983</v>
      </c>
      <c r="F776" s="192" t="s">
        <v>3054</v>
      </c>
    </row>
    <row r="777" spans="1:6" ht="16.5">
      <c r="A777" s="106"/>
      <c r="B777" s="588" t="s">
        <v>1777</v>
      </c>
      <c r="C777" s="589"/>
      <c r="D777" s="589"/>
      <c r="E777" s="589"/>
      <c r="F777" s="590"/>
    </row>
    <row r="778" spans="1:6" ht="181.5" customHeight="1">
      <c r="A778" s="40" t="s">
        <v>1133</v>
      </c>
      <c r="B778" s="42" t="s">
        <v>1083</v>
      </c>
      <c r="C778" s="41">
        <v>42</v>
      </c>
      <c r="D778" s="42" t="s">
        <v>1084</v>
      </c>
      <c r="E778" s="42" t="s">
        <v>1085</v>
      </c>
      <c r="F778" s="55" t="s">
        <v>1922</v>
      </c>
    </row>
    <row r="779" spans="1:6" ht="161.25" customHeight="1">
      <c r="A779" s="40" t="s">
        <v>1081</v>
      </c>
      <c r="B779" s="44" t="s">
        <v>1086</v>
      </c>
      <c r="C779" s="41">
        <v>106</v>
      </c>
      <c r="D779" s="42" t="s">
        <v>1087</v>
      </c>
      <c r="E779" s="42" t="s">
        <v>1144</v>
      </c>
      <c r="F779" s="55" t="s">
        <v>1173</v>
      </c>
    </row>
    <row r="780" spans="1:6" ht="159" customHeight="1">
      <c r="A780" s="40" t="s">
        <v>1106</v>
      </c>
      <c r="B780" s="44" t="s">
        <v>3513</v>
      </c>
      <c r="C780" s="41">
        <v>20</v>
      </c>
      <c r="D780" s="42" t="s">
        <v>1141</v>
      </c>
      <c r="E780" s="42" t="s">
        <v>1088</v>
      </c>
      <c r="F780" s="55" t="s">
        <v>1175</v>
      </c>
    </row>
    <row r="781" spans="1:6" ht="27">
      <c r="A781" s="40" t="s">
        <v>1771</v>
      </c>
      <c r="B781" s="42" t="s">
        <v>1140</v>
      </c>
      <c r="C781" s="41">
        <v>4</v>
      </c>
      <c r="D781" s="42" t="s">
        <v>1142</v>
      </c>
      <c r="E781" s="42" t="s">
        <v>1143</v>
      </c>
      <c r="F781" s="56" t="s">
        <v>1174</v>
      </c>
    </row>
    <row r="782" spans="1:6" ht="67.5">
      <c r="A782" s="40" t="s">
        <v>1772</v>
      </c>
      <c r="B782" s="35" t="s">
        <v>1089</v>
      </c>
      <c r="C782" s="41">
        <v>2</v>
      </c>
      <c r="D782" s="42" t="s">
        <v>1090</v>
      </c>
      <c r="E782" s="42" t="s">
        <v>1091</v>
      </c>
      <c r="F782" s="48" t="s">
        <v>1136</v>
      </c>
    </row>
    <row r="783" spans="1:6" ht="38.25">
      <c r="A783" s="40" t="s">
        <v>1773</v>
      </c>
      <c r="B783" s="35" t="s">
        <v>1092</v>
      </c>
      <c r="C783" s="41">
        <v>13</v>
      </c>
      <c r="D783" s="42" t="s">
        <v>1093</v>
      </c>
      <c r="E783" s="42" t="s">
        <v>1094</v>
      </c>
      <c r="F783" s="55" t="s">
        <v>1145</v>
      </c>
    </row>
    <row r="784" spans="1:6" ht="27">
      <c r="A784" s="40" t="s">
        <v>1774</v>
      </c>
      <c r="B784" s="35" t="s">
        <v>1112</v>
      </c>
      <c r="C784" s="13">
        <v>1</v>
      </c>
      <c r="D784" s="35" t="s">
        <v>2789</v>
      </c>
      <c r="E784" s="13" t="s">
        <v>2790</v>
      </c>
      <c r="F784" s="15" t="s">
        <v>1758</v>
      </c>
    </row>
    <row r="785" spans="1:6" ht="30">
      <c r="A785" s="39" t="s">
        <v>1775</v>
      </c>
      <c r="B785" s="32" t="s">
        <v>1107</v>
      </c>
      <c r="C785" s="31">
        <v>4</v>
      </c>
      <c r="D785" s="35" t="s">
        <v>54</v>
      </c>
      <c r="E785" s="13" t="s">
        <v>1302</v>
      </c>
      <c r="F785" s="31" t="s">
        <v>1135</v>
      </c>
    </row>
    <row r="786" spans="1:6" s="4" customFormat="1" ht="36.75" customHeight="1">
      <c r="A786" s="39" t="s">
        <v>1776</v>
      </c>
      <c r="B786" s="32" t="s">
        <v>1108</v>
      </c>
      <c r="C786" s="31">
        <v>13</v>
      </c>
      <c r="D786" s="35" t="s">
        <v>79</v>
      </c>
      <c r="E786" s="13" t="s">
        <v>109</v>
      </c>
      <c r="F786" s="31" t="s">
        <v>1135</v>
      </c>
    </row>
    <row r="787" spans="1:6" s="4" customFormat="1" ht="28.5" customHeight="1">
      <c r="A787" s="41">
        <v>10</v>
      </c>
      <c r="B787" s="41" t="s">
        <v>2634</v>
      </c>
      <c r="C787" s="41">
        <v>39</v>
      </c>
      <c r="D787" s="42" t="s">
        <v>2791</v>
      </c>
      <c r="E787" s="41" t="s">
        <v>2792</v>
      </c>
      <c r="F787" s="13"/>
    </row>
    <row r="788" spans="1:6" s="4" customFormat="1" ht="16.5">
      <c r="A788" s="41">
        <v>11</v>
      </c>
      <c r="B788" s="41" t="s">
        <v>2788</v>
      </c>
      <c r="C788" s="41">
        <v>20</v>
      </c>
      <c r="D788" s="42" t="s">
        <v>59</v>
      </c>
      <c r="E788" s="41" t="s">
        <v>81</v>
      </c>
      <c r="F788" s="13"/>
    </row>
    <row r="789" spans="1:6" s="4" customFormat="1" ht="26.25" customHeight="1">
      <c r="A789" s="263"/>
      <c r="B789" s="577" t="s">
        <v>1760</v>
      </c>
      <c r="C789" s="578"/>
      <c r="D789" s="579"/>
      <c r="E789" s="105"/>
      <c r="F789" s="105"/>
    </row>
    <row r="790" spans="1:6" s="4" customFormat="1" ht="167.25" customHeight="1">
      <c r="A790" s="31">
        <v>1</v>
      </c>
      <c r="B790" s="38" t="s">
        <v>1176</v>
      </c>
      <c r="C790" s="13">
        <v>18</v>
      </c>
      <c r="D790" s="176" t="s">
        <v>3044</v>
      </c>
      <c r="E790" s="175">
        <v>2017</v>
      </c>
      <c r="F790" s="35" t="s">
        <v>1183</v>
      </c>
    </row>
    <row r="791" spans="1:6" s="4" customFormat="1" ht="174" customHeight="1">
      <c r="A791" s="31">
        <v>2</v>
      </c>
      <c r="B791" s="43" t="s">
        <v>1176</v>
      </c>
      <c r="C791" s="13">
        <v>18</v>
      </c>
      <c r="D791" s="176" t="s">
        <v>3045</v>
      </c>
      <c r="E791" s="177">
        <v>2018</v>
      </c>
      <c r="F791" s="35" t="s">
        <v>1183</v>
      </c>
    </row>
    <row r="792" spans="1:6" s="4" customFormat="1" ht="190.5" customHeight="1">
      <c r="A792" s="31">
        <v>3</v>
      </c>
      <c r="B792" s="43" t="s">
        <v>1176</v>
      </c>
      <c r="C792" s="13">
        <v>19</v>
      </c>
      <c r="D792" s="176" t="s">
        <v>3046</v>
      </c>
      <c r="E792" s="177">
        <v>2019</v>
      </c>
      <c r="F792" s="3" t="s">
        <v>1184</v>
      </c>
    </row>
    <row r="793" spans="1:6" s="4" customFormat="1" ht="178.5" customHeight="1">
      <c r="A793" s="31">
        <v>4</v>
      </c>
      <c r="B793" s="43" t="s">
        <v>1176</v>
      </c>
      <c r="C793" s="13">
        <v>18</v>
      </c>
      <c r="D793" s="176" t="s">
        <v>3047</v>
      </c>
      <c r="E793" s="177">
        <v>2020</v>
      </c>
      <c r="F793" s="3" t="s">
        <v>1185</v>
      </c>
    </row>
    <row r="794" spans="1:6" s="4" customFormat="1" ht="190.5" customHeight="1">
      <c r="A794" s="31">
        <v>5</v>
      </c>
      <c r="B794" s="43" t="s">
        <v>1176</v>
      </c>
      <c r="C794" s="13">
        <v>20</v>
      </c>
      <c r="D794" s="176" t="s">
        <v>3048</v>
      </c>
      <c r="E794" s="177">
        <v>2021</v>
      </c>
      <c r="F794" s="35" t="s">
        <v>1186</v>
      </c>
    </row>
    <row r="795" spans="1:6" s="4" customFormat="1">
      <c r="A795" s="263"/>
      <c r="B795" s="577" t="s">
        <v>1762</v>
      </c>
      <c r="C795" s="578"/>
      <c r="D795" s="579"/>
      <c r="E795" s="105"/>
      <c r="F795" s="105"/>
    </row>
    <row r="796" spans="1:6" s="4" customFormat="1" ht="49.5">
      <c r="A796" s="31">
        <v>1</v>
      </c>
      <c r="B796" s="2" t="s">
        <v>1194</v>
      </c>
      <c r="C796" s="13">
        <v>1</v>
      </c>
      <c r="D796" s="13">
        <v>1970</v>
      </c>
      <c r="E796" s="13">
        <v>1990</v>
      </c>
      <c r="F796" s="35" t="s">
        <v>2864</v>
      </c>
    </row>
    <row r="797" spans="1:6" s="4" customFormat="1" ht="33">
      <c r="A797" s="31">
        <v>2</v>
      </c>
      <c r="B797" s="2" t="s">
        <v>1196</v>
      </c>
      <c r="C797" s="13">
        <v>1</v>
      </c>
      <c r="D797" s="13">
        <v>1986</v>
      </c>
      <c r="E797" s="13">
        <v>2001</v>
      </c>
      <c r="F797" s="35" t="s">
        <v>2864</v>
      </c>
    </row>
    <row r="798" spans="1:6" s="4" customFormat="1" ht="49.5">
      <c r="A798" s="31">
        <v>3</v>
      </c>
      <c r="B798" s="2" t="s">
        <v>1197</v>
      </c>
      <c r="C798" s="13">
        <v>1</v>
      </c>
      <c r="D798" s="13">
        <v>1986</v>
      </c>
      <c r="E798" s="13">
        <v>1998</v>
      </c>
      <c r="F798" s="35" t="s">
        <v>2865</v>
      </c>
    </row>
    <row r="799" spans="1:6" s="4" customFormat="1" ht="49.5">
      <c r="A799" s="31">
        <v>4</v>
      </c>
      <c r="B799" s="2" t="s">
        <v>1198</v>
      </c>
      <c r="C799" s="13">
        <v>1</v>
      </c>
      <c r="D799" s="13">
        <v>1999</v>
      </c>
      <c r="E799" s="13">
        <v>2001</v>
      </c>
      <c r="F799" s="35" t="s">
        <v>2865</v>
      </c>
    </row>
    <row r="800" spans="1:6" s="4" customFormat="1" ht="33">
      <c r="A800" s="31">
        <v>5</v>
      </c>
      <c r="B800" s="2" t="s">
        <v>1199</v>
      </c>
      <c r="C800" s="13">
        <v>1</v>
      </c>
      <c r="D800" s="13">
        <v>1965</v>
      </c>
      <c r="E800" s="13">
        <v>2017</v>
      </c>
      <c r="F800" s="35" t="s">
        <v>2865</v>
      </c>
    </row>
    <row r="801" spans="1:6" s="4" customFormat="1" ht="33">
      <c r="A801" s="31">
        <v>6</v>
      </c>
      <c r="B801" s="58" t="s">
        <v>1188</v>
      </c>
      <c r="C801" s="13">
        <v>1</v>
      </c>
      <c r="D801" s="13">
        <v>2009</v>
      </c>
      <c r="E801" s="13">
        <v>2017</v>
      </c>
      <c r="F801" s="35" t="s">
        <v>2866</v>
      </c>
    </row>
    <row r="802" spans="1:6" s="4" customFormat="1" ht="33">
      <c r="A802" s="31">
        <v>7</v>
      </c>
      <c r="B802" s="58" t="s">
        <v>1188</v>
      </c>
      <c r="C802" s="13">
        <v>1</v>
      </c>
      <c r="D802" s="13">
        <v>2009</v>
      </c>
      <c r="E802" s="13">
        <v>2014</v>
      </c>
      <c r="F802" s="35" t="s">
        <v>2867</v>
      </c>
    </row>
    <row r="803" spans="1:6" s="4" customFormat="1" ht="16.5">
      <c r="A803" s="31">
        <v>8</v>
      </c>
      <c r="B803" s="2" t="s">
        <v>1192</v>
      </c>
      <c r="C803" s="13">
        <v>13</v>
      </c>
      <c r="D803" s="13">
        <v>2016</v>
      </c>
      <c r="E803" s="13">
        <v>2021</v>
      </c>
      <c r="F803" s="29"/>
    </row>
    <row r="804" spans="1:6" s="4" customFormat="1" ht="16.5">
      <c r="A804" s="31">
        <v>9</v>
      </c>
      <c r="B804" s="60" t="s">
        <v>1193</v>
      </c>
      <c r="C804" s="13">
        <v>33</v>
      </c>
      <c r="D804" s="13">
        <v>2009</v>
      </c>
      <c r="E804" s="13">
        <v>2021</v>
      </c>
      <c r="F804" s="29"/>
    </row>
    <row r="805" spans="1:6" s="4" customFormat="1" ht="82.5">
      <c r="A805" s="31">
        <v>10</v>
      </c>
      <c r="B805" s="43" t="s">
        <v>1200</v>
      </c>
      <c r="C805" s="41">
        <v>95</v>
      </c>
      <c r="D805" s="13">
        <v>2013</v>
      </c>
      <c r="E805" s="13">
        <v>2022</v>
      </c>
      <c r="F805" s="35" t="s">
        <v>679</v>
      </c>
    </row>
    <row r="806" spans="1:6" s="4" customFormat="1" ht="19.5" customHeight="1">
      <c r="A806" s="108"/>
      <c r="B806" s="594" t="s">
        <v>1779</v>
      </c>
      <c r="C806" s="594"/>
      <c r="D806" s="594"/>
      <c r="E806" s="109"/>
      <c r="F806" s="110"/>
    </row>
    <row r="807" spans="1:6" ht="88.5" customHeight="1">
      <c r="A807" s="84">
        <v>1</v>
      </c>
      <c r="B807" s="250" t="s">
        <v>3492</v>
      </c>
      <c r="C807" s="86">
        <v>4</v>
      </c>
      <c r="D807" s="100"/>
      <c r="E807" s="101"/>
      <c r="F807" s="90" t="s">
        <v>1783</v>
      </c>
    </row>
    <row r="808" spans="1:6" ht="62.25" customHeight="1">
      <c r="A808" s="31">
        <v>2</v>
      </c>
      <c r="B808" s="112" t="s">
        <v>1784</v>
      </c>
      <c r="C808" s="88">
        <v>1</v>
      </c>
      <c r="D808" s="102"/>
      <c r="E808" s="102"/>
      <c r="F808" s="90" t="s">
        <v>1785</v>
      </c>
    </row>
    <row r="809" spans="1:6" ht="102" customHeight="1">
      <c r="A809" s="31">
        <v>3</v>
      </c>
      <c r="B809" s="173" t="s">
        <v>1813</v>
      </c>
      <c r="C809" s="88">
        <v>1</v>
      </c>
      <c r="D809" s="88"/>
      <c r="E809" s="88"/>
      <c r="F809" s="90" t="s">
        <v>1786</v>
      </c>
    </row>
    <row r="810" spans="1:6" ht="74.25" customHeight="1">
      <c r="A810" s="31">
        <v>4</v>
      </c>
      <c r="B810" s="112" t="s">
        <v>1787</v>
      </c>
      <c r="C810" s="31">
        <v>1</v>
      </c>
      <c r="D810" s="31"/>
      <c r="E810" s="31"/>
      <c r="F810" s="90" t="s">
        <v>1788</v>
      </c>
    </row>
    <row r="811" spans="1:6" ht="87.75" customHeight="1">
      <c r="A811" s="31">
        <v>5</v>
      </c>
      <c r="B811" s="85" t="s">
        <v>1789</v>
      </c>
      <c r="C811" s="31">
        <v>1</v>
      </c>
      <c r="D811" s="31"/>
      <c r="E811" s="31"/>
      <c r="F811" s="90" t="s">
        <v>1790</v>
      </c>
    </row>
    <row r="812" spans="1:6" ht="67.5" customHeight="1">
      <c r="A812" s="31">
        <v>6</v>
      </c>
      <c r="B812" s="113" t="s">
        <v>1791</v>
      </c>
      <c r="C812" s="31">
        <v>1</v>
      </c>
      <c r="D812" s="31"/>
      <c r="E812" s="31"/>
      <c r="F812" s="90" t="s">
        <v>1792</v>
      </c>
    </row>
    <row r="813" spans="1:6" ht="72">
      <c r="A813" s="111">
        <v>7</v>
      </c>
      <c r="B813" s="92" t="s">
        <v>1793</v>
      </c>
      <c r="C813" s="111">
        <v>1</v>
      </c>
      <c r="D813" s="17"/>
      <c r="E813" s="111"/>
      <c r="F813" s="90" t="s">
        <v>1935</v>
      </c>
    </row>
    <row r="814" spans="1:6" ht="72">
      <c r="A814" s="31">
        <v>8</v>
      </c>
      <c r="B814" s="85" t="s">
        <v>1794</v>
      </c>
      <c r="C814" s="31">
        <v>1</v>
      </c>
      <c r="D814" s="31"/>
      <c r="E814" s="31"/>
      <c r="F814" s="90" t="s">
        <v>1795</v>
      </c>
    </row>
    <row r="815" spans="1:6" ht="111" customHeight="1">
      <c r="A815" s="31">
        <v>9</v>
      </c>
      <c r="B815" s="114" t="s">
        <v>3491</v>
      </c>
      <c r="C815" s="31">
        <v>1</v>
      </c>
      <c r="D815" s="31"/>
      <c r="E815" s="31"/>
      <c r="F815" s="92" t="s">
        <v>1796</v>
      </c>
    </row>
    <row r="816" spans="1:6" ht="90">
      <c r="A816" s="31">
        <v>10</v>
      </c>
      <c r="B816" s="92" t="s">
        <v>1797</v>
      </c>
      <c r="C816" s="31">
        <v>1</v>
      </c>
      <c r="D816" s="31"/>
      <c r="E816" s="31"/>
      <c r="F816" s="92" t="s">
        <v>1798</v>
      </c>
    </row>
    <row r="817" spans="1:6" ht="54">
      <c r="A817" s="31">
        <v>11</v>
      </c>
      <c r="B817" s="92" t="s">
        <v>1799</v>
      </c>
      <c r="C817" s="31">
        <v>1</v>
      </c>
      <c r="D817" s="5"/>
      <c r="E817" s="5"/>
      <c r="F817" s="5"/>
    </row>
    <row r="818" spans="1:6" ht="204.75" customHeight="1">
      <c r="A818" s="31">
        <v>12</v>
      </c>
      <c r="B818" s="95" t="s">
        <v>1800</v>
      </c>
      <c r="C818" s="31">
        <v>1</v>
      </c>
      <c r="D818" s="31"/>
      <c r="E818" s="5"/>
      <c r="F818" s="5"/>
    </row>
    <row r="819" spans="1:6" ht="69.75" customHeight="1">
      <c r="A819" s="31">
        <v>13</v>
      </c>
      <c r="B819" s="92" t="s">
        <v>1745</v>
      </c>
      <c r="C819" s="31">
        <v>1</v>
      </c>
      <c r="D819" s="89" t="s">
        <v>1802</v>
      </c>
      <c r="E819" s="91" t="s">
        <v>1803</v>
      </c>
      <c r="F819" s="32" t="s">
        <v>1801</v>
      </c>
    </row>
    <row r="820" spans="1:6" ht="78.75" customHeight="1">
      <c r="A820" s="31">
        <v>14</v>
      </c>
      <c r="B820" s="92" t="s">
        <v>1744</v>
      </c>
      <c r="C820" s="31">
        <v>1</v>
      </c>
      <c r="D820" s="14" t="s">
        <v>1804</v>
      </c>
      <c r="E820" s="14" t="s">
        <v>1805</v>
      </c>
      <c r="F820" s="32" t="s">
        <v>1806</v>
      </c>
    </row>
    <row r="821" spans="1:6" ht="68.25" customHeight="1">
      <c r="A821" s="31">
        <v>15</v>
      </c>
      <c r="B821" s="42" t="s">
        <v>1746</v>
      </c>
      <c r="C821" s="31">
        <v>1</v>
      </c>
      <c r="D821" s="115" t="s">
        <v>1807</v>
      </c>
      <c r="E821" s="14" t="s">
        <v>1808</v>
      </c>
      <c r="F821" s="32" t="s">
        <v>1809</v>
      </c>
    </row>
    <row r="822" spans="1:6" ht="90">
      <c r="A822" s="31">
        <v>16</v>
      </c>
      <c r="B822" s="42" t="s">
        <v>1749</v>
      </c>
      <c r="C822" s="31">
        <v>3</v>
      </c>
      <c r="D822" s="32" t="s">
        <v>1810</v>
      </c>
      <c r="E822" s="230" t="s">
        <v>3055</v>
      </c>
      <c r="F822" s="33" t="s">
        <v>1811</v>
      </c>
    </row>
    <row r="823" spans="1:6" ht="54">
      <c r="A823" s="111">
        <v>17</v>
      </c>
      <c r="B823" s="92" t="s">
        <v>1767</v>
      </c>
      <c r="C823" s="93">
        <v>45</v>
      </c>
      <c r="D823" s="86">
        <v>1988</v>
      </c>
      <c r="E823" s="87">
        <v>2017</v>
      </c>
      <c r="F823" s="87"/>
    </row>
    <row r="824" spans="1:6" ht="57" customHeight="1">
      <c r="A824" s="31">
        <v>18</v>
      </c>
      <c r="B824" s="170" t="s">
        <v>1936</v>
      </c>
      <c r="C824" s="31">
        <v>9</v>
      </c>
      <c r="D824" s="31" t="s">
        <v>1937</v>
      </c>
      <c r="E824" s="31" t="s">
        <v>1938</v>
      </c>
      <c r="F824" s="5"/>
    </row>
    <row r="825" spans="1:6">
      <c r="A825" s="108"/>
      <c r="B825" s="104" t="s">
        <v>1942</v>
      </c>
      <c r="C825" s="104"/>
      <c r="D825" s="104"/>
      <c r="E825" s="104"/>
      <c r="F825" s="104"/>
    </row>
    <row r="826" spans="1:6" ht="25.5">
      <c r="A826" s="31">
        <v>1</v>
      </c>
      <c r="B826" s="148" t="s">
        <v>1944</v>
      </c>
      <c r="C826" s="131">
        <v>1</v>
      </c>
      <c r="D826" s="133" t="s">
        <v>1945</v>
      </c>
      <c r="E826" s="131"/>
      <c r="F826" s="131"/>
    </row>
    <row r="827" spans="1:6" ht="38.25">
      <c r="A827" s="31">
        <v>2</v>
      </c>
      <c r="B827" s="134" t="s">
        <v>1946</v>
      </c>
      <c r="C827" s="131">
        <v>1</v>
      </c>
      <c r="D827" s="133" t="s">
        <v>1945</v>
      </c>
      <c r="E827" s="131"/>
      <c r="F827" s="131"/>
    </row>
    <row r="828" spans="1:6" ht="25.5">
      <c r="A828" s="31">
        <v>3</v>
      </c>
      <c r="B828" s="134" t="s">
        <v>1947</v>
      </c>
      <c r="C828" s="131">
        <v>1</v>
      </c>
      <c r="D828" s="133">
        <v>1981</v>
      </c>
      <c r="E828" s="131"/>
      <c r="F828" s="131"/>
    </row>
    <row r="829" spans="1:6" ht="38.25">
      <c r="A829" s="31">
        <v>4</v>
      </c>
      <c r="B829" s="134" t="s">
        <v>1948</v>
      </c>
      <c r="C829" s="133" t="s">
        <v>1949</v>
      </c>
      <c r="D829" s="133" t="s">
        <v>1950</v>
      </c>
      <c r="E829" s="133">
        <v>2000</v>
      </c>
      <c r="F829" s="131"/>
    </row>
    <row r="830" spans="1:6" ht="38.25">
      <c r="A830" s="31">
        <v>5</v>
      </c>
      <c r="B830" s="134" t="s">
        <v>1951</v>
      </c>
      <c r="C830" s="133" t="s">
        <v>1949</v>
      </c>
      <c r="D830" s="133">
        <v>1970</v>
      </c>
      <c r="E830" s="133">
        <v>1971</v>
      </c>
      <c r="F830" s="131"/>
    </row>
    <row r="831" spans="1:6" ht="26.25">
      <c r="A831" s="31">
        <v>6</v>
      </c>
      <c r="B831" s="134" t="s">
        <v>1952</v>
      </c>
      <c r="C831" s="133" t="s">
        <v>1949</v>
      </c>
      <c r="D831" s="133" t="s">
        <v>1953</v>
      </c>
      <c r="E831" s="133"/>
      <c r="F831" s="131"/>
    </row>
    <row r="832" spans="1:6" ht="25.5">
      <c r="A832" s="31">
        <v>7</v>
      </c>
      <c r="B832" s="134" t="s">
        <v>1954</v>
      </c>
      <c r="C832" s="131">
        <v>1</v>
      </c>
      <c r="D832" s="133" t="s">
        <v>1955</v>
      </c>
      <c r="E832" s="131"/>
      <c r="F832" s="131"/>
    </row>
    <row r="833" spans="1:6">
      <c r="A833" s="31">
        <v>8</v>
      </c>
      <c r="B833" s="133" t="s">
        <v>1956</v>
      </c>
      <c r="C833" s="131">
        <v>1</v>
      </c>
      <c r="D833" s="133">
        <v>1984</v>
      </c>
      <c r="E833" s="131">
        <v>1985</v>
      </c>
      <c r="F833" s="131"/>
    </row>
    <row r="834" spans="1:6">
      <c r="A834" s="31">
        <v>9</v>
      </c>
      <c r="B834" s="133" t="s">
        <v>1957</v>
      </c>
      <c r="C834" s="131">
        <v>1</v>
      </c>
      <c r="D834" s="133">
        <v>1985</v>
      </c>
      <c r="E834" s="131">
        <v>1986</v>
      </c>
      <c r="F834" s="131"/>
    </row>
    <row r="835" spans="1:6">
      <c r="A835" s="31">
        <v>10</v>
      </c>
      <c r="B835" s="133" t="s">
        <v>1958</v>
      </c>
      <c r="C835" s="131">
        <v>1</v>
      </c>
      <c r="D835" s="135">
        <v>31260</v>
      </c>
      <c r="E835" s="138">
        <v>31654</v>
      </c>
      <c r="F835" s="131"/>
    </row>
    <row r="836" spans="1:6">
      <c r="A836" s="31">
        <v>11</v>
      </c>
      <c r="B836" s="134" t="s">
        <v>1959</v>
      </c>
      <c r="C836" s="131">
        <v>1</v>
      </c>
      <c r="D836" s="135">
        <v>31260</v>
      </c>
      <c r="E836" s="138">
        <v>31654</v>
      </c>
      <c r="F836" s="131"/>
    </row>
    <row r="837" spans="1:6" ht="25.5">
      <c r="A837" s="31">
        <v>12</v>
      </c>
      <c r="B837" s="134" t="s">
        <v>1960</v>
      </c>
      <c r="C837" s="131">
        <v>1</v>
      </c>
      <c r="D837" s="135">
        <v>31656</v>
      </c>
      <c r="E837" s="138">
        <v>32021</v>
      </c>
      <c r="F837" s="131"/>
    </row>
    <row r="838" spans="1:6">
      <c r="A838" s="31">
        <v>13</v>
      </c>
      <c r="B838" s="134" t="s">
        <v>1961</v>
      </c>
      <c r="C838" s="131">
        <v>1</v>
      </c>
      <c r="D838" s="133" t="s">
        <v>1962</v>
      </c>
      <c r="E838" s="133" t="s">
        <v>1963</v>
      </c>
      <c r="F838" s="131"/>
    </row>
    <row r="839" spans="1:6" ht="25.5">
      <c r="A839" s="31">
        <v>14</v>
      </c>
      <c r="B839" s="134" t="s">
        <v>1964</v>
      </c>
      <c r="C839" s="131">
        <v>1</v>
      </c>
      <c r="D839" s="135">
        <v>32021</v>
      </c>
      <c r="E839" s="138">
        <v>32386</v>
      </c>
      <c r="F839" s="131"/>
    </row>
    <row r="840" spans="1:6" ht="25.5">
      <c r="A840" s="31">
        <v>15</v>
      </c>
      <c r="B840" s="134" t="s">
        <v>1964</v>
      </c>
      <c r="C840" s="131">
        <v>1</v>
      </c>
      <c r="D840" s="135">
        <v>32387</v>
      </c>
      <c r="E840" s="138">
        <v>32751</v>
      </c>
      <c r="F840" s="131"/>
    </row>
    <row r="841" spans="1:6" ht="25.5">
      <c r="A841" s="31">
        <v>16</v>
      </c>
      <c r="B841" s="134" t="s">
        <v>1965</v>
      </c>
      <c r="C841" s="131">
        <v>1</v>
      </c>
      <c r="D841" s="135">
        <v>32752</v>
      </c>
      <c r="E841" s="138">
        <v>33238</v>
      </c>
      <c r="F841" s="131"/>
    </row>
    <row r="842" spans="1:6">
      <c r="A842" s="31">
        <v>17</v>
      </c>
      <c r="B842" s="134" t="s">
        <v>1961</v>
      </c>
      <c r="C842" s="131">
        <v>1</v>
      </c>
      <c r="D842" s="135">
        <v>32752</v>
      </c>
      <c r="E842" s="138">
        <v>33117</v>
      </c>
      <c r="F842" s="131"/>
    </row>
    <row r="843" spans="1:6" ht="25.5">
      <c r="A843" s="31">
        <v>18</v>
      </c>
      <c r="B843" s="134" t="s">
        <v>1966</v>
      </c>
      <c r="C843" s="131">
        <v>1</v>
      </c>
      <c r="D843" s="133">
        <v>1991</v>
      </c>
      <c r="E843" s="131"/>
      <c r="F843" s="131"/>
    </row>
    <row r="844" spans="1:6" ht="25.5">
      <c r="A844" s="31">
        <v>19</v>
      </c>
      <c r="B844" s="134" t="s">
        <v>1965</v>
      </c>
      <c r="C844" s="131">
        <v>1</v>
      </c>
      <c r="D844" s="135">
        <v>33239</v>
      </c>
      <c r="E844" s="138">
        <v>33603</v>
      </c>
      <c r="F844" s="131"/>
    </row>
    <row r="845" spans="1:6" ht="25.5">
      <c r="A845" s="31">
        <v>20</v>
      </c>
      <c r="B845" s="134" t="s">
        <v>1966</v>
      </c>
      <c r="C845" s="131">
        <v>1</v>
      </c>
      <c r="D845" s="133">
        <v>1992</v>
      </c>
      <c r="E845" s="131"/>
      <c r="F845" s="131"/>
    </row>
    <row r="846" spans="1:6" ht="25.5">
      <c r="A846" s="31">
        <v>21</v>
      </c>
      <c r="B846" s="134" t="s">
        <v>1965</v>
      </c>
      <c r="C846" s="131">
        <v>1</v>
      </c>
      <c r="D846" s="133">
        <v>1992</v>
      </c>
      <c r="E846" s="131"/>
      <c r="F846" s="131"/>
    </row>
    <row r="847" spans="1:6" ht="25.5">
      <c r="A847" s="31">
        <v>22</v>
      </c>
      <c r="B847" s="134" t="s">
        <v>1965</v>
      </c>
      <c r="C847" s="131">
        <v>1</v>
      </c>
      <c r="D847" s="133">
        <v>1993</v>
      </c>
      <c r="E847" s="131"/>
      <c r="F847" s="131"/>
    </row>
    <row r="848" spans="1:6" ht="31.5" customHeight="1">
      <c r="A848" s="31">
        <v>23</v>
      </c>
      <c r="B848" s="134" t="s">
        <v>1966</v>
      </c>
      <c r="C848" s="131">
        <v>1</v>
      </c>
      <c r="D848" s="133">
        <v>1993</v>
      </c>
      <c r="E848" s="131"/>
      <c r="F848" s="131"/>
    </row>
    <row r="849" spans="1:6" ht="36" customHeight="1">
      <c r="A849" s="31">
        <v>24</v>
      </c>
      <c r="B849" s="134" t="s">
        <v>1966</v>
      </c>
      <c r="C849" s="131">
        <v>1</v>
      </c>
      <c r="D849" s="133">
        <v>1994</v>
      </c>
      <c r="E849" s="131"/>
      <c r="F849" s="131"/>
    </row>
    <row r="850" spans="1:6" ht="25.5">
      <c r="A850" s="31">
        <v>25</v>
      </c>
      <c r="B850" s="134" t="s">
        <v>1967</v>
      </c>
      <c r="C850" s="131">
        <v>1</v>
      </c>
      <c r="D850" s="133">
        <v>1994</v>
      </c>
      <c r="E850" s="131"/>
      <c r="F850" s="131"/>
    </row>
    <row r="851" spans="1:6" ht="34.5" customHeight="1">
      <c r="A851" s="31">
        <v>26</v>
      </c>
      <c r="B851" s="134" t="s">
        <v>1968</v>
      </c>
      <c r="C851" s="131">
        <v>1</v>
      </c>
      <c r="D851" s="133">
        <v>1995</v>
      </c>
      <c r="E851" s="131"/>
      <c r="F851" s="131"/>
    </row>
    <row r="852" spans="1:6" ht="46.5" customHeight="1">
      <c r="A852" s="31">
        <v>27</v>
      </c>
      <c r="B852" s="134" t="s">
        <v>1969</v>
      </c>
      <c r="C852" s="131">
        <v>1</v>
      </c>
      <c r="D852" s="133">
        <v>1995</v>
      </c>
      <c r="E852" s="131"/>
      <c r="F852" s="131"/>
    </row>
    <row r="853" spans="1:6" ht="37.5" customHeight="1">
      <c r="A853" s="31">
        <v>28</v>
      </c>
      <c r="B853" s="134" t="s">
        <v>1970</v>
      </c>
      <c r="C853" s="131">
        <v>1</v>
      </c>
      <c r="D853" s="137">
        <v>1996</v>
      </c>
      <c r="E853" s="131"/>
      <c r="F853" s="131"/>
    </row>
    <row r="854" spans="1:6" ht="36.75" customHeight="1">
      <c r="A854" s="31">
        <v>29</v>
      </c>
      <c r="B854" s="134" t="s">
        <v>1971</v>
      </c>
      <c r="C854" s="131">
        <v>1</v>
      </c>
      <c r="D854" s="133">
        <v>1996</v>
      </c>
      <c r="E854" s="131"/>
      <c r="F854" s="131"/>
    </row>
    <row r="855" spans="1:6" ht="33.75" customHeight="1">
      <c r="A855" s="31">
        <v>30</v>
      </c>
      <c r="B855" s="134" t="s">
        <v>1972</v>
      </c>
      <c r="C855" s="131">
        <v>1</v>
      </c>
      <c r="D855" s="133">
        <v>1997</v>
      </c>
      <c r="E855" s="131"/>
      <c r="F855" s="131"/>
    </row>
    <row r="856" spans="1:6" ht="36.75" customHeight="1">
      <c r="A856" s="31">
        <v>31</v>
      </c>
      <c r="B856" s="134" t="s">
        <v>1967</v>
      </c>
      <c r="C856" s="131">
        <v>1</v>
      </c>
      <c r="D856" s="133">
        <v>1997</v>
      </c>
      <c r="E856" s="131"/>
      <c r="F856" s="131"/>
    </row>
    <row r="857" spans="1:6" ht="47.25" customHeight="1">
      <c r="A857" s="31">
        <v>32</v>
      </c>
      <c r="B857" s="134" t="s">
        <v>1973</v>
      </c>
      <c r="C857" s="131">
        <v>1</v>
      </c>
      <c r="D857" s="133">
        <v>1997</v>
      </c>
      <c r="E857" s="131">
        <v>1998</v>
      </c>
      <c r="F857" s="131"/>
    </row>
    <row r="858" spans="1:6" ht="38.25">
      <c r="A858" s="31">
        <v>33</v>
      </c>
      <c r="B858" s="134" t="s">
        <v>1974</v>
      </c>
      <c r="C858" s="131">
        <v>1</v>
      </c>
      <c r="D858" s="133">
        <v>1998</v>
      </c>
      <c r="E858" s="131"/>
      <c r="F858" s="131"/>
    </row>
    <row r="859" spans="1:6" ht="38.25">
      <c r="A859" s="31">
        <v>34</v>
      </c>
      <c r="B859" s="134" t="s">
        <v>1975</v>
      </c>
      <c r="C859" s="131">
        <v>1</v>
      </c>
      <c r="D859" s="133">
        <v>1999</v>
      </c>
      <c r="E859" s="131"/>
      <c r="F859" s="131"/>
    </row>
    <row r="860" spans="1:6" ht="38.25">
      <c r="A860" s="31">
        <v>35</v>
      </c>
      <c r="B860" s="134" t="s">
        <v>1976</v>
      </c>
      <c r="C860" s="131">
        <v>1</v>
      </c>
      <c r="D860" s="133">
        <v>1999</v>
      </c>
      <c r="E860" s="131"/>
      <c r="F860" s="131"/>
    </row>
    <row r="861" spans="1:6" ht="38.25">
      <c r="A861" s="31">
        <v>36</v>
      </c>
      <c r="B861" s="136" t="s">
        <v>1975</v>
      </c>
      <c r="C861" s="131">
        <v>1</v>
      </c>
      <c r="D861" s="137">
        <v>2000</v>
      </c>
      <c r="E861" s="139"/>
      <c r="F861" s="139"/>
    </row>
    <row r="862" spans="1:6" ht="43.5" customHeight="1">
      <c r="A862" s="31">
        <v>37</v>
      </c>
      <c r="B862" s="134" t="s">
        <v>1976</v>
      </c>
      <c r="C862" s="131">
        <v>1</v>
      </c>
      <c r="D862" s="133">
        <v>2000</v>
      </c>
      <c r="E862" s="131"/>
      <c r="F862" s="131"/>
    </row>
    <row r="863" spans="1:6" ht="59.25" customHeight="1">
      <c r="A863" s="31">
        <v>38</v>
      </c>
      <c r="B863" s="134" t="s">
        <v>1977</v>
      </c>
      <c r="C863" s="131">
        <v>1</v>
      </c>
      <c r="D863" s="133">
        <v>2001</v>
      </c>
      <c r="E863" s="131"/>
      <c r="F863" s="131"/>
    </row>
    <row r="864" spans="1:6" ht="38.25">
      <c r="A864" s="31">
        <v>39</v>
      </c>
      <c r="B864" s="134" t="s">
        <v>1975</v>
      </c>
      <c r="C864" s="131">
        <v>1</v>
      </c>
      <c r="D864" s="133">
        <v>2001</v>
      </c>
      <c r="E864" s="131"/>
      <c r="F864" s="131"/>
    </row>
    <row r="865" spans="1:6" ht="45" customHeight="1">
      <c r="A865" s="31">
        <v>40</v>
      </c>
      <c r="B865" s="134" t="s">
        <v>1978</v>
      </c>
      <c r="C865" s="131">
        <v>1</v>
      </c>
      <c r="D865" s="133">
        <v>2002</v>
      </c>
      <c r="E865" s="131"/>
      <c r="F865" s="131"/>
    </row>
    <row r="866" spans="1:6" ht="38.25">
      <c r="A866" s="31">
        <v>41</v>
      </c>
      <c r="B866" s="134" t="s">
        <v>1979</v>
      </c>
      <c r="C866" s="131">
        <v>1</v>
      </c>
      <c r="D866" s="133">
        <v>2002</v>
      </c>
      <c r="E866" s="131"/>
      <c r="F866" s="131"/>
    </row>
    <row r="867" spans="1:6" ht="25.5">
      <c r="A867" s="31">
        <v>42</v>
      </c>
      <c r="B867" s="134" t="s">
        <v>1980</v>
      </c>
      <c r="C867" s="131">
        <v>1</v>
      </c>
      <c r="D867" s="133">
        <v>2003</v>
      </c>
      <c r="E867" s="131"/>
      <c r="F867" s="131"/>
    </row>
    <row r="868" spans="1:6" ht="25.5">
      <c r="A868" s="31">
        <v>43</v>
      </c>
      <c r="B868" s="134" t="s">
        <v>1981</v>
      </c>
      <c r="C868" s="131">
        <v>1</v>
      </c>
      <c r="D868" s="133">
        <v>2003</v>
      </c>
      <c r="E868" s="131"/>
      <c r="F868" s="131"/>
    </row>
    <row r="869" spans="1:6" ht="38.25">
      <c r="A869" s="31">
        <v>44</v>
      </c>
      <c r="B869" s="134" t="s">
        <v>1982</v>
      </c>
      <c r="C869" s="131">
        <v>1</v>
      </c>
      <c r="D869" s="133">
        <v>2004</v>
      </c>
      <c r="E869" s="131"/>
      <c r="F869" s="131"/>
    </row>
    <row r="870" spans="1:6" ht="38.25">
      <c r="A870" s="31">
        <v>45</v>
      </c>
      <c r="B870" s="134" t="s">
        <v>1983</v>
      </c>
      <c r="C870" s="131">
        <v>1</v>
      </c>
      <c r="D870" s="133">
        <v>2004</v>
      </c>
      <c r="E870" s="131"/>
      <c r="F870" s="131"/>
    </row>
    <row r="871" spans="1:6" ht="38.25">
      <c r="A871" s="31">
        <v>46</v>
      </c>
      <c r="B871" s="134" t="s">
        <v>1982</v>
      </c>
      <c r="C871" s="131">
        <v>1</v>
      </c>
      <c r="D871" s="133">
        <v>2005</v>
      </c>
      <c r="E871" s="131"/>
      <c r="F871" s="131"/>
    </row>
    <row r="872" spans="1:6" ht="38.25">
      <c r="A872" s="31">
        <v>47</v>
      </c>
      <c r="B872" s="134" t="s">
        <v>1983</v>
      </c>
      <c r="C872" s="131">
        <v>1</v>
      </c>
      <c r="D872" s="133">
        <v>2005</v>
      </c>
      <c r="E872" s="131"/>
      <c r="F872" s="131"/>
    </row>
    <row r="873" spans="1:6" ht="25.5">
      <c r="A873" s="31">
        <v>48</v>
      </c>
      <c r="B873" s="134" t="s">
        <v>1984</v>
      </c>
      <c r="C873" s="131">
        <v>1</v>
      </c>
      <c r="D873" s="133">
        <v>2006</v>
      </c>
      <c r="E873" s="131"/>
      <c r="F873" s="131"/>
    </row>
    <row r="874" spans="1:6">
      <c r="A874" s="31">
        <v>49</v>
      </c>
      <c r="B874" s="134" t="s">
        <v>1985</v>
      </c>
      <c r="C874" s="131">
        <v>1</v>
      </c>
      <c r="D874" s="133">
        <v>2006</v>
      </c>
      <c r="E874" s="131"/>
      <c r="F874" s="131"/>
    </row>
    <row r="875" spans="1:6">
      <c r="A875" s="31">
        <v>50</v>
      </c>
      <c r="B875" s="134" t="s">
        <v>1986</v>
      </c>
      <c r="C875" s="131">
        <v>1</v>
      </c>
      <c r="D875" s="133">
        <v>2007</v>
      </c>
      <c r="E875" s="131"/>
      <c r="F875" s="131"/>
    </row>
    <row r="876" spans="1:6" ht="25.5">
      <c r="A876" s="31">
        <v>51</v>
      </c>
      <c r="B876" s="136" t="s">
        <v>1987</v>
      </c>
      <c r="C876" s="131">
        <v>1</v>
      </c>
      <c r="D876" s="137" t="s">
        <v>1988</v>
      </c>
      <c r="E876" s="139" t="s">
        <v>1989</v>
      </c>
      <c r="F876" s="139"/>
    </row>
    <row r="877" spans="1:6" ht="25.5">
      <c r="A877" s="31">
        <v>52</v>
      </c>
      <c r="B877" s="134" t="s">
        <v>1987</v>
      </c>
      <c r="C877" s="131">
        <v>1</v>
      </c>
      <c r="D877" s="140" t="s">
        <v>1990</v>
      </c>
      <c r="E877" s="140" t="s">
        <v>1991</v>
      </c>
      <c r="F877" s="131"/>
    </row>
    <row r="878" spans="1:6" ht="25.5">
      <c r="A878" s="31">
        <v>53</v>
      </c>
      <c r="B878" s="134" t="s">
        <v>1987</v>
      </c>
      <c r="C878" s="131">
        <v>6</v>
      </c>
      <c r="D878" s="140">
        <v>2009</v>
      </c>
      <c r="E878" s="131">
        <v>2014</v>
      </c>
      <c r="F878" s="131"/>
    </row>
    <row r="879" spans="1:6" ht="25.5">
      <c r="A879" s="31">
        <v>54</v>
      </c>
      <c r="B879" s="134" t="s">
        <v>1987</v>
      </c>
      <c r="C879" s="131">
        <v>1</v>
      </c>
      <c r="D879" s="140">
        <v>2015</v>
      </c>
      <c r="E879" s="140">
        <v>2016</v>
      </c>
      <c r="F879" s="131"/>
    </row>
    <row r="880" spans="1:6" ht="25.5">
      <c r="A880" s="31">
        <v>55</v>
      </c>
      <c r="B880" s="134" t="s">
        <v>1992</v>
      </c>
      <c r="C880" s="131">
        <v>1</v>
      </c>
      <c r="D880" s="133">
        <v>2001</v>
      </c>
      <c r="E880" s="141">
        <v>2002</v>
      </c>
      <c r="F880" s="131"/>
    </row>
    <row r="881" spans="1:6" ht="31.5" customHeight="1">
      <c r="A881" s="31">
        <v>56</v>
      </c>
      <c r="B881" s="134" t="s">
        <v>1993</v>
      </c>
      <c r="C881" s="131">
        <v>1</v>
      </c>
      <c r="D881" s="133">
        <v>2002</v>
      </c>
      <c r="E881" s="141">
        <v>2003</v>
      </c>
      <c r="F881" s="131"/>
    </row>
    <row r="882" spans="1:6" ht="31.5" customHeight="1">
      <c r="A882" s="31">
        <v>57</v>
      </c>
      <c r="B882" s="134" t="s">
        <v>1993</v>
      </c>
      <c r="C882" s="131">
        <v>1</v>
      </c>
      <c r="D882" s="133">
        <v>2005</v>
      </c>
      <c r="E882" s="141">
        <v>2006</v>
      </c>
      <c r="F882" s="131"/>
    </row>
    <row r="883" spans="1:6" ht="30.75" customHeight="1">
      <c r="A883" s="31">
        <v>58</v>
      </c>
      <c r="B883" s="134" t="s">
        <v>1993</v>
      </c>
      <c r="C883" s="131">
        <v>1</v>
      </c>
      <c r="D883" s="133">
        <v>2006</v>
      </c>
      <c r="E883" s="141">
        <v>2007</v>
      </c>
      <c r="F883" s="131"/>
    </row>
    <row r="884" spans="1:6" ht="30" customHeight="1">
      <c r="A884" s="31">
        <v>59</v>
      </c>
      <c r="B884" s="134" t="s">
        <v>1993</v>
      </c>
      <c r="C884" s="131">
        <v>1</v>
      </c>
      <c r="D884" s="133">
        <v>2007</v>
      </c>
      <c r="E884" s="141">
        <v>2008</v>
      </c>
      <c r="F884" s="131"/>
    </row>
    <row r="885" spans="1:6" ht="35.25" customHeight="1">
      <c r="A885" s="31">
        <v>60</v>
      </c>
      <c r="B885" s="134" t="s">
        <v>1993</v>
      </c>
      <c r="C885" s="131">
        <v>1</v>
      </c>
      <c r="D885" s="133">
        <v>2008</v>
      </c>
      <c r="E885" s="141">
        <v>2009</v>
      </c>
      <c r="F885" s="131"/>
    </row>
    <row r="886" spans="1:6" ht="31.5" customHeight="1">
      <c r="A886" s="31">
        <v>61</v>
      </c>
      <c r="B886" s="136" t="s">
        <v>1993</v>
      </c>
      <c r="C886" s="131">
        <v>1</v>
      </c>
      <c r="D886" s="137">
        <v>2006</v>
      </c>
      <c r="E886" s="142">
        <v>2007</v>
      </c>
      <c r="F886" s="139"/>
    </row>
    <row r="887" spans="1:6" ht="27.75" customHeight="1">
      <c r="A887" s="31">
        <v>62</v>
      </c>
      <c r="B887" s="134" t="s">
        <v>1994</v>
      </c>
      <c r="C887" s="131">
        <v>1</v>
      </c>
      <c r="D887" s="133" t="s">
        <v>1995</v>
      </c>
      <c r="E887" s="131"/>
      <c r="F887" s="131"/>
    </row>
    <row r="888" spans="1:6">
      <c r="A888" s="31">
        <v>63</v>
      </c>
      <c r="B888" s="134" t="s">
        <v>1994</v>
      </c>
      <c r="C888" s="131">
        <v>1</v>
      </c>
      <c r="D888" s="133" t="s">
        <v>1996</v>
      </c>
      <c r="E888" s="131"/>
      <c r="F888" s="133"/>
    </row>
    <row r="889" spans="1:6" ht="25.5">
      <c r="A889" s="31">
        <v>64</v>
      </c>
      <c r="B889" s="134" t="s">
        <v>1997</v>
      </c>
      <c r="C889" s="131">
        <v>1</v>
      </c>
      <c r="D889" s="133" t="s">
        <v>1998</v>
      </c>
      <c r="E889" s="131"/>
      <c r="F889" s="133"/>
    </row>
    <row r="890" spans="1:6" ht="25.5">
      <c r="A890" s="31">
        <v>65</v>
      </c>
      <c r="B890" s="134" t="s">
        <v>1999</v>
      </c>
      <c r="C890" s="131">
        <v>1</v>
      </c>
      <c r="D890" s="133" t="s">
        <v>1998</v>
      </c>
      <c r="E890" s="131"/>
      <c r="F890" s="133"/>
    </row>
    <row r="891" spans="1:6" ht="25.5">
      <c r="A891" s="31">
        <v>66</v>
      </c>
      <c r="B891" s="134" t="s">
        <v>1997</v>
      </c>
      <c r="C891" s="131">
        <v>1</v>
      </c>
      <c r="D891" s="133" t="s">
        <v>2000</v>
      </c>
      <c r="E891" s="131"/>
      <c r="F891" s="133"/>
    </row>
    <row r="892" spans="1:6" ht="25.5">
      <c r="A892" s="31">
        <v>67</v>
      </c>
      <c r="B892" s="134" t="s">
        <v>1999</v>
      </c>
      <c r="C892" s="131">
        <v>1</v>
      </c>
      <c r="D892" s="133" t="s">
        <v>2000</v>
      </c>
      <c r="E892" s="131"/>
      <c r="F892" s="133"/>
    </row>
    <row r="893" spans="1:6">
      <c r="A893" s="31">
        <v>68</v>
      </c>
      <c r="B893" s="134" t="s">
        <v>1994</v>
      </c>
      <c r="C893" s="131">
        <v>1</v>
      </c>
      <c r="D893" s="133" t="s">
        <v>2001</v>
      </c>
      <c r="E893" s="131"/>
      <c r="F893" s="133"/>
    </row>
    <row r="894" spans="1:6">
      <c r="A894" s="31">
        <v>69</v>
      </c>
      <c r="B894" s="134" t="s">
        <v>1994</v>
      </c>
      <c r="C894" s="131">
        <v>1</v>
      </c>
      <c r="D894" s="133" t="s">
        <v>2002</v>
      </c>
      <c r="E894" s="131"/>
      <c r="F894" s="133"/>
    </row>
    <row r="895" spans="1:6" ht="25.5">
      <c r="A895" s="31">
        <v>70</v>
      </c>
      <c r="B895" s="134" t="s">
        <v>2003</v>
      </c>
      <c r="C895" s="131">
        <v>1</v>
      </c>
      <c r="D895" s="133" t="s">
        <v>2004</v>
      </c>
      <c r="E895" s="131"/>
      <c r="F895" s="133"/>
    </row>
    <row r="896" spans="1:6" ht="25.5">
      <c r="A896" s="31">
        <v>71</v>
      </c>
      <c r="B896" s="134" t="s">
        <v>1999</v>
      </c>
      <c r="C896" s="131">
        <v>1</v>
      </c>
      <c r="D896" s="133" t="s">
        <v>2004</v>
      </c>
      <c r="E896" s="131"/>
      <c r="F896" s="133"/>
    </row>
    <row r="897" spans="1:6" ht="25.5">
      <c r="A897" s="31">
        <v>72</v>
      </c>
      <c r="B897" s="134" t="s">
        <v>2003</v>
      </c>
      <c r="C897" s="131">
        <v>1</v>
      </c>
      <c r="D897" s="133" t="s">
        <v>2005</v>
      </c>
      <c r="E897" s="131"/>
      <c r="F897" s="133"/>
    </row>
    <row r="898" spans="1:6" ht="25.5">
      <c r="A898" s="31">
        <v>73</v>
      </c>
      <c r="B898" s="134" t="s">
        <v>1999</v>
      </c>
      <c r="C898" s="131">
        <v>1</v>
      </c>
      <c r="D898" s="133" t="s">
        <v>2005</v>
      </c>
      <c r="E898" s="131"/>
      <c r="F898" s="133"/>
    </row>
    <row r="899" spans="1:6">
      <c r="A899" s="31">
        <v>74</v>
      </c>
      <c r="B899" s="134" t="s">
        <v>2006</v>
      </c>
      <c r="C899" s="131">
        <v>1</v>
      </c>
      <c r="D899" s="133" t="s">
        <v>2007</v>
      </c>
      <c r="E899" s="131"/>
      <c r="F899" s="133"/>
    </row>
    <row r="900" spans="1:6" ht="25.5">
      <c r="A900" s="31">
        <v>75</v>
      </c>
      <c r="B900" s="134" t="s">
        <v>2003</v>
      </c>
      <c r="C900" s="131">
        <v>1</v>
      </c>
      <c r="D900" s="133" t="s">
        <v>2008</v>
      </c>
      <c r="E900" s="131"/>
      <c r="F900" s="133"/>
    </row>
    <row r="901" spans="1:6" ht="25.5">
      <c r="A901" s="31">
        <v>76</v>
      </c>
      <c r="B901" s="134" t="s">
        <v>1999</v>
      </c>
      <c r="C901" s="131">
        <v>1</v>
      </c>
      <c r="D901" s="133" t="s">
        <v>2008</v>
      </c>
      <c r="E901" s="131"/>
      <c r="F901" s="133"/>
    </row>
    <row r="902" spans="1:6" ht="25.5">
      <c r="A902" s="31">
        <v>77</v>
      </c>
      <c r="B902" s="134" t="s">
        <v>2003</v>
      </c>
      <c r="C902" s="131">
        <v>1</v>
      </c>
      <c r="D902" s="133" t="s">
        <v>2009</v>
      </c>
      <c r="E902" s="131"/>
      <c r="F902" s="133"/>
    </row>
    <row r="903" spans="1:6" ht="25.5">
      <c r="A903" s="31">
        <v>78</v>
      </c>
      <c r="B903" s="134" t="s">
        <v>1999</v>
      </c>
      <c r="C903" s="131">
        <v>1</v>
      </c>
      <c r="D903" s="133" t="s">
        <v>2009</v>
      </c>
      <c r="E903" s="131"/>
      <c r="F903" s="133"/>
    </row>
    <row r="904" spans="1:6" ht="25.5">
      <c r="A904" s="31">
        <v>79</v>
      </c>
      <c r="B904" s="134" t="s">
        <v>2003</v>
      </c>
      <c r="C904" s="131">
        <v>1</v>
      </c>
      <c r="D904" s="133" t="s">
        <v>2010</v>
      </c>
      <c r="E904" s="131"/>
      <c r="F904" s="133"/>
    </row>
    <row r="905" spans="1:6" ht="25.5">
      <c r="A905" s="31">
        <v>80</v>
      </c>
      <c r="B905" s="134" t="s">
        <v>1999</v>
      </c>
      <c r="C905" s="131">
        <v>1</v>
      </c>
      <c r="D905" s="133" t="s">
        <v>2010</v>
      </c>
      <c r="E905" s="131"/>
      <c r="F905" s="133"/>
    </row>
    <row r="906" spans="1:6" ht="19.5" customHeight="1">
      <c r="A906" s="31">
        <v>81</v>
      </c>
      <c r="B906" s="134" t="s">
        <v>1994</v>
      </c>
      <c r="C906" s="131">
        <v>1</v>
      </c>
      <c r="D906" s="133" t="s">
        <v>2011</v>
      </c>
      <c r="E906" s="133" t="s">
        <v>2012</v>
      </c>
      <c r="F906" s="133"/>
    </row>
    <row r="907" spans="1:6" ht="19.5" customHeight="1">
      <c r="A907" s="31">
        <v>82</v>
      </c>
      <c r="B907" s="134" t="s">
        <v>1994</v>
      </c>
      <c r="C907" s="131">
        <v>1</v>
      </c>
      <c r="D907" s="133" t="s">
        <v>2013</v>
      </c>
      <c r="E907" s="131"/>
      <c r="F907" s="133"/>
    </row>
    <row r="908" spans="1:6" ht="23.25" customHeight="1">
      <c r="A908" s="31">
        <v>83</v>
      </c>
      <c r="B908" s="134" t="s">
        <v>1994</v>
      </c>
      <c r="C908" s="131">
        <v>1</v>
      </c>
      <c r="D908" s="133" t="s">
        <v>2014</v>
      </c>
      <c r="E908" s="131"/>
      <c r="F908" s="133"/>
    </row>
    <row r="909" spans="1:6">
      <c r="A909" s="31">
        <v>84</v>
      </c>
      <c r="B909" s="134" t="s">
        <v>1994</v>
      </c>
      <c r="C909" s="131">
        <v>1</v>
      </c>
      <c r="D909" s="133" t="s">
        <v>2015</v>
      </c>
      <c r="E909" s="133" t="s">
        <v>2016</v>
      </c>
      <c r="F909" s="131"/>
    </row>
    <row r="910" spans="1:6">
      <c r="A910" s="31">
        <v>85</v>
      </c>
      <c r="B910" s="134" t="s">
        <v>1994</v>
      </c>
      <c r="C910" s="131">
        <v>1</v>
      </c>
      <c r="D910" s="133" t="s">
        <v>2017</v>
      </c>
      <c r="E910" s="131"/>
      <c r="F910" s="131"/>
    </row>
    <row r="911" spans="1:6">
      <c r="A911" s="31">
        <v>86</v>
      </c>
      <c r="B911" s="134" t="s">
        <v>1994</v>
      </c>
      <c r="C911" s="131">
        <v>1</v>
      </c>
      <c r="D911" s="133" t="s">
        <v>2018</v>
      </c>
      <c r="E911" s="131"/>
      <c r="F911" s="131"/>
    </row>
    <row r="912" spans="1:6">
      <c r="A912" s="31">
        <v>87</v>
      </c>
      <c r="B912" s="134" t="s">
        <v>1994</v>
      </c>
      <c r="C912" s="131">
        <v>31</v>
      </c>
      <c r="D912" s="133" t="s">
        <v>2019</v>
      </c>
      <c r="E912" s="133" t="s">
        <v>2020</v>
      </c>
      <c r="F912" s="131"/>
    </row>
    <row r="913" spans="1:6" ht="39.75" customHeight="1">
      <c r="A913" s="31">
        <v>88</v>
      </c>
      <c r="B913" s="134" t="s">
        <v>2021</v>
      </c>
      <c r="C913" s="133">
        <v>1</v>
      </c>
      <c r="D913" s="133" t="s">
        <v>2022</v>
      </c>
      <c r="E913" s="133" t="s">
        <v>2023</v>
      </c>
      <c r="F913" s="133"/>
    </row>
    <row r="914" spans="1:6" ht="39" customHeight="1">
      <c r="A914" s="31">
        <v>89</v>
      </c>
      <c r="B914" s="134" t="s">
        <v>2024</v>
      </c>
      <c r="C914" s="133">
        <v>1</v>
      </c>
      <c r="D914" s="133">
        <v>2005</v>
      </c>
      <c r="E914" s="133">
        <v>2005</v>
      </c>
      <c r="F914" s="133"/>
    </row>
    <row r="915" spans="1:6" ht="41.25" customHeight="1">
      <c r="A915" s="31">
        <v>90</v>
      </c>
      <c r="B915" s="134" t="s">
        <v>2024</v>
      </c>
      <c r="C915" s="133">
        <v>1</v>
      </c>
      <c r="D915" s="133">
        <v>2006</v>
      </c>
      <c r="E915" s="133">
        <v>2006</v>
      </c>
      <c r="F915" s="133"/>
    </row>
    <row r="916" spans="1:6" ht="38.25" customHeight="1">
      <c r="A916" s="31">
        <v>91</v>
      </c>
      <c r="B916" s="134" t="s">
        <v>2025</v>
      </c>
      <c r="C916" s="133">
        <v>1</v>
      </c>
      <c r="D916" s="133">
        <v>2005</v>
      </c>
      <c r="E916" s="133">
        <v>2006</v>
      </c>
      <c r="F916" s="133"/>
    </row>
    <row r="917" spans="1:6" ht="27.75" customHeight="1">
      <c r="A917" s="31">
        <v>92</v>
      </c>
      <c r="B917" s="136" t="s">
        <v>2026</v>
      </c>
      <c r="C917" s="137">
        <v>1</v>
      </c>
      <c r="D917" s="137">
        <v>2005</v>
      </c>
      <c r="E917" s="137">
        <v>2005</v>
      </c>
      <c r="F917" s="137"/>
    </row>
    <row r="918" spans="1:6" ht="24.75" customHeight="1">
      <c r="A918" s="31">
        <v>93</v>
      </c>
      <c r="B918" s="134" t="s">
        <v>2026</v>
      </c>
      <c r="C918" s="133">
        <v>1</v>
      </c>
      <c r="D918" s="133">
        <v>2006</v>
      </c>
      <c r="E918" s="133">
        <v>2006</v>
      </c>
      <c r="F918" s="133"/>
    </row>
    <row r="919" spans="1:6" ht="57.75" customHeight="1">
      <c r="A919" s="31">
        <v>94</v>
      </c>
      <c r="B919" s="134" t="s">
        <v>2027</v>
      </c>
      <c r="C919" s="133">
        <v>5</v>
      </c>
      <c r="D919" s="133">
        <v>2004</v>
      </c>
      <c r="E919" s="133">
        <v>2006</v>
      </c>
      <c r="F919" s="133"/>
    </row>
    <row r="920" spans="1:6">
      <c r="A920" s="31">
        <v>95</v>
      </c>
      <c r="B920" s="134" t="s">
        <v>2028</v>
      </c>
      <c r="C920" s="134">
        <v>1</v>
      </c>
      <c r="D920" s="133">
        <v>2004</v>
      </c>
      <c r="E920" s="133">
        <v>2006</v>
      </c>
      <c r="F920" s="133"/>
    </row>
    <row r="921" spans="1:6" ht="36.75" customHeight="1">
      <c r="A921" s="31">
        <v>96</v>
      </c>
      <c r="B921" s="134" t="s">
        <v>2029</v>
      </c>
      <c r="C921" s="134">
        <v>1</v>
      </c>
      <c r="D921" s="133">
        <v>2004</v>
      </c>
      <c r="E921" s="133">
        <v>2006</v>
      </c>
      <c r="F921" s="133"/>
    </row>
    <row r="922" spans="1:6" ht="21.75" customHeight="1">
      <c r="A922" s="31">
        <v>97</v>
      </c>
      <c r="B922" s="134" t="s">
        <v>2030</v>
      </c>
      <c r="C922" s="134">
        <v>1</v>
      </c>
      <c r="D922" s="133">
        <v>2007</v>
      </c>
      <c r="E922" s="133"/>
      <c r="F922" s="133"/>
    </row>
    <row r="923" spans="1:6" ht="48.75" customHeight="1">
      <c r="A923" s="31">
        <v>98</v>
      </c>
      <c r="B923" s="134" t="s">
        <v>2031</v>
      </c>
      <c r="C923" s="134">
        <v>1</v>
      </c>
      <c r="D923" s="501" t="s">
        <v>2032</v>
      </c>
      <c r="E923" s="502"/>
      <c r="F923" s="133"/>
    </row>
    <row r="924" spans="1:6" ht="38.25">
      <c r="A924" s="31">
        <v>99</v>
      </c>
      <c r="B924" s="134" t="s">
        <v>2033</v>
      </c>
      <c r="C924" s="143">
        <v>7</v>
      </c>
      <c r="D924" s="133">
        <v>1998</v>
      </c>
      <c r="E924" s="133">
        <v>2005</v>
      </c>
      <c r="F924" s="133"/>
    </row>
    <row r="925" spans="1:6" ht="45" customHeight="1">
      <c r="A925" s="31">
        <v>100</v>
      </c>
      <c r="B925" s="134" t="s">
        <v>2034</v>
      </c>
      <c r="C925" s="134">
        <v>7</v>
      </c>
      <c r="D925" s="133">
        <v>1998</v>
      </c>
      <c r="E925" s="133">
        <v>2005</v>
      </c>
      <c r="F925" s="144"/>
    </row>
    <row r="926" spans="1:6" ht="37.5" customHeight="1">
      <c r="A926" s="31">
        <v>101</v>
      </c>
      <c r="B926" s="134" t="s">
        <v>2035</v>
      </c>
      <c r="C926" s="145">
        <v>2</v>
      </c>
      <c r="D926" s="140">
        <v>2006</v>
      </c>
      <c r="E926" s="140">
        <v>2017</v>
      </c>
      <c r="F926" s="144"/>
    </row>
    <row r="927" spans="1:6" ht="35.25" customHeight="1">
      <c r="A927" s="31">
        <v>102</v>
      </c>
      <c r="B927" s="134" t="s">
        <v>2036</v>
      </c>
      <c r="C927" s="133">
        <v>1</v>
      </c>
      <c r="D927" s="133">
        <v>1997</v>
      </c>
      <c r="E927" s="140">
        <v>2006</v>
      </c>
      <c r="F927" s="144"/>
    </row>
    <row r="928" spans="1:6" ht="36.75" customHeight="1">
      <c r="A928" s="31">
        <v>103</v>
      </c>
      <c r="B928" s="134" t="s">
        <v>2036</v>
      </c>
      <c r="C928" s="133">
        <v>1</v>
      </c>
      <c r="D928" s="133">
        <v>2007</v>
      </c>
      <c r="E928" s="140">
        <v>2017</v>
      </c>
      <c r="F928" s="144"/>
    </row>
    <row r="929" spans="1:9" ht="35.25" customHeight="1">
      <c r="A929" s="31">
        <v>104</v>
      </c>
      <c r="B929" s="134" t="s">
        <v>2037</v>
      </c>
      <c r="C929" s="137">
        <v>1</v>
      </c>
      <c r="D929" s="133">
        <v>2001</v>
      </c>
      <c r="E929" s="144"/>
      <c r="F929" s="144"/>
    </row>
    <row r="930" spans="1:9" ht="27" customHeight="1">
      <c r="A930" s="31">
        <v>105</v>
      </c>
      <c r="B930" s="134" t="s">
        <v>2038</v>
      </c>
      <c r="C930" s="133">
        <v>5</v>
      </c>
      <c r="D930" s="133">
        <v>2008</v>
      </c>
      <c r="E930" s="144">
        <v>2017</v>
      </c>
      <c r="F930" s="144"/>
    </row>
    <row r="931" spans="1:9" ht="24.75" customHeight="1">
      <c r="A931" s="31">
        <v>106</v>
      </c>
      <c r="B931" s="134" t="s">
        <v>2039</v>
      </c>
      <c r="C931" s="133">
        <v>1</v>
      </c>
      <c r="D931" s="133" t="s">
        <v>2040</v>
      </c>
      <c r="E931" s="133">
        <v>2007</v>
      </c>
      <c r="F931" s="144"/>
    </row>
    <row r="932" spans="1:9" ht="24.75" customHeight="1">
      <c r="A932" s="31">
        <v>107</v>
      </c>
      <c r="B932" s="134" t="s">
        <v>2039</v>
      </c>
      <c r="C932" s="133">
        <v>5</v>
      </c>
      <c r="D932" s="133">
        <v>2008</v>
      </c>
      <c r="E932" s="133">
        <v>2017</v>
      </c>
      <c r="F932" s="144"/>
    </row>
    <row r="933" spans="1:9" ht="48" customHeight="1">
      <c r="A933" s="31">
        <v>108</v>
      </c>
      <c r="B933" s="136" t="s">
        <v>2041</v>
      </c>
      <c r="C933" s="137">
        <v>7</v>
      </c>
      <c r="D933" s="146">
        <v>37135</v>
      </c>
      <c r="E933" s="147">
        <v>2007</v>
      </c>
      <c r="F933" s="147"/>
    </row>
    <row r="934" spans="1:9" ht="31.5" customHeight="1">
      <c r="A934" s="31">
        <v>109</v>
      </c>
      <c r="B934" s="134" t="s">
        <v>2042</v>
      </c>
      <c r="C934" s="133">
        <v>7</v>
      </c>
      <c r="D934" s="133" t="s">
        <v>2043</v>
      </c>
      <c r="E934" s="133">
        <v>2008</v>
      </c>
      <c r="F934" s="144"/>
      <c r="G934" s="51"/>
      <c r="H934" s="51"/>
      <c r="I934" s="51"/>
    </row>
    <row r="935" spans="1:9" ht="39" customHeight="1">
      <c r="A935" s="31">
        <v>110</v>
      </c>
      <c r="B935" s="134" t="s">
        <v>2042</v>
      </c>
      <c r="C935" s="133">
        <v>1</v>
      </c>
      <c r="D935" s="162" t="s">
        <v>2044</v>
      </c>
      <c r="E935" s="162" t="s">
        <v>2044</v>
      </c>
      <c r="F935" s="144"/>
      <c r="G935" s="51"/>
      <c r="H935" s="51"/>
      <c r="I935" s="51"/>
    </row>
    <row r="936" spans="1:9">
      <c r="A936" s="108"/>
      <c r="B936" s="104" t="s">
        <v>2053</v>
      </c>
      <c r="C936" s="104"/>
      <c r="D936" s="104"/>
      <c r="E936" s="104"/>
      <c r="F936" s="104"/>
    </row>
    <row r="937" spans="1:9" ht="213" customHeight="1">
      <c r="A937" s="31">
        <v>1</v>
      </c>
      <c r="B937" s="253" t="s">
        <v>2050</v>
      </c>
      <c r="C937" s="175">
        <v>7</v>
      </c>
      <c r="D937" s="251" t="s">
        <v>3049</v>
      </c>
      <c r="E937" s="251" t="s">
        <v>2061</v>
      </c>
      <c r="F937" s="252" t="s">
        <v>2054</v>
      </c>
    </row>
    <row r="938" spans="1:9">
      <c r="A938" s="17"/>
    </row>
    <row r="939" spans="1:9" s="4" customFormat="1" ht="18" customHeight="1">
      <c r="A939" s="17"/>
      <c r="D939" s="575"/>
      <c r="E939" s="575"/>
    </row>
    <row r="940" spans="1:9" s="4" customFormat="1" ht="16.5">
      <c r="A940" s="17"/>
      <c r="D940" s="178"/>
    </row>
    <row r="941" spans="1:9" ht="16.5">
      <c r="A941" s="17"/>
      <c r="D941" s="576"/>
      <c r="E941" s="576"/>
    </row>
    <row r="942" spans="1:9" s="4" customFormat="1" ht="16.5">
      <c r="A942" s="17"/>
      <c r="D942" s="179"/>
    </row>
    <row r="943" spans="1:9" ht="16.5">
      <c r="A943" s="17"/>
      <c r="D943" s="576"/>
      <c r="E943" s="576"/>
    </row>
    <row r="944" spans="1:9" s="4" customFormat="1" ht="16.5">
      <c r="A944" s="17"/>
      <c r="D944" s="179"/>
    </row>
    <row r="945" spans="1:5" ht="16.5">
      <c r="A945" s="17"/>
      <c r="D945" s="574"/>
      <c r="E945" s="574"/>
    </row>
    <row r="946" spans="1:5" s="4" customFormat="1" ht="16.5">
      <c r="A946" s="17"/>
      <c r="D946" s="180"/>
    </row>
    <row r="947" spans="1:5" ht="16.5">
      <c r="A947" s="17"/>
      <c r="D947" s="574"/>
      <c r="E947" s="574"/>
    </row>
    <row r="948" spans="1:5" s="4" customFormat="1" ht="16.5">
      <c r="A948" s="17"/>
      <c r="D948" s="180"/>
    </row>
    <row r="949" spans="1:5" ht="16.5">
      <c r="A949" s="17"/>
      <c r="D949" s="574"/>
      <c r="E949" s="574"/>
    </row>
    <row r="950" spans="1:5" s="4" customFormat="1" ht="16.5">
      <c r="A950" s="17"/>
      <c r="D950" s="180"/>
    </row>
    <row r="951" spans="1:5" ht="16.5">
      <c r="A951" s="17"/>
      <c r="D951" s="574"/>
      <c r="E951" s="574"/>
    </row>
    <row r="952" spans="1:5" s="4" customFormat="1" ht="16.5">
      <c r="A952" s="17"/>
      <c r="D952" s="180"/>
    </row>
    <row r="953" spans="1:5" ht="16.5">
      <c r="A953" s="17"/>
      <c r="D953" s="574"/>
      <c r="E953" s="574"/>
    </row>
  </sheetData>
  <mergeCells count="1690">
    <mergeCell ref="B3:F3"/>
    <mergeCell ref="D945:E945"/>
    <mergeCell ref="D939:E939"/>
    <mergeCell ref="D941:E941"/>
    <mergeCell ref="D943:E943"/>
    <mergeCell ref="D947:E947"/>
    <mergeCell ref="D949:E949"/>
    <mergeCell ref="D951:E951"/>
    <mergeCell ref="D953:E953"/>
    <mergeCell ref="B789:D789"/>
    <mergeCell ref="A5:F5"/>
    <mergeCell ref="A2:F2"/>
    <mergeCell ref="D7:E7"/>
    <mergeCell ref="F7:F8"/>
    <mergeCell ref="A7:A8"/>
    <mergeCell ref="B7:B8"/>
    <mergeCell ref="C7:C8"/>
    <mergeCell ref="B28:D28"/>
    <mergeCell ref="B795:D795"/>
    <mergeCell ref="B9:F9"/>
    <mergeCell ref="B777:F777"/>
    <mergeCell ref="B20:F20"/>
    <mergeCell ref="B806:D806"/>
    <mergeCell ref="F132:F133"/>
    <mergeCell ref="A146:A147"/>
    <mergeCell ref="B146:B147"/>
    <mergeCell ref="C146:C147"/>
    <mergeCell ref="D146:D147"/>
    <mergeCell ref="E146:E147"/>
    <mergeCell ref="F146:F147"/>
    <mergeCell ref="A132:A133"/>
    <mergeCell ref="B132:B133"/>
    <mergeCell ref="C132:C133"/>
    <mergeCell ref="D132:D133"/>
    <mergeCell ref="E132:E133"/>
    <mergeCell ref="F108:F109"/>
    <mergeCell ref="A125:A126"/>
    <mergeCell ref="B125:B126"/>
    <mergeCell ref="C125:C126"/>
    <mergeCell ref="D125:D126"/>
    <mergeCell ref="E125:E126"/>
    <mergeCell ref="F125:F126"/>
    <mergeCell ref="A108:A109"/>
    <mergeCell ref="B108:B109"/>
    <mergeCell ref="C108:C109"/>
    <mergeCell ref="D108:D109"/>
    <mergeCell ref="E108:E109"/>
    <mergeCell ref="F154:F155"/>
    <mergeCell ref="A156:A157"/>
    <mergeCell ref="B156:B157"/>
    <mergeCell ref="C156:C157"/>
    <mergeCell ref="D156:D157"/>
    <mergeCell ref="E156:E157"/>
    <mergeCell ref="F156:F157"/>
    <mergeCell ref="A154:A155"/>
    <mergeCell ref="B154:B155"/>
    <mergeCell ref="C154:C155"/>
    <mergeCell ref="D154:D155"/>
    <mergeCell ref="E154:E155"/>
    <mergeCell ref="F150:F151"/>
    <mergeCell ref="A152:A153"/>
    <mergeCell ref="B152:B153"/>
    <mergeCell ref="C152:C153"/>
    <mergeCell ref="D152:D153"/>
    <mergeCell ref="E152:E153"/>
    <mergeCell ref="F152:F153"/>
    <mergeCell ref="A150:A151"/>
    <mergeCell ref="B150:B151"/>
    <mergeCell ref="C150:C151"/>
    <mergeCell ref="D150:D151"/>
    <mergeCell ref="E150:E151"/>
    <mergeCell ref="F162:F163"/>
    <mergeCell ref="A164:A165"/>
    <mergeCell ref="B164:B165"/>
    <mergeCell ref="C164:C165"/>
    <mergeCell ref="D164:D165"/>
    <mergeCell ref="E164:E165"/>
    <mergeCell ref="F164:F165"/>
    <mergeCell ref="A162:A163"/>
    <mergeCell ref="B162:B163"/>
    <mergeCell ref="C162:C163"/>
    <mergeCell ref="D162:D163"/>
    <mergeCell ref="E162:E163"/>
    <mergeCell ref="F158:F159"/>
    <mergeCell ref="A160:A161"/>
    <mergeCell ref="B160:B161"/>
    <mergeCell ref="C160:C161"/>
    <mergeCell ref="D160:D161"/>
    <mergeCell ref="E160:E161"/>
    <mergeCell ref="F160:F161"/>
    <mergeCell ref="A158:A159"/>
    <mergeCell ref="B158:B159"/>
    <mergeCell ref="C158:C159"/>
    <mergeCell ref="D158:D159"/>
    <mergeCell ref="E158:E159"/>
    <mergeCell ref="F170:F171"/>
    <mergeCell ref="A172:A173"/>
    <mergeCell ref="B172:B173"/>
    <mergeCell ref="C172:C173"/>
    <mergeCell ref="D172:D173"/>
    <mergeCell ref="E172:E173"/>
    <mergeCell ref="F172:F173"/>
    <mergeCell ref="A170:A171"/>
    <mergeCell ref="B170:B171"/>
    <mergeCell ref="C170:C171"/>
    <mergeCell ref="D170:D171"/>
    <mergeCell ref="E170:E171"/>
    <mergeCell ref="F166:F167"/>
    <mergeCell ref="A168:A169"/>
    <mergeCell ref="B168:B169"/>
    <mergeCell ref="C168:C169"/>
    <mergeCell ref="D168:D169"/>
    <mergeCell ref="E168:E169"/>
    <mergeCell ref="F168:F169"/>
    <mergeCell ref="A166:A167"/>
    <mergeCell ref="B166:B167"/>
    <mergeCell ref="C166:C167"/>
    <mergeCell ref="D166:D167"/>
    <mergeCell ref="E166:E167"/>
    <mergeCell ref="F178:F179"/>
    <mergeCell ref="A180:A181"/>
    <mergeCell ref="B180:B181"/>
    <mergeCell ref="C180:C181"/>
    <mergeCell ref="D180:D181"/>
    <mergeCell ref="E180:E181"/>
    <mergeCell ref="F180:F181"/>
    <mergeCell ref="A178:A179"/>
    <mergeCell ref="B178:B179"/>
    <mergeCell ref="C178:C179"/>
    <mergeCell ref="D178:D179"/>
    <mergeCell ref="E178:E179"/>
    <mergeCell ref="F174:F175"/>
    <mergeCell ref="A176:A177"/>
    <mergeCell ref="B176:B177"/>
    <mergeCell ref="C176:C177"/>
    <mergeCell ref="D176:D177"/>
    <mergeCell ref="E176:E177"/>
    <mergeCell ref="F176:F177"/>
    <mergeCell ref="A174:A175"/>
    <mergeCell ref="B174:B175"/>
    <mergeCell ref="C174:C175"/>
    <mergeCell ref="D174:D175"/>
    <mergeCell ref="E174:E175"/>
    <mergeCell ref="F186:F187"/>
    <mergeCell ref="A188:A189"/>
    <mergeCell ref="B188:B189"/>
    <mergeCell ref="C188:C189"/>
    <mergeCell ref="D188:D189"/>
    <mergeCell ref="E188:E189"/>
    <mergeCell ref="F188:F189"/>
    <mergeCell ref="A186:A187"/>
    <mergeCell ref="B186:B187"/>
    <mergeCell ref="C186:C187"/>
    <mergeCell ref="D186:D187"/>
    <mergeCell ref="E186:E187"/>
    <mergeCell ref="F182:F183"/>
    <mergeCell ref="A184:A185"/>
    <mergeCell ref="B184:B185"/>
    <mergeCell ref="C184:C185"/>
    <mergeCell ref="D184:D185"/>
    <mergeCell ref="E184:E185"/>
    <mergeCell ref="F184:F185"/>
    <mergeCell ref="A182:A183"/>
    <mergeCell ref="B182:B183"/>
    <mergeCell ref="C182:C183"/>
    <mergeCell ref="D182:D183"/>
    <mergeCell ref="E182:E183"/>
    <mergeCell ref="F194:F195"/>
    <mergeCell ref="A196:A197"/>
    <mergeCell ref="B196:B197"/>
    <mergeCell ref="C196:C197"/>
    <mergeCell ref="D196:D197"/>
    <mergeCell ref="E196:E197"/>
    <mergeCell ref="F196:F197"/>
    <mergeCell ref="A194:A195"/>
    <mergeCell ref="B194:B195"/>
    <mergeCell ref="C194:C195"/>
    <mergeCell ref="D194:D195"/>
    <mergeCell ref="E194:E195"/>
    <mergeCell ref="F190:F191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202:F203"/>
    <mergeCell ref="A204:A205"/>
    <mergeCell ref="B204:B205"/>
    <mergeCell ref="C204:C205"/>
    <mergeCell ref="D204:D205"/>
    <mergeCell ref="E204:E205"/>
    <mergeCell ref="F204:F205"/>
    <mergeCell ref="A202:A203"/>
    <mergeCell ref="B202:B203"/>
    <mergeCell ref="C202:C203"/>
    <mergeCell ref="D202:D203"/>
    <mergeCell ref="E202:E203"/>
    <mergeCell ref="F198:F199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210:F211"/>
    <mergeCell ref="A212:A213"/>
    <mergeCell ref="B212:B213"/>
    <mergeCell ref="C212:C213"/>
    <mergeCell ref="D212:D213"/>
    <mergeCell ref="E212:E213"/>
    <mergeCell ref="F212:F213"/>
    <mergeCell ref="A210:A211"/>
    <mergeCell ref="B210:B211"/>
    <mergeCell ref="C210:C211"/>
    <mergeCell ref="D210:D211"/>
    <mergeCell ref="E210:E211"/>
    <mergeCell ref="F206:F207"/>
    <mergeCell ref="A208:A209"/>
    <mergeCell ref="B208:B209"/>
    <mergeCell ref="C208:C209"/>
    <mergeCell ref="D208:D209"/>
    <mergeCell ref="E208:E209"/>
    <mergeCell ref="F208:F209"/>
    <mergeCell ref="A206:A207"/>
    <mergeCell ref="B206:B207"/>
    <mergeCell ref="C206:C207"/>
    <mergeCell ref="D206:D207"/>
    <mergeCell ref="E206:E207"/>
    <mergeCell ref="F218:F219"/>
    <mergeCell ref="A220:A221"/>
    <mergeCell ref="B220:B221"/>
    <mergeCell ref="C220:C221"/>
    <mergeCell ref="D220:D221"/>
    <mergeCell ref="E220:E221"/>
    <mergeCell ref="F220:F221"/>
    <mergeCell ref="A218:A219"/>
    <mergeCell ref="B218:B219"/>
    <mergeCell ref="C218:C219"/>
    <mergeCell ref="D218:D219"/>
    <mergeCell ref="E218:E219"/>
    <mergeCell ref="F214:F215"/>
    <mergeCell ref="A216:A217"/>
    <mergeCell ref="B216:B217"/>
    <mergeCell ref="C216:C217"/>
    <mergeCell ref="D216:D217"/>
    <mergeCell ref="E216:E217"/>
    <mergeCell ref="F216:F217"/>
    <mergeCell ref="A214:A215"/>
    <mergeCell ref="B214:B215"/>
    <mergeCell ref="C214:C215"/>
    <mergeCell ref="D214:D215"/>
    <mergeCell ref="E214:E215"/>
    <mergeCell ref="F226:F227"/>
    <mergeCell ref="A228:A229"/>
    <mergeCell ref="B228:B229"/>
    <mergeCell ref="C228:C229"/>
    <mergeCell ref="D228:D229"/>
    <mergeCell ref="E228:E229"/>
    <mergeCell ref="F228:F229"/>
    <mergeCell ref="A226:A227"/>
    <mergeCell ref="B226:B227"/>
    <mergeCell ref="C226:C227"/>
    <mergeCell ref="D226:D227"/>
    <mergeCell ref="E226:E227"/>
    <mergeCell ref="F222:F223"/>
    <mergeCell ref="A224:A225"/>
    <mergeCell ref="B224:B225"/>
    <mergeCell ref="C224:C225"/>
    <mergeCell ref="D224:D225"/>
    <mergeCell ref="E224:E225"/>
    <mergeCell ref="F224:F225"/>
    <mergeCell ref="A222:A223"/>
    <mergeCell ref="B222:B223"/>
    <mergeCell ref="C222:C223"/>
    <mergeCell ref="D222:D223"/>
    <mergeCell ref="E222:E223"/>
    <mergeCell ref="F234:F235"/>
    <mergeCell ref="A236:A238"/>
    <mergeCell ref="B236:B238"/>
    <mergeCell ref="C236:C238"/>
    <mergeCell ref="D236:D238"/>
    <mergeCell ref="E236:E238"/>
    <mergeCell ref="F236:F238"/>
    <mergeCell ref="A234:A235"/>
    <mergeCell ref="B234:B235"/>
    <mergeCell ref="C234:C235"/>
    <mergeCell ref="D234:D235"/>
    <mergeCell ref="E234:E235"/>
    <mergeCell ref="F230:F231"/>
    <mergeCell ref="A232:A233"/>
    <mergeCell ref="B232:B233"/>
    <mergeCell ref="C232:C233"/>
    <mergeCell ref="D232:D233"/>
    <mergeCell ref="E232:E233"/>
    <mergeCell ref="F232:F233"/>
    <mergeCell ref="A230:A231"/>
    <mergeCell ref="B230:B231"/>
    <mergeCell ref="C230:C231"/>
    <mergeCell ref="D230:D231"/>
    <mergeCell ref="E230:E231"/>
    <mergeCell ref="F243:F244"/>
    <mergeCell ref="A245:A246"/>
    <mergeCell ref="B245:B246"/>
    <mergeCell ref="C245:C246"/>
    <mergeCell ref="D245:D246"/>
    <mergeCell ref="E245:E246"/>
    <mergeCell ref="F245:F246"/>
    <mergeCell ref="A243:A244"/>
    <mergeCell ref="B243:B244"/>
    <mergeCell ref="C243:C244"/>
    <mergeCell ref="D243:D244"/>
    <mergeCell ref="E243:E244"/>
    <mergeCell ref="F239:F240"/>
    <mergeCell ref="A241:A242"/>
    <mergeCell ref="B241:B242"/>
    <mergeCell ref="C241:C242"/>
    <mergeCell ref="D241:D242"/>
    <mergeCell ref="E241:E242"/>
    <mergeCell ref="F241:F242"/>
    <mergeCell ref="A239:A240"/>
    <mergeCell ref="B239:B240"/>
    <mergeCell ref="C239:C240"/>
    <mergeCell ref="D239:D240"/>
    <mergeCell ref="E239:E240"/>
    <mergeCell ref="F251:F252"/>
    <mergeCell ref="A256:A257"/>
    <mergeCell ref="B256:B257"/>
    <mergeCell ref="C256:C257"/>
    <mergeCell ref="D256:D257"/>
    <mergeCell ref="E256:E257"/>
    <mergeCell ref="F256:F257"/>
    <mergeCell ref="A251:A252"/>
    <mergeCell ref="B251:B252"/>
    <mergeCell ref="C251:C252"/>
    <mergeCell ref="D251:D252"/>
    <mergeCell ref="E251:E252"/>
    <mergeCell ref="F247:F248"/>
    <mergeCell ref="A249:A250"/>
    <mergeCell ref="B249:B250"/>
    <mergeCell ref="C249:C250"/>
    <mergeCell ref="D249:D250"/>
    <mergeCell ref="E249:E250"/>
    <mergeCell ref="F249:F250"/>
    <mergeCell ref="A247:A248"/>
    <mergeCell ref="B247:B248"/>
    <mergeCell ref="C247:C248"/>
    <mergeCell ref="D247:D248"/>
    <mergeCell ref="E247:E248"/>
    <mergeCell ref="F262:F263"/>
    <mergeCell ref="A264:A265"/>
    <mergeCell ref="B264:B265"/>
    <mergeCell ref="C264:C265"/>
    <mergeCell ref="D264:D265"/>
    <mergeCell ref="E264:E265"/>
    <mergeCell ref="F264:F265"/>
    <mergeCell ref="A262:A263"/>
    <mergeCell ref="B262:B263"/>
    <mergeCell ref="C262:C263"/>
    <mergeCell ref="D262:D263"/>
    <mergeCell ref="E262:E263"/>
    <mergeCell ref="F258:F259"/>
    <mergeCell ref="A260:A261"/>
    <mergeCell ref="B260:B261"/>
    <mergeCell ref="C260:C261"/>
    <mergeCell ref="D260:D261"/>
    <mergeCell ref="E260:E261"/>
    <mergeCell ref="F260:F261"/>
    <mergeCell ref="A258:A259"/>
    <mergeCell ref="B258:B259"/>
    <mergeCell ref="C258:C259"/>
    <mergeCell ref="D258:D259"/>
    <mergeCell ref="E258:E259"/>
    <mergeCell ref="F270:F271"/>
    <mergeCell ref="A273:A274"/>
    <mergeCell ref="B273:B274"/>
    <mergeCell ref="C273:C274"/>
    <mergeCell ref="D273:D274"/>
    <mergeCell ref="E273:E274"/>
    <mergeCell ref="F273:F274"/>
    <mergeCell ref="A270:A271"/>
    <mergeCell ref="B270:B271"/>
    <mergeCell ref="C270:C271"/>
    <mergeCell ref="D270:D271"/>
    <mergeCell ref="E270:E271"/>
    <mergeCell ref="F266:F267"/>
    <mergeCell ref="A268:A269"/>
    <mergeCell ref="B268:B269"/>
    <mergeCell ref="C268:C269"/>
    <mergeCell ref="D268:D269"/>
    <mergeCell ref="E268:E269"/>
    <mergeCell ref="F268:F269"/>
    <mergeCell ref="A266:A267"/>
    <mergeCell ref="B266:B267"/>
    <mergeCell ref="C266:C267"/>
    <mergeCell ref="D266:D267"/>
    <mergeCell ref="E266:E267"/>
    <mergeCell ref="F279:F280"/>
    <mergeCell ref="A281:A282"/>
    <mergeCell ref="B281:B282"/>
    <mergeCell ref="C281:C282"/>
    <mergeCell ref="D281:D282"/>
    <mergeCell ref="E281:E282"/>
    <mergeCell ref="F281:F282"/>
    <mergeCell ref="A279:A280"/>
    <mergeCell ref="B279:B280"/>
    <mergeCell ref="C279:C280"/>
    <mergeCell ref="D279:D280"/>
    <mergeCell ref="E279:E280"/>
    <mergeCell ref="F275:F276"/>
    <mergeCell ref="A277:A278"/>
    <mergeCell ref="B277:B278"/>
    <mergeCell ref="C277:C278"/>
    <mergeCell ref="D277:D278"/>
    <mergeCell ref="E277:E278"/>
    <mergeCell ref="F277:F278"/>
    <mergeCell ref="A275:A276"/>
    <mergeCell ref="B275:B276"/>
    <mergeCell ref="C275:C276"/>
    <mergeCell ref="D275:D276"/>
    <mergeCell ref="E275:E276"/>
    <mergeCell ref="F287:F288"/>
    <mergeCell ref="A293:A294"/>
    <mergeCell ref="B293:B294"/>
    <mergeCell ref="C293:C294"/>
    <mergeCell ref="D293:D294"/>
    <mergeCell ref="E293:E294"/>
    <mergeCell ref="F293:F294"/>
    <mergeCell ref="A287:A288"/>
    <mergeCell ref="B287:B288"/>
    <mergeCell ref="C287:C288"/>
    <mergeCell ref="D287:D288"/>
    <mergeCell ref="E287:E288"/>
    <mergeCell ref="F283:F284"/>
    <mergeCell ref="A285:A286"/>
    <mergeCell ref="B285:B286"/>
    <mergeCell ref="C285:C286"/>
    <mergeCell ref="D285:D286"/>
    <mergeCell ref="E285:E286"/>
    <mergeCell ref="F285:F286"/>
    <mergeCell ref="A283:A284"/>
    <mergeCell ref="B283:B284"/>
    <mergeCell ref="C283:C284"/>
    <mergeCell ref="D283:D284"/>
    <mergeCell ref="E283:E284"/>
    <mergeCell ref="F300:F301"/>
    <mergeCell ref="A302:A303"/>
    <mergeCell ref="B302:B303"/>
    <mergeCell ref="C302:C303"/>
    <mergeCell ref="D302:D303"/>
    <mergeCell ref="E302:E303"/>
    <mergeCell ref="F302:F303"/>
    <mergeCell ref="A300:A301"/>
    <mergeCell ref="B300:B301"/>
    <mergeCell ref="C300:C301"/>
    <mergeCell ref="D300:D301"/>
    <mergeCell ref="E300:E301"/>
    <mergeCell ref="F295:F296"/>
    <mergeCell ref="A297:A299"/>
    <mergeCell ref="B297:B299"/>
    <mergeCell ref="C297:C299"/>
    <mergeCell ref="D297:D299"/>
    <mergeCell ref="E297:E299"/>
    <mergeCell ref="F297:F299"/>
    <mergeCell ref="A295:A296"/>
    <mergeCell ref="B295:B296"/>
    <mergeCell ref="C295:C296"/>
    <mergeCell ref="D295:D296"/>
    <mergeCell ref="E295:E296"/>
    <mergeCell ref="F308:F309"/>
    <mergeCell ref="A310:A311"/>
    <mergeCell ref="B310:B311"/>
    <mergeCell ref="C310:C311"/>
    <mergeCell ref="D310:D311"/>
    <mergeCell ref="E310:E311"/>
    <mergeCell ref="F310:F311"/>
    <mergeCell ref="A308:A309"/>
    <mergeCell ref="B308:B309"/>
    <mergeCell ref="C308:C309"/>
    <mergeCell ref="D308:D309"/>
    <mergeCell ref="E308:E309"/>
    <mergeCell ref="F304:F305"/>
    <mergeCell ref="A306:A307"/>
    <mergeCell ref="B306:B307"/>
    <mergeCell ref="C306:C307"/>
    <mergeCell ref="D306:D307"/>
    <mergeCell ref="E306:E307"/>
    <mergeCell ref="F306:F307"/>
    <mergeCell ref="A304:A305"/>
    <mergeCell ref="B304:B305"/>
    <mergeCell ref="C304:C305"/>
    <mergeCell ref="D304:D305"/>
    <mergeCell ref="E304:E305"/>
    <mergeCell ref="F316:F317"/>
    <mergeCell ref="A318:A319"/>
    <mergeCell ref="B318:B319"/>
    <mergeCell ref="C318:C319"/>
    <mergeCell ref="D318:D319"/>
    <mergeCell ref="E318:E319"/>
    <mergeCell ref="F318:F319"/>
    <mergeCell ref="A316:A317"/>
    <mergeCell ref="B316:B317"/>
    <mergeCell ref="C316:C317"/>
    <mergeCell ref="D316:D317"/>
    <mergeCell ref="E316:E317"/>
    <mergeCell ref="F312:F313"/>
    <mergeCell ref="A314:A315"/>
    <mergeCell ref="B314:B315"/>
    <mergeCell ref="C314:C315"/>
    <mergeCell ref="D314:D315"/>
    <mergeCell ref="E314:E315"/>
    <mergeCell ref="F314:F315"/>
    <mergeCell ref="A312:A313"/>
    <mergeCell ref="B312:B313"/>
    <mergeCell ref="C312:C313"/>
    <mergeCell ref="D312:D313"/>
    <mergeCell ref="E312:E313"/>
    <mergeCell ref="F324:F325"/>
    <mergeCell ref="A326:A327"/>
    <mergeCell ref="B326:B327"/>
    <mergeCell ref="C326:C327"/>
    <mergeCell ref="D326:D327"/>
    <mergeCell ref="E326:E327"/>
    <mergeCell ref="F326:F327"/>
    <mergeCell ref="A324:A325"/>
    <mergeCell ref="B324:B325"/>
    <mergeCell ref="C324:C325"/>
    <mergeCell ref="D324:D325"/>
    <mergeCell ref="E324:E325"/>
    <mergeCell ref="F320:F321"/>
    <mergeCell ref="A322:A323"/>
    <mergeCell ref="B322:B323"/>
    <mergeCell ref="C322:C323"/>
    <mergeCell ref="D322:D323"/>
    <mergeCell ref="E322:E323"/>
    <mergeCell ref="F322:F323"/>
    <mergeCell ref="A320:A321"/>
    <mergeCell ref="B320:B321"/>
    <mergeCell ref="C320:C321"/>
    <mergeCell ref="D320:D321"/>
    <mergeCell ref="E320:E321"/>
    <mergeCell ref="F342:F343"/>
    <mergeCell ref="A344:A345"/>
    <mergeCell ref="B344:B345"/>
    <mergeCell ref="C344:C345"/>
    <mergeCell ref="D344:D345"/>
    <mergeCell ref="E344:E345"/>
    <mergeCell ref="F344:F345"/>
    <mergeCell ref="A333:A336"/>
    <mergeCell ref="B333:B336"/>
    <mergeCell ref="E333:E336"/>
    <mergeCell ref="A342:A343"/>
    <mergeCell ref="B342:B343"/>
    <mergeCell ref="C342:C343"/>
    <mergeCell ref="D342:D343"/>
    <mergeCell ref="E342:E343"/>
    <mergeCell ref="F328:F329"/>
    <mergeCell ref="A330:A331"/>
    <mergeCell ref="B330:B331"/>
    <mergeCell ref="C330:C331"/>
    <mergeCell ref="D330:D331"/>
    <mergeCell ref="E330:E331"/>
    <mergeCell ref="F330:F331"/>
    <mergeCell ref="A328:A329"/>
    <mergeCell ref="B328:B329"/>
    <mergeCell ref="C328:C329"/>
    <mergeCell ref="D328:D329"/>
    <mergeCell ref="E328:E329"/>
    <mergeCell ref="C334:C335"/>
    <mergeCell ref="D334:D335"/>
    <mergeCell ref="F334:F335"/>
    <mergeCell ref="F358:F359"/>
    <mergeCell ref="A372:A373"/>
    <mergeCell ref="B372:B373"/>
    <mergeCell ref="C372:C373"/>
    <mergeCell ref="D372:D373"/>
    <mergeCell ref="E372:E373"/>
    <mergeCell ref="F372:F373"/>
    <mergeCell ref="A358:A359"/>
    <mergeCell ref="B358:B359"/>
    <mergeCell ref="C358:C359"/>
    <mergeCell ref="D358:D359"/>
    <mergeCell ref="E358:E359"/>
    <mergeCell ref="F349:F350"/>
    <mergeCell ref="A356:A357"/>
    <mergeCell ref="B356:B357"/>
    <mergeCell ref="C356:C357"/>
    <mergeCell ref="D356:D357"/>
    <mergeCell ref="E356:E357"/>
    <mergeCell ref="F356:F357"/>
    <mergeCell ref="A349:A350"/>
    <mergeCell ref="B349:B350"/>
    <mergeCell ref="C349:C350"/>
    <mergeCell ref="D349:D350"/>
    <mergeCell ref="E349:E350"/>
    <mergeCell ref="F374:F375"/>
    <mergeCell ref="A389:A390"/>
    <mergeCell ref="B389:B390"/>
    <mergeCell ref="C389:C390"/>
    <mergeCell ref="D389:D390"/>
    <mergeCell ref="F389:F390"/>
    <mergeCell ref="A391:A392"/>
    <mergeCell ref="B391:B392"/>
    <mergeCell ref="C391:C392"/>
    <mergeCell ref="D391:D392"/>
    <mergeCell ref="F391:F392"/>
    <mergeCell ref="A393:A394"/>
    <mergeCell ref="B393:B394"/>
    <mergeCell ref="C393:C394"/>
    <mergeCell ref="D393:D394"/>
    <mergeCell ref="A374:A375"/>
    <mergeCell ref="B374:B375"/>
    <mergeCell ref="C374:C375"/>
    <mergeCell ref="D374:D375"/>
    <mergeCell ref="E374:E375"/>
    <mergeCell ref="E389:E390"/>
    <mergeCell ref="E391:E392"/>
    <mergeCell ref="F397:F398"/>
    <mergeCell ref="A399:A400"/>
    <mergeCell ref="B399:B400"/>
    <mergeCell ref="C399:C400"/>
    <mergeCell ref="D399:D400"/>
    <mergeCell ref="E399:E400"/>
    <mergeCell ref="F399:F400"/>
    <mergeCell ref="A397:A398"/>
    <mergeCell ref="B397:B398"/>
    <mergeCell ref="C397:C398"/>
    <mergeCell ref="D397:D398"/>
    <mergeCell ref="E397:E398"/>
    <mergeCell ref="F393:F394"/>
    <mergeCell ref="A395:A396"/>
    <mergeCell ref="B395:B396"/>
    <mergeCell ref="C395:C396"/>
    <mergeCell ref="D395:D396"/>
    <mergeCell ref="F395:F396"/>
    <mergeCell ref="E393:E394"/>
    <mergeCell ref="E395:E396"/>
    <mergeCell ref="F405:F406"/>
    <mergeCell ref="A407:A408"/>
    <mergeCell ref="B407:B408"/>
    <mergeCell ref="C407:C408"/>
    <mergeCell ref="D407:D408"/>
    <mergeCell ref="E407:E408"/>
    <mergeCell ref="F407:F408"/>
    <mergeCell ref="A405:A406"/>
    <mergeCell ref="B405:B406"/>
    <mergeCell ref="C405:C406"/>
    <mergeCell ref="D405:D406"/>
    <mergeCell ref="E405:E406"/>
    <mergeCell ref="F401:F402"/>
    <mergeCell ref="A403:A404"/>
    <mergeCell ref="B403:B404"/>
    <mergeCell ref="C403:C404"/>
    <mergeCell ref="D403:D404"/>
    <mergeCell ref="E403:E404"/>
    <mergeCell ref="F403:F404"/>
    <mergeCell ref="A401:A402"/>
    <mergeCell ref="B401:B402"/>
    <mergeCell ref="C401:C402"/>
    <mergeCell ref="D401:D402"/>
    <mergeCell ref="E401:E402"/>
    <mergeCell ref="F413:F414"/>
    <mergeCell ref="A415:A416"/>
    <mergeCell ref="B415:B416"/>
    <mergeCell ref="C415:C416"/>
    <mergeCell ref="D415:D416"/>
    <mergeCell ref="E415:E416"/>
    <mergeCell ref="F415:F416"/>
    <mergeCell ref="A413:A414"/>
    <mergeCell ref="B413:B414"/>
    <mergeCell ref="C413:C414"/>
    <mergeCell ref="D413:D414"/>
    <mergeCell ref="E413:E414"/>
    <mergeCell ref="F409:F410"/>
    <mergeCell ref="A411:A412"/>
    <mergeCell ref="B411:B412"/>
    <mergeCell ref="C411:C412"/>
    <mergeCell ref="D411:D412"/>
    <mergeCell ref="E411:E412"/>
    <mergeCell ref="F411:F412"/>
    <mergeCell ref="A409:A410"/>
    <mergeCell ref="B409:B410"/>
    <mergeCell ref="C409:C410"/>
    <mergeCell ref="D409:D410"/>
    <mergeCell ref="E409:E410"/>
    <mergeCell ref="F421:F422"/>
    <mergeCell ref="A423:A424"/>
    <mergeCell ref="B423:B424"/>
    <mergeCell ref="C423:C424"/>
    <mergeCell ref="D423:D424"/>
    <mergeCell ref="E423:E424"/>
    <mergeCell ref="F423:F424"/>
    <mergeCell ref="A421:A422"/>
    <mergeCell ref="B421:B422"/>
    <mergeCell ref="C421:C422"/>
    <mergeCell ref="D421:D422"/>
    <mergeCell ref="E421:E422"/>
    <mergeCell ref="F417:F418"/>
    <mergeCell ref="A419:A420"/>
    <mergeCell ref="B419:B420"/>
    <mergeCell ref="C419:C420"/>
    <mergeCell ref="D419:D420"/>
    <mergeCell ref="E419:E420"/>
    <mergeCell ref="F419:F420"/>
    <mergeCell ref="A417:A418"/>
    <mergeCell ref="B417:B418"/>
    <mergeCell ref="C417:C418"/>
    <mergeCell ref="D417:D418"/>
    <mergeCell ref="E417:E418"/>
    <mergeCell ref="F429:F430"/>
    <mergeCell ref="A431:A433"/>
    <mergeCell ref="B431:B433"/>
    <mergeCell ref="A434:A435"/>
    <mergeCell ref="B434:B435"/>
    <mergeCell ref="C434:C435"/>
    <mergeCell ref="D434:D435"/>
    <mergeCell ref="E434:E435"/>
    <mergeCell ref="F434:F435"/>
    <mergeCell ref="A429:A430"/>
    <mergeCell ref="B429:B430"/>
    <mergeCell ref="C429:C430"/>
    <mergeCell ref="D429:D430"/>
    <mergeCell ref="E429:E430"/>
    <mergeCell ref="F425:F426"/>
    <mergeCell ref="A427:A428"/>
    <mergeCell ref="B427:B428"/>
    <mergeCell ref="C427:C428"/>
    <mergeCell ref="D427:D428"/>
    <mergeCell ref="E427:E428"/>
    <mergeCell ref="F427:F428"/>
    <mergeCell ref="A425:A426"/>
    <mergeCell ref="B425:B426"/>
    <mergeCell ref="C425:C426"/>
    <mergeCell ref="D425:D426"/>
    <mergeCell ref="E425:E426"/>
    <mergeCell ref="F440:F441"/>
    <mergeCell ref="A442:A443"/>
    <mergeCell ref="B442:B443"/>
    <mergeCell ref="C442:C443"/>
    <mergeCell ref="D442:D443"/>
    <mergeCell ref="E442:E443"/>
    <mergeCell ref="F442:F443"/>
    <mergeCell ref="A440:A441"/>
    <mergeCell ref="B440:B441"/>
    <mergeCell ref="C440:C441"/>
    <mergeCell ref="D440:D441"/>
    <mergeCell ref="E440:E441"/>
    <mergeCell ref="F436:F437"/>
    <mergeCell ref="A438:A439"/>
    <mergeCell ref="B438:B439"/>
    <mergeCell ref="C438:C439"/>
    <mergeCell ref="D438:D439"/>
    <mergeCell ref="E438:E439"/>
    <mergeCell ref="F438:F439"/>
    <mergeCell ref="A436:A437"/>
    <mergeCell ref="B436:B437"/>
    <mergeCell ref="C436:C437"/>
    <mergeCell ref="D436:D437"/>
    <mergeCell ref="E436:E437"/>
    <mergeCell ref="F448:F449"/>
    <mergeCell ref="A450:A451"/>
    <mergeCell ref="B450:B451"/>
    <mergeCell ref="C450:C451"/>
    <mergeCell ref="D450:D451"/>
    <mergeCell ref="E450:E451"/>
    <mergeCell ref="F450:F451"/>
    <mergeCell ref="A448:A449"/>
    <mergeCell ref="B448:B449"/>
    <mergeCell ref="C448:C449"/>
    <mergeCell ref="D448:D449"/>
    <mergeCell ref="E448:E449"/>
    <mergeCell ref="F444:F445"/>
    <mergeCell ref="A446:A447"/>
    <mergeCell ref="B446:B447"/>
    <mergeCell ref="C446:C447"/>
    <mergeCell ref="D446:D447"/>
    <mergeCell ref="E446:E447"/>
    <mergeCell ref="F446:F447"/>
    <mergeCell ref="A444:A445"/>
    <mergeCell ref="B444:B445"/>
    <mergeCell ref="C444:C445"/>
    <mergeCell ref="D444:D445"/>
    <mergeCell ref="E444:E445"/>
    <mergeCell ref="F456:F457"/>
    <mergeCell ref="A458:A459"/>
    <mergeCell ref="B458:B459"/>
    <mergeCell ref="C458:C459"/>
    <mergeCell ref="D458:D459"/>
    <mergeCell ref="E458:E459"/>
    <mergeCell ref="F458:F459"/>
    <mergeCell ref="A456:A457"/>
    <mergeCell ref="B456:B457"/>
    <mergeCell ref="C456:C457"/>
    <mergeCell ref="D456:D457"/>
    <mergeCell ref="E456:E457"/>
    <mergeCell ref="F452:F453"/>
    <mergeCell ref="A454:A455"/>
    <mergeCell ref="B454:B455"/>
    <mergeCell ref="C454:C455"/>
    <mergeCell ref="D454:D455"/>
    <mergeCell ref="E454:E455"/>
    <mergeCell ref="F454:F455"/>
    <mergeCell ref="A452:A453"/>
    <mergeCell ref="B452:B453"/>
    <mergeCell ref="C452:C453"/>
    <mergeCell ref="D452:D453"/>
    <mergeCell ref="E452:E453"/>
    <mergeCell ref="F464:F465"/>
    <mergeCell ref="A466:A467"/>
    <mergeCell ref="B466:B467"/>
    <mergeCell ref="C466:C467"/>
    <mergeCell ref="D466:D467"/>
    <mergeCell ref="E466:E467"/>
    <mergeCell ref="F466:F467"/>
    <mergeCell ref="A464:A465"/>
    <mergeCell ref="B464:B465"/>
    <mergeCell ref="C464:C465"/>
    <mergeCell ref="D464:D465"/>
    <mergeCell ref="E464:E465"/>
    <mergeCell ref="F460:F461"/>
    <mergeCell ref="A462:A463"/>
    <mergeCell ref="B462:B463"/>
    <mergeCell ref="C462:C463"/>
    <mergeCell ref="D462:D463"/>
    <mergeCell ref="E462:E463"/>
    <mergeCell ref="F462:F463"/>
    <mergeCell ref="A460:A461"/>
    <mergeCell ref="B460:B461"/>
    <mergeCell ref="C460:C461"/>
    <mergeCell ref="D460:D461"/>
    <mergeCell ref="E460:E461"/>
    <mergeCell ref="F472:F473"/>
    <mergeCell ref="A474:A475"/>
    <mergeCell ref="B474:B475"/>
    <mergeCell ref="C474:C475"/>
    <mergeCell ref="D474:D475"/>
    <mergeCell ref="E474:E475"/>
    <mergeCell ref="F474:F475"/>
    <mergeCell ref="A472:A473"/>
    <mergeCell ref="B472:B473"/>
    <mergeCell ref="C472:C473"/>
    <mergeCell ref="D472:D473"/>
    <mergeCell ref="E472:E473"/>
    <mergeCell ref="F468:F469"/>
    <mergeCell ref="A470:A471"/>
    <mergeCell ref="B470:B471"/>
    <mergeCell ref="C470:C471"/>
    <mergeCell ref="D470:D471"/>
    <mergeCell ref="E470:E471"/>
    <mergeCell ref="F470:F471"/>
    <mergeCell ref="A468:A469"/>
    <mergeCell ref="B468:B469"/>
    <mergeCell ref="C468:C469"/>
    <mergeCell ref="D468:D469"/>
    <mergeCell ref="E468:E469"/>
    <mergeCell ref="F480:F481"/>
    <mergeCell ref="A482:A483"/>
    <mergeCell ref="B482:B483"/>
    <mergeCell ref="C482:C483"/>
    <mergeCell ref="D482:D483"/>
    <mergeCell ref="E482:E483"/>
    <mergeCell ref="F482:F483"/>
    <mergeCell ref="A480:A481"/>
    <mergeCell ref="B480:B481"/>
    <mergeCell ref="C480:C481"/>
    <mergeCell ref="D480:D481"/>
    <mergeCell ref="E480:E481"/>
    <mergeCell ref="F476:F477"/>
    <mergeCell ref="A478:A479"/>
    <mergeCell ref="B478:B479"/>
    <mergeCell ref="C478:C479"/>
    <mergeCell ref="D478:D479"/>
    <mergeCell ref="E478:E479"/>
    <mergeCell ref="F478:F479"/>
    <mergeCell ref="A476:A477"/>
    <mergeCell ref="B476:B477"/>
    <mergeCell ref="C476:C477"/>
    <mergeCell ref="D476:D477"/>
    <mergeCell ref="E476:E477"/>
    <mergeCell ref="F488:F489"/>
    <mergeCell ref="A490:A491"/>
    <mergeCell ref="B490:B491"/>
    <mergeCell ref="C490:C491"/>
    <mergeCell ref="D490:D491"/>
    <mergeCell ref="E490:E491"/>
    <mergeCell ref="F490:F491"/>
    <mergeCell ref="A488:A489"/>
    <mergeCell ref="B488:B489"/>
    <mergeCell ref="C488:C489"/>
    <mergeCell ref="D488:D489"/>
    <mergeCell ref="E488:E489"/>
    <mergeCell ref="F484:F485"/>
    <mergeCell ref="A486:A487"/>
    <mergeCell ref="B486:B487"/>
    <mergeCell ref="C486:C487"/>
    <mergeCell ref="D486:D487"/>
    <mergeCell ref="E486:E487"/>
    <mergeCell ref="F486:F487"/>
    <mergeCell ref="A484:A485"/>
    <mergeCell ref="B484:B485"/>
    <mergeCell ref="C484:C485"/>
    <mergeCell ref="D484:D485"/>
    <mergeCell ref="E484:E485"/>
    <mergeCell ref="F496:F497"/>
    <mergeCell ref="A498:A499"/>
    <mergeCell ref="B498:B499"/>
    <mergeCell ref="C498:C499"/>
    <mergeCell ref="D498:D499"/>
    <mergeCell ref="E498:E499"/>
    <mergeCell ref="F498:F499"/>
    <mergeCell ref="A496:A497"/>
    <mergeCell ref="B496:B497"/>
    <mergeCell ref="C496:C497"/>
    <mergeCell ref="D496:D497"/>
    <mergeCell ref="E496:E497"/>
    <mergeCell ref="F492:F493"/>
    <mergeCell ref="A494:A495"/>
    <mergeCell ref="B494:B495"/>
    <mergeCell ref="C494:C495"/>
    <mergeCell ref="D494:D495"/>
    <mergeCell ref="E494:E495"/>
    <mergeCell ref="F494:F495"/>
    <mergeCell ref="A492:A493"/>
    <mergeCell ref="B492:B493"/>
    <mergeCell ref="C492:C493"/>
    <mergeCell ref="D492:D493"/>
    <mergeCell ref="E492:E493"/>
    <mergeCell ref="F504:F505"/>
    <mergeCell ref="A506:A507"/>
    <mergeCell ref="B506:B507"/>
    <mergeCell ref="C506:C507"/>
    <mergeCell ref="D506:D507"/>
    <mergeCell ref="E506:E507"/>
    <mergeCell ref="F506:F507"/>
    <mergeCell ref="A504:A505"/>
    <mergeCell ref="B504:B505"/>
    <mergeCell ref="C504:C505"/>
    <mergeCell ref="D504:D505"/>
    <mergeCell ref="E504:E505"/>
    <mergeCell ref="F500:F501"/>
    <mergeCell ref="A502:A503"/>
    <mergeCell ref="B502:B503"/>
    <mergeCell ref="C502:C503"/>
    <mergeCell ref="D502:D503"/>
    <mergeCell ref="E502:E503"/>
    <mergeCell ref="F502:F503"/>
    <mergeCell ref="A500:A501"/>
    <mergeCell ref="B500:B501"/>
    <mergeCell ref="C500:C501"/>
    <mergeCell ref="D500:D501"/>
    <mergeCell ref="E500:E501"/>
    <mergeCell ref="F512:F513"/>
    <mergeCell ref="A514:A515"/>
    <mergeCell ref="B514:B515"/>
    <mergeCell ref="C514:C515"/>
    <mergeCell ref="D514:D515"/>
    <mergeCell ref="E514:E515"/>
    <mergeCell ref="F514:F515"/>
    <mergeCell ref="A512:A513"/>
    <mergeCell ref="B512:B513"/>
    <mergeCell ref="C512:C513"/>
    <mergeCell ref="D512:D513"/>
    <mergeCell ref="E512:E513"/>
    <mergeCell ref="F508:F509"/>
    <mergeCell ref="A510:A511"/>
    <mergeCell ref="B510:B511"/>
    <mergeCell ref="C510:C511"/>
    <mergeCell ref="D510:D511"/>
    <mergeCell ref="E510:E511"/>
    <mergeCell ref="F510:F511"/>
    <mergeCell ref="A508:A509"/>
    <mergeCell ref="B508:B509"/>
    <mergeCell ref="C508:C509"/>
    <mergeCell ref="D508:D509"/>
    <mergeCell ref="E508:E509"/>
    <mergeCell ref="F520:F521"/>
    <mergeCell ref="A522:A523"/>
    <mergeCell ref="B522:B523"/>
    <mergeCell ref="C522:C523"/>
    <mergeCell ref="D522:D523"/>
    <mergeCell ref="E522:E523"/>
    <mergeCell ref="F522:F523"/>
    <mergeCell ref="A520:A521"/>
    <mergeCell ref="B520:B521"/>
    <mergeCell ref="C520:C521"/>
    <mergeCell ref="D520:D521"/>
    <mergeCell ref="E520:E521"/>
    <mergeCell ref="F516:F517"/>
    <mergeCell ref="A518:A519"/>
    <mergeCell ref="B518:B519"/>
    <mergeCell ref="C518:C519"/>
    <mergeCell ref="D518:D519"/>
    <mergeCell ref="E518:E519"/>
    <mergeCell ref="F518:F519"/>
    <mergeCell ref="A516:A517"/>
    <mergeCell ref="B516:B517"/>
    <mergeCell ref="C516:C517"/>
    <mergeCell ref="D516:D517"/>
    <mergeCell ref="E516:E517"/>
    <mergeCell ref="A528:A530"/>
    <mergeCell ref="E528:E530"/>
    <mergeCell ref="A531:A532"/>
    <mergeCell ref="B531:B532"/>
    <mergeCell ref="C531:C532"/>
    <mergeCell ref="D531:D532"/>
    <mergeCell ref="E531:E532"/>
    <mergeCell ref="F524:F525"/>
    <mergeCell ref="A526:A527"/>
    <mergeCell ref="B526:B527"/>
    <mergeCell ref="C526:C527"/>
    <mergeCell ref="D526:D527"/>
    <mergeCell ref="E526:E527"/>
    <mergeCell ref="F526:F527"/>
    <mergeCell ref="A524:A525"/>
    <mergeCell ref="B524:B525"/>
    <mergeCell ref="C524:C525"/>
    <mergeCell ref="D524:D525"/>
    <mergeCell ref="E524:E525"/>
    <mergeCell ref="F535:F536"/>
    <mergeCell ref="A537:A538"/>
    <mergeCell ref="B537:B538"/>
    <mergeCell ref="C537:C538"/>
    <mergeCell ref="D537:D538"/>
    <mergeCell ref="E537:E538"/>
    <mergeCell ref="F537:F538"/>
    <mergeCell ref="A535:A536"/>
    <mergeCell ref="B535:B536"/>
    <mergeCell ref="C535:C536"/>
    <mergeCell ref="D535:D536"/>
    <mergeCell ref="E535:E536"/>
    <mergeCell ref="F531:F532"/>
    <mergeCell ref="A533:A534"/>
    <mergeCell ref="B533:B534"/>
    <mergeCell ref="C533:C534"/>
    <mergeCell ref="D533:D534"/>
    <mergeCell ref="E533:E534"/>
    <mergeCell ref="F533:F534"/>
    <mergeCell ref="F543:F544"/>
    <mergeCell ref="A545:A546"/>
    <mergeCell ref="B545:B546"/>
    <mergeCell ref="C545:C546"/>
    <mergeCell ref="D545:D546"/>
    <mergeCell ref="E545:E546"/>
    <mergeCell ref="F545:F546"/>
    <mergeCell ref="A543:A544"/>
    <mergeCell ref="B543:B544"/>
    <mergeCell ref="C543:C544"/>
    <mergeCell ref="D543:D544"/>
    <mergeCell ref="E543:E544"/>
    <mergeCell ref="F539:F540"/>
    <mergeCell ref="A541:A542"/>
    <mergeCell ref="B541:B542"/>
    <mergeCell ref="C541:C542"/>
    <mergeCell ref="D541:D542"/>
    <mergeCell ref="E541:E542"/>
    <mergeCell ref="F541:F542"/>
    <mergeCell ref="A539:A540"/>
    <mergeCell ref="B539:B540"/>
    <mergeCell ref="C539:C540"/>
    <mergeCell ref="D539:D540"/>
    <mergeCell ref="E539:E540"/>
    <mergeCell ref="F551:F552"/>
    <mergeCell ref="A553:A554"/>
    <mergeCell ref="B553:B554"/>
    <mergeCell ref="C553:C554"/>
    <mergeCell ref="D553:D554"/>
    <mergeCell ref="E553:E554"/>
    <mergeCell ref="F553:F554"/>
    <mergeCell ref="A551:A552"/>
    <mergeCell ref="B551:B552"/>
    <mergeCell ref="C551:C552"/>
    <mergeCell ref="D551:D552"/>
    <mergeCell ref="E551:E552"/>
    <mergeCell ref="F547:F548"/>
    <mergeCell ref="A549:A550"/>
    <mergeCell ref="B549:B550"/>
    <mergeCell ref="C549:C550"/>
    <mergeCell ref="D549:D550"/>
    <mergeCell ref="E549:E550"/>
    <mergeCell ref="F549:F550"/>
    <mergeCell ref="A547:A548"/>
    <mergeCell ref="B547:B548"/>
    <mergeCell ref="C547:C548"/>
    <mergeCell ref="D547:D548"/>
    <mergeCell ref="E547:E548"/>
    <mergeCell ref="F559:F560"/>
    <mergeCell ref="A561:A562"/>
    <mergeCell ref="B561:B562"/>
    <mergeCell ref="C561:C562"/>
    <mergeCell ref="D561:D562"/>
    <mergeCell ref="E561:E562"/>
    <mergeCell ref="F561:F562"/>
    <mergeCell ref="A559:A560"/>
    <mergeCell ref="B559:B560"/>
    <mergeCell ref="C559:C560"/>
    <mergeCell ref="D559:D560"/>
    <mergeCell ref="E559:E560"/>
    <mergeCell ref="F555:F556"/>
    <mergeCell ref="A557:A558"/>
    <mergeCell ref="B557:B558"/>
    <mergeCell ref="C557:C558"/>
    <mergeCell ref="D557:D558"/>
    <mergeCell ref="E557:E558"/>
    <mergeCell ref="F557:F558"/>
    <mergeCell ref="A555:A556"/>
    <mergeCell ref="B555:B556"/>
    <mergeCell ref="C555:C556"/>
    <mergeCell ref="D555:D556"/>
    <mergeCell ref="E555:E556"/>
    <mergeCell ref="F567:F568"/>
    <mergeCell ref="A569:A570"/>
    <mergeCell ref="B569:B570"/>
    <mergeCell ref="C569:C570"/>
    <mergeCell ref="D569:D570"/>
    <mergeCell ref="E569:E570"/>
    <mergeCell ref="F569:F570"/>
    <mergeCell ref="A567:A568"/>
    <mergeCell ref="B567:B568"/>
    <mergeCell ref="C567:C568"/>
    <mergeCell ref="D567:D568"/>
    <mergeCell ref="E567:E568"/>
    <mergeCell ref="F563:F564"/>
    <mergeCell ref="A565:A566"/>
    <mergeCell ref="B565:B566"/>
    <mergeCell ref="C565:C566"/>
    <mergeCell ref="D565:D566"/>
    <mergeCell ref="E565:E566"/>
    <mergeCell ref="F565:F566"/>
    <mergeCell ref="A563:A564"/>
    <mergeCell ref="B563:B564"/>
    <mergeCell ref="C563:C564"/>
    <mergeCell ref="D563:D564"/>
    <mergeCell ref="E563:E564"/>
    <mergeCell ref="F575:F576"/>
    <mergeCell ref="A577:A578"/>
    <mergeCell ref="B577:B578"/>
    <mergeCell ref="C577:C578"/>
    <mergeCell ref="D577:D578"/>
    <mergeCell ref="E577:E578"/>
    <mergeCell ref="F577:F578"/>
    <mergeCell ref="A575:A576"/>
    <mergeCell ref="B575:B576"/>
    <mergeCell ref="C575:C576"/>
    <mergeCell ref="D575:D576"/>
    <mergeCell ref="E575:E576"/>
    <mergeCell ref="F571:F572"/>
    <mergeCell ref="A573:A574"/>
    <mergeCell ref="B573:B574"/>
    <mergeCell ref="C573:C574"/>
    <mergeCell ref="D573:D574"/>
    <mergeCell ref="E573:E574"/>
    <mergeCell ref="F573:F574"/>
    <mergeCell ref="A571:A572"/>
    <mergeCell ref="B571:B572"/>
    <mergeCell ref="C571:C572"/>
    <mergeCell ref="D571:D572"/>
    <mergeCell ref="E571:E572"/>
    <mergeCell ref="F583:F584"/>
    <mergeCell ref="A585:A586"/>
    <mergeCell ref="B585:B586"/>
    <mergeCell ref="C585:C586"/>
    <mergeCell ref="D585:D586"/>
    <mergeCell ref="E585:E586"/>
    <mergeCell ref="F585:F586"/>
    <mergeCell ref="A583:A584"/>
    <mergeCell ref="B583:B584"/>
    <mergeCell ref="C583:C584"/>
    <mergeCell ref="D583:D584"/>
    <mergeCell ref="E583:E584"/>
    <mergeCell ref="F579:F580"/>
    <mergeCell ref="A581:A582"/>
    <mergeCell ref="B581:B582"/>
    <mergeCell ref="C581:C582"/>
    <mergeCell ref="D581:D582"/>
    <mergeCell ref="E581:E582"/>
    <mergeCell ref="F581:F582"/>
    <mergeCell ref="A579:A580"/>
    <mergeCell ref="B579:B580"/>
    <mergeCell ref="C579:C580"/>
    <mergeCell ref="D579:D580"/>
    <mergeCell ref="E579:E580"/>
    <mergeCell ref="F591:F592"/>
    <mergeCell ref="A593:A594"/>
    <mergeCell ref="B593:B594"/>
    <mergeCell ref="C593:C594"/>
    <mergeCell ref="D593:D594"/>
    <mergeCell ref="E593:E594"/>
    <mergeCell ref="F593:F594"/>
    <mergeCell ref="A591:A592"/>
    <mergeCell ref="B591:B592"/>
    <mergeCell ref="C591:C592"/>
    <mergeCell ref="D591:D592"/>
    <mergeCell ref="E591:E592"/>
    <mergeCell ref="F587:F588"/>
    <mergeCell ref="A589:A590"/>
    <mergeCell ref="B589:B590"/>
    <mergeCell ref="C589:C590"/>
    <mergeCell ref="D589:D590"/>
    <mergeCell ref="E589:E590"/>
    <mergeCell ref="F589:F590"/>
    <mergeCell ref="A587:A588"/>
    <mergeCell ref="B587:B588"/>
    <mergeCell ref="C587:C588"/>
    <mergeCell ref="D587:D588"/>
    <mergeCell ref="E587:E588"/>
    <mergeCell ref="F599:F600"/>
    <mergeCell ref="A601:A602"/>
    <mergeCell ref="B601:B602"/>
    <mergeCell ref="C601:C602"/>
    <mergeCell ref="D601:D602"/>
    <mergeCell ref="E601:E602"/>
    <mergeCell ref="F601:F602"/>
    <mergeCell ref="A599:A600"/>
    <mergeCell ref="B599:B600"/>
    <mergeCell ref="C599:C600"/>
    <mergeCell ref="D599:D600"/>
    <mergeCell ref="E599:E600"/>
    <mergeCell ref="F595:F596"/>
    <mergeCell ref="A597:A598"/>
    <mergeCell ref="B597:B598"/>
    <mergeCell ref="C597:C598"/>
    <mergeCell ref="D597:D598"/>
    <mergeCell ref="E597:E598"/>
    <mergeCell ref="F597:F598"/>
    <mergeCell ref="A595:A596"/>
    <mergeCell ref="B595:B596"/>
    <mergeCell ref="C595:C596"/>
    <mergeCell ref="D595:D596"/>
    <mergeCell ref="E595:E596"/>
    <mergeCell ref="F607:F608"/>
    <mergeCell ref="A609:A610"/>
    <mergeCell ref="B609:B610"/>
    <mergeCell ref="C609:C610"/>
    <mergeCell ref="D609:D610"/>
    <mergeCell ref="E609:E610"/>
    <mergeCell ref="F609:F610"/>
    <mergeCell ref="A607:A608"/>
    <mergeCell ref="B607:B608"/>
    <mergeCell ref="C607:C608"/>
    <mergeCell ref="D607:D608"/>
    <mergeCell ref="E607:E608"/>
    <mergeCell ref="F603:F604"/>
    <mergeCell ref="A605:A606"/>
    <mergeCell ref="B605:B606"/>
    <mergeCell ref="C605:C606"/>
    <mergeCell ref="D605:D606"/>
    <mergeCell ref="E605:E606"/>
    <mergeCell ref="F605:F606"/>
    <mergeCell ref="A603:A604"/>
    <mergeCell ref="B603:B604"/>
    <mergeCell ref="C603:C604"/>
    <mergeCell ref="D603:D604"/>
    <mergeCell ref="E603:E604"/>
    <mergeCell ref="F615:F616"/>
    <mergeCell ref="A617:A618"/>
    <mergeCell ref="B617:B618"/>
    <mergeCell ref="C617:C618"/>
    <mergeCell ref="D617:D618"/>
    <mergeCell ref="E617:E618"/>
    <mergeCell ref="F617:F618"/>
    <mergeCell ref="A615:A616"/>
    <mergeCell ref="B615:B616"/>
    <mergeCell ref="C615:C616"/>
    <mergeCell ref="D615:D616"/>
    <mergeCell ref="E615:E616"/>
    <mergeCell ref="F611:F612"/>
    <mergeCell ref="A613:A614"/>
    <mergeCell ref="B613:B614"/>
    <mergeCell ref="C613:C614"/>
    <mergeCell ref="D613:D614"/>
    <mergeCell ref="E613:E614"/>
    <mergeCell ref="F613:F614"/>
    <mergeCell ref="A611:A612"/>
    <mergeCell ref="B611:B612"/>
    <mergeCell ref="C611:C612"/>
    <mergeCell ref="D611:D612"/>
    <mergeCell ref="E611:E612"/>
    <mergeCell ref="F623:F624"/>
    <mergeCell ref="A625:A626"/>
    <mergeCell ref="B625:B626"/>
    <mergeCell ref="C625:C626"/>
    <mergeCell ref="D625:D626"/>
    <mergeCell ref="E625:E626"/>
    <mergeCell ref="F625:F626"/>
    <mergeCell ref="A623:A624"/>
    <mergeCell ref="B623:B624"/>
    <mergeCell ref="C623:C624"/>
    <mergeCell ref="D623:D624"/>
    <mergeCell ref="E623:E624"/>
    <mergeCell ref="F619:F620"/>
    <mergeCell ref="A621:A622"/>
    <mergeCell ref="B621:B622"/>
    <mergeCell ref="C621:C622"/>
    <mergeCell ref="D621:D622"/>
    <mergeCell ref="E621:E622"/>
    <mergeCell ref="F621:F622"/>
    <mergeCell ref="A619:A620"/>
    <mergeCell ref="B619:B620"/>
    <mergeCell ref="C619:C620"/>
    <mergeCell ref="D619:D620"/>
    <mergeCell ref="E619:E620"/>
    <mergeCell ref="F631:F632"/>
    <mergeCell ref="A633:A634"/>
    <mergeCell ref="B633:B634"/>
    <mergeCell ref="C633:C634"/>
    <mergeCell ref="D633:D634"/>
    <mergeCell ref="E633:E634"/>
    <mergeCell ref="F633:F634"/>
    <mergeCell ref="A631:A632"/>
    <mergeCell ref="B631:B632"/>
    <mergeCell ref="C631:C632"/>
    <mergeCell ref="D631:D632"/>
    <mergeCell ref="E631:E632"/>
    <mergeCell ref="F627:F628"/>
    <mergeCell ref="A629:A630"/>
    <mergeCell ref="B629:B630"/>
    <mergeCell ref="C629:C630"/>
    <mergeCell ref="D629:D630"/>
    <mergeCell ref="E629:E630"/>
    <mergeCell ref="F629:F630"/>
    <mergeCell ref="A627:A628"/>
    <mergeCell ref="B627:B628"/>
    <mergeCell ref="C627:C628"/>
    <mergeCell ref="D627:D628"/>
    <mergeCell ref="E627:E628"/>
    <mergeCell ref="F639:F640"/>
    <mergeCell ref="A642:A643"/>
    <mergeCell ref="B642:B643"/>
    <mergeCell ref="C642:C643"/>
    <mergeCell ref="D642:D643"/>
    <mergeCell ref="E642:E643"/>
    <mergeCell ref="F642:F643"/>
    <mergeCell ref="A639:A640"/>
    <mergeCell ref="B639:B640"/>
    <mergeCell ref="C639:C640"/>
    <mergeCell ref="D639:D640"/>
    <mergeCell ref="E639:E640"/>
    <mergeCell ref="F635:F636"/>
    <mergeCell ref="A637:A638"/>
    <mergeCell ref="B637:B638"/>
    <mergeCell ref="C637:C638"/>
    <mergeCell ref="D637:D638"/>
    <mergeCell ref="E637:E638"/>
    <mergeCell ref="F637:F638"/>
    <mergeCell ref="A635:A636"/>
    <mergeCell ref="B635:B636"/>
    <mergeCell ref="C635:C636"/>
    <mergeCell ref="D635:D636"/>
    <mergeCell ref="E635:E636"/>
    <mergeCell ref="F648:F649"/>
    <mergeCell ref="A654:A655"/>
    <mergeCell ref="B654:B655"/>
    <mergeCell ref="C654:C655"/>
    <mergeCell ref="D654:D655"/>
    <mergeCell ref="E654:E655"/>
    <mergeCell ref="F654:F655"/>
    <mergeCell ref="A648:A649"/>
    <mergeCell ref="B648:B649"/>
    <mergeCell ref="C648:C649"/>
    <mergeCell ref="D648:D649"/>
    <mergeCell ref="E648:E649"/>
    <mergeCell ref="F644:F645"/>
    <mergeCell ref="A646:A647"/>
    <mergeCell ref="B646:B647"/>
    <mergeCell ref="C646:C647"/>
    <mergeCell ref="D646:D647"/>
    <mergeCell ref="E646:E647"/>
    <mergeCell ref="F646:F647"/>
    <mergeCell ref="A644:A645"/>
    <mergeCell ref="B644:B645"/>
    <mergeCell ref="C644:C645"/>
    <mergeCell ref="D644:D645"/>
    <mergeCell ref="E644:E645"/>
    <mergeCell ref="F664:F665"/>
    <mergeCell ref="A668:A669"/>
    <mergeCell ref="B668:B669"/>
    <mergeCell ref="C668:C669"/>
    <mergeCell ref="D668:D669"/>
    <mergeCell ref="E668:E669"/>
    <mergeCell ref="F668:F669"/>
    <mergeCell ref="A664:A665"/>
    <mergeCell ref="B664:B665"/>
    <mergeCell ref="C664:C665"/>
    <mergeCell ref="D664:D665"/>
    <mergeCell ref="E664:E665"/>
    <mergeCell ref="F656:F657"/>
    <mergeCell ref="A662:A663"/>
    <mergeCell ref="B662:B663"/>
    <mergeCell ref="C662:C663"/>
    <mergeCell ref="D662:D663"/>
    <mergeCell ref="E662:E663"/>
    <mergeCell ref="F662:F663"/>
    <mergeCell ref="A656:A657"/>
    <mergeCell ref="B656:B657"/>
    <mergeCell ref="C656:C657"/>
    <mergeCell ref="D656:D657"/>
    <mergeCell ref="E656:E657"/>
    <mergeCell ref="F676:F677"/>
    <mergeCell ref="A678:A679"/>
    <mergeCell ref="B678:B679"/>
    <mergeCell ref="C678:C679"/>
    <mergeCell ref="D678:D679"/>
    <mergeCell ref="E678:E679"/>
    <mergeCell ref="F678:F679"/>
    <mergeCell ref="A676:A677"/>
    <mergeCell ref="B676:B677"/>
    <mergeCell ref="C676:C677"/>
    <mergeCell ref="D676:D677"/>
    <mergeCell ref="E676:E677"/>
    <mergeCell ref="F671:F672"/>
    <mergeCell ref="A674:A675"/>
    <mergeCell ref="B674:B675"/>
    <mergeCell ref="C674:C675"/>
    <mergeCell ref="D674:D675"/>
    <mergeCell ref="E674:E675"/>
    <mergeCell ref="F674:F675"/>
    <mergeCell ref="A671:A672"/>
    <mergeCell ref="B671:B672"/>
    <mergeCell ref="C671:C672"/>
    <mergeCell ref="D671:D672"/>
    <mergeCell ref="E671:E672"/>
    <mergeCell ref="F684:F685"/>
    <mergeCell ref="A686:A687"/>
    <mergeCell ref="B686:B687"/>
    <mergeCell ref="C686:C687"/>
    <mergeCell ref="D686:D687"/>
    <mergeCell ref="E686:E687"/>
    <mergeCell ref="F686:F687"/>
    <mergeCell ref="A684:A685"/>
    <mergeCell ref="B684:B685"/>
    <mergeCell ref="C684:C685"/>
    <mergeCell ref="D684:D685"/>
    <mergeCell ref="E684:E685"/>
    <mergeCell ref="F680:F681"/>
    <mergeCell ref="A682:A683"/>
    <mergeCell ref="B682:B683"/>
    <mergeCell ref="C682:C683"/>
    <mergeCell ref="D682:D683"/>
    <mergeCell ref="E682:E683"/>
    <mergeCell ref="F682:F683"/>
    <mergeCell ref="A680:A681"/>
    <mergeCell ref="B680:B681"/>
    <mergeCell ref="C680:C681"/>
    <mergeCell ref="D680:D681"/>
    <mergeCell ref="E680:E681"/>
    <mergeCell ref="F695:F696"/>
    <mergeCell ref="A697:A698"/>
    <mergeCell ref="B697:B698"/>
    <mergeCell ref="C697:C698"/>
    <mergeCell ref="D697:D698"/>
    <mergeCell ref="E697:E698"/>
    <mergeCell ref="F697:F698"/>
    <mergeCell ref="A695:A696"/>
    <mergeCell ref="B695:B696"/>
    <mergeCell ref="C695:C696"/>
    <mergeCell ref="D695:D696"/>
    <mergeCell ref="E695:E696"/>
    <mergeCell ref="F689:F691"/>
    <mergeCell ref="A692:A693"/>
    <mergeCell ref="B692:B693"/>
    <mergeCell ref="C692:C693"/>
    <mergeCell ref="D692:D693"/>
    <mergeCell ref="E692:E693"/>
    <mergeCell ref="F692:F693"/>
    <mergeCell ref="A689:A691"/>
    <mergeCell ref="B689:B691"/>
    <mergeCell ref="C689:C691"/>
    <mergeCell ref="D689:D691"/>
    <mergeCell ref="E689:E691"/>
    <mergeCell ref="F703:F704"/>
    <mergeCell ref="A705:A706"/>
    <mergeCell ref="B705:B706"/>
    <mergeCell ref="C705:C706"/>
    <mergeCell ref="D705:D706"/>
    <mergeCell ref="E705:E706"/>
    <mergeCell ref="F705:F706"/>
    <mergeCell ref="A703:A704"/>
    <mergeCell ref="B703:B704"/>
    <mergeCell ref="C703:C704"/>
    <mergeCell ref="D703:D704"/>
    <mergeCell ref="E703:E704"/>
    <mergeCell ref="F699:F700"/>
    <mergeCell ref="A701:A702"/>
    <mergeCell ref="B701:B702"/>
    <mergeCell ref="C701:C702"/>
    <mergeCell ref="D701:D702"/>
    <mergeCell ref="E701:E702"/>
    <mergeCell ref="F701:F702"/>
    <mergeCell ref="A699:A700"/>
    <mergeCell ref="B699:B700"/>
    <mergeCell ref="C699:C700"/>
    <mergeCell ref="D699:D700"/>
    <mergeCell ref="E699:E700"/>
    <mergeCell ref="F711:F712"/>
    <mergeCell ref="A713:A714"/>
    <mergeCell ref="B713:B714"/>
    <mergeCell ref="C713:C714"/>
    <mergeCell ref="D713:D714"/>
    <mergeCell ref="E713:E714"/>
    <mergeCell ref="F713:F714"/>
    <mergeCell ref="A711:A712"/>
    <mergeCell ref="B711:B712"/>
    <mergeCell ref="C711:C712"/>
    <mergeCell ref="D711:D712"/>
    <mergeCell ref="E711:E712"/>
    <mergeCell ref="F707:F708"/>
    <mergeCell ref="A709:A710"/>
    <mergeCell ref="B709:B710"/>
    <mergeCell ref="C709:C710"/>
    <mergeCell ref="D709:D710"/>
    <mergeCell ref="E709:E710"/>
    <mergeCell ref="F709:F710"/>
    <mergeCell ref="A707:A708"/>
    <mergeCell ref="B707:B708"/>
    <mergeCell ref="C707:C708"/>
    <mergeCell ref="D707:D708"/>
    <mergeCell ref="E707:E708"/>
    <mergeCell ref="F719:F720"/>
    <mergeCell ref="A721:A722"/>
    <mergeCell ref="B721:B722"/>
    <mergeCell ref="C721:C722"/>
    <mergeCell ref="D721:D722"/>
    <mergeCell ref="E721:E722"/>
    <mergeCell ref="F721:F722"/>
    <mergeCell ref="A719:A720"/>
    <mergeCell ref="B719:B720"/>
    <mergeCell ref="C719:C720"/>
    <mergeCell ref="D719:D720"/>
    <mergeCell ref="E719:E720"/>
    <mergeCell ref="F715:F716"/>
    <mergeCell ref="A717:A718"/>
    <mergeCell ref="B717:B718"/>
    <mergeCell ref="C717:C718"/>
    <mergeCell ref="D717:D718"/>
    <mergeCell ref="E717:E718"/>
    <mergeCell ref="F717:F718"/>
    <mergeCell ref="A715:A716"/>
    <mergeCell ref="B715:B716"/>
    <mergeCell ref="C715:C716"/>
    <mergeCell ref="D715:D716"/>
    <mergeCell ref="E715:E716"/>
    <mergeCell ref="F727:F728"/>
    <mergeCell ref="A727:A728"/>
    <mergeCell ref="B727:B728"/>
    <mergeCell ref="C727:C728"/>
    <mergeCell ref="D727:D728"/>
    <mergeCell ref="E727:E728"/>
    <mergeCell ref="F723:F724"/>
    <mergeCell ref="A725:A726"/>
    <mergeCell ref="B725:B726"/>
    <mergeCell ref="C725:C726"/>
    <mergeCell ref="D725:D726"/>
    <mergeCell ref="E725:E726"/>
    <mergeCell ref="F725:F726"/>
    <mergeCell ref="A723:A724"/>
    <mergeCell ref="B723:B724"/>
    <mergeCell ref="C723:C724"/>
    <mergeCell ref="D723:D724"/>
    <mergeCell ref="E723:E724"/>
    <mergeCell ref="C738:C739"/>
    <mergeCell ref="D738:D739"/>
    <mergeCell ref="E738:E739"/>
    <mergeCell ref="F738:F739"/>
    <mergeCell ref="A740:A741"/>
    <mergeCell ref="B740:B741"/>
    <mergeCell ref="F731:F732"/>
    <mergeCell ref="A733:A734"/>
    <mergeCell ref="B733:B734"/>
    <mergeCell ref="C733:C734"/>
    <mergeCell ref="D733:D734"/>
    <mergeCell ref="E733:E734"/>
    <mergeCell ref="F733:F734"/>
    <mergeCell ref="A731:A732"/>
    <mergeCell ref="B731:B732"/>
    <mergeCell ref="C731:C732"/>
    <mergeCell ref="D731:D732"/>
    <mergeCell ref="E731:E732"/>
    <mergeCell ref="C740:C741"/>
    <mergeCell ref="D740:D741"/>
    <mergeCell ref="E740:E741"/>
    <mergeCell ref="F740:F741"/>
    <mergeCell ref="D923:E923"/>
    <mergeCell ref="A773:A774"/>
    <mergeCell ref="C773:C774"/>
    <mergeCell ref="D773:D774"/>
    <mergeCell ref="E773:E774"/>
    <mergeCell ref="F773:F774"/>
    <mergeCell ref="A764:A765"/>
    <mergeCell ref="B764:B765"/>
    <mergeCell ref="C764:C765"/>
    <mergeCell ref="D764:D765"/>
    <mergeCell ref="E764:E765"/>
    <mergeCell ref="F764:F765"/>
    <mergeCell ref="A766:A767"/>
    <mergeCell ref="B766:B767"/>
    <mergeCell ref="C766:C767"/>
    <mergeCell ref="D766:D767"/>
    <mergeCell ref="E766:E767"/>
    <mergeCell ref="F766:F767"/>
    <mergeCell ref="A768:A769"/>
    <mergeCell ref="B768:B769"/>
    <mergeCell ref="C768:C769"/>
    <mergeCell ref="D768:D769"/>
    <mergeCell ref="E768:E769"/>
    <mergeCell ref="F768:F769"/>
    <mergeCell ref="A770:A772"/>
    <mergeCell ref="B770:B772"/>
    <mergeCell ref="C770:C772"/>
    <mergeCell ref="D770:D772"/>
    <mergeCell ref="E770:E772"/>
    <mergeCell ref="F770:F772"/>
    <mergeCell ref="B773:B774"/>
    <mergeCell ref="A748:A749"/>
    <mergeCell ref="B748:B749"/>
    <mergeCell ref="C748:C749"/>
    <mergeCell ref="D748:D749"/>
    <mergeCell ref="E748:E749"/>
    <mergeCell ref="F748:F749"/>
    <mergeCell ref="A750:A751"/>
    <mergeCell ref="B750:B751"/>
    <mergeCell ref="A738:A739"/>
    <mergeCell ref="B738:B739"/>
    <mergeCell ref="A742:A743"/>
    <mergeCell ref="B742:B743"/>
    <mergeCell ref="C742:C743"/>
    <mergeCell ref="D742:D743"/>
    <mergeCell ref="E742:E743"/>
    <mergeCell ref="F742:F743"/>
    <mergeCell ref="A744:A745"/>
    <mergeCell ref="B744:B745"/>
    <mergeCell ref="C744:C745"/>
    <mergeCell ref="D744:D745"/>
    <mergeCell ref="E744:E745"/>
    <mergeCell ref="F744:F745"/>
    <mergeCell ref="A746:A747"/>
    <mergeCell ref="B746:B747"/>
    <mergeCell ref="C746:C747"/>
    <mergeCell ref="D746:D747"/>
    <mergeCell ref="E746:E747"/>
    <mergeCell ref="F746:F747"/>
    <mergeCell ref="C750:C751"/>
    <mergeCell ref="D750:D751"/>
    <mergeCell ref="E750:E751"/>
    <mergeCell ref="F750:F751"/>
    <mergeCell ref="A752:A753"/>
    <mergeCell ref="B752:B753"/>
    <mergeCell ref="C752:C753"/>
    <mergeCell ref="D752:D753"/>
    <mergeCell ref="E752:E753"/>
    <mergeCell ref="F752:F753"/>
    <mergeCell ref="A754:A755"/>
    <mergeCell ref="B754:B755"/>
    <mergeCell ref="C754:C755"/>
    <mergeCell ref="D754:D755"/>
    <mergeCell ref="E754:E755"/>
    <mergeCell ref="F754:F755"/>
    <mergeCell ref="A756:A757"/>
    <mergeCell ref="B756:B757"/>
    <mergeCell ref="C756:C757"/>
    <mergeCell ref="D756:D757"/>
    <mergeCell ref="E756:E757"/>
    <mergeCell ref="F756:F757"/>
    <mergeCell ref="A758:A759"/>
    <mergeCell ref="B758:B759"/>
    <mergeCell ref="C758:C759"/>
    <mergeCell ref="D758:D759"/>
    <mergeCell ref="E758:E759"/>
    <mergeCell ref="F758:F759"/>
    <mergeCell ref="A760:A761"/>
    <mergeCell ref="B760:B761"/>
    <mergeCell ref="C760:C761"/>
    <mergeCell ref="D760:D761"/>
    <mergeCell ref="E760:E761"/>
    <mergeCell ref="F760:F761"/>
    <mergeCell ref="A762:A763"/>
    <mergeCell ref="B762:B763"/>
    <mergeCell ref="C762:C763"/>
    <mergeCell ref="D762:D763"/>
    <mergeCell ref="E762:E763"/>
    <mergeCell ref="F762:F763"/>
  </mergeCells>
  <pageMargins left="0.39370078740157483" right="0.15748031496062992" top="0.19685039370078741" bottom="0.27559055118110237" header="0.31496062992125984" footer="0.27559055118110237"/>
  <pageSetup scale="65" orientation="landscape" r:id="rId1"/>
  <headerFooter>
    <oddHeader>&amp;C</oddHeader>
  </headerFooter>
  <rowBreaks count="31" manualBreakCount="31">
    <brk id="13" max="16383" man="1"/>
    <brk id="23" max="16383" man="1"/>
    <brk id="44" max="16383" man="1"/>
    <brk id="55" max="16383" man="1"/>
    <brk id="79" max="16383" man="1"/>
    <brk id="102" max="16383" man="1"/>
    <brk id="120" max="16383" man="1"/>
    <brk id="142" max="16383" man="1"/>
    <brk id="189" max="16383" man="1"/>
    <brk id="240" max="16383" man="1"/>
    <brk id="274" max="16383" man="1"/>
    <brk id="307" max="16383" man="1"/>
    <brk id="350" max="6" man="1"/>
    <brk id="375" max="16383" man="1"/>
    <brk id="400" max="16383" man="1"/>
    <brk id="447" max="16383" man="1"/>
    <brk id="497" max="16383" man="1"/>
    <brk id="542" max="16383" man="1"/>
    <brk id="594" max="16383" man="1"/>
    <brk id="650" max="16383" man="1"/>
    <brk id="685" max="16383" man="1"/>
    <brk id="735" max="16383" man="1"/>
    <brk id="774" max="16383" man="1"/>
    <brk id="782" max="6" man="1"/>
    <brk id="792" max="6" man="1"/>
    <brk id="807" max="6" man="1"/>
    <brk id="817" max="6" man="1"/>
    <brk id="834" max="16383" man="1"/>
    <brk id="862" max="6" man="1"/>
    <brk id="891" max="16383" man="1"/>
    <brk id="92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44"/>
  <sheetViews>
    <sheetView workbookViewId="0">
      <selection activeCell="A144" sqref="A144:XFD144"/>
    </sheetView>
  </sheetViews>
  <sheetFormatPr defaultRowHeight="15"/>
  <cols>
    <col min="1" max="1" width="5.5703125" customWidth="1"/>
    <col min="2" max="2" width="31.28515625" customWidth="1"/>
    <col min="3" max="3" width="23.7109375" customWidth="1"/>
    <col min="4" max="4" width="19" style="4" customWidth="1"/>
    <col min="5" max="5" width="30.7109375" customWidth="1"/>
  </cols>
  <sheetData>
    <row r="1" spans="1:5" s="4" customFormat="1" ht="6" customHeight="1">
      <c r="A1" s="211"/>
      <c r="B1" s="211"/>
      <c r="C1" s="211"/>
      <c r="D1" s="211"/>
      <c r="E1" s="211"/>
    </row>
    <row r="2" spans="1:5" ht="66.75" customHeight="1">
      <c r="A2" s="457" t="s">
        <v>3560</v>
      </c>
      <c r="B2" s="457"/>
      <c r="C2" s="457"/>
      <c r="D2" s="457"/>
      <c r="E2" s="457"/>
    </row>
    <row r="3" spans="1:5" s="4" customFormat="1" ht="27.75" customHeight="1">
      <c r="A3" s="348"/>
      <c r="B3" s="457" t="s">
        <v>3500</v>
      </c>
      <c r="C3" s="457"/>
      <c r="D3" s="457"/>
      <c r="E3" s="457"/>
    </row>
    <row r="4" spans="1:5" s="4" customFormat="1" ht="24.75" customHeight="1">
      <c r="A4" s="343"/>
      <c r="B4" s="343"/>
      <c r="C4" s="343"/>
      <c r="D4" s="343"/>
      <c r="E4" s="358" t="s">
        <v>3511</v>
      </c>
    </row>
    <row r="5" spans="1:5" s="4" customFormat="1" ht="10.5" customHeight="1">
      <c r="A5" s="229"/>
      <c r="B5" s="229"/>
      <c r="C5" s="357"/>
      <c r="D5" s="229"/>
      <c r="E5" s="229"/>
    </row>
    <row r="6" spans="1:5" ht="35.25" customHeight="1">
      <c r="A6" s="596" t="s">
        <v>3559</v>
      </c>
      <c r="B6" s="596"/>
      <c r="C6" s="596"/>
      <c r="D6" s="596"/>
      <c r="E6" s="596"/>
    </row>
    <row r="7" spans="1:5" ht="33">
      <c r="A7" s="13" t="s">
        <v>0</v>
      </c>
      <c r="B7" s="38" t="s">
        <v>2055</v>
      </c>
      <c r="C7" s="35" t="s">
        <v>37</v>
      </c>
      <c r="D7" s="35" t="s">
        <v>1095</v>
      </c>
      <c r="E7" s="35" t="s">
        <v>38</v>
      </c>
    </row>
    <row r="8" spans="1:5" s="4" customFormat="1" ht="66.75" customHeight="1">
      <c r="A8" s="13">
        <v>1</v>
      </c>
      <c r="B8" s="58" t="s">
        <v>2617</v>
      </c>
      <c r="C8" s="38" t="s">
        <v>3043</v>
      </c>
      <c r="D8" s="35" t="s">
        <v>1754</v>
      </c>
      <c r="E8" s="35">
        <v>4</v>
      </c>
    </row>
    <row r="9" spans="1:5" s="4" customFormat="1" ht="27.75" customHeight="1">
      <c r="A9" s="13">
        <v>2</v>
      </c>
      <c r="B9" s="58" t="s">
        <v>2793</v>
      </c>
      <c r="C9" s="38" t="s">
        <v>2794</v>
      </c>
      <c r="D9" s="35" t="s">
        <v>1754</v>
      </c>
      <c r="E9" s="35">
        <v>1</v>
      </c>
    </row>
    <row r="10" spans="1:5" s="4" customFormat="1" ht="17.25">
      <c r="A10" s="247"/>
      <c r="B10" s="248"/>
      <c r="C10" s="249"/>
      <c r="D10" s="231"/>
      <c r="E10" s="231"/>
    </row>
    <row r="11" spans="1:5" ht="42.75" customHeight="1">
      <c r="A11" s="211"/>
      <c r="B11" s="457" t="s">
        <v>3561</v>
      </c>
      <c r="C11" s="457"/>
      <c r="D11" s="457"/>
      <c r="E11" s="457"/>
    </row>
    <row r="12" spans="1:5" ht="30.75" thickBot="1">
      <c r="A12" s="5" t="s">
        <v>0</v>
      </c>
      <c r="B12" s="61" t="s">
        <v>29</v>
      </c>
      <c r="C12" s="61" t="s">
        <v>39</v>
      </c>
      <c r="D12" s="61" t="s">
        <v>37</v>
      </c>
      <c r="E12" s="61" t="s">
        <v>40</v>
      </c>
    </row>
    <row r="13" spans="1:5" ht="16.5" customHeight="1" thickBot="1">
      <c r="A13" s="28">
        <v>1</v>
      </c>
      <c r="B13" s="19" t="s">
        <v>228</v>
      </c>
      <c r="C13" s="19" t="s">
        <v>229</v>
      </c>
      <c r="D13" s="19" t="s">
        <v>230</v>
      </c>
      <c r="E13" s="23" t="s">
        <v>479</v>
      </c>
    </row>
    <row r="14" spans="1:5" s="4" customFormat="1" ht="20.25" customHeight="1" thickBot="1">
      <c r="A14" s="28">
        <v>2</v>
      </c>
      <c r="B14" s="19" t="s">
        <v>231</v>
      </c>
      <c r="C14" s="19" t="s">
        <v>229</v>
      </c>
      <c r="D14" s="19" t="s">
        <v>232</v>
      </c>
      <c r="E14" s="24" t="s">
        <v>480</v>
      </c>
    </row>
    <row r="15" spans="1:5" ht="17.25" thickBot="1">
      <c r="A15" s="28">
        <v>3</v>
      </c>
      <c r="B15" s="19" t="s">
        <v>233</v>
      </c>
      <c r="C15" s="19" t="s">
        <v>229</v>
      </c>
      <c r="D15" s="19" t="s">
        <v>234</v>
      </c>
      <c r="E15" s="24" t="s">
        <v>481</v>
      </c>
    </row>
    <row r="16" spans="1:5" ht="33.75" thickBot="1">
      <c r="A16" s="28">
        <v>4</v>
      </c>
      <c r="B16" s="19" t="s">
        <v>235</v>
      </c>
      <c r="C16" s="19" t="s">
        <v>229</v>
      </c>
      <c r="D16" s="19" t="s">
        <v>236</v>
      </c>
      <c r="E16" s="24" t="s">
        <v>482</v>
      </c>
    </row>
    <row r="17" spans="1:5" ht="17.25" thickBot="1">
      <c r="A17" s="28">
        <v>5</v>
      </c>
      <c r="B17" s="20" t="s">
        <v>237</v>
      </c>
      <c r="C17" s="20" t="s">
        <v>229</v>
      </c>
      <c r="D17" s="20" t="s">
        <v>238</v>
      </c>
      <c r="E17" s="25" t="s">
        <v>483</v>
      </c>
    </row>
    <row r="18" spans="1:5" ht="33.75" thickBot="1">
      <c r="A18" s="28">
        <v>6</v>
      </c>
      <c r="B18" s="20" t="s">
        <v>239</v>
      </c>
      <c r="C18" s="20" t="s">
        <v>229</v>
      </c>
      <c r="D18" s="20" t="s">
        <v>240</v>
      </c>
      <c r="E18" s="25" t="s">
        <v>484</v>
      </c>
    </row>
    <row r="19" spans="1:5" ht="33.75" thickBot="1">
      <c r="A19" s="28">
        <v>7</v>
      </c>
      <c r="B19" s="20" t="s">
        <v>241</v>
      </c>
      <c r="C19" s="20" t="s">
        <v>229</v>
      </c>
      <c r="D19" s="20" t="s">
        <v>242</v>
      </c>
      <c r="E19" s="25" t="s">
        <v>485</v>
      </c>
    </row>
    <row r="20" spans="1:5" ht="17.25" thickBot="1">
      <c r="A20" s="28">
        <v>8</v>
      </c>
      <c r="B20" s="20" t="s">
        <v>243</v>
      </c>
      <c r="C20" s="20" t="s">
        <v>229</v>
      </c>
      <c r="D20" s="20" t="s">
        <v>244</v>
      </c>
      <c r="E20" s="25" t="s">
        <v>486</v>
      </c>
    </row>
    <row r="21" spans="1:5" ht="33.75" thickBot="1">
      <c r="A21" s="28">
        <v>9</v>
      </c>
      <c r="B21" s="19" t="s">
        <v>245</v>
      </c>
      <c r="C21" s="19" t="s">
        <v>229</v>
      </c>
      <c r="D21" s="19" t="s">
        <v>246</v>
      </c>
      <c r="E21" s="26" t="s">
        <v>487</v>
      </c>
    </row>
    <row r="22" spans="1:5" ht="17.25" thickBot="1">
      <c r="A22" s="28">
        <v>10</v>
      </c>
      <c r="B22" s="20" t="s">
        <v>247</v>
      </c>
      <c r="C22" s="20" t="s">
        <v>229</v>
      </c>
      <c r="D22" s="20" t="s">
        <v>248</v>
      </c>
      <c r="E22" s="351" t="s">
        <v>488</v>
      </c>
    </row>
    <row r="23" spans="1:5" ht="33.75" thickBot="1">
      <c r="A23" s="28">
        <v>11</v>
      </c>
      <c r="B23" s="20" t="s">
        <v>249</v>
      </c>
      <c r="C23" s="20" t="s">
        <v>229</v>
      </c>
      <c r="D23" s="20" t="s">
        <v>250</v>
      </c>
      <c r="E23" s="351" t="s">
        <v>489</v>
      </c>
    </row>
    <row r="24" spans="1:5" ht="17.25" thickBot="1">
      <c r="A24" s="28">
        <v>12</v>
      </c>
      <c r="B24" s="20" t="s">
        <v>251</v>
      </c>
      <c r="C24" s="20" t="s">
        <v>229</v>
      </c>
      <c r="D24" s="20" t="s">
        <v>252</v>
      </c>
      <c r="E24" s="351" t="s">
        <v>478</v>
      </c>
    </row>
    <row r="25" spans="1:5" ht="33.75" thickBot="1">
      <c r="A25" s="28">
        <v>13</v>
      </c>
      <c r="B25" s="20" t="s">
        <v>253</v>
      </c>
      <c r="C25" s="20" t="s">
        <v>229</v>
      </c>
      <c r="D25" s="20" t="s">
        <v>254</v>
      </c>
      <c r="E25" s="351" t="s">
        <v>490</v>
      </c>
    </row>
    <row r="26" spans="1:5" ht="33.75" thickBot="1">
      <c r="A26" s="28">
        <v>14</v>
      </c>
      <c r="B26" s="19" t="s">
        <v>255</v>
      </c>
      <c r="C26" s="19" t="s">
        <v>229</v>
      </c>
      <c r="D26" s="19" t="s">
        <v>430</v>
      </c>
      <c r="E26" s="24" t="s">
        <v>491</v>
      </c>
    </row>
    <row r="27" spans="1:5" ht="17.25" thickBot="1">
      <c r="A27" s="28">
        <v>15</v>
      </c>
      <c r="B27" s="20" t="s">
        <v>256</v>
      </c>
      <c r="C27" s="20" t="s">
        <v>229</v>
      </c>
      <c r="D27" s="20" t="s">
        <v>257</v>
      </c>
      <c r="E27" s="25" t="s">
        <v>492</v>
      </c>
    </row>
    <row r="28" spans="1:5" ht="17.25" thickBot="1">
      <c r="A28" s="28">
        <v>16</v>
      </c>
      <c r="B28" s="20" t="s">
        <v>258</v>
      </c>
      <c r="C28" s="20" t="s">
        <v>229</v>
      </c>
      <c r="D28" s="20" t="s">
        <v>431</v>
      </c>
      <c r="E28" s="25" t="s">
        <v>493</v>
      </c>
    </row>
    <row r="29" spans="1:5" ht="33.75" thickBot="1">
      <c r="A29" s="28">
        <v>17</v>
      </c>
      <c r="B29" s="20" t="s">
        <v>259</v>
      </c>
      <c r="C29" s="20" t="s">
        <v>229</v>
      </c>
      <c r="D29" s="20" t="s">
        <v>432</v>
      </c>
      <c r="E29" s="25" t="s">
        <v>494</v>
      </c>
    </row>
    <row r="30" spans="1:5" ht="17.25" thickBot="1">
      <c r="A30" s="28">
        <v>18</v>
      </c>
      <c r="B30" s="20" t="s">
        <v>260</v>
      </c>
      <c r="C30" s="20" t="s">
        <v>229</v>
      </c>
      <c r="D30" s="20" t="s">
        <v>433</v>
      </c>
      <c r="E30" s="25" t="s">
        <v>495</v>
      </c>
    </row>
    <row r="31" spans="1:5" ht="17.25" thickBot="1">
      <c r="A31" s="28">
        <v>19</v>
      </c>
      <c r="B31" s="20" t="s">
        <v>261</v>
      </c>
      <c r="C31" s="20" t="s">
        <v>229</v>
      </c>
      <c r="D31" s="20" t="s">
        <v>262</v>
      </c>
      <c r="E31" s="25" t="s">
        <v>496</v>
      </c>
    </row>
    <row r="32" spans="1:5" ht="17.25" thickBot="1">
      <c r="A32" s="28">
        <v>20</v>
      </c>
      <c r="B32" s="20" t="s">
        <v>263</v>
      </c>
      <c r="C32" s="20" t="s">
        <v>229</v>
      </c>
      <c r="D32" s="20" t="s">
        <v>264</v>
      </c>
      <c r="E32" s="25" t="s">
        <v>497</v>
      </c>
    </row>
    <row r="33" spans="1:5" ht="17.25" thickBot="1">
      <c r="A33" s="28">
        <v>21</v>
      </c>
      <c r="B33" s="20" t="s">
        <v>265</v>
      </c>
      <c r="C33" s="20" t="s">
        <v>229</v>
      </c>
      <c r="D33" s="20" t="s">
        <v>266</v>
      </c>
      <c r="E33" s="25" t="s">
        <v>498</v>
      </c>
    </row>
    <row r="34" spans="1:5" ht="17.25" thickBot="1">
      <c r="A34" s="28">
        <v>22</v>
      </c>
      <c r="B34" s="20" t="s">
        <v>267</v>
      </c>
      <c r="C34" s="20" t="s">
        <v>229</v>
      </c>
      <c r="D34" s="20" t="s">
        <v>268</v>
      </c>
      <c r="E34" s="25" t="s">
        <v>499</v>
      </c>
    </row>
    <row r="35" spans="1:5" ht="17.25" thickBot="1">
      <c r="A35" s="28">
        <v>23</v>
      </c>
      <c r="B35" s="20" t="s">
        <v>269</v>
      </c>
      <c r="C35" s="20" t="s">
        <v>229</v>
      </c>
      <c r="D35" s="20" t="s">
        <v>270</v>
      </c>
      <c r="E35" s="25" t="s">
        <v>500</v>
      </c>
    </row>
    <row r="36" spans="1:5" ht="17.25" thickBot="1">
      <c r="A36" s="28">
        <v>24</v>
      </c>
      <c r="B36" s="19" t="s">
        <v>271</v>
      </c>
      <c r="C36" s="19" t="s">
        <v>229</v>
      </c>
      <c r="D36" s="19" t="s">
        <v>272</v>
      </c>
      <c r="E36" s="24" t="s">
        <v>501</v>
      </c>
    </row>
    <row r="37" spans="1:5" ht="33.75" thickBot="1">
      <c r="A37" s="28">
        <v>25</v>
      </c>
      <c r="B37" s="20" t="s">
        <v>273</v>
      </c>
      <c r="C37" s="20" t="s">
        <v>229</v>
      </c>
      <c r="D37" s="20" t="s">
        <v>274</v>
      </c>
      <c r="E37" s="25" t="s">
        <v>502</v>
      </c>
    </row>
    <row r="38" spans="1:5" ht="17.25" thickBot="1">
      <c r="A38" s="28">
        <v>26</v>
      </c>
      <c r="B38" s="20" t="s">
        <v>275</v>
      </c>
      <c r="C38" s="20" t="s">
        <v>229</v>
      </c>
      <c r="D38" s="20" t="s">
        <v>276</v>
      </c>
      <c r="E38" s="25" t="s">
        <v>503</v>
      </c>
    </row>
    <row r="39" spans="1:5" ht="33.75" thickBot="1">
      <c r="A39" s="28">
        <v>27</v>
      </c>
      <c r="B39" s="21" t="s">
        <v>277</v>
      </c>
      <c r="C39" s="21" t="s">
        <v>229</v>
      </c>
      <c r="D39" s="21" t="s">
        <v>278</v>
      </c>
      <c r="E39" s="27" t="s">
        <v>504</v>
      </c>
    </row>
    <row r="40" spans="1:5" ht="17.25" thickBot="1">
      <c r="A40" s="28">
        <v>28</v>
      </c>
      <c r="B40" s="19" t="s">
        <v>279</v>
      </c>
      <c r="C40" s="19" t="s">
        <v>229</v>
      </c>
      <c r="D40" s="19" t="s">
        <v>280</v>
      </c>
      <c r="E40" s="24" t="s">
        <v>505</v>
      </c>
    </row>
    <row r="41" spans="1:5" ht="33.75" thickBot="1">
      <c r="A41" s="28">
        <v>29</v>
      </c>
      <c r="B41" s="20" t="s">
        <v>281</v>
      </c>
      <c r="C41" s="20" t="s">
        <v>229</v>
      </c>
      <c r="D41" s="20" t="s">
        <v>282</v>
      </c>
      <c r="E41" s="25" t="s">
        <v>506</v>
      </c>
    </row>
    <row r="42" spans="1:5" ht="33.75" thickBot="1">
      <c r="A42" s="28">
        <v>30</v>
      </c>
      <c r="B42" s="20" t="s">
        <v>283</v>
      </c>
      <c r="C42" s="20" t="s">
        <v>229</v>
      </c>
      <c r="D42" s="20" t="s">
        <v>284</v>
      </c>
      <c r="E42" s="25" t="s">
        <v>507</v>
      </c>
    </row>
    <row r="43" spans="1:5" ht="17.25" thickBot="1">
      <c r="A43" s="28">
        <v>31</v>
      </c>
      <c r="B43" s="20" t="s">
        <v>285</v>
      </c>
      <c r="C43" s="20" t="s">
        <v>229</v>
      </c>
      <c r="D43" s="20" t="s">
        <v>286</v>
      </c>
      <c r="E43" s="25" t="s">
        <v>508</v>
      </c>
    </row>
    <row r="44" spans="1:5" ht="17.25" thickBot="1">
      <c r="A44" s="28">
        <v>32</v>
      </c>
      <c r="B44" s="20" t="s">
        <v>287</v>
      </c>
      <c r="C44" s="20" t="s">
        <v>229</v>
      </c>
      <c r="D44" s="20" t="s">
        <v>288</v>
      </c>
      <c r="E44" s="25" t="s">
        <v>509</v>
      </c>
    </row>
    <row r="45" spans="1:5" ht="33.75" thickBot="1">
      <c r="A45" s="28">
        <v>33</v>
      </c>
      <c r="B45" s="20" t="s">
        <v>289</v>
      </c>
      <c r="C45" s="20" t="s">
        <v>229</v>
      </c>
      <c r="D45" s="20" t="s">
        <v>290</v>
      </c>
      <c r="E45" s="25" t="s">
        <v>510</v>
      </c>
    </row>
    <row r="46" spans="1:5" ht="33.75" thickBot="1">
      <c r="A46" s="28">
        <v>34</v>
      </c>
      <c r="B46" s="18" t="s">
        <v>291</v>
      </c>
      <c r="C46" s="19" t="s">
        <v>229</v>
      </c>
      <c r="D46" s="19" t="s">
        <v>292</v>
      </c>
      <c r="E46" s="24" t="s">
        <v>568</v>
      </c>
    </row>
    <row r="47" spans="1:5" ht="33.75" thickBot="1">
      <c r="A47" s="28">
        <v>35</v>
      </c>
      <c r="B47" s="350" t="s">
        <v>293</v>
      </c>
      <c r="C47" s="20" t="s">
        <v>229</v>
      </c>
      <c r="D47" s="20" t="s">
        <v>434</v>
      </c>
      <c r="E47" s="25" t="s">
        <v>567</v>
      </c>
    </row>
    <row r="48" spans="1:5" ht="17.25" thickBot="1">
      <c r="A48" s="28">
        <v>36</v>
      </c>
      <c r="B48" s="350" t="s">
        <v>294</v>
      </c>
      <c r="C48" s="20" t="s">
        <v>229</v>
      </c>
      <c r="D48" s="20" t="s">
        <v>435</v>
      </c>
      <c r="E48" s="25" t="s">
        <v>569</v>
      </c>
    </row>
    <row r="49" spans="1:5" ht="17.25" thickBot="1">
      <c r="A49" s="28">
        <v>37</v>
      </c>
      <c r="B49" s="350" t="s">
        <v>295</v>
      </c>
      <c r="C49" s="20" t="s">
        <v>229</v>
      </c>
      <c r="D49" s="20" t="s">
        <v>436</v>
      </c>
      <c r="E49" s="25" t="s">
        <v>566</v>
      </c>
    </row>
    <row r="50" spans="1:5" ht="33.75" thickBot="1">
      <c r="A50" s="28">
        <v>38</v>
      </c>
      <c r="B50" s="350" t="s">
        <v>296</v>
      </c>
      <c r="C50" s="20" t="s">
        <v>229</v>
      </c>
      <c r="D50" s="20" t="s">
        <v>297</v>
      </c>
      <c r="E50" s="25" t="s">
        <v>565</v>
      </c>
    </row>
    <row r="51" spans="1:5" ht="17.25" thickBot="1">
      <c r="A51" s="28">
        <v>39</v>
      </c>
      <c r="B51" s="350" t="s">
        <v>298</v>
      </c>
      <c r="C51" s="20" t="s">
        <v>229</v>
      </c>
      <c r="D51" s="20" t="s">
        <v>299</v>
      </c>
      <c r="E51" s="25" t="s">
        <v>558</v>
      </c>
    </row>
    <row r="52" spans="1:5" ht="17.25" thickBot="1">
      <c r="A52" s="28">
        <v>40</v>
      </c>
      <c r="B52" s="18" t="s">
        <v>300</v>
      </c>
      <c r="C52" s="19" t="s">
        <v>229</v>
      </c>
      <c r="D52" s="19" t="s">
        <v>437</v>
      </c>
      <c r="E52" s="24" t="s">
        <v>560</v>
      </c>
    </row>
    <row r="53" spans="1:5" ht="33.75" thickBot="1">
      <c r="A53" s="28">
        <v>41</v>
      </c>
      <c r="B53" s="350" t="s">
        <v>301</v>
      </c>
      <c r="C53" s="20" t="s">
        <v>229</v>
      </c>
      <c r="D53" s="20" t="s">
        <v>438</v>
      </c>
      <c r="E53" s="25" t="s">
        <v>559</v>
      </c>
    </row>
    <row r="54" spans="1:5" ht="17.25" thickBot="1">
      <c r="A54" s="28">
        <v>42</v>
      </c>
      <c r="B54" s="350" t="s">
        <v>302</v>
      </c>
      <c r="C54" s="20" t="s">
        <v>229</v>
      </c>
      <c r="D54" s="20" t="s">
        <v>439</v>
      </c>
      <c r="E54" s="25" t="s">
        <v>561</v>
      </c>
    </row>
    <row r="55" spans="1:5" ht="17.25" thickBot="1">
      <c r="A55" s="28">
        <v>43</v>
      </c>
      <c r="B55" s="350" t="s">
        <v>303</v>
      </c>
      <c r="C55" s="20" t="s">
        <v>229</v>
      </c>
      <c r="D55" s="20" t="s">
        <v>440</v>
      </c>
      <c r="E55" s="25" t="s">
        <v>562</v>
      </c>
    </row>
    <row r="56" spans="1:5" ht="33.75" thickBot="1">
      <c r="A56" s="28">
        <v>44</v>
      </c>
      <c r="B56" s="350" t="s">
        <v>304</v>
      </c>
      <c r="C56" s="20" t="s">
        <v>229</v>
      </c>
      <c r="D56" s="20" t="s">
        <v>441</v>
      </c>
      <c r="E56" s="25" t="s">
        <v>563</v>
      </c>
    </row>
    <row r="57" spans="1:5" ht="33.75" thickBot="1">
      <c r="A57" s="28">
        <v>45</v>
      </c>
      <c r="B57" s="350" t="s">
        <v>305</v>
      </c>
      <c r="C57" s="20" t="s">
        <v>229</v>
      </c>
      <c r="D57" s="20" t="s">
        <v>442</v>
      </c>
      <c r="E57" s="25" t="s">
        <v>512</v>
      </c>
    </row>
    <row r="58" spans="1:5" ht="33.75" thickBot="1">
      <c r="A58" s="28">
        <v>46</v>
      </c>
      <c r="B58" s="18" t="s">
        <v>306</v>
      </c>
      <c r="C58" s="19" t="s">
        <v>229</v>
      </c>
      <c r="D58" s="19" t="s">
        <v>443</v>
      </c>
      <c r="E58" s="24" t="s">
        <v>540</v>
      </c>
    </row>
    <row r="59" spans="1:5" ht="33.75" thickBot="1">
      <c r="A59" s="28">
        <v>47</v>
      </c>
      <c r="B59" s="350" t="s">
        <v>307</v>
      </c>
      <c r="C59" s="20" t="s">
        <v>229</v>
      </c>
      <c r="D59" s="20" t="s">
        <v>444</v>
      </c>
      <c r="E59" s="25" t="s">
        <v>584</v>
      </c>
    </row>
    <row r="60" spans="1:5" ht="17.25" thickBot="1">
      <c r="A60" s="28">
        <v>48</v>
      </c>
      <c r="B60" s="350" t="s">
        <v>308</v>
      </c>
      <c r="C60" s="20" t="s">
        <v>229</v>
      </c>
      <c r="D60" s="20" t="s">
        <v>445</v>
      </c>
      <c r="E60" s="25" t="s">
        <v>583</v>
      </c>
    </row>
    <row r="61" spans="1:5" ht="17.25" thickBot="1">
      <c r="A61" s="28">
        <v>49</v>
      </c>
      <c r="B61" s="350" t="s">
        <v>309</v>
      </c>
      <c r="C61" s="20" t="s">
        <v>229</v>
      </c>
      <c r="D61" s="20" t="s">
        <v>446</v>
      </c>
      <c r="E61" s="25" t="s">
        <v>582</v>
      </c>
    </row>
    <row r="62" spans="1:5" ht="17.25" thickBot="1">
      <c r="A62" s="28">
        <v>50</v>
      </c>
      <c r="B62" s="350" t="s">
        <v>310</v>
      </c>
      <c r="C62" s="20" t="s">
        <v>229</v>
      </c>
      <c r="D62" s="20" t="s">
        <v>447</v>
      </c>
      <c r="E62" s="25" t="s">
        <v>581</v>
      </c>
    </row>
    <row r="63" spans="1:5" ht="17.25" thickBot="1">
      <c r="A63" s="28">
        <v>51</v>
      </c>
      <c r="B63" s="350" t="s">
        <v>477</v>
      </c>
      <c r="C63" s="20" t="s">
        <v>229</v>
      </c>
      <c r="D63" s="20" t="s">
        <v>448</v>
      </c>
      <c r="E63" s="25" t="s">
        <v>542</v>
      </c>
    </row>
    <row r="64" spans="1:5" ht="33.75" thickBot="1">
      <c r="A64" s="28">
        <v>52</v>
      </c>
      <c r="B64" s="350" t="s">
        <v>311</v>
      </c>
      <c r="C64" s="20" t="s">
        <v>229</v>
      </c>
      <c r="D64" s="20" t="s">
        <v>449</v>
      </c>
      <c r="E64" s="25" t="s">
        <v>541</v>
      </c>
    </row>
    <row r="65" spans="1:5" ht="17.25" thickBot="1">
      <c r="A65" s="28">
        <v>53</v>
      </c>
      <c r="B65" s="350" t="s">
        <v>312</v>
      </c>
      <c r="C65" s="20" t="s">
        <v>229</v>
      </c>
      <c r="D65" s="20" t="s">
        <v>450</v>
      </c>
      <c r="E65" s="25" t="s">
        <v>564</v>
      </c>
    </row>
    <row r="66" spans="1:5" ht="17.25" thickBot="1">
      <c r="A66" s="28">
        <v>54</v>
      </c>
      <c r="B66" s="350" t="s">
        <v>313</v>
      </c>
      <c r="C66" s="20" t="s">
        <v>229</v>
      </c>
      <c r="D66" s="20" t="s">
        <v>451</v>
      </c>
      <c r="E66" s="25" t="s">
        <v>511</v>
      </c>
    </row>
    <row r="67" spans="1:5" ht="33.75" thickBot="1">
      <c r="A67" s="28">
        <v>55</v>
      </c>
      <c r="B67" s="350" t="s">
        <v>314</v>
      </c>
      <c r="C67" s="20" t="s">
        <v>229</v>
      </c>
      <c r="D67" s="20" t="s">
        <v>452</v>
      </c>
      <c r="E67" s="25" t="s">
        <v>543</v>
      </c>
    </row>
    <row r="68" spans="1:5" ht="33.75" thickBot="1">
      <c r="A68" s="28">
        <v>56</v>
      </c>
      <c r="B68" s="18" t="s">
        <v>315</v>
      </c>
      <c r="C68" s="19" t="s">
        <v>229</v>
      </c>
      <c r="D68" s="19" t="s">
        <v>453</v>
      </c>
      <c r="E68" s="24" t="s">
        <v>544</v>
      </c>
    </row>
    <row r="69" spans="1:5" ht="17.25" thickBot="1">
      <c r="A69" s="28">
        <v>57</v>
      </c>
      <c r="B69" s="350" t="s">
        <v>316</v>
      </c>
      <c r="C69" s="20" t="s">
        <v>229</v>
      </c>
      <c r="D69" s="20" t="s">
        <v>454</v>
      </c>
      <c r="E69" s="25" t="s">
        <v>580</v>
      </c>
    </row>
    <row r="70" spans="1:5" ht="17.25" thickBot="1">
      <c r="A70" s="28">
        <v>58</v>
      </c>
      <c r="B70" s="350" t="s">
        <v>317</v>
      </c>
      <c r="C70" s="20" t="s">
        <v>229</v>
      </c>
      <c r="D70" s="20" t="s">
        <v>455</v>
      </c>
      <c r="E70" s="25" t="s">
        <v>579</v>
      </c>
    </row>
    <row r="71" spans="1:5" ht="33.75" thickBot="1">
      <c r="A71" s="28">
        <v>59</v>
      </c>
      <c r="B71" s="350" t="s">
        <v>318</v>
      </c>
      <c r="C71" s="20" t="s">
        <v>229</v>
      </c>
      <c r="D71" s="20" t="s">
        <v>456</v>
      </c>
      <c r="E71" s="25" t="s">
        <v>578</v>
      </c>
    </row>
    <row r="72" spans="1:5" ht="33.75" thickBot="1">
      <c r="A72" s="28">
        <v>60</v>
      </c>
      <c r="B72" s="350" t="s">
        <v>319</v>
      </c>
      <c r="C72" s="20" t="s">
        <v>229</v>
      </c>
      <c r="D72" s="20" t="s">
        <v>456</v>
      </c>
      <c r="E72" s="25" t="s">
        <v>577</v>
      </c>
    </row>
    <row r="73" spans="1:5" ht="15" customHeight="1" thickBot="1">
      <c r="A73" s="28">
        <v>61</v>
      </c>
      <c r="B73" s="370" t="s">
        <v>320</v>
      </c>
      <c r="C73" s="370" t="s">
        <v>229</v>
      </c>
      <c r="D73" s="370" t="s">
        <v>457</v>
      </c>
      <c r="E73" s="371" t="s">
        <v>576</v>
      </c>
    </row>
    <row r="74" spans="1:5" ht="17.25" thickBot="1">
      <c r="A74" s="28">
        <v>62</v>
      </c>
      <c r="B74" s="18" t="s">
        <v>321</v>
      </c>
      <c r="C74" s="19" t="s">
        <v>229</v>
      </c>
      <c r="D74" s="19" t="s">
        <v>458</v>
      </c>
      <c r="E74" s="24" t="s">
        <v>574</v>
      </c>
    </row>
    <row r="75" spans="1:5" ht="17.25" thickBot="1">
      <c r="A75" s="28">
        <v>63</v>
      </c>
      <c r="B75" s="350" t="s">
        <v>322</v>
      </c>
      <c r="C75" s="20" t="s">
        <v>229</v>
      </c>
      <c r="D75" s="20" t="s">
        <v>459</v>
      </c>
      <c r="E75" s="25" t="s">
        <v>575</v>
      </c>
    </row>
    <row r="76" spans="1:5" ht="17.25" thickBot="1">
      <c r="A76" s="28">
        <v>64</v>
      </c>
      <c r="B76" s="22" t="s">
        <v>323</v>
      </c>
      <c r="C76" s="21" t="s">
        <v>229</v>
      </c>
      <c r="D76" s="21" t="s">
        <v>460</v>
      </c>
      <c r="E76" s="27" t="s">
        <v>557</v>
      </c>
    </row>
    <row r="77" spans="1:5" ht="17.25" thickBot="1">
      <c r="A77" s="28">
        <v>65</v>
      </c>
      <c r="B77" s="18" t="s">
        <v>324</v>
      </c>
      <c r="C77" s="19" t="s">
        <v>229</v>
      </c>
      <c r="D77" s="19" t="s">
        <v>461</v>
      </c>
      <c r="E77" s="24" t="s">
        <v>572</v>
      </c>
    </row>
    <row r="78" spans="1:5" ht="17.25" thickBot="1">
      <c r="A78" s="28">
        <v>66</v>
      </c>
      <c r="B78" s="350" t="s">
        <v>325</v>
      </c>
      <c r="C78" s="20" t="s">
        <v>229</v>
      </c>
      <c r="D78" s="20" t="s">
        <v>462</v>
      </c>
      <c r="E78" s="25" t="s">
        <v>573</v>
      </c>
    </row>
    <row r="79" spans="1:5" ht="33.75" thickBot="1">
      <c r="A79" s="28">
        <v>67</v>
      </c>
      <c r="B79" s="350" t="s">
        <v>326</v>
      </c>
      <c r="C79" s="20" t="s">
        <v>229</v>
      </c>
      <c r="D79" s="20" t="s">
        <v>463</v>
      </c>
      <c r="E79" s="25" t="s">
        <v>545</v>
      </c>
    </row>
    <row r="80" spans="1:5" ht="17.25" thickBot="1">
      <c r="A80" s="28">
        <v>68</v>
      </c>
      <c r="B80" s="350" t="s">
        <v>327</v>
      </c>
      <c r="C80" s="20" t="s">
        <v>229</v>
      </c>
      <c r="D80" s="20" t="s">
        <v>464</v>
      </c>
      <c r="E80" s="25" t="s">
        <v>546</v>
      </c>
    </row>
    <row r="81" spans="1:5" ht="17.25" thickBot="1">
      <c r="A81" s="28">
        <v>69</v>
      </c>
      <c r="B81" s="350" t="s">
        <v>328</v>
      </c>
      <c r="C81" s="20" t="s">
        <v>229</v>
      </c>
      <c r="D81" s="20" t="s">
        <v>465</v>
      </c>
      <c r="E81" s="25" t="s">
        <v>515</v>
      </c>
    </row>
    <row r="82" spans="1:5" ht="17.25" thickBot="1">
      <c r="A82" s="28">
        <v>70</v>
      </c>
      <c r="B82" s="350" t="s">
        <v>329</v>
      </c>
      <c r="C82" s="20" t="s">
        <v>229</v>
      </c>
      <c r="D82" s="20" t="s">
        <v>466</v>
      </c>
      <c r="E82" s="25" t="s">
        <v>516</v>
      </c>
    </row>
    <row r="83" spans="1:5" ht="33.75" thickBot="1">
      <c r="A83" s="28">
        <v>71</v>
      </c>
      <c r="B83" s="350" t="s">
        <v>330</v>
      </c>
      <c r="C83" s="20" t="s">
        <v>229</v>
      </c>
      <c r="D83" s="20" t="s">
        <v>467</v>
      </c>
      <c r="E83" s="25" t="s">
        <v>518</v>
      </c>
    </row>
    <row r="84" spans="1:5" ht="17.25" thickBot="1">
      <c r="A84" s="28">
        <v>72</v>
      </c>
      <c r="B84" s="18" t="s">
        <v>331</v>
      </c>
      <c r="C84" s="19" t="s">
        <v>229</v>
      </c>
      <c r="D84" s="19" t="s">
        <v>468</v>
      </c>
      <c r="E84" s="24" t="s">
        <v>521</v>
      </c>
    </row>
    <row r="85" spans="1:5" ht="17.25" thickBot="1">
      <c r="A85" s="28">
        <v>73</v>
      </c>
      <c r="B85" s="350" t="s">
        <v>332</v>
      </c>
      <c r="C85" s="20" t="s">
        <v>229</v>
      </c>
      <c r="D85" s="20" t="s">
        <v>469</v>
      </c>
      <c r="E85" s="25" t="s">
        <v>520</v>
      </c>
    </row>
    <row r="86" spans="1:5" ht="17.25" thickBot="1">
      <c r="A86" s="28">
        <v>74</v>
      </c>
      <c r="B86" s="350" t="s">
        <v>333</v>
      </c>
      <c r="C86" s="20" t="s">
        <v>229</v>
      </c>
      <c r="D86" s="20" t="s">
        <v>469</v>
      </c>
      <c r="E86" s="25" t="s">
        <v>519</v>
      </c>
    </row>
    <row r="87" spans="1:5" ht="33.75" thickBot="1">
      <c r="A87" s="28">
        <v>75</v>
      </c>
      <c r="B87" s="22" t="s">
        <v>334</v>
      </c>
      <c r="C87" s="21" t="s">
        <v>229</v>
      </c>
      <c r="D87" s="21" t="s">
        <v>470</v>
      </c>
      <c r="E87" s="27" t="s">
        <v>554</v>
      </c>
    </row>
    <row r="88" spans="1:5" ht="17.25" thickBot="1">
      <c r="A88" s="28">
        <v>76</v>
      </c>
      <c r="B88" s="18" t="s">
        <v>335</v>
      </c>
      <c r="C88" s="19" t="s">
        <v>229</v>
      </c>
      <c r="D88" s="19" t="s">
        <v>471</v>
      </c>
      <c r="E88" s="24" t="s">
        <v>513</v>
      </c>
    </row>
    <row r="89" spans="1:5" ht="17.25" thickBot="1">
      <c r="A89" s="28">
        <v>77</v>
      </c>
      <c r="B89" s="350" t="s">
        <v>336</v>
      </c>
      <c r="C89" s="20" t="s">
        <v>229</v>
      </c>
      <c r="D89" s="20" t="s">
        <v>337</v>
      </c>
      <c r="E89" s="25" t="s">
        <v>552</v>
      </c>
    </row>
    <row r="90" spans="1:5" ht="17.25" thickBot="1">
      <c r="A90" s="28">
        <v>78</v>
      </c>
      <c r="B90" s="350" t="s">
        <v>338</v>
      </c>
      <c r="C90" s="20" t="s">
        <v>229</v>
      </c>
      <c r="D90" s="20" t="s">
        <v>339</v>
      </c>
      <c r="E90" s="25" t="s">
        <v>514</v>
      </c>
    </row>
    <row r="91" spans="1:5" ht="17.25" thickBot="1">
      <c r="A91" s="28">
        <v>79</v>
      </c>
      <c r="B91" s="350" t="s">
        <v>340</v>
      </c>
      <c r="C91" s="20" t="s">
        <v>229</v>
      </c>
      <c r="D91" s="20" t="s">
        <v>472</v>
      </c>
      <c r="E91" s="25" t="s">
        <v>547</v>
      </c>
    </row>
    <row r="92" spans="1:5" ht="17.25" thickBot="1">
      <c r="A92" s="28">
        <v>80</v>
      </c>
      <c r="B92" s="350" t="s">
        <v>341</v>
      </c>
      <c r="C92" s="20" t="s">
        <v>229</v>
      </c>
      <c r="D92" s="20" t="s">
        <v>473</v>
      </c>
      <c r="E92" s="25" t="s">
        <v>548</v>
      </c>
    </row>
    <row r="93" spans="1:5" ht="17.25" thickBot="1">
      <c r="A93" s="28">
        <v>81</v>
      </c>
      <c r="B93" s="350" t="s">
        <v>342</v>
      </c>
      <c r="C93" s="20" t="s">
        <v>229</v>
      </c>
      <c r="D93" s="20" t="s">
        <v>474</v>
      </c>
      <c r="E93" s="25" t="s">
        <v>549</v>
      </c>
    </row>
    <row r="94" spans="1:5" ht="33.75" thickBot="1">
      <c r="A94" s="28">
        <v>82</v>
      </c>
      <c r="B94" s="350" t="s">
        <v>343</v>
      </c>
      <c r="C94" s="20" t="s">
        <v>229</v>
      </c>
      <c r="D94" s="20" t="s">
        <v>475</v>
      </c>
      <c r="E94" s="25" t="s">
        <v>550</v>
      </c>
    </row>
    <row r="95" spans="1:5" ht="33.75" thickBot="1">
      <c r="A95" s="28">
        <v>83</v>
      </c>
      <c r="B95" s="350" t="s">
        <v>344</v>
      </c>
      <c r="C95" s="20" t="s">
        <v>229</v>
      </c>
      <c r="D95" s="20" t="s">
        <v>476</v>
      </c>
      <c r="E95" s="25" t="s">
        <v>551</v>
      </c>
    </row>
    <row r="96" spans="1:5" ht="17.25" thickBot="1">
      <c r="A96" s="28">
        <v>84</v>
      </c>
      <c r="B96" s="350" t="s">
        <v>345</v>
      </c>
      <c r="C96" s="20" t="s">
        <v>229</v>
      </c>
      <c r="D96" s="20" t="s">
        <v>346</v>
      </c>
      <c r="E96" s="25" t="s">
        <v>553</v>
      </c>
    </row>
    <row r="97" spans="1:5" ht="33.75" thickBot="1">
      <c r="A97" s="28">
        <v>85</v>
      </c>
      <c r="B97" s="350" t="s">
        <v>347</v>
      </c>
      <c r="C97" s="20" t="s">
        <v>229</v>
      </c>
      <c r="D97" s="20" t="s">
        <v>348</v>
      </c>
      <c r="E97" s="25" t="s">
        <v>556</v>
      </c>
    </row>
    <row r="98" spans="1:5" ht="17.25" thickBot="1">
      <c r="A98" s="28">
        <v>86</v>
      </c>
      <c r="B98" s="18" t="s">
        <v>349</v>
      </c>
      <c r="C98" s="19" t="s">
        <v>229</v>
      </c>
      <c r="D98" s="19" t="s">
        <v>350</v>
      </c>
      <c r="E98" s="24" t="s">
        <v>571</v>
      </c>
    </row>
    <row r="99" spans="1:5" ht="17.25" thickBot="1">
      <c r="A99" s="28">
        <v>87</v>
      </c>
      <c r="B99" s="350" t="s">
        <v>351</v>
      </c>
      <c r="C99" s="20" t="s">
        <v>229</v>
      </c>
      <c r="D99" s="20" t="s">
        <v>339</v>
      </c>
      <c r="E99" s="25" t="s">
        <v>570</v>
      </c>
    </row>
    <row r="100" spans="1:5" ht="17.25" thickBot="1">
      <c r="A100" s="28">
        <v>88</v>
      </c>
      <c r="B100" s="350" t="s">
        <v>352</v>
      </c>
      <c r="C100" s="20" t="s">
        <v>229</v>
      </c>
      <c r="D100" s="20" t="s">
        <v>353</v>
      </c>
      <c r="E100" s="25" t="s">
        <v>517</v>
      </c>
    </row>
    <row r="101" spans="1:5" ht="33.75" thickBot="1">
      <c r="A101" s="28">
        <v>89</v>
      </c>
      <c r="B101" s="350" t="s">
        <v>354</v>
      </c>
      <c r="C101" s="20" t="s">
        <v>229</v>
      </c>
      <c r="D101" s="20" t="s">
        <v>355</v>
      </c>
      <c r="E101" s="25" t="s">
        <v>523</v>
      </c>
    </row>
    <row r="102" spans="1:5" ht="33.75" thickBot="1">
      <c r="A102" s="28">
        <v>90</v>
      </c>
      <c r="B102" s="350" t="s">
        <v>356</v>
      </c>
      <c r="C102" s="20" t="s">
        <v>229</v>
      </c>
      <c r="D102" s="20" t="s">
        <v>357</v>
      </c>
      <c r="E102" s="25" t="s">
        <v>525</v>
      </c>
    </row>
    <row r="103" spans="1:5" ht="17.25" thickBot="1">
      <c r="A103" s="28">
        <v>91</v>
      </c>
      <c r="B103" s="350" t="s">
        <v>358</v>
      </c>
      <c r="C103" s="20" t="s">
        <v>229</v>
      </c>
      <c r="D103" s="20" t="s">
        <v>359</v>
      </c>
      <c r="E103" s="25" t="s">
        <v>532</v>
      </c>
    </row>
    <row r="104" spans="1:5" ht="33.75" thickBot="1">
      <c r="A104" s="28">
        <v>92</v>
      </c>
      <c r="B104" s="350" t="s">
        <v>360</v>
      </c>
      <c r="C104" s="20" t="s">
        <v>229</v>
      </c>
      <c r="D104" s="20" t="s">
        <v>359</v>
      </c>
      <c r="E104" s="25" t="s">
        <v>531</v>
      </c>
    </row>
    <row r="105" spans="1:5" ht="17.25" thickBot="1">
      <c r="A105" s="28">
        <v>93</v>
      </c>
      <c r="B105" s="350" t="s">
        <v>361</v>
      </c>
      <c r="C105" s="20" t="s">
        <v>229</v>
      </c>
      <c r="D105" s="20" t="s">
        <v>362</v>
      </c>
      <c r="E105" s="25" t="s">
        <v>530</v>
      </c>
    </row>
    <row r="106" spans="1:5" ht="17.25" thickBot="1">
      <c r="A106" s="28">
        <v>94</v>
      </c>
      <c r="B106" s="350" t="s">
        <v>363</v>
      </c>
      <c r="C106" s="20" t="s">
        <v>229</v>
      </c>
      <c r="D106" s="20" t="s">
        <v>364</v>
      </c>
      <c r="E106" s="25" t="s">
        <v>522</v>
      </c>
    </row>
    <row r="107" spans="1:5" ht="33.75" thickBot="1">
      <c r="A107" s="28">
        <v>95</v>
      </c>
      <c r="B107" s="350" t="s">
        <v>365</v>
      </c>
      <c r="C107" s="20" t="s">
        <v>229</v>
      </c>
      <c r="D107" s="20" t="s">
        <v>366</v>
      </c>
      <c r="E107" s="25" t="s">
        <v>524</v>
      </c>
    </row>
    <row r="108" spans="1:5" ht="17.25" thickBot="1">
      <c r="A108" s="28">
        <v>96</v>
      </c>
      <c r="B108" s="18" t="s">
        <v>367</v>
      </c>
      <c r="C108" s="19" t="s">
        <v>229</v>
      </c>
      <c r="D108" s="19" t="s">
        <v>368</v>
      </c>
      <c r="E108" s="24" t="s">
        <v>529</v>
      </c>
    </row>
    <row r="109" spans="1:5" ht="17.25" thickBot="1">
      <c r="A109" s="28">
        <v>97</v>
      </c>
      <c r="B109" s="350" t="s">
        <v>369</v>
      </c>
      <c r="C109" s="20" t="s">
        <v>229</v>
      </c>
      <c r="D109" s="20" t="s">
        <v>370</v>
      </c>
      <c r="E109" s="25" t="s">
        <v>528</v>
      </c>
    </row>
    <row r="110" spans="1:5" ht="17.25" thickBot="1">
      <c r="A110" s="28">
        <v>98</v>
      </c>
      <c r="B110" s="350" t="s">
        <v>371</v>
      </c>
      <c r="C110" s="20" t="s">
        <v>229</v>
      </c>
      <c r="D110" s="20" t="s">
        <v>372</v>
      </c>
      <c r="E110" s="25" t="s">
        <v>527</v>
      </c>
    </row>
    <row r="111" spans="1:5" ht="17.25" thickBot="1">
      <c r="A111" s="28">
        <v>99</v>
      </c>
      <c r="B111" s="350" t="s">
        <v>373</v>
      </c>
      <c r="C111" s="20" t="s">
        <v>229</v>
      </c>
      <c r="D111" s="20" t="s">
        <v>374</v>
      </c>
      <c r="E111" s="25" t="s">
        <v>526</v>
      </c>
    </row>
    <row r="112" spans="1:5" ht="33.75" thickBot="1">
      <c r="A112" s="28">
        <v>100</v>
      </c>
      <c r="B112" s="350" t="s">
        <v>375</v>
      </c>
      <c r="C112" s="20" t="s">
        <v>229</v>
      </c>
      <c r="D112" s="20" t="s">
        <v>376</v>
      </c>
      <c r="E112" s="25" t="s">
        <v>533</v>
      </c>
    </row>
    <row r="113" spans="1:5" ht="17.25" thickBot="1">
      <c r="A113" s="28">
        <v>101</v>
      </c>
      <c r="B113" s="350" t="s">
        <v>377</v>
      </c>
      <c r="C113" s="20" t="s">
        <v>229</v>
      </c>
      <c r="D113" s="20" t="s">
        <v>378</v>
      </c>
      <c r="E113" s="25" t="s">
        <v>534</v>
      </c>
    </row>
    <row r="114" spans="1:5" ht="17.25" thickBot="1">
      <c r="A114" s="28">
        <v>102</v>
      </c>
      <c r="B114" s="350" t="s">
        <v>379</v>
      </c>
      <c r="C114" s="20" t="s">
        <v>229</v>
      </c>
      <c r="D114" s="20" t="s">
        <v>380</v>
      </c>
      <c r="E114" s="25" t="s">
        <v>535</v>
      </c>
    </row>
    <row r="115" spans="1:5" ht="33.75" thickBot="1">
      <c r="A115" s="28">
        <v>103</v>
      </c>
      <c r="B115" s="350" t="s">
        <v>381</v>
      </c>
      <c r="C115" s="20" t="s">
        <v>229</v>
      </c>
      <c r="D115" s="20" t="s">
        <v>382</v>
      </c>
      <c r="E115" s="25" t="s">
        <v>555</v>
      </c>
    </row>
    <row r="116" spans="1:5" ht="17.25" thickBot="1">
      <c r="A116" s="28">
        <v>104</v>
      </c>
      <c r="B116" s="350" t="s">
        <v>383</v>
      </c>
      <c r="C116" s="20" t="s">
        <v>229</v>
      </c>
      <c r="D116" s="20" t="s">
        <v>384</v>
      </c>
      <c r="E116" s="25" t="s">
        <v>539</v>
      </c>
    </row>
    <row r="117" spans="1:5" ht="17.25" thickBot="1">
      <c r="A117" s="28">
        <v>105</v>
      </c>
      <c r="B117" s="350" t="s">
        <v>385</v>
      </c>
      <c r="C117" s="20" t="s">
        <v>229</v>
      </c>
      <c r="D117" s="20" t="s">
        <v>386</v>
      </c>
      <c r="E117" s="25" t="s">
        <v>536</v>
      </c>
    </row>
    <row r="118" spans="1:5" ht="33.75" thickBot="1">
      <c r="A118" s="28">
        <v>106</v>
      </c>
      <c r="B118" s="22" t="s">
        <v>537</v>
      </c>
      <c r="C118" s="21" t="s">
        <v>229</v>
      </c>
      <c r="D118" s="21" t="s">
        <v>387</v>
      </c>
      <c r="E118" s="27" t="s">
        <v>538</v>
      </c>
    </row>
    <row r="119" spans="1:5" ht="33.75" thickBot="1">
      <c r="A119" s="28">
        <v>107</v>
      </c>
      <c r="B119" s="18" t="s">
        <v>388</v>
      </c>
      <c r="C119" s="19" t="s">
        <v>229</v>
      </c>
      <c r="D119" s="19" t="s">
        <v>389</v>
      </c>
      <c r="E119" s="24" t="s">
        <v>586</v>
      </c>
    </row>
    <row r="120" spans="1:5" ht="17.25" thickBot="1">
      <c r="A120" s="28">
        <v>108</v>
      </c>
      <c r="B120" s="350" t="s">
        <v>390</v>
      </c>
      <c r="C120" s="20" t="s">
        <v>229</v>
      </c>
      <c r="D120" s="20" t="s">
        <v>391</v>
      </c>
      <c r="E120" s="25" t="s">
        <v>587</v>
      </c>
    </row>
    <row r="121" spans="1:5" ht="17.25" thickBot="1">
      <c r="A121" s="28">
        <v>109</v>
      </c>
      <c r="B121" s="350" t="s">
        <v>392</v>
      </c>
      <c r="C121" s="20" t="s">
        <v>229</v>
      </c>
      <c r="D121" s="20" t="s">
        <v>393</v>
      </c>
      <c r="E121" s="25" t="s">
        <v>588</v>
      </c>
    </row>
    <row r="122" spans="1:5" ht="17.25" thickBot="1">
      <c r="A122" s="28">
        <v>110</v>
      </c>
      <c r="B122" s="350" t="s">
        <v>394</v>
      </c>
      <c r="C122" s="20" t="s">
        <v>229</v>
      </c>
      <c r="D122" s="20" t="s">
        <v>395</v>
      </c>
      <c r="E122" s="25" t="s">
        <v>589</v>
      </c>
    </row>
    <row r="123" spans="1:5" ht="17.25" thickBot="1">
      <c r="A123" s="28">
        <v>111</v>
      </c>
      <c r="B123" s="350" t="s">
        <v>396</v>
      </c>
      <c r="C123" s="20" t="s">
        <v>229</v>
      </c>
      <c r="D123" s="20" t="s">
        <v>397</v>
      </c>
      <c r="E123" s="25" t="s">
        <v>590</v>
      </c>
    </row>
    <row r="124" spans="1:5" ht="17.25" thickBot="1">
      <c r="A124" s="28">
        <v>112</v>
      </c>
      <c r="B124" s="350" t="s">
        <v>398</v>
      </c>
      <c r="C124" s="20" t="s">
        <v>229</v>
      </c>
      <c r="D124" s="20" t="s">
        <v>399</v>
      </c>
      <c r="E124" s="25" t="s">
        <v>591</v>
      </c>
    </row>
    <row r="125" spans="1:5" ht="33.75" thickBot="1">
      <c r="A125" s="28">
        <v>113</v>
      </c>
      <c r="B125" s="350" t="s">
        <v>400</v>
      </c>
      <c r="C125" s="20" t="s">
        <v>229</v>
      </c>
      <c r="D125" s="20" t="s">
        <v>401</v>
      </c>
      <c r="E125" s="25" t="s">
        <v>592</v>
      </c>
    </row>
    <row r="126" spans="1:5" ht="33.75" thickBot="1">
      <c r="A126" s="28">
        <v>114</v>
      </c>
      <c r="B126" s="350" t="s">
        <v>402</v>
      </c>
      <c r="C126" s="20" t="s">
        <v>229</v>
      </c>
      <c r="D126" s="20" t="s">
        <v>403</v>
      </c>
      <c r="E126" s="25" t="s">
        <v>593</v>
      </c>
    </row>
    <row r="127" spans="1:5" ht="33.75" thickBot="1">
      <c r="A127" s="28">
        <v>115</v>
      </c>
      <c r="B127" s="350" t="s">
        <v>404</v>
      </c>
      <c r="C127" s="20" t="s">
        <v>229</v>
      </c>
      <c r="D127" s="20" t="s">
        <v>405</v>
      </c>
      <c r="E127" s="25" t="s">
        <v>594</v>
      </c>
    </row>
    <row r="128" spans="1:5" ht="17.25" thickBot="1">
      <c r="A128" s="28">
        <v>116</v>
      </c>
      <c r="B128" s="18" t="s">
        <v>406</v>
      </c>
      <c r="C128" s="19" t="s">
        <v>229</v>
      </c>
      <c r="D128" s="19" t="s">
        <v>407</v>
      </c>
      <c r="E128" s="24" t="s">
        <v>595</v>
      </c>
    </row>
    <row r="129" spans="1:5" ht="17.25" thickBot="1">
      <c r="A129" s="28">
        <v>117</v>
      </c>
      <c r="B129" s="350" t="s">
        <v>408</v>
      </c>
      <c r="C129" s="20" t="s">
        <v>229</v>
      </c>
      <c r="D129" s="20" t="s">
        <v>409</v>
      </c>
      <c r="E129" s="25" t="s">
        <v>596</v>
      </c>
    </row>
    <row r="130" spans="1:5" ht="17.25" thickBot="1">
      <c r="A130" s="28">
        <v>118</v>
      </c>
      <c r="B130" s="350" t="s">
        <v>410</v>
      </c>
      <c r="C130" s="20" t="s">
        <v>229</v>
      </c>
      <c r="D130" s="20" t="s">
        <v>411</v>
      </c>
      <c r="E130" s="25" t="s">
        <v>597</v>
      </c>
    </row>
    <row r="131" spans="1:5" ht="17.25" thickBot="1">
      <c r="A131" s="28">
        <v>119</v>
      </c>
      <c r="B131" s="350" t="s">
        <v>412</v>
      </c>
      <c r="C131" s="20" t="s">
        <v>229</v>
      </c>
      <c r="D131" s="20" t="s">
        <v>413</v>
      </c>
      <c r="E131" s="25" t="s">
        <v>598</v>
      </c>
    </row>
    <row r="132" spans="1:5" ht="33.75" thickBot="1">
      <c r="A132" s="28">
        <v>120</v>
      </c>
      <c r="B132" s="350" t="s">
        <v>414</v>
      </c>
      <c r="C132" s="20" t="s">
        <v>229</v>
      </c>
      <c r="D132" s="20" t="s">
        <v>415</v>
      </c>
      <c r="E132" s="25" t="s">
        <v>599</v>
      </c>
    </row>
    <row r="133" spans="1:5" ht="17.25" thickBot="1">
      <c r="A133" s="28">
        <v>121</v>
      </c>
      <c r="B133" s="350" t="s">
        <v>416</v>
      </c>
      <c r="C133" s="20" t="s">
        <v>229</v>
      </c>
      <c r="D133" s="20" t="s">
        <v>417</v>
      </c>
      <c r="E133" s="25" t="s">
        <v>600</v>
      </c>
    </row>
    <row r="134" spans="1:5" ht="17.25" thickBot="1">
      <c r="A134" s="28">
        <v>122</v>
      </c>
      <c r="B134" s="350" t="s">
        <v>418</v>
      </c>
      <c r="C134" s="20" t="s">
        <v>229</v>
      </c>
      <c r="D134" s="20" t="s">
        <v>419</v>
      </c>
      <c r="E134" s="25" t="s">
        <v>601</v>
      </c>
    </row>
    <row r="135" spans="1:5" ht="17.25" thickBot="1">
      <c r="A135" s="28">
        <v>123</v>
      </c>
      <c r="B135" s="350" t="s">
        <v>420</v>
      </c>
      <c r="C135" s="20" t="s">
        <v>229</v>
      </c>
      <c r="D135" s="20" t="s">
        <v>421</v>
      </c>
      <c r="E135" s="25" t="s">
        <v>603</v>
      </c>
    </row>
    <row r="136" spans="1:5" ht="17.25" thickBot="1">
      <c r="A136" s="28">
        <v>124</v>
      </c>
      <c r="B136" s="350" t="s">
        <v>422</v>
      </c>
      <c r="C136" s="20" t="s">
        <v>229</v>
      </c>
      <c r="D136" s="20" t="s">
        <v>423</v>
      </c>
      <c r="E136" s="25" t="s">
        <v>604</v>
      </c>
    </row>
    <row r="137" spans="1:5" ht="33.75" thickBot="1">
      <c r="A137" s="28">
        <v>125</v>
      </c>
      <c r="B137" s="350" t="s">
        <v>424</v>
      </c>
      <c r="C137" s="20" t="s">
        <v>229</v>
      </c>
      <c r="D137" s="20" t="s">
        <v>425</v>
      </c>
      <c r="E137" s="25" t="s">
        <v>605</v>
      </c>
    </row>
    <row r="138" spans="1:5" ht="17.25" thickBot="1">
      <c r="A138" s="28">
        <v>126</v>
      </c>
      <c r="B138" s="22" t="s">
        <v>426</v>
      </c>
      <c r="C138" s="21" t="s">
        <v>229</v>
      </c>
      <c r="D138" s="21" t="s">
        <v>427</v>
      </c>
      <c r="E138" s="27" t="s">
        <v>585</v>
      </c>
    </row>
    <row r="139" spans="1:5" ht="17.25" thickBot="1">
      <c r="A139" s="28">
        <v>127</v>
      </c>
      <c r="B139" s="169" t="s">
        <v>428</v>
      </c>
      <c r="C139" s="34" t="s">
        <v>229</v>
      </c>
      <c r="D139" s="34" t="s">
        <v>429</v>
      </c>
      <c r="E139" s="30" t="s">
        <v>602</v>
      </c>
    </row>
    <row r="140" spans="1:5" ht="16.5">
      <c r="A140" s="244"/>
      <c r="B140" s="245"/>
      <c r="C140" s="245"/>
      <c r="D140" s="245"/>
      <c r="E140" s="246"/>
    </row>
    <row r="141" spans="1:5">
      <c r="A141" s="4"/>
      <c r="B141" s="595"/>
      <c r="C141" s="595"/>
      <c r="D141" s="595"/>
      <c r="E141" s="4"/>
    </row>
    <row r="142" spans="1:5" ht="7.5" customHeight="1">
      <c r="A142" s="4"/>
      <c r="B142" s="349"/>
      <c r="C142" s="349"/>
      <c r="D142" s="349"/>
      <c r="E142" s="4"/>
    </row>
    <row r="143" spans="1:5">
      <c r="A143" s="4"/>
      <c r="B143" s="4"/>
      <c r="C143" s="4"/>
      <c r="E143" s="4"/>
    </row>
    <row r="144" spans="1:5">
      <c r="A144" s="4"/>
      <c r="B144" s="595"/>
      <c r="C144" s="595"/>
      <c r="D144" s="595"/>
      <c r="E144" s="4"/>
    </row>
  </sheetData>
  <mergeCells count="6">
    <mergeCell ref="B144:D144"/>
    <mergeCell ref="B11:E11"/>
    <mergeCell ref="B3:E3"/>
    <mergeCell ref="A2:E2"/>
    <mergeCell ref="A6:E6"/>
    <mergeCell ref="B141:D141"/>
  </mergeCells>
  <pageMargins left="0.74803149606299213" right="0.69" top="0.31" bottom="0.31496062992125984" header="0.31496062992125984" footer="0.31496062992125984"/>
  <pageSetup scale="103" orientation="landscape" r:id="rId1"/>
  <rowBreaks count="2" manualBreakCount="2">
    <brk id="112" max="4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պլան</vt:lpstr>
      <vt:lpstr>havelvac1</vt:lpstr>
      <vt:lpstr>havelvac 2</vt:lpstr>
      <vt:lpstr>havelvac 3</vt:lpstr>
      <vt:lpstr>havelvac 3,1</vt:lpstr>
      <vt:lpstr>havelvac 4</vt:lpstr>
      <vt:lpstr>havelvac 5</vt:lpstr>
      <vt:lpstr>havelvac 6</vt:lpstr>
      <vt:lpstr>havelvac 7</vt:lpstr>
      <vt:lpstr>havelvac 8</vt:lpstr>
      <vt:lpstr>Лист1</vt:lpstr>
      <vt:lpstr>'havelvac 8'!_GoBack</vt:lpstr>
      <vt:lpstr>'havelvac 4'!Область_печати</vt:lpstr>
      <vt:lpstr>'havelvac 6'!Область_печати</vt:lpstr>
      <vt:lpstr>'havelvac 8'!Область_печати</vt:lpstr>
      <vt:lpstr>havelvac1!Область_печати</vt:lpstr>
      <vt:lpstr>պլան!Область_печати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2023-02-22T10:06:04Z</dcterms:modified>
</cp:coreProperties>
</file>