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563" activeTab="1"/>
  </bookViews>
  <sheets>
    <sheet name="1" sheetId="77" r:id="rId1"/>
    <sheet name="2" sheetId="76" r:id="rId2"/>
    <sheet name="3" sheetId="80" r:id="rId3"/>
    <sheet name="4" sheetId="86" r:id="rId4"/>
    <sheet name="5" sheetId="87" r:id="rId5"/>
  </sheets>
  <definedNames>
    <definedName name="_xlnm._FilterDatabase" localSheetId="0" hidden="1">'1'!$A$10:$D$29</definedName>
    <definedName name="_xlnm._FilterDatabase" localSheetId="1" hidden="1">'2'!$D$1:$E$14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'1'!$A$1:$D$42</definedName>
    <definedName name="_xlnm.Print_Area" localSheetId="1">'2'!$A$1:$G$58</definedName>
    <definedName name="_xlnm.Print_Area" localSheetId="2">'3'!$A$1:$C$45</definedName>
    <definedName name="_xlnm.Print_Area" localSheetId="3">'4'!$A$1:$C$45</definedName>
    <definedName name="_xlnm.Print_Area" localSheetId="4">'5'!$A$1:$I$13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D10" i="87" l="1"/>
  <c r="I11" i="87"/>
  <c r="I13" i="87"/>
  <c r="B11" i="87"/>
  <c r="C45" i="86"/>
  <c r="C44" i="86"/>
  <c r="I12" i="87"/>
  <c r="I10" i="87" s="1"/>
  <c r="I9" i="87" s="1"/>
  <c r="C34" i="86" l="1"/>
  <c r="C28" i="86"/>
  <c r="B24" i="86"/>
  <c r="C21" i="86"/>
  <c r="C45" i="80"/>
  <c r="B24" i="80"/>
  <c r="G12" i="76"/>
  <c r="G41" i="76"/>
  <c r="G42" i="76"/>
  <c r="G58" i="76"/>
  <c r="G43" i="76"/>
  <c r="G28" i="76"/>
  <c r="G40" i="76"/>
  <c r="G39" i="76" s="1"/>
  <c r="G38" i="76" s="1"/>
  <c r="G36" i="76" s="1"/>
  <c r="G35" i="76" s="1"/>
  <c r="G33" i="76" s="1"/>
  <c r="G31" i="76" s="1"/>
  <c r="G29" i="76" s="1"/>
  <c r="D24" i="77"/>
  <c r="D11" i="77" l="1"/>
  <c r="D10" i="77"/>
  <c r="E50" i="76" l="1"/>
  <c r="C21" i="80" l="1"/>
  <c r="C34" i="80"/>
  <c r="G7" i="76"/>
  <c r="G27" i="76"/>
  <c r="G26" i="76" s="1"/>
  <c r="G25" i="76" s="1"/>
  <c r="G24" i="76" s="1"/>
  <c r="G22" i="76" s="1"/>
  <c r="G20" i="76" s="1"/>
  <c r="G18" i="76" s="1"/>
  <c r="G57" i="76" l="1"/>
  <c r="G56" i="76" s="1"/>
  <c r="G55" i="76" s="1"/>
  <c r="G54" i="76" s="1"/>
  <c r="G52" i="76" s="1"/>
  <c r="G50" i="76" s="1"/>
  <c r="G48" i="76" s="1"/>
  <c r="G46" i="76" s="1"/>
  <c r="G44" i="76" s="1"/>
  <c r="C28" i="80" l="1"/>
  <c r="G16" i="76" l="1"/>
  <c r="G14" i="76" s="1"/>
  <c r="G8" i="76"/>
  <c r="G11" i="76" l="1"/>
  <c r="G9" i="76" s="1"/>
  <c r="D9" i="77" l="1"/>
</calcChain>
</file>

<file path=xl/sharedStrings.xml><?xml version="1.0" encoding="utf-8"?>
<sst xmlns="http://schemas.openxmlformats.org/spreadsheetml/2006/main" count="269" uniqueCount="134">
  <si>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</si>
  <si>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</si>
  <si>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</si>
  <si>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</si>
  <si>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</si>
  <si>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</si>
  <si>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</si>
  <si>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</si>
  <si>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</si>
  <si>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</si>
  <si>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</si>
  <si>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</si>
  <si>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</si>
  <si>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</si>
  <si>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</si>
  <si>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</si>
  <si>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</si>
  <si>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</si>
  <si>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</si>
  <si>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</si>
  <si>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</si>
  <si>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</si>
  <si>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Սոցիալական պաշտպանությանը տրամադրվող օժանդակ ծառայություններ (այլ դասերին չպատկանող)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</si>
  <si>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</si>
  <si>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</si>
  <si>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</si>
  <si>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</si>
  <si>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</si>
  <si>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</si>
  <si>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</si>
  <si>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</si>
  <si>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</si>
  <si>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</si>
  <si>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</si>
  <si>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</si>
  <si>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</si>
  <si>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</si>
  <si>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</si>
  <si>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</si>
  <si>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</si>
  <si>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</si>
  <si>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- Այլ նպաստներ բյուջեից</t>
  </si>
  <si>
    <t xml:space="preserve"> Սոցիալական պաշտպանություն (այլ դասերին չպատկանող)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</si>
  <si>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</si>
  <si>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</si>
  <si>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</si>
  <si>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</si>
  <si>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</si>
  <si>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</si>
  <si>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</si>
  <si>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</si>
  <si>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</si>
  <si>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</si>
  <si>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նախարարություն</t>
  </si>
  <si>
    <t>ՄԱՍ 2. ՊԵՏԱԿԱՆ ՄԱՐՄՆԻ ԳԾՈՎ ԱՐԴՅՈՒՆՔԱՅԻՆ (ԿԱՏԱՐՈՂԱԿԱՆ) ՑՈՒՑԱՆԻՇՆԵՐԸ</t>
  </si>
  <si>
    <t>հազար դրամ</t>
  </si>
  <si>
    <t xml:space="preserve"> ՀՀ կառավարության 2022 թվականի</t>
  </si>
  <si>
    <t>այդ թվում՝</t>
  </si>
  <si>
    <t>Ծրագրի միջոցառումներ</t>
  </si>
  <si>
    <t>(հազար դրամ)</t>
  </si>
  <si>
    <t>Հավելված N 3</t>
  </si>
  <si>
    <t>09</t>
  </si>
  <si>
    <t>02</t>
  </si>
  <si>
    <t>04</t>
  </si>
  <si>
    <t>01</t>
  </si>
  <si>
    <t>Ցուցանիշների փոփոխությունները նվազեցումները նշված են  փակագծերում</t>
  </si>
  <si>
    <t>Ցուցանիշների փոփոխությունները ավելացումները նշված են դրական նշանով</t>
  </si>
  <si>
    <t>Ժողովրդագրական վիճակի բարելավում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</si>
  <si>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</si>
  <si>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</si>
  <si>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</si>
  <si>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Ընտանիքի կենսամակարդակի բարձրացմանն ուղղված նպաստներ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</si>
  <si>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</si>
  <si>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 xml:space="preserve"> Ավանդների և այլ փոխհատուցումներ</t>
  </si>
  <si>
    <t xml:space="preserve"> «ՎՏԲ-Հայաստան» ՓԲԸ-ում ավանդատու հանդիսացող և նախկին ԽՍՀՄ Խնայբանկի ՀԽՍՀ հանրապետական բանկում մինչև 1993 թվականի հունիսի 10-ը ներդրված դրամական ավանդների փոխհատուցում և անավարտ շինարարության բնակարանաշինարարական կոոպերատիվների փայատերերի կողմից Խորհրդային</t>
  </si>
  <si>
    <t xml:space="preserve">  Փոխհատուցված ավանդատու անձանց ընդգրկվածության աճ և փայատերերի թիվը</t>
  </si>
  <si>
    <t xml:space="preserve"> 11001</t>
  </si>
  <si>
    <t xml:space="preserve"> Մինչև 1993 թվականի հունիսի 10-ը ներդրված ավանդների դիմաց փոխհատուցման միջոցառման իրականացման ապահովում</t>
  </si>
  <si>
    <t xml:space="preserve"> «ՎՏԲ-Հայաստան» ՓԲԸ-ում ավանդատու հանդիսացող և նախկին ԽՍՀՄ Խնայբանկի ՀԽՍՀ հանրապետական բանկում մինչև 1993 թվականի հունիսի 10-ը ավանդներ ներդրած քաղաքացիների փոխհատուցման վճարման ծառայությունների ձեռքբերում</t>
  </si>
  <si>
    <t xml:space="preserve"> Ծառայությունների մատուցում</t>
  </si>
  <si>
    <t xml:space="preserve"> 12001</t>
  </si>
  <si>
    <t xml:space="preserve"> «ՎՏԲ- Հայաստան» ՓԲԸ-ում ավանդատու հանդիսացող քաղաքացիների, որպես նախկին ԽՍՀՄ Խնայբանկի ՀԽՍՀ հանրապետական բանկում մինչև 1993 թվականի հունիսի 10-ը ներդրված դրամական ավանդների դիմաց փոխհատուցում</t>
  </si>
  <si>
    <t xml:space="preserve"> «ՎՏԲ-Հայաստան» ՓԲԸ-ում ավանդատու հանդիսացող քաղաքացիների՛ որպես նախկին ԽՍՀՄ Խնայբանկի ՀԽՍՀ հանրապետական բանկում մինչև 1993 թվականի հունիսի 10-ը ներդրված ավանդների դիմաց փոխհատուցման տրամադրում</t>
  </si>
  <si>
    <t xml:space="preserve"> Սոցիալական հատուկ արտոնություններ (այլ դասերին չպատկանող)</t>
  </si>
  <si>
    <t>07</t>
  </si>
  <si>
    <t xml:space="preserve"> ՀՀ աշխատանքի և սոցիալական հարցերի նախարարության միասնական սոցիալական ծառայություն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</si>
  <si>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</si>
  <si>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</si>
  <si>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</si>
  <si>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Սոցիալական օգնության դրամական արտահայտությամբ նպաստներ (բյուջեից)</t>
  </si>
  <si>
    <t xml:space="preserve"> - Երեխաների կամ ընտանեկան նպաստներ բյուջեից</t>
  </si>
  <si>
    <t xml:space="preserve"> 1011 </t>
  </si>
  <si>
    <t xml:space="preserve"> 12001 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</si>
  <si>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</si>
  <si>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</si>
  <si>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Ընտանիքների անապահովության գնահատման համակարգում հաշվառված ընտանիք (ընտանիքի անապահովության միավորի հիման վրա) </t>
  </si>
  <si>
    <t xml:space="preserve"> Անապահով սոցիալական խմբերին աջակցություն </t>
  </si>
  <si>
    <t xml:space="preserve"> 1184 </t>
  </si>
  <si>
    <t xml:space="preserve"> 11001 </t>
  </si>
  <si>
    <t xml:space="preserve"> Մինչև 1993 թվականի հունիսի 10-ը ներդրված ավանդների դիմաց փոխհատուցման միջոցառման իրականացման ապահովում </t>
  </si>
  <si>
    <t xml:space="preserve"> «ՎՏԲ-Հայաստան» ՓԲԸ-ում ավանդատու հանդիսացող և նախկին ԽՍՀՄ Խնայբանկի ՀԽՍՀ հանրապետական բանկում մինչև 1993 թվականի հունիսի 10-ը ավանդներ ներդրած քաղաքացիների փոխհատուցման վճարման ծառայությունների ձեռքբերում </t>
  </si>
  <si>
    <t xml:space="preserve"> Ծառայությունների մատուցում </t>
  </si>
  <si>
    <t xml:space="preserve"> Միջոցառումն իրականացնողի անվանումը </t>
  </si>
  <si>
    <t xml:space="preserve"> «Գնումների մասին» ՀՀ օրենքի համաձայն ընտրված կազմակերպություն </t>
  </si>
  <si>
    <t xml:space="preserve"> «ՎՏԲ- Հայաստան» ՓԲԸ-ում ավանդատու հանդիսացող քաղաքացիների, որպես նախկին ԽՍՀՄ Խնայբանկի ՀԽՍՀ հանրապետական բանկում մինչև 1993 թվականի հունիսի 10-ը ներդրված դրամական ավանդների դիմաց փոխհատուցում </t>
  </si>
  <si>
    <t xml:space="preserve"> «ՎՏԲ-Հայաստան» ՓԲԸ-ում ավանդատու հանդիսացող քաղաքացիների՛ որպես նախկին ԽՍՀՄ Խնայբանկի ՀԽՍՀ հանրապետական բանկում մինչև 1993 թվականի հունիսի 10-ը ներդրված ավանդների դիմաց փոխհատուցման տրամադրում </t>
  </si>
  <si>
    <t xml:space="preserve"> Նախկին ԽՍՀՄ Խնայբանկի ՀԽՍՀ հանրապետական բանկում մինչև 1993 թվականի հունիսի 10-ը ներդրված դրամական ավանդ ունենալը և դիմողի տարիքը </t>
  </si>
  <si>
    <t xml:space="preserve"> Փոխհատուցվող ավանդատուների քանակ, մարդ </t>
  </si>
  <si>
    <t xml:space="preserve">ՀՀ աշխատանքի և սոցիալական հարցերի նախարարության միասնական սոցիալական ծառայություն
</t>
  </si>
  <si>
    <t xml:space="preserve">ՀՀ կառավարության  2022 թվականի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</si>
  <si>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</si>
  <si>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</si>
  <si>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</si>
  <si>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</si>
  <si>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</si>
  <si>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Ցուցանիշների փոփոխություն (ավելացումները նշված են դրական նշանով)         </t>
  </si>
  <si>
    <t xml:space="preserve"> Քանակը</t>
  </si>
  <si>
    <t xml:space="preserve"> Գումարը      (հազար դրամով)</t>
  </si>
  <si>
    <t>ՀՀ աշխատանքի և սոցիալական հարցերի նախարարություն</t>
  </si>
  <si>
    <t xml:space="preserve"> Բաժին N 10</t>
  </si>
  <si>
    <t xml:space="preserve"> Խումբ N 09</t>
  </si>
  <si>
    <t xml:space="preserve"> ՄԱՍ III. ԾԱՌԱՅՈՒԹՅՈՒՆՆԵՐ</t>
  </si>
  <si>
    <t>1184  11001</t>
  </si>
  <si>
    <t xml:space="preserve"> 79571100-1</t>
  </si>
  <si>
    <t xml:space="preserve">  փոստային առաքման ծառայություններ</t>
  </si>
  <si>
    <t xml:space="preserve"> ՄԱ</t>
  </si>
  <si>
    <t xml:space="preserve"> դրամ</t>
  </si>
  <si>
    <t xml:space="preserve"> Դաս N 02</t>
  </si>
  <si>
    <t xml:space="preserve"> Հավելված N 5</t>
  </si>
  <si>
    <t>ՀԱՅԱՍՏԱՆԻ ՀԱՆՐԱՊԵՏՈՒԹՅԱՆ ԿԱՌԱՎԱՐՈՒԹՅԱՆ 2021 ԹՎԱԿԱՆԻ ԴԵԿՏԵՄԲԵՐԻ 23-Ի N 2121-Ն ՈՐՈՇՄԱՆ
N 10 ՀԱՎԵԼՎԱԾՈՒՄ ԿԱՏԱՐՎՈՂ  ԼՐԱՑՈՒՄԸ</t>
  </si>
  <si>
    <t xml:space="preserve">
 ՀԱՅԱՍՏԱՆԻ ՀԱՆՐԱՊԵՏՈՒԹՅԱՆ ԿԱՌԱՎԱՐՈՒԹՅԱՆ 2021 ԹՎԱԿԱՆԻ ԴԵԿՏԵՄԲԵՐԻ 23-Ի N 2121-Ն ՈՐՈՇՄԱՆ N 9 ՀԱՎԵԼՎԱԾԻ N 9.15 ԱՂՅՈՒՍԱԿՆԵՐՈՒՄ ԿԱՏԱՐՎՈՂ ՓՈՓՈԽՈՒԹՅՈՒՆՆԵՐԸ ԵՎ ԼՐԱՑՈՒՄԸ</t>
  </si>
  <si>
    <t xml:space="preserve"> ՀԱՅԱՍՏԱՆԻ ՀԱՆՐԱՊԵՏՈՒԹՅԱՆ ԿԱՌԱՎԱՐՈՒԹՅԱՆ 2021 ԹՎԱԿԱՆԻ ԴԵԿՏԵՄԲԵՐԻ 23-Ի N 2121-Ն ՈՐՈՇՄԱՆ  N N 3  ԵՎ 4  ՀԱՎԵԼՎԱԾՆԵՐՈՒՄ ԿԱՏԱՐՎՈՂ ՓՈՓՈԽՈՒԹՅՈՒՆՆԵՐԸ ԵՎ ԼՐԱՑՈՒՄԸ</t>
  </si>
  <si>
    <t>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ԼՐԱՑՈՒՄԸ</t>
  </si>
  <si>
    <t xml:space="preserve">
 ՀԱՅԱՍՏԱՆԻ ՀԱՆՐԱՊԵՏՈՒԹՅԱՆ ԿԱՌԱՎԱՐՈՒԹՅԱՆ 2021 ԹՎԱԿԱՆԻ ԴԵԿՏԵՄԲԵՐԻ 23-Ի N 2121-Ն ՈՐՈՇՄԱՆ N 9.1 ՀԱՎԵԼՎԱԾԻ N 9.1.20 ԱՂՅՈՒՍԱԿՆԵՐՈՒՄ ԿԱՏԱՐՎՈՂ ՓՈՓՈԽՈՒԹՅՈՒՆՆԵՐԸ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</si>
</sst>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_-* #,##0.0\ _ _-;\-* #,##0.0\ _ _-;_-* &quot;-&quot;??\ _ _-;_-@_-"/>
  </numFmts>
  <fonts count="16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742">
    <xf numFmtId="0" fontId="0" fillId="0" borderId="0"/>
    <xf numFmtId="43" fontId="13" fillId="0" borderId="0" applyFont="0" applyFill="0" applyBorder="0" applyAlignment="0" applyProtection="0"/>
    <xf numFmtId="0" fontId="20" fillId="0" borderId="0">
      <alignment horizontal="left" vertical="top" wrapText="1"/>
    </xf>
    <xf numFmtId="0" fontId="21" fillId="0" borderId="0">
      <alignment horizontal="left" vertical="top" wrapText="1"/>
    </xf>
    <xf numFmtId="0" fontId="14" fillId="0" borderId="0"/>
    <xf numFmtId="0" fontId="13" fillId="0" borderId="0"/>
    <xf numFmtId="0" fontId="14" fillId="0" borderId="0"/>
    <xf numFmtId="0" fontId="19" fillId="0" borderId="0"/>
    <xf numFmtId="0" fontId="16" fillId="0" borderId="0"/>
    <xf numFmtId="0" fontId="1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5" fillId="0" borderId="0"/>
    <xf numFmtId="9" fontId="19" fillId="0" borderId="0" applyFont="0" applyFill="0" applyBorder="0" applyAlignment="0" applyProtection="0"/>
    <xf numFmtId="167" fontId="21" fillId="0" borderId="0" applyFill="0" applyBorder="0" applyProtection="0">
      <alignment horizontal="right" vertical="top"/>
    </xf>
    <xf numFmtId="0" fontId="15" fillId="0" borderId="0"/>
    <xf numFmtId="0" fontId="23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25" fillId="0" borderId="12" applyNumberFormat="0" applyFill="0" applyAlignment="0" applyProtection="0"/>
    <xf numFmtId="0" fontId="26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29" fillId="5" borderId="0" applyNumberFormat="0" applyBorder="0" applyAlignment="0" applyProtection="0"/>
    <xf numFmtId="0" fontId="30" fillId="6" borderId="14" applyNumberFormat="0" applyAlignment="0" applyProtection="0"/>
    <xf numFmtId="0" fontId="31" fillId="7" borderId="15" applyNumberFormat="0" applyAlignment="0" applyProtection="0"/>
    <xf numFmtId="0" fontId="32" fillId="7" borderId="14" applyNumberFormat="0" applyAlignment="0" applyProtection="0"/>
    <xf numFmtId="0" fontId="33" fillId="0" borderId="16" applyNumberFormat="0" applyFill="0" applyAlignment="0" applyProtection="0"/>
    <xf numFmtId="0" fontId="34" fillId="8" borderId="17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19" applyNumberFormat="0" applyFill="0" applyAlignment="0" applyProtection="0"/>
    <xf numFmtId="0" fontId="38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38" fillId="13" borderId="0" applyNumberFormat="0" applyBorder="0" applyAlignment="0" applyProtection="0"/>
    <xf numFmtId="0" fontId="38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38" fillId="25" borderId="0" applyNumberFormat="0" applyBorder="0" applyAlignment="0" applyProtection="0"/>
    <xf numFmtId="0" fontId="38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38" fillId="29" borderId="0" applyNumberFormat="0" applyBorder="0" applyAlignment="0" applyProtection="0"/>
    <xf numFmtId="0" fontId="38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38" fillId="33" borderId="0" applyNumberFormat="0" applyBorder="0" applyAlignment="0" applyProtection="0"/>
    <xf numFmtId="43" fontId="39" fillId="0" borderId="0" applyFont="0" applyFill="0" applyBorder="0" applyAlignment="0" applyProtection="0"/>
    <xf numFmtId="0" fontId="12" fillId="9" borderId="18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8" applyNumberFormat="0" applyFont="0" applyAlignment="0" applyProtection="0"/>
    <xf numFmtId="0" fontId="40" fillId="0" borderId="0"/>
    <xf numFmtId="0" fontId="10" fillId="11" borderId="0" applyNumberFormat="0" applyBorder="0" applyAlignment="0" applyProtection="0"/>
    <xf numFmtId="0" fontId="43" fillId="11" borderId="0" applyNumberFormat="0" applyBorder="0" applyAlignment="0" applyProtection="0"/>
    <xf numFmtId="0" fontId="10" fillId="15" borderId="0" applyNumberFormat="0" applyBorder="0" applyAlignment="0" applyProtection="0"/>
    <xf numFmtId="0" fontId="43" fillId="15" borderId="0" applyNumberFormat="0" applyBorder="0" applyAlignment="0" applyProtection="0"/>
    <xf numFmtId="0" fontId="10" fillId="19" borderId="0" applyNumberFormat="0" applyBorder="0" applyAlignment="0" applyProtection="0"/>
    <xf numFmtId="0" fontId="43" fillId="19" borderId="0" applyNumberFormat="0" applyBorder="0" applyAlignment="0" applyProtection="0"/>
    <xf numFmtId="0" fontId="10" fillId="23" borderId="0" applyNumberFormat="0" applyBorder="0" applyAlignment="0" applyProtection="0"/>
    <xf numFmtId="0" fontId="43" fillId="23" borderId="0" applyNumberFormat="0" applyBorder="0" applyAlignment="0" applyProtection="0"/>
    <xf numFmtId="0" fontId="10" fillId="27" borderId="0" applyNumberFormat="0" applyBorder="0" applyAlignment="0" applyProtection="0"/>
    <xf numFmtId="0" fontId="43" fillId="27" borderId="0" applyNumberFormat="0" applyBorder="0" applyAlignment="0" applyProtection="0"/>
    <xf numFmtId="0" fontId="10" fillId="31" borderId="0" applyNumberFormat="0" applyBorder="0" applyAlignment="0" applyProtection="0"/>
    <xf numFmtId="0" fontId="43" fillId="31" borderId="0" applyNumberFormat="0" applyBorder="0" applyAlignment="0" applyProtection="0"/>
    <xf numFmtId="0" fontId="10" fillId="12" borderId="0" applyNumberFormat="0" applyBorder="0" applyAlignment="0" applyProtection="0"/>
    <xf numFmtId="0" fontId="43" fillId="12" borderId="0" applyNumberFormat="0" applyBorder="0" applyAlignment="0" applyProtection="0"/>
    <xf numFmtId="0" fontId="10" fillId="16" borderId="0" applyNumberFormat="0" applyBorder="0" applyAlignment="0" applyProtection="0"/>
    <xf numFmtId="0" fontId="43" fillId="16" borderId="0" applyNumberFormat="0" applyBorder="0" applyAlignment="0" applyProtection="0"/>
    <xf numFmtId="0" fontId="10" fillId="20" borderId="0" applyNumberFormat="0" applyBorder="0" applyAlignment="0" applyProtection="0"/>
    <xf numFmtId="0" fontId="43" fillId="20" borderId="0" applyNumberFormat="0" applyBorder="0" applyAlignment="0" applyProtection="0"/>
    <xf numFmtId="0" fontId="10" fillId="24" borderId="0" applyNumberFormat="0" applyBorder="0" applyAlignment="0" applyProtection="0"/>
    <xf numFmtId="0" fontId="43" fillId="24" borderId="0" applyNumberFormat="0" applyBorder="0" applyAlignment="0" applyProtection="0"/>
    <xf numFmtId="0" fontId="10" fillId="28" borderId="0" applyNumberFormat="0" applyBorder="0" applyAlignment="0" applyProtection="0"/>
    <xf numFmtId="0" fontId="43" fillId="28" borderId="0" applyNumberFormat="0" applyBorder="0" applyAlignment="0" applyProtection="0"/>
    <xf numFmtId="0" fontId="10" fillId="32" borderId="0" applyNumberFormat="0" applyBorder="0" applyAlignment="0" applyProtection="0"/>
    <xf numFmtId="0" fontId="43" fillId="32" borderId="0" applyNumberFormat="0" applyBorder="0" applyAlignment="0" applyProtection="0"/>
    <xf numFmtId="0" fontId="44" fillId="13" borderId="0" applyNumberFormat="0" applyBorder="0" applyAlignment="0" applyProtection="0"/>
    <xf numFmtId="0" fontId="44" fillId="17" borderId="0" applyNumberFormat="0" applyBorder="0" applyAlignment="0" applyProtection="0"/>
    <xf numFmtId="0" fontId="44" fillId="21" borderId="0" applyNumberFormat="0" applyBorder="0" applyAlignment="0" applyProtection="0"/>
    <xf numFmtId="0" fontId="44" fillId="25" borderId="0" applyNumberFormat="0" applyBorder="0" applyAlignment="0" applyProtection="0"/>
    <xf numFmtId="0" fontId="44" fillId="29" borderId="0" applyNumberFormat="0" applyBorder="0" applyAlignment="0" applyProtection="0"/>
    <xf numFmtId="0" fontId="44" fillId="33" borderId="0" applyNumberFormat="0" applyBorder="0" applyAlignment="0" applyProtection="0"/>
    <xf numFmtId="0" fontId="44" fillId="10" borderId="0" applyNumberFormat="0" applyBorder="0" applyAlignment="0" applyProtection="0"/>
    <xf numFmtId="0" fontId="44" fillId="14" borderId="0" applyNumberFormat="0" applyBorder="0" applyAlignment="0" applyProtection="0"/>
    <xf numFmtId="0" fontId="44" fillId="18" borderId="0" applyNumberFormat="0" applyBorder="0" applyAlignment="0" applyProtection="0"/>
    <xf numFmtId="0" fontId="44" fillId="22" borderId="0" applyNumberFormat="0" applyBorder="0" applyAlignment="0" applyProtection="0"/>
    <xf numFmtId="0" fontId="44" fillId="26" borderId="0" applyNumberFormat="0" applyBorder="0" applyAlignment="0" applyProtection="0"/>
    <xf numFmtId="0" fontId="44" fillId="30" borderId="0" applyNumberFormat="0" applyBorder="0" applyAlignment="0" applyProtection="0"/>
    <xf numFmtId="0" fontId="45" fillId="4" borderId="0" applyNumberFormat="0" applyBorder="0" applyAlignment="0" applyProtection="0"/>
    <xf numFmtId="0" fontId="46" fillId="7" borderId="14" applyNumberFormat="0" applyAlignment="0" applyProtection="0"/>
    <xf numFmtId="0" fontId="47" fillId="8" borderId="17" applyNumberFormat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3" borderId="0" applyNumberFormat="0" applyBorder="0" applyAlignment="0" applyProtection="0"/>
    <xf numFmtId="0" fontId="50" fillId="0" borderId="11" applyNumberFormat="0" applyFill="0" applyAlignment="0" applyProtection="0"/>
    <xf numFmtId="0" fontId="51" fillId="0" borderId="12" applyNumberFormat="0" applyFill="0" applyAlignment="0" applyProtection="0"/>
    <xf numFmtId="0" fontId="52" fillId="0" borderId="13" applyNumberFormat="0" applyFill="0" applyAlignment="0" applyProtection="0"/>
    <xf numFmtId="0" fontId="52" fillId="0" borderId="0" applyNumberFormat="0" applyFill="0" applyBorder="0" applyAlignment="0" applyProtection="0"/>
    <xf numFmtId="0" fontId="53" fillId="6" borderId="14" applyNumberFormat="0" applyAlignment="0" applyProtection="0"/>
    <xf numFmtId="0" fontId="54" fillId="0" borderId="16" applyNumberFormat="0" applyFill="0" applyAlignment="0" applyProtection="0"/>
    <xf numFmtId="0" fontId="55" fillId="5" borderId="0" applyNumberFormat="0" applyBorder="0" applyAlignment="0" applyProtection="0"/>
    <xf numFmtId="0" fontId="41" fillId="0" borderId="0"/>
    <xf numFmtId="0" fontId="41" fillId="0" borderId="0"/>
    <xf numFmtId="0" fontId="21" fillId="0" borderId="0">
      <alignment horizontal="left" vertical="top" wrapText="1"/>
    </xf>
    <xf numFmtId="0" fontId="56" fillId="0" borderId="0"/>
    <xf numFmtId="0" fontId="57" fillId="0" borderId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43" fillId="9" borderId="18" applyNumberFormat="0" applyFont="0" applyAlignment="0" applyProtection="0"/>
    <xf numFmtId="0" fontId="10" fillId="9" borderId="18" applyNumberFormat="0" applyFont="0" applyAlignment="0" applyProtection="0"/>
    <xf numFmtId="0" fontId="58" fillId="7" borderId="15" applyNumberFormat="0" applyAlignment="0" applyProtection="0"/>
    <xf numFmtId="0" fontId="59" fillId="0" borderId="0" applyNumberFormat="0" applyFill="0" applyBorder="0" applyAlignment="0" applyProtection="0"/>
    <xf numFmtId="0" fontId="60" fillId="0" borderId="19" applyNumberFormat="0" applyFill="0" applyAlignment="0" applyProtection="0"/>
    <xf numFmtId="0" fontId="61" fillId="0" borderId="0" applyNumberFormat="0" applyFill="0" applyBorder="0" applyAlignment="0" applyProtection="0"/>
    <xf numFmtId="0" fontId="42" fillId="0" borderId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8" applyNumberFormat="0" applyFont="0" applyAlignment="0" applyProtection="0"/>
    <xf numFmtId="167" fontId="62" fillId="0" borderId="0" applyFill="0" applyBorder="0" applyProtection="0">
      <alignment horizontal="right" vertical="top"/>
    </xf>
    <xf numFmtId="0" fontId="8" fillId="0" borderId="0"/>
    <xf numFmtId="43" fontId="8" fillId="0" borderId="0" applyFont="0" applyFill="0" applyBorder="0" applyAlignment="0" applyProtection="0"/>
    <xf numFmtId="6" fontId="63" fillId="0" borderId="0" applyFont="0" applyFill="0" applyBorder="0" applyAlignment="0" applyProtection="0"/>
    <xf numFmtId="6" fontId="63" fillId="0" borderId="0" applyFont="0" applyFill="0" applyBorder="0" applyAlignment="0" applyProtection="0"/>
    <xf numFmtId="0" fontId="13" fillId="0" borderId="0"/>
    <xf numFmtId="0" fontId="13" fillId="0" borderId="0"/>
    <xf numFmtId="0" fontId="64" fillId="0" borderId="0"/>
    <xf numFmtId="0" fontId="13" fillId="0" borderId="0"/>
    <xf numFmtId="0" fontId="13" fillId="0" borderId="0"/>
    <xf numFmtId="0" fontId="15" fillId="0" borderId="0"/>
    <xf numFmtId="0" fontId="65" fillId="35" borderId="0" applyNumberFormat="0" applyBorder="0" applyAlignment="0" applyProtection="0"/>
    <xf numFmtId="0" fontId="8" fillId="35" borderId="0" applyNumberFormat="0" applyBorder="0" applyAlignment="0" applyProtection="0"/>
    <xf numFmtId="0" fontId="43" fillId="11" borderId="0" applyNumberFormat="0" applyBorder="0" applyAlignment="0" applyProtection="0"/>
    <xf numFmtId="0" fontId="66" fillId="36" borderId="0" applyNumberFormat="0" applyBorder="0" applyAlignment="0" applyProtection="0"/>
    <xf numFmtId="0" fontId="65" fillId="35" borderId="0" applyNumberFormat="0" applyBorder="0" applyAlignment="0" applyProtection="0"/>
    <xf numFmtId="0" fontId="22" fillId="11" borderId="0" applyNumberFormat="0" applyBorder="0" applyAlignment="0" applyProtection="0"/>
    <xf numFmtId="0" fontId="67" fillId="37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65" fillId="38" borderId="0" applyNumberFormat="0" applyBorder="0" applyAlignment="0" applyProtection="0"/>
    <xf numFmtId="0" fontId="8" fillId="38" borderId="0" applyNumberFormat="0" applyBorder="0" applyAlignment="0" applyProtection="0"/>
    <xf numFmtId="0" fontId="43" fillId="15" borderId="0" applyNumberFormat="0" applyBorder="0" applyAlignment="0" applyProtection="0"/>
    <xf numFmtId="0" fontId="66" fillId="39" borderId="0" applyNumberFormat="0" applyBorder="0" applyAlignment="0" applyProtection="0"/>
    <xf numFmtId="0" fontId="65" fillId="38" borderId="0" applyNumberFormat="0" applyBorder="0" applyAlignment="0" applyProtection="0"/>
    <xf numFmtId="0" fontId="22" fillId="15" borderId="0" applyNumberFormat="0" applyBorder="0" applyAlignment="0" applyProtection="0"/>
    <xf numFmtId="0" fontId="67" fillId="39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65" fillId="40" borderId="0" applyNumberFormat="0" applyBorder="0" applyAlignment="0" applyProtection="0"/>
    <xf numFmtId="0" fontId="8" fillId="40" borderId="0" applyNumberFormat="0" applyBorder="0" applyAlignment="0" applyProtection="0"/>
    <xf numFmtId="0" fontId="43" fillId="19" borderId="0" applyNumberFormat="0" applyBorder="0" applyAlignment="0" applyProtection="0"/>
    <xf numFmtId="0" fontId="66" fillId="41" borderId="0" applyNumberFormat="0" applyBorder="0" applyAlignment="0" applyProtection="0"/>
    <xf numFmtId="0" fontId="65" fillId="40" borderId="0" applyNumberFormat="0" applyBorder="0" applyAlignment="0" applyProtection="0"/>
    <xf numFmtId="0" fontId="22" fillId="19" borderId="0" applyNumberFormat="0" applyBorder="0" applyAlignment="0" applyProtection="0"/>
    <xf numFmtId="0" fontId="67" fillId="41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65" fillId="42" borderId="0" applyNumberFormat="0" applyBorder="0" applyAlignment="0" applyProtection="0"/>
    <xf numFmtId="0" fontId="8" fillId="42" borderId="0" applyNumberFormat="0" applyBorder="0" applyAlignment="0" applyProtection="0"/>
    <xf numFmtId="0" fontId="43" fillId="23" borderId="0" applyNumberFormat="0" applyBorder="0" applyAlignment="0" applyProtection="0"/>
    <xf numFmtId="0" fontId="66" fillId="37" borderId="0" applyNumberFormat="0" applyBorder="0" applyAlignment="0" applyProtection="0"/>
    <xf numFmtId="0" fontId="65" fillId="42" borderId="0" applyNumberFormat="0" applyBorder="0" applyAlignment="0" applyProtection="0"/>
    <xf numFmtId="0" fontId="22" fillId="23" borderId="0" applyNumberFormat="0" applyBorder="0" applyAlignment="0" applyProtection="0"/>
    <xf numFmtId="0" fontId="67" fillId="37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65" fillId="43" borderId="0" applyNumberFormat="0" applyBorder="0" applyAlignment="0" applyProtection="0"/>
    <xf numFmtId="0" fontId="8" fillId="27" borderId="0" applyNumberFormat="0" applyBorder="0" applyAlignment="0" applyProtection="0"/>
    <xf numFmtId="0" fontId="43" fillId="27" borderId="0" applyNumberFormat="0" applyBorder="0" applyAlignment="0" applyProtection="0"/>
    <xf numFmtId="0" fontId="66" fillId="43" borderId="0" applyNumberFormat="0" applyBorder="0" applyAlignment="0" applyProtection="0"/>
    <xf numFmtId="0" fontId="65" fillId="43" borderId="0" applyNumberFormat="0" applyBorder="0" applyAlignment="0" applyProtection="0"/>
    <xf numFmtId="0" fontId="22" fillId="27" borderId="0" applyNumberFormat="0" applyBorder="0" applyAlignment="0" applyProtection="0"/>
    <xf numFmtId="0" fontId="67" fillId="4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65" fillId="37" borderId="0" applyNumberFormat="0" applyBorder="0" applyAlignment="0" applyProtection="0"/>
    <xf numFmtId="0" fontId="8" fillId="31" borderId="0" applyNumberFormat="0" applyBorder="0" applyAlignment="0" applyProtection="0"/>
    <xf numFmtId="0" fontId="43" fillId="31" borderId="0" applyNumberFormat="0" applyBorder="0" applyAlignment="0" applyProtection="0"/>
    <xf numFmtId="0" fontId="66" fillId="41" borderId="0" applyNumberFormat="0" applyBorder="0" applyAlignment="0" applyProtection="0"/>
    <xf numFmtId="0" fontId="65" fillId="37" borderId="0" applyNumberFormat="0" applyBorder="0" applyAlignment="0" applyProtection="0"/>
    <xf numFmtId="0" fontId="22" fillId="31" borderId="0" applyNumberFormat="0" applyBorder="0" applyAlignment="0" applyProtection="0"/>
    <xf numFmtId="0" fontId="67" fillId="4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65" fillId="36" borderId="0" applyNumberFormat="0" applyBorder="0" applyAlignment="0" applyProtection="0"/>
    <xf numFmtId="0" fontId="8" fillId="12" borderId="0" applyNumberFormat="0" applyBorder="0" applyAlignment="0" applyProtection="0"/>
    <xf numFmtId="0" fontId="43" fillId="12" borderId="0" applyNumberFormat="0" applyBorder="0" applyAlignment="0" applyProtection="0"/>
    <xf numFmtId="0" fontId="66" fillId="43" borderId="0" applyNumberFormat="0" applyBorder="0" applyAlignment="0" applyProtection="0"/>
    <xf numFmtId="0" fontId="65" fillId="36" borderId="0" applyNumberFormat="0" applyBorder="0" applyAlignment="0" applyProtection="0"/>
    <xf numFmtId="0" fontId="22" fillId="12" borderId="0" applyNumberFormat="0" applyBorder="0" applyAlignment="0" applyProtection="0"/>
    <xf numFmtId="0" fontId="67" fillId="44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65" fillId="39" borderId="0" applyNumberFormat="0" applyBorder="0" applyAlignment="0" applyProtection="0"/>
    <xf numFmtId="0" fontId="8" fillId="16" borderId="0" applyNumberFormat="0" applyBorder="0" applyAlignment="0" applyProtection="0"/>
    <xf numFmtId="0" fontId="43" fillId="16" borderId="0" applyNumberFormat="0" applyBorder="0" applyAlignment="0" applyProtection="0"/>
    <xf numFmtId="0" fontId="66" fillId="39" borderId="0" applyNumberFormat="0" applyBorder="0" applyAlignment="0" applyProtection="0"/>
    <xf numFmtId="0" fontId="65" fillId="39" borderId="0" applyNumberFormat="0" applyBorder="0" applyAlignment="0" applyProtection="0"/>
    <xf numFmtId="0" fontId="22" fillId="16" borderId="0" applyNumberFormat="0" applyBorder="0" applyAlignment="0" applyProtection="0"/>
    <xf numFmtId="0" fontId="67" fillId="39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65" fillId="45" borderId="0" applyNumberFormat="0" applyBorder="0" applyAlignment="0" applyProtection="0"/>
    <xf numFmtId="0" fontId="8" fillId="45" borderId="0" applyNumberFormat="0" applyBorder="0" applyAlignment="0" applyProtection="0"/>
    <xf numFmtId="0" fontId="43" fillId="20" borderId="0" applyNumberFormat="0" applyBorder="0" applyAlignment="0" applyProtection="0"/>
    <xf numFmtId="0" fontId="66" fillId="46" borderId="0" applyNumberFormat="0" applyBorder="0" applyAlignment="0" applyProtection="0"/>
    <xf numFmtId="0" fontId="65" fillId="45" borderId="0" applyNumberFormat="0" applyBorder="0" applyAlignment="0" applyProtection="0"/>
    <xf numFmtId="0" fontId="22" fillId="20" borderId="0" applyNumberFormat="0" applyBorder="0" applyAlignment="0" applyProtection="0"/>
    <xf numFmtId="0" fontId="67" fillId="4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65" fillId="42" borderId="0" applyNumberFormat="0" applyBorder="0" applyAlignment="0" applyProtection="0"/>
    <xf numFmtId="0" fontId="8" fillId="24" borderId="0" applyNumberFormat="0" applyBorder="0" applyAlignment="0" applyProtection="0"/>
    <xf numFmtId="0" fontId="43" fillId="24" borderId="0" applyNumberFormat="0" applyBorder="0" applyAlignment="0" applyProtection="0"/>
    <xf numFmtId="0" fontId="66" fillId="38" borderId="0" applyNumberFormat="0" applyBorder="0" applyAlignment="0" applyProtection="0"/>
    <xf numFmtId="0" fontId="65" fillId="42" borderId="0" applyNumberFormat="0" applyBorder="0" applyAlignment="0" applyProtection="0"/>
    <xf numFmtId="0" fontId="22" fillId="24" borderId="0" applyNumberFormat="0" applyBorder="0" applyAlignment="0" applyProtection="0"/>
    <xf numFmtId="0" fontId="67" fillId="4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65" fillId="36" borderId="0" applyNumberFormat="0" applyBorder="0" applyAlignment="0" applyProtection="0"/>
    <xf numFmtId="0" fontId="8" fillId="28" borderId="0" applyNumberFormat="0" applyBorder="0" applyAlignment="0" applyProtection="0"/>
    <xf numFmtId="0" fontId="43" fillId="28" borderId="0" applyNumberFormat="0" applyBorder="0" applyAlignment="0" applyProtection="0"/>
    <xf numFmtId="0" fontId="66" fillId="43" borderId="0" applyNumberFormat="0" applyBorder="0" applyAlignment="0" applyProtection="0"/>
    <xf numFmtId="0" fontId="65" fillId="36" borderId="0" applyNumberFormat="0" applyBorder="0" applyAlignment="0" applyProtection="0"/>
    <xf numFmtId="0" fontId="22" fillId="28" borderId="0" applyNumberFormat="0" applyBorder="0" applyAlignment="0" applyProtection="0"/>
    <xf numFmtId="0" fontId="67" fillId="36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65" fillId="47" borderId="0" applyNumberFormat="0" applyBorder="0" applyAlignment="0" applyProtection="0"/>
    <xf numFmtId="0" fontId="8" fillId="32" borderId="0" applyNumberFormat="0" applyBorder="0" applyAlignment="0" applyProtection="0"/>
    <xf numFmtId="0" fontId="43" fillId="32" borderId="0" applyNumberFormat="0" applyBorder="0" applyAlignment="0" applyProtection="0"/>
    <xf numFmtId="0" fontId="66" fillId="41" borderId="0" applyNumberFormat="0" applyBorder="0" applyAlignment="0" applyProtection="0"/>
    <xf numFmtId="0" fontId="65" fillId="47" borderId="0" applyNumberFormat="0" applyBorder="0" applyAlignment="0" applyProtection="0"/>
    <xf numFmtId="0" fontId="22" fillId="32" borderId="0" applyNumberFormat="0" applyBorder="0" applyAlignment="0" applyProtection="0"/>
    <xf numFmtId="0" fontId="67" fillId="46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68" fillId="48" borderId="0" applyNumberFormat="0" applyBorder="0" applyAlignment="0" applyProtection="0"/>
    <xf numFmtId="0" fontId="38" fillId="13" borderId="0" applyNumberFormat="0" applyBorder="0" applyAlignment="0" applyProtection="0"/>
    <xf numFmtId="0" fontId="44" fillId="13" borderId="0" applyNumberFormat="0" applyBorder="0" applyAlignment="0" applyProtection="0"/>
    <xf numFmtId="0" fontId="69" fillId="43" borderId="0" applyNumberFormat="0" applyBorder="0" applyAlignment="0" applyProtection="0"/>
    <xf numFmtId="0" fontId="70" fillId="13" borderId="0" applyNumberFormat="0" applyBorder="0" applyAlignment="0" applyProtection="0"/>
    <xf numFmtId="0" fontId="71" fillId="49" borderId="0" applyNumberFormat="0" applyBorder="0" applyAlignment="0" applyProtection="0"/>
    <xf numFmtId="0" fontId="38" fillId="13" borderId="0" applyNumberFormat="0" applyBorder="0" applyAlignment="0" applyProtection="0"/>
    <xf numFmtId="0" fontId="68" fillId="39" borderId="0" applyNumberFormat="0" applyBorder="0" applyAlignment="0" applyProtection="0"/>
    <xf numFmtId="0" fontId="38" fillId="17" borderId="0" applyNumberFormat="0" applyBorder="0" applyAlignment="0" applyProtection="0"/>
    <xf numFmtId="0" fontId="44" fillId="17" borderId="0" applyNumberFormat="0" applyBorder="0" applyAlignment="0" applyProtection="0"/>
    <xf numFmtId="0" fontId="69" fillId="50" borderId="0" applyNumberFormat="0" applyBorder="0" applyAlignment="0" applyProtection="0"/>
    <xf numFmtId="0" fontId="70" fillId="17" borderId="0" applyNumberFormat="0" applyBorder="0" applyAlignment="0" applyProtection="0"/>
    <xf numFmtId="0" fontId="71" fillId="39" borderId="0" applyNumberFormat="0" applyBorder="0" applyAlignment="0" applyProtection="0"/>
    <xf numFmtId="0" fontId="38" fillId="17" borderId="0" applyNumberFormat="0" applyBorder="0" applyAlignment="0" applyProtection="0"/>
    <xf numFmtId="0" fontId="68" fillId="45" borderId="0" applyNumberFormat="0" applyBorder="0" applyAlignment="0" applyProtection="0"/>
    <xf numFmtId="0" fontId="38" fillId="45" borderId="0" applyNumberFormat="0" applyBorder="0" applyAlignment="0" applyProtection="0"/>
    <xf numFmtId="0" fontId="44" fillId="21" borderId="0" applyNumberFormat="0" applyBorder="0" applyAlignment="0" applyProtection="0"/>
    <xf numFmtId="0" fontId="69" fillId="47" borderId="0" applyNumberFormat="0" applyBorder="0" applyAlignment="0" applyProtection="0"/>
    <xf numFmtId="0" fontId="70" fillId="21" borderId="0" applyNumberFormat="0" applyBorder="0" applyAlignment="0" applyProtection="0"/>
    <xf numFmtId="0" fontId="71" fillId="46" borderId="0" applyNumberFormat="0" applyBorder="0" applyAlignment="0" applyProtection="0"/>
    <xf numFmtId="0" fontId="38" fillId="21" borderId="0" applyNumberFormat="0" applyBorder="0" applyAlignment="0" applyProtection="0"/>
    <xf numFmtId="0" fontId="68" fillId="51" borderId="0" applyNumberFormat="0" applyBorder="0" applyAlignment="0" applyProtection="0"/>
    <xf numFmtId="0" fontId="38" fillId="51" borderId="0" applyNumberFormat="0" applyBorder="0" applyAlignment="0" applyProtection="0"/>
    <xf numFmtId="0" fontId="44" fillId="25" borderId="0" applyNumberFormat="0" applyBorder="0" applyAlignment="0" applyProtection="0"/>
    <xf numFmtId="0" fontId="69" fillId="38" borderId="0" applyNumberFormat="0" applyBorder="0" applyAlignment="0" applyProtection="0"/>
    <xf numFmtId="0" fontId="70" fillId="25" borderId="0" applyNumberFormat="0" applyBorder="0" applyAlignment="0" applyProtection="0"/>
    <xf numFmtId="0" fontId="71" fillId="44" borderId="0" applyNumberFormat="0" applyBorder="0" applyAlignment="0" applyProtection="0"/>
    <xf numFmtId="0" fontId="38" fillId="25" borderId="0" applyNumberFormat="0" applyBorder="0" applyAlignment="0" applyProtection="0"/>
    <xf numFmtId="0" fontId="68" fillId="49" borderId="0" applyNumberFormat="0" applyBorder="0" applyAlignment="0" applyProtection="0"/>
    <xf numFmtId="0" fontId="38" fillId="29" borderId="0" applyNumberFormat="0" applyBorder="0" applyAlignment="0" applyProtection="0"/>
    <xf numFmtId="0" fontId="44" fillId="29" borderId="0" applyNumberFormat="0" applyBorder="0" applyAlignment="0" applyProtection="0"/>
    <xf numFmtId="0" fontId="69" fillId="43" borderId="0" applyNumberFormat="0" applyBorder="0" applyAlignment="0" applyProtection="0"/>
    <xf numFmtId="0" fontId="70" fillId="29" borderId="0" applyNumberFormat="0" applyBorder="0" applyAlignment="0" applyProtection="0"/>
    <xf numFmtId="0" fontId="71" fillId="49" borderId="0" applyNumberFormat="0" applyBorder="0" applyAlignment="0" applyProtection="0"/>
    <xf numFmtId="0" fontId="38" fillId="29" borderId="0" applyNumberFormat="0" applyBorder="0" applyAlignment="0" applyProtection="0"/>
    <xf numFmtId="0" fontId="68" fillId="52" borderId="0" applyNumberFormat="0" applyBorder="0" applyAlignment="0" applyProtection="0"/>
    <xf numFmtId="0" fontId="38" fillId="52" borderId="0" applyNumberFormat="0" applyBorder="0" applyAlignment="0" applyProtection="0"/>
    <xf numFmtId="0" fontId="44" fillId="33" borderId="0" applyNumberFormat="0" applyBorder="0" applyAlignment="0" applyProtection="0"/>
    <xf numFmtId="0" fontId="69" fillId="39" borderId="0" applyNumberFormat="0" applyBorder="0" applyAlignment="0" applyProtection="0"/>
    <xf numFmtId="0" fontId="70" fillId="33" borderId="0" applyNumberFormat="0" applyBorder="0" applyAlignment="0" applyProtection="0"/>
    <xf numFmtId="0" fontId="71" fillId="39" borderId="0" applyNumberFormat="0" applyBorder="0" applyAlignment="0" applyProtection="0"/>
    <xf numFmtId="0" fontId="38" fillId="33" borderId="0" applyNumberFormat="0" applyBorder="0" applyAlignment="0" applyProtection="0"/>
    <xf numFmtId="0" fontId="72" fillId="53" borderId="0" applyNumberFormat="0" applyBorder="0" applyAlignment="0" applyProtection="0"/>
    <xf numFmtId="0" fontId="72" fillId="54" borderId="0" applyNumberFormat="0" applyBorder="0" applyAlignment="0" applyProtection="0"/>
    <xf numFmtId="0" fontId="73" fillId="55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68" fillId="57" borderId="0" applyNumberFormat="0" applyBorder="0" applyAlignment="0" applyProtection="0"/>
    <xf numFmtId="0" fontId="38" fillId="10" borderId="0" applyNumberFormat="0" applyBorder="0" applyAlignment="0" applyProtection="0"/>
    <xf numFmtId="0" fontId="44" fillId="10" borderId="0" applyNumberFormat="0" applyBorder="0" applyAlignment="0" applyProtection="0"/>
    <xf numFmtId="0" fontId="73" fillId="56" borderId="0" applyNumberFormat="0" applyBorder="0" applyAlignment="0" applyProtection="0"/>
    <xf numFmtId="0" fontId="70" fillId="10" borderId="0" applyNumberFormat="0" applyBorder="0" applyAlignment="0" applyProtection="0"/>
    <xf numFmtId="0" fontId="71" fillId="49" borderId="0" applyNumberFormat="0" applyBorder="0" applyAlignment="0" applyProtection="0"/>
    <xf numFmtId="0" fontId="38" fillId="10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2" fillId="53" borderId="0" applyNumberFormat="0" applyBorder="0" applyAlignment="0" applyProtection="0"/>
    <xf numFmtId="0" fontId="72" fillId="58" borderId="0" applyNumberFormat="0" applyBorder="0" applyAlignment="0" applyProtection="0"/>
    <xf numFmtId="0" fontId="73" fillId="59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68" fillId="61" borderId="0" applyNumberFormat="0" applyBorder="0" applyAlignment="0" applyProtection="0"/>
    <xf numFmtId="0" fontId="38" fillId="14" borderId="0" applyNumberFormat="0" applyBorder="0" applyAlignment="0" applyProtection="0"/>
    <xf numFmtId="0" fontId="44" fillId="14" borderId="0" applyNumberFormat="0" applyBorder="0" applyAlignment="0" applyProtection="0"/>
    <xf numFmtId="0" fontId="73" fillId="60" borderId="0" applyNumberFormat="0" applyBorder="0" applyAlignment="0" applyProtection="0"/>
    <xf numFmtId="0" fontId="70" fillId="14" borderId="0" applyNumberFormat="0" applyBorder="0" applyAlignment="0" applyProtection="0"/>
    <xf numFmtId="0" fontId="71" fillId="61" borderId="0" applyNumberFormat="0" applyBorder="0" applyAlignment="0" applyProtection="0"/>
    <xf numFmtId="0" fontId="38" fillId="14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2" fillId="53" borderId="0" applyNumberFormat="0" applyBorder="0" applyAlignment="0" applyProtection="0"/>
    <xf numFmtId="0" fontId="72" fillId="53" borderId="0" applyNumberFormat="0" applyBorder="0" applyAlignment="0" applyProtection="0"/>
    <xf numFmtId="0" fontId="73" fillId="58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68" fillId="63" borderId="0" applyNumberFormat="0" applyBorder="0" applyAlignment="0" applyProtection="0"/>
    <xf numFmtId="0" fontId="38" fillId="18" borderId="0" applyNumberFormat="0" applyBorder="0" applyAlignment="0" applyProtection="0"/>
    <xf numFmtId="0" fontId="44" fillId="18" borderId="0" applyNumberFormat="0" applyBorder="0" applyAlignment="0" applyProtection="0"/>
    <xf numFmtId="0" fontId="73" fillId="62" borderId="0" applyNumberFormat="0" applyBorder="0" applyAlignment="0" applyProtection="0"/>
    <xf numFmtId="0" fontId="70" fillId="18" borderId="0" applyNumberFormat="0" applyBorder="0" applyAlignment="0" applyProtection="0"/>
    <xf numFmtId="0" fontId="71" fillId="63" borderId="0" applyNumberFormat="0" applyBorder="0" applyAlignment="0" applyProtection="0"/>
    <xf numFmtId="0" fontId="38" fillId="18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2" fillId="53" borderId="0" applyNumberFormat="0" applyBorder="0" applyAlignment="0" applyProtection="0"/>
    <xf numFmtId="0" fontId="72" fillId="58" borderId="0" applyNumberFormat="0" applyBorder="0" applyAlignment="0" applyProtection="0"/>
    <xf numFmtId="0" fontId="73" fillId="64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68" fillId="51" borderId="0" applyNumberFormat="0" applyBorder="0" applyAlignment="0" applyProtection="0"/>
    <xf numFmtId="0" fontId="38" fillId="22" borderId="0" applyNumberFormat="0" applyBorder="0" applyAlignment="0" applyProtection="0"/>
    <xf numFmtId="0" fontId="44" fillId="22" borderId="0" applyNumberFormat="0" applyBorder="0" applyAlignment="0" applyProtection="0"/>
    <xf numFmtId="0" fontId="73" fillId="65" borderId="0" applyNumberFormat="0" applyBorder="0" applyAlignment="0" applyProtection="0"/>
    <xf numFmtId="0" fontId="70" fillId="22" borderId="0" applyNumberFormat="0" applyBorder="0" applyAlignment="0" applyProtection="0"/>
    <xf numFmtId="0" fontId="71" fillId="66" borderId="0" applyNumberFormat="0" applyBorder="0" applyAlignment="0" applyProtection="0"/>
    <xf numFmtId="0" fontId="38" fillId="22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2" fillId="53" borderId="0" applyNumberFormat="0" applyBorder="0" applyAlignment="0" applyProtection="0"/>
    <xf numFmtId="0" fontId="72" fillId="55" borderId="0" applyNumberFormat="0" applyBorder="0" applyAlignment="0" applyProtection="0"/>
    <xf numFmtId="0" fontId="73" fillId="55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68" fillId="49" borderId="0" applyNumberFormat="0" applyBorder="0" applyAlignment="0" applyProtection="0"/>
    <xf numFmtId="0" fontId="38" fillId="26" borderId="0" applyNumberFormat="0" applyBorder="0" applyAlignment="0" applyProtection="0"/>
    <xf numFmtId="0" fontId="44" fillId="26" borderId="0" applyNumberFormat="0" applyBorder="0" applyAlignment="0" applyProtection="0"/>
    <xf numFmtId="0" fontId="73" fillId="67" borderId="0" applyNumberFormat="0" applyBorder="0" applyAlignment="0" applyProtection="0"/>
    <xf numFmtId="0" fontId="70" fillId="26" borderId="0" applyNumberFormat="0" applyBorder="0" applyAlignment="0" applyProtection="0"/>
    <xf numFmtId="0" fontId="71" fillId="49" borderId="0" applyNumberFormat="0" applyBorder="0" applyAlignment="0" applyProtection="0"/>
    <xf numFmtId="0" fontId="38" fillId="26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2" fillId="53" borderId="0" applyNumberFormat="0" applyBorder="0" applyAlignment="0" applyProtection="0"/>
    <xf numFmtId="0" fontId="72" fillId="68" borderId="0" applyNumberFormat="0" applyBorder="0" applyAlignment="0" applyProtection="0"/>
    <xf numFmtId="0" fontId="73" fillId="69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68" fillId="50" borderId="0" applyNumberFormat="0" applyBorder="0" applyAlignment="0" applyProtection="0"/>
    <xf numFmtId="0" fontId="38" fillId="30" borderId="0" applyNumberFormat="0" applyBorder="0" applyAlignment="0" applyProtection="0"/>
    <xf numFmtId="0" fontId="44" fillId="30" borderId="0" applyNumberFormat="0" applyBorder="0" applyAlignment="0" applyProtection="0"/>
    <xf numFmtId="0" fontId="73" fillId="70" borderId="0" applyNumberFormat="0" applyBorder="0" applyAlignment="0" applyProtection="0"/>
    <xf numFmtId="0" fontId="70" fillId="30" borderId="0" applyNumberFormat="0" applyBorder="0" applyAlignment="0" applyProtection="0"/>
    <xf numFmtId="0" fontId="71" fillId="50" borderId="0" applyNumberFormat="0" applyBorder="0" applyAlignment="0" applyProtection="0"/>
    <xf numFmtId="0" fontId="38" fillId="3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6" fontId="63" fillId="0" borderId="0" applyFont="0" applyFill="0" applyBorder="0" applyAlignment="0" applyProtection="0"/>
    <xf numFmtId="0" fontId="74" fillId="38" borderId="0" applyNumberFormat="0" applyBorder="0" applyAlignment="0" applyProtection="0"/>
    <xf numFmtId="0" fontId="28" fillId="4" borderId="0" applyNumberFormat="0" applyBorder="0" applyAlignment="0" applyProtection="0"/>
    <xf numFmtId="0" fontId="45" fillId="4" borderId="0" applyNumberFormat="0" applyBorder="0" applyAlignment="0" applyProtection="0"/>
    <xf numFmtId="0" fontId="75" fillId="68" borderId="0" applyNumberFormat="0" applyBorder="0" applyAlignment="0" applyProtection="0"/>
    <xf numFmtId="0" fontId="76" fillId="4" borderId="0" applyNumberFormat="0" applyBorder="0" applyAlignment="0" applyProtection="0"/>
    <xf numFmtId="0" fontId="77" fillId="38" borderId="0" applyNumberFormat="0" applyBorder="0" applyAlignment="0" applyProtection="0"/>
    <xf numFmtId="0" fontId="28" fillId="4" borderId="0" applyNumberFormat="0" applyBorder="0" applyAlignment="0" applyProtection="0"/>
    <xf numFmtId="0" fontId="78" fillId="0" borderId="0" applyNumberFormat="0" applyFill="0" applyBorder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46" fillId="7" borderId="14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80" fillId="71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81" fillId="7" borderId="14" applyNumberFormat="0" applyAlignment="0" applyProtection="0"/>
    <xf numFmtId="0" fontId="79" fillId="44" borderId="21" applyNumberFormat="0" applyAlignment="0" applyProtection="0"/>
    <xf numFmtId="0" fontId="82" fillId="72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79" fillId="44" borderId="21" applyNumberFormat="0" applyAlignment="0" applyProtection="0"/>
    <xf numFmtId="0" fontId="32" fillId="7" borderId="14" applyNumberFormat="0" applyAlignment="0" applyProtection="0"/>
    <xf numFmtId="0" fontId="83" fillId="73" borderId="22" applyNumberFormat="0" applyAlignment="0" applyProtection="0"/>
    <xf numFmtId="0" fontId="34" fillId="8" borderId="17" applyNumberFormat="0" applyAlignment="0" applyProtection="0"/>
    <xf numFmtId="0" fontId="47" fillId="8" borderId="17" applyNumberFormat="0" applyAlignment="0" applyProtection="0"/>
    <xf numFmtId="0" fontId="84" fillId="59" borderId="22" applyNumberFormat="0" applyAlignment="0" applyProtection="0"/>
    <xf numFmtId="0" fontId="85" fillId="8" borderId="17" applyNumberFormat="0" applyAlignment="0" applyProtection="0"/>
    <xf numFmtId="0" fontId="86" fillId="73" borderId="22" applyNumberFormat="0" applyAlignment="0" applyProtection="0"/>
    <xf numFmtId="0" fontId="34" fillId="8" borderId="17" applyNumberFormat="0" applyAlignment="0" applyProtection="0"/>
    <xf numFmtId="168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87" fillId="0" borderId="0" applyFont="0" applyFill="0" applyBorder="0" applyAlignment="0" applyProtection="0"/>
    <xf numFmtId="169" fontId="87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40" fillId="0" borderId="0" applyFont="0" applyFill="0" applyBorder="0" applyAlignment="0" applyProtection="0"/>
    <xf numFmtId="171" fontId="3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71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2" fontId="89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73" fontId="39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39" fillId="0" borderId="0" applyFont="0" applyFill="0" applyBorder="0" applyAlignment="0" applyProtection="0"/>
    <xf numFmtId="174" fontId="13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73" fontId="13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8" fontId="13" fillId="0" borderId="0" applyFont="0" applyFill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0" fillId="0" borderId="0" applyFont="0" applyFill="0" applyBorder="0" applyAlignment="0" applyProtection="0"/>
    <xf numFmtId="175" fontId="64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13" fillId="0" borderId="0" applyFont="0" applyFill="0" applyBorder="0" applyAlignment="0" applyProtection="0"/>
    <xf numFmtId="176" fontId="39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7" fillId="0" borderId="0" applyFont="0" applyFill="0" applyBorder="0" applyAlignment="0" applyProtection="0"/>
    <xf numFmtId="169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169" fontId="87" fillId="0" borderId="0" applyFont="0" applyFill="0" applyBorder="0" applyAlignment="0" applyProtection="0"/>
    <xf numFmtId="43" fontId="8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21" fillId="0" borderId="0" applyFont="0" applyFill="0" applyBorder="0" applyAlignment="0" applyProtection="0">
      <alignment horizontal="left" vertical="top" wrapTex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21" fillId="0" borderId="0" applyFont="0" applyFill="0" applyBorder="0" applyAlignment="0" applyProtection="0">
      <alignment horizontal="left" vertical="top" wrapText="1"/>
    </xf>
    <xf numFmtId="169" fontId="8" fillId="0" borderId="0" applyFont="0" applyFill="0" applyBorder="0" applyAlignment="0" applyProtection="0"/>
    <xf numFmtId="43" fontId="39" fillId="0" borderId="0" applyFont="0" applyFill="0" applyBorder="0" applyAlignment="0" applyProtection="0"/>
    <xf numFmtId="17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69" fontId="21" fillId="0" borderId="0" applyFont="0" applyFill="0" applyBorder="0" applyAlignment="0" applyProtection="0">
      <alignment horizontal="left" vertical="top" wrapText="1"/>
    </xf>
    <xf numFmtId="43" fontId="21" fillId="0" borderId="0" applyFont="0" applyFill="0" applyBorder="0" applyAlignment="0" applyProtection="0">
      <alignment horizontal="left" vertical="top" wrapText="1"/>
    </xf>
    <xf numFmtId="177" fontId="8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1" fillId="74" borderId="0" applyNumberFormat="0" applyBorder="0" applyAlignment="0" applyProtection="0"/>
    <xf numFmtId="0" fontId="91" fillId="75" borderId="0" applyNumberFormat="0" applyBorder="0" applyAlignment="0" applyProtection="0"/>
    <xf numFmtId="0" fontId="91" fillId="76" borderId="0" applyNumberFormat="0" applyBorder="0" applyAlignment="0" applyProtection="0"/>
    <xf numFmtId="179" fontId="39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96" fillId="40" borderId="0" applyNumberFormat="0" applyBorder="0" applyAlignment="0" applyProtection="0"/>
    <xf numFmtId="0" fontId="27" fillId="3" borderId="0" applyNumberFormat="0" applyBorder="0" applyAlignment="0" applyProtection="0"/>
    <xf numFmtId="0" fontId="49" fillId="3" borderId="0" applyNumberFormat="0" applyBorder="0" applyAlignment="0" applyProtection="0"/>
    <xf numFmtId="0" fontId="97" fillId="77" borderId="0" applyNumberFormat="0" applyBorder="0" applyAlignment="0" applyProtection="0"/>
    <xf numFmtId="0" fontId="98" fillId="3" borderId="0" applyNumberFormat="0" applyBorder="0" applyAlignment="0" applyProtection="0"/>
    <xf numFmtId="0" fontId="99" fillId="40" borderId="0" applyNumberFormat="0" applyBorder="0" applyAlignment="0" applyProtection="0"/>
    <xf numFmtId="0" fontId="27" fillId="3" borderId="0" applyNumberFormat="0" applyBorder="0" applyAlignment="0" applyProtection="0"/>
    <xf numFmtId="0" fontId="100" fillId="0" borderId="23" applyNumberFormat="0" applyFill="0" applyAlignment="0" applyProtection="0"/>
    <xf numFmtId="0" fontId="24" fillId="0" borderId="11" applyNumberFormat="0" applyFill="0" applyAlignment="0" applyProtection="0"/>
    <xf numFmtId="0" fontId="50" fillId="0" borderId="11" applyNumberFormat="0" applyFill="0" applyAlignment="0" applyProtection="0"/>
    <xf numFmtId="0" fontId="101" fillId="0" borderId="24" applyNumberFormat="0" applyFill="0" applyAlignment="0" applyProtection="0"/>
    <xf numFmtId="0" fontId="102" fillId="0" borderId="11" applyNumberFormat="0" applyFill="0" applyAlignment="0" applyProtection="0"/>
    <xf numFmtId="0" fontId="103" fillId="0" borderId="25" applyNumberFormat="0" applyFill="0" applyAlignment="0" applyProtection="0"/>
    <xf numFmtId="0" fontId="24" fillId="0" borderId="11" applyNumberFormat="0" applyFill="0" applyAlignment="0" applyProtection="0"/>
    <xf numFmtId="0" fontId="104" fillId="0" borderId="26" applyNumberFormat="0" applyFill="0" applyAlignment="0" applyProtection="0"/>
    <xf numFmtId="0" fontId="25" fillId="0" borderId="12" applyNumberFormat="0" applyFill="0" applyAlignment="0" applyProtection="0"/>
    <xf numFmtId="0" fontId="51" fillId="0" borderId="12" applyNumberFormat="0" applyFill="0" applyAlignment="0" applyProtection="0"/>
    <xf numFmtId="0" fontId="105" fillId="0" borderId="27" applyNumberFormat="0" applyFill="0" applyAlignment="0" applyProtection="0"/>
    <xf numFmtId="0" fontId="106" fillId="0" borderId="12" applyNumberFormat="0" applyFill="0" applyAlignment="0" applyProtection="0"/>
    <xf numFmtId="0" fontId="107" fillId="0" borderId="26" applyNumberFormat="0" applyFill="0" applyAlignment="0" applyProtection="0"/>
    <xf numFmtId="0" fontId="25" fillId="0" borderId="12" applyNumberFormat="0" applyFill="0" applyAlignment="0" applyProtection="0"/>
    <xf numFmtId="0" fontId="108" fillId="0" borderId="28" applyNumberFormat="0" applyFill="0" applyAlignment="0" applyProtection="0"/>
    <xf numFmtId="0" fontId="26" fillId="0" borderId="13" applyNumberFormat="0" applyFill="0" applyAlignment="0" applyProtection="0"/>
    <xf numFmtId="0" fontId="52" fillId="0" borderId="13" applyNumberFormat="0" applyFill="0" applyAlignment="0" applyProtection="0"/>
    <xf numFmtId="0" fontId="109" fillId="0" borderId="29" applyNumberFormat="0" applyFill="0" applyAlignment="0" applyProtection="0"/>
    <xf numFmtId="0" fontId="110" fillId="0" borderId="13" applyNumberFormat="0" applyFill="0" applyAlignment="0" applyProtection="0"/>
    <xf numFmtId="0" fontId="111" fillId="0" borderId="30" applyNumberFormat="0" applyFill="0" applyAlignment="0" applyProtection="0"/>
    <xf numFmtId="0" fontId="26" fillId="0" borderId="13" applyNumberFormat="0" applyFill="0" applyAlignment="0" applyProtection="0"/>
    <xf numFmtId="0" fontId="108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0" fontId="40" fillId="0" borderId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53" fillId="6" borderId="14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6" fillId="69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7" fillId="6" borderId="14" applyNumberFormat="0" applyAlignment="0" applyProtection="0"/>
    <xf numFmtId="0" fontId="115" fillId="37" borderId="21" applyNumberFormat="0" applyAlignment="0" applyProtection="0"/>
    <xf numFmtId="0" fontId="118" fillId="46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115" fillId="37" borderId="21" applyNumberFormat="0" applyAlignment="0" applyProtection="0"/>
    <xf numFmtId="0" fontId="30" fillId="6" borderId="14" applyNumberFormat="0" applyAlignment="0" applyProtection="0"/>
    <xf numFmtId="38" fontId="119" fillId="0" borderId="0"/>
    <xf numFmtId="38" fontId="120" fillId="0" borderId="0"/>
    <xf numFmtId="38" fontId="121" fillId="0" borderId="0"/>
    <xf numFmtId="38" fontId="122" fillId="0" borderId="0"/>
    <xf numFmtId="0" fontId="123" fillId="0" borderId="0"/>
    <xf numFmtId="0" fontId="123" fillId="0" borderId="0"/>
    <xf numFmtId="0" fontId="124" fillId="0" borderId="0"/>
    <xf numFmtId="0" fontId="125" fillId="0" borderId="31" applyNumberFormat="0" applyFill="0" applyAlignment="0" applyProtection="0"/>
    <xf numFmtId="0" fontId="33" fillId="0" borderId="16" applyNumberFormat="0" applyFill="0" applyAlignment="0" applyProtection="0"/>
    <xf numFmtId="0" fontId="54" fillId="0" borderId="16" applyNumberFormat="0" applyFill="0" applyAlignment="0" applyProtection="0"/>
    <xf numFmtId="0" fontId="126" fillId="0" borderId="32" applyNumberFormat="0" applyFill="0" applyAlignment="0" applyProtection="0"/>
    <xf numFmtId="0" fontId="127" fillId="0" borderId="16" applyNumberFormat="0" applyFill="0" applyAlignment="0" applyProtection="0"/>
    <xf numFmtId="0" fontId="128" fillId="0" borderId="31" applyNumberFormat="0" applyFill="0" applyAlignment="0" applyProtection="0"/>
    <xf numFmtId="0" fontId="33" fillId="0" borderId="16" applyNumberFormat="0" applyFill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29" fillId="5" borderId="0" applyNumberFormat="0" applyBorder="0" applyAlignment="0" applyProtection="0"/>
    <xf numFmtId="0" fontId="29" fillId="5" borderId="0" applyNumberFormat="0" applyBorder="0" applyAlignment="0" applyProtection="0"/>
    <xf numFmtId="0" fontId="55" fillId="5" borderId="0" applyNumberFormat="0" applyBorder="0" applyAlignment="0" applyProtection="0"/>
    <xf numFmtId="0" fontId="126" fillId="69" borderId="0" applyNumberFormat="0" applyBorder="0" applyAlignment="0" applyProtection="0"/>
    <xf numFmtId="0" fontId="130" fillId="5" borderId="0" applyNumberFormat="0" applyBorder="0" applyAlignment="0" applyProtection="0"/>
    <xf numFmtId="0" fontId="131" fillId="46" borderId="0" applyNumberFormat="0" applyBorder="0" applyAlignment="0" applyProtection="0"/>
    <xf numFmtId="0" fontId="132" fillId="46" borderId="0" applyNumberFormat="0" applyBorder="0" applyAlignment="0" applyProtection="0"/>
    <xf numFmtId="0" fontId="29" fillId="5" borderId="0" applyNumberFormat="0" applyBorder="0" applyAlignment="0" applyProtection="0"/>
    <xf numFmtId="37" fontId="133" fillId="0" borderId="0"/>
    <xf numFmtId="0" fontId="90" fillId="0" borderId="0"/>
    <xf numFmtId="0" fontId="134" fillId="0" borderId="0"/>
    <xf numFmtId="0" fontId="39" fillId="0" borderId="0"/>
    <xf numFmtId="0" fontId="40" fillId="0" borderId="0"/>
    <xf numFmtId="0" fontId="20" fillId="0" borderId="0">
      <alignment horizontal="left" vertical="top" wrapText="1"/>
    </xf>
    <xf numFmtId="0" fontId="40" fillId="0" borderId="0"/>
    <xf numFmtId="0" fontId="8" fillId="0" borderId="0"/>
    <xf numFmtId="0" fontId="65" fillId="0" borderId="0"/>
    <xf numFmtId="0" fontId="67" fillId="0" borderId="0"/>
    <xf numFmtId="0" fontId="39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21" fillId="0" borderId="0">
      <alignment horizontal="left" vertical="top" wrapText="1"/>
    </xf>
    <xf numFmtId="0" fontId="8" fillId="0" borderId="0"/>
    <xf numFmtId="0" fontId="8" fillId="0" borderId="0"/>
    <xf numFmtId="0" fontId="8" fillId="0" borderId="0"/>
    <xf numFmtId="0" fontId="8" fillId="0" borderId="0"/>
    <xf numFmtId="0" fontId="65" fillId="0" borderId="0"/>
    <xf numFmtId="0" fontId="39" fillId="0" borderId="0"/>
    <xf numFmtId="0" fontId="40" fillId="0" borderId="0"/>
    <xf numFmtId="0" fontId="21" fillId="0" borderId="0">
      <alignment horizontal="left" vertical="top" wrapText="1"/>
    </xf>
    <xf numFmtId="0" fontId="64" fillId="0" borderId="0"/>
    <xf numFmtId="0" fontId="40" fillId="0" borderId="0"/>
    <xf numFmtId="0" fontId="13" fillId="0" borderId="0"/>
    <xf numFmtId="0" fontId="13" fillId="0" borderId="0"/>
    <xf numFmtId="0" fontId="40" fillId="0" borderId="0"/>
    <xf numFmtId="0" fontId="40" fillId="0" borderId="0"/>
    <xf numFmtId="0" fontId="40" fillId="0" borderId="0"/>
    <xf numFmtId="0" fontId="13" fillId="0" borderId="0"/>
    <xf numFmtId="0" fontId="40" fillId="0" borderId="0"/>
    <xf numFmtId="0" fontId="8" fillId="0" borderId="0"/>
    <xf numFmtId="0" fontId="13" fillId="0" borderId="0"/>
    <xf numFmtId="0" fontId="22" fillId="0" borderId="0"/>
    <xf numFmtId="0" fontId="40" fillId="0" borderId="0"/>
    <xf numFmtId="0" fontId="40" fillId="0" borderId="0"/>
    <xf numFmtId="0" fontId="13" fillId="0" borderId="0"/>
    <xf numFmtId="0" fontId="13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9" fillId="0" borderId="0"/>
    <xf numFmtId="0" fontId="13" fillId="0" borderId="0"/>
    <xf numFmtId="1" fontId="135" fillId="0" borderId="0"/>
    <xf numFmtId="0" fontId="136" fillId="0" borderId="0"/>
    <xf numFmtId="0" fontId="39" fillId="0" borderId="0"/>
    <xf numFmtId="0" fontId="8" fillId="0" borderId="0"/>
    <xf numFmtId="1" fontId="135" fillId="0" borderId="0"/>
    <xf numFmtId="1" fontId="135" fillId="0" borderId="0"/>
    <xf numFmtId="0" fontId="39" fillId="0" borderId="0"/>
    <xf numFmtId="0" fontId="39" fillId="0" borderId="0"/>
    <xf numFmtId="0" fontId="39" fillId="0" borderId="0"/>
    <xf numFmtId="0" fontId="13" fillId="0" borderId="0"/>
    <xf numFmtId="1" fontId="135" fillId="0" borderId="0"/>
    <xf numFmtId="0" fontId="40" fillId="0" borderId="0"/>
    <xf numFmtId="0" fontId="13" fillId="0" borderId="0"/>
    <xf numFmtId="0" fontId="22" fillId="0" borderId="0"/>
    <xf numFmtId="0" fontId="137" fillId="0" borderId="0"/>
    <xf numFmtId="0" fontId="39" fillId="0" borderId="0"/>
    <xf numFmtId="0" fontId="40" fillId="0" borderId="0"/>
    <xf numFmtId="0" fontId="19" fillId="0" borderId="0"/>
    <xf numFmtId="0" fontId="57" fillId="0" borderId="0"/>
    <xf numFmtId="0" fontId="13" fillId="0" borderId="0"/>
    <xf numFmtId="0" fontId="40" fillId="0" borderId="0"/>
    <xf numFmtId="0" fontId="40" fillId="0" borderId="0"/>
    <xf numFmtId="0" fontId="21" fillId="0" borderId="0">
      <alignment horizontal="left" vertical="top" wrapText="1"/>
    </xf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7" fillId="0" borderId="0"/>
    <xf numFmtId="0" fontId="87" fillId="0" borderId="0"/>
    <xf numFmtId="0" fontId="87" fillId="0" borderId="0"/>
    <xf numFmtId="1" fontId="135" fillId="0" borderId="0"/>
    <xf numFmtId="0" fontId="64" fillId="0" borderId="0"/>
    <xf numFmtId="0" fontId="88" fillId="0" borderId="0"/>
    <xf numFmtId="0" fontId="13" fillId="0" borderId="0"/>
    <xf numFmtId="0" fontId="138" fillId="0" borderId="0"/>
    <xf numFmtId="0" fontId="40" fillId="0" borderId="0"/>
    <xf numFmtId="0" fontId="13" fillId="0" borderId="0"/>
    <xf numFmtId="0" fontId="39" fillId="0" borderId="0"/>
    <xf numFmtId="0" fontId="13" fillId="0" borderId="0"/>
    <xf numFmtId="0" fontId="139" fillId="0" borderId="0"/>
    <xf numFmtId="0" fontId="13" fillId="0" borderId="0"/>
    <xf numFmtId="0" fontId="40" fillId="0" borderId="0"/>
    <xf numFmtId="0" fontId="64" fillId="0" borderId="0"/>
    <xf numFmtId="0" fontId="88" fillId="0" borderId="0"/>
    <xf numFmtId="0" fontId="13" fillId="0" borderId="0"/>
    <xf numFmtId="0" fontId="21" fillId="0" borderId="0">
      <alignment horizontal="left" vertical="top" wrapText="1"/>
    </xf>
    <xf numFmtId="0" fontId="40" fillId="0" borderId="0"/>
    <xf numFmtId="0" fontId="8" fillId="0" borderId="0"/>
    <xf numFmtId="0" fontId="40" fillId="0" borderId="0"/>
    <xf numFmtId="0" fontId="87" fillId="0" borderId="0"/>
    <xf numFmtId="0" fontId="13" fillId="0" borderId="0"/>
    <xf numFmtId="0" fontId="87" fillId="0" borderId="0"/>
    <xf numFmtId="0" fontId="87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65" fillId="0" borderId="0"/>
    <xf numFmtId="0" fontId="65" fillId="0" borderId="0"/>
    <xf numFmtId="0" fontId="13" fillId="0" borderId="0"/>
    <xf numFmtId="0" fontId="13" fillId="0" borderId="0"/>
    <xf numFmtId="0" fontId="39" fillId="0" borderId="0"/>
    <xf numFmtId="0" fontId="1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1" fillId="0" borderId="0">
      <alignment horizontal="left" vertical="top" wrapText="1"/>
    </xf>
    <xf numFmtId="0" fontId="138" fillId="0" borderId="0"/>
    <xf numFmtId="0" fontId="13" fillId="0" borderId="0"/>
    <xf numFmtId="0" fontId="8" fillId="0" borderId="0"/>
    <xf numFmtId="0" fontId="8" fillId="0" borderId="0"/>
    <xf numFmtId="0" fontId="6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/>
    <xf numFmtId="0" fontId="8" fillId="0" borderId="0"/>
    <xf numFmtId="0" fontId="13" fillId="0" borderId="0"/>
    <xf numFmtId="0" fontId="22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" fillId="0" borderId="0"/>
    <xf numFmtId="0" fontId="13" fillId="0" borderId="0"/>
    <xf numFmtId="0" fontId="22" fillId="0" borderId="0"/>
    <xf numFmtId="0" fontId="22" fillId="0" borderId="0"/>
    <xf numFmtId="0" fontId="2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9" fillId="0" borderId="0"/>
    <xf numFmtId="0" fontId="8" fillId="0" borderId="0"/>
    <xf numFmtId="0" fontId="39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39" fillId="0" borderId="0"/>
    <xf numFmtId="0" fontId="66" fillId="0" borderId="0"/>
    <xf numFmtId="0" fontId="134" fillId="0" borderId="0"/>
    <xf numFmtId="0" fontId="8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8" fillId="0" borderId="0"/>
    <xf numFmtId="0" fontId="138" fillId="0" borderId="0"/>
    <xf numFmtId="0" fontId="88" fillId="0" borderId="0"/>
    <xf numFmtId="0" fontId="22" fillId="0" borderId="0"/>
    <xf numFmtId="0" fontId="22" fillId="0" borderId="0"/>
    <xf numFmtId="0" fontId="22" fillId="0" borderId="0"/>
    <xf numFmtId="0" fontId="13" fillId="0" borderId="0"/>
    <xf numFmtId="0" fontId="64" fillId="0" borderId="0"/>
    <xf numFmtId="0" fontId="39" fillId="0" borderId="0"/>
    <xf numFmtId="0" fontId="39" fillId="0" borderId="0"/>
    <xf numFmtId="0" fontId="39" fillId="0" borderId="0"/>
    <xf numFmtId="0" fontId="66" fillId="0" borderId="0"/>
    <xf numFmtId="0" fontId="134" fillId="0" borderId="0"/>
    <xf numFmtId="0" fontId="64" fillId="0" borderId="0"/>
    <xf numFmtId="0" fontId="13" fillId="0" borderId="0"/>
    <xf numFmtId="0" fontId="2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6" fillId="0" borderId="0"/>
    <xf numFmtId="0" fontId="8" fillId="0" borderId="0"/>
    <xf numFmtId="0" fontId="13" fillId="0" borderId="0"/>
    <xf numFmtId="0" fontId="137" fillId="0" borderId="0"/>
    <xf numFmtId="0" fontId="21" fillId="0" borderId="0">
      <alignment horizontal="left" vertical="top" wrapText="1"/>
    </xf>
    <xf numFmtId="0" fontId="8" fillId="0" borderId="0"/>
    <xf numFmtId="0" fontId="20" fillId="0" borderId="0"/>
    <xf numFmtId="0" fontId="22" fillId="0" borderId="0"/>
    <xf numFmtId="0" fontId="65" fillId="0" borderId="0"/>
    <xf numFmtId="0" fontId="65" fillId="0" borderId="0"/>
    <xf numFmtId="0" fontId="140" fillId="0" borderId="0"/>
    <xf numFmtId="0" fontId="8" fillId="0" borderId="0"/>
    <xf numFmtId="0" fontId="64" fillId="0" borderId="0"/>
    <xf numFmtId="0" fontId="39" fillId="0" borderId="0"/>
    <xf numFmtId="0" fontId="13" fillId="0" borderId="0"/>
    <xf numFmtId="0" fontId="21" fillId="0" borderId="0">
      <alignment horizontal="left" vertical="top" wrapText="1"/>
    </xf>
    <xf numFmtId="0" fontId="2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4" fillId="0" borderId="0"/>
    <xf numFmtId="0" fontId="8" fillId="0" borderId="0"/>
    <xf numFmtId="0" fontId="39" fillId="0" borderId="0"/>
    <xf numFmtId="0" fontId="13" fillId="0" borderId="0"/>
    <xf numFmtId="0" fontId="8" fillId="0" borderId="0"/>
    <xf numFmtId="0" fontId="8" fillId="0" borderId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43" fillId="9" borderId="18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65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22" fillId="9" borderId="18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8" fillId="9" borderId="18" applyNumberFormat="0" applyFont="0" applyAlignment="0" applyProtection="0"/>
    <xf numFmtId="0" fontId="39" fillId="41" borderId="33" applyNumberFormat="0" applyFont="0" applyAlignment="0" applyProtection="0"/>
    <xf numFmtId="0" fontId="13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41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8" fillId="9" borderId="18" applyNumberFormat="0" applyFont="0" applyAlignment="0" applyProtection="0"/>
    <xf numFmtId="0" fontId="65" fillId="9" borderId="18" applyNumberFormat="0" applyFont="0" applyAlignment="0" applyProtection="0"/>
    <xf numFmtId="0" fontId="8" fillId="9" borderId="18" applyNumberFormat="0" applyFont="0" applyAlignment="0" applyProtection="0"/>
    <xf numFmtId="0" fontId="8" fillId="9" borderId="18" applyNumberFormat="0" applyFont="0" applyAlignment="0" applyProtection="0"/>
    <xf numFmtId="0" fontId="39" fillId="68" borderId="33" applyNumberFormat="0" applyFont="0" applyAlignment="0" applyProtection="0"/>
    <xf numFmtId="0" fontId="8" fillId="9" borderId="18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8" fillId="9" borderId="18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8" fillId="9" borderId="18" applyNumberFormat="0" applyFont="0" applyAlignment="0" applyProtection="0"/>
    <xf numFmtId="0" fontId="8" fillId="9" borderId="18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8" fillId="9" borderId="18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8" fillId="9" borderId="18" applyNumberFormat="0" applyFont="0" applyAlignment="0" applyProtection="0"/>
    <xf numFmtId="0" fontId="8" fillId="9" borderId="18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8" fillId="9" borderId="18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8" fillId="9" borderId="18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8" fillId="9" borderId="18" applyNumberFormat="0" applyFont="0" applyAlignment="0" applyProtection="0"/>
    <xf numFmtId="0" fontId="39" fillId="68" borderId="33" applyNumberFormat="0" applyFont="0" applyAlignment="0" applyProtection="0"/>
    <xf numFmtId="0" fontId="39" fillId="68" borderId="33" applyNumberFormat="0" applyFont="0" applyAlignment="0" applyProtection="0"/>
    <xf numFmtId="0" fontId="8" fillId="9" borderId="18" applyNumberFormat="0" applyFont="0" applyAlignment="0" applyProtection="0"/>
    <xf numFmtId="0" fontId="22" fillId="9" borderId="18" applyNumberFormat="0" applyFon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58" fillId="7" borderId="15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2" fillId="71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3" fillId="7" borderId="15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4" fillId="72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141" fillId="44" borderId="34" applyNumberFormat="0" applyAlignment="0" applyProtection="0"/>
    <xf numFmtId="0" fontId="31" fillId="7" borderId="15" applyNumberFormat="0" applyAlignment="0" applyProtection="0"/>
    <xf numFmtId="9" fontId="39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145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65" fillId="0" borderId="0" applyFont="0" applyFill="0" applyBorder="0" applyAlignment="0" applyProtection="0"/>
    <xf numFmtId="0" fontId="146" fillId="0" borderId="0"/>
    <xf numFmtId="0" fontId="147" fillId="0" borderId="0" applyNumberForma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15" fillId="0" borderId="0"/>
    <xf numFmtId="0" fontId="64" fillId="0" borderId="0"/>
    <xf numFmtId="0" fontId="15" fillId="0" borderId="0"/>
    <xf numFmtId="6" fontId="63" fillId="0" borderId="0" applyFont="0" applyFill="0" applyBorder="0" applyAlignment="0" applyProtection="0"/>
    <xf numFmtId="0" fontId="148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60" fillId="0" borderId="19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91" fillId="0" borderId="36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3" fillId="0" borderId="19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4" fillId="0" borderId="37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152" fillId="0" borderId="35" applyNumberFormat="0" applyFill="0" applyAlignment="0" applyProtection="0"/>
    <xf numFmtId="0" fontId="37" fillId="0" borderId="19" applyNumberFormat="0" applyFill="0" applyAlignment="0" applyProtection="0"/>
    <xf numFmtId="0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5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75" fontId="159" fillId="0" borderId="38">
      <protection locked="0"/>
    </xf>
    <xf numFmtId="175" fontId="160" fillId="78" borderId="38"/>
    <xf numFmtId="0" fontId="64" fillId="0" borderId="0"/>
    <xf numFmtId="1" fontId="135" fillId="0" borderId="0"/>
    <xf numFmtId="0" fontId="64" fillId="0" borderId="0"/>
    <xf numFmtId="0" fontId="8" fillId="0" borderId="0"/>
    <xf numFmtId="0" fontId="39" fillId="0" borderId="0"/>
    <xf numFmtId="0" fontId="64" fillId="0" borderId="0"/>
    <xf numFmtId="0" fontId="21" fillId="0" borderId="0">
      <alignment horizontal="left" vertical="top" wrapText="1"/>
    </xf>
    <xf numFmtId="0" fontId="8" fillId="0" borderId="0"/>
    <xf numFmtId="0" fontId="64" fillId="0" borderId="0"/>
    <xf numFmtId="0" fontId="8" fillId="9" borderId="18" applyNumberFormat="0" applyFont="0" applyAlignment="0" applyProtection="0"/>
    <xf numFmtId="9" fontId="8" fillId="0" borderId="0" applyFont="0" applyFill="0" applyBorder="0" applyAlignment="0" applyProtection="0"/>
    <xf numFmtId="0" fontId="13" fillId="0" borderId="0"/>
    <xf numFmtId="0" fontId="15" fillId="0" borderId="0"/>
    <xf numFmtId="0" fontId="42" fillId="0" borderId="0"/>
    <xf numFmtId="173" fontId="39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73" fontId="64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1" fillId="0" borderId="0">
      <alignment horizontal="left" vertical="top" wrapText="1"/>
    </xf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21" fillId="0" borderId="0">
      <alignment horizontal="left" vertical="top" wrapText="1"/>
    </xf>
    <xf numFmtId="0" fontId="7" fillId="9" borderId="18" applyNumberFormat="0" applyFont="0" applyAlignment="0" applyProtection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8" applyNumberFormat="0" applyFont="0" applyAlignment="0" applyProtection="0"/>
    <xf numFmtId="0" fontId="21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0" fillId="0" borderId="0"/>
    <xf numFmtId="0" fontId="40" fillId="0" borderId="0"/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3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38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40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4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4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18" applyNumberFormat="0" applyFont="0" applyAlignment="0" applyProtection="0"/>
    <xf numFmtId="0" fontId="4" fillId="9" borderId="18" applyNumberFormat="0" applyFont="0" applyAlignment="0" applyProtection="0"/>
    <xf numFmtId="0" fontId="4" fillId="9" borderId="18" applyNumberFormat="0" applyFont="0" applyAlignment="0" applyProtection="0"/>
    <xf numFmtId="0" fontId="4" fillId="9" borderId="18" applyNumberFormat="0" applyFont="0" applyAlignment="0" applyProtection="0"/>
    <xf numFmtId="0" fontId="4" fillId="9" borderId="18" applyNumberFormat="0" applyFont="0" applyAlignment="0" applyProtection="0"/>
    <xf numFmtId="0" fontId="4" fillId="9" borderId="18" applyNumberFormat="0" applyFont="0" applyAlignment="0" applyProtection="0"/>
    <xf numFmtId="0" fontId="4" fillId="9" borderId="18" applyNumberFormat="0" applyFont="0" applyAlignment="0" applyProtection="0"/>
    <xf numFmtId="0" fontId="4" fillId="9" borderId="18" applyNumberFormat="0" applyFont="0" applyAlignment="0" applyProtection="0"/>
    <xf numFmtId="0" fontId="4" fillId="9" borderId="18" applyNumberFormat="0" applyFont="0" applyAlignment="0" applyProtection="0"/>
    <xf numFmtId="0" fontId="4" fillId="9" borderId="18" applyNumberFormat="0" applyFont="0" applyAlignment="0" applyProtection="0"/>
    <xf numFmtId="0" fontId="4" fillId="9" borderId="18" applyNumberFormat="0" applyFont="0" applyAlignment="0" applyProtection="0"/>
    <xf numFmtId="0" fontId="4" fillId="9" borderId="18" applyNumberFormat="0" applyFont="0" applyAlignment="0" applyProtection="0"/>
    <xf numFmtId="0" fontId="4" fillId="9" borderId="18" applyNumberFormat="0" applyFont="0" applyAlignment="0" applyProtection="0"/>
    <xf numFmtId="0" fontId="4" fillId="9" borderId="18" applyNumberFormat="0" applyFont="0" applyAlignment="0" applyProtection="0"/>
    <xf numFmtId="0" fontId="4" fillId="9" borderId="18" applyNumberFormat="0" applyFont="0" applyAlignment="0" applyProtection="0"/>
    <xf numFmtId="0" fontId="4" fillId="0" borderId="0"/>
    <xf numFmtId="0" fontId="4" fillId="0" borderId="0"/>
    <xf numFmtId="0" fontId="4" fillId="9" borderId="18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8" applyNumberFormat="0" applyFont="0" applyAlignment="0" applyProtection="0"/>
    <xf numFmtId="0" fontId="161" fillId="0" borderId="0"/>
    <xf numFmtId="176" fontId="161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0" borderId="0"/>
    <xf numFmtId="0" fontId="3" fillId="0" borderId="0"/>
    <xf numFmtId="0" fontId="3" fillId="9" borderId="18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0" borderId="0"/>
    <xf numFmtId="0" fontId="3" fillId="0" borderId="0"/>
    <xf numFmtId="0" fontId="3" fillId="9" borderId="18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9" fillId="0" borderId="0"/>
    <xf numFmtId="176" fontId="39" fillId="0" borderId="0" applyFont="0" applyFill="0" applyBorder="0" applyAlignment="0" applyProtection="0"/>
    <xf numFmtId="0" fontId="21" fillId="0" borderId="0">
      <alignment horizontal="left" vertical="top" wrapText="1"/>
    </xf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1" fillId="0" borderId="0"/>
    <xf numFmtId="0" fontId="39" fillId="0" borderId="0"/>
    <xf numFmtId="43" fontId="40" fillId="0" borderId="0" applyFont="0" applyFill="0" applyBorder="0" applyAlignment="0" applyProtection="0"/>
    <xf numFmtId="176" fontId="39" fillId="0" borderId="0" applyFont="0" applyFill="0" applyBorder="0" applyAlignment="0" applyProtection="0"/>
  </cellStyleXfs>
  <cellXfs count="173">
    <xf numFmtId="0" fontId="0" fillId="0" borderId="0" xfId="0"/>
    <xf numFmtId="0" fontId="17" fillId="2" borderId="0" xfId="0" applyFont="1" applyFill="1"/>
    <xf numFmtId="0" fontId="17" fillId="2" borderId="0" xfId="0" applyFont="1" applyFill="1" applyAlignment="1">
      <alignment horizontal="left" indent="15"/>
    </xf>
    <xf numFmtId="0" fontId="17" fillId="2" borderId="0" xfId="0" applyFont="1" applyFill="1" applyAlignment="1">
      <alignment wrapText="1"/>
    </xf>
    <xf numFmtId="165" fontId="17" fillId="2" borderId="0" xfId="0" applyNumberFormat="1" applyFont="1" applyFill="1"/>
    <xf numFmtId="164" fontId="17" fillId="2" borderId="0" xfId="0" applyNumberFormat="1" applyFont="1" applyFill="1" applyAlignment="1">
      <alignment wrapText="1"/>
    </xf>
    <xf numFmtId="166" fontId="17" fillId="2" borderId="0" xfId="0" applyNumberFormat="1" applyFont="1" applyFill="1" applyAlignment="1">
      <alignment wrapText="1"/>
    </xf>
    <xf numFmtId="0" fontId="17" fillId="2" borderId="42" xfId="0" applyFont="1" applyFill="1" applyBorder="1" applyAlignment="1">
      <alignment horizontal="left" vertical="top" wrapText="1"/>
    </xf>
    <xf numFmtId="43" fontId="18" fillId="2" borderId="0" xfId="0" applyNumberFormat="1" applyFont="1" applyFill="1" applyAlignment="1"/>
    <xf numFmtId="0" fontId="18" fillId="2" borderId="0" xfId="0" applyFont="1" applyFill="1"/>
    <xf numFmtId="0" fontId="18" fillId="2" borderId="0" xfId="0" applyFont="1" applyFill="1" applyAlignment="1">
      <alignment wrapText="1"/>
    </xf>
    <xf numFmtId="0" fontId="18" fillId="2" borderId="0" xfId="0" applyFont="1" applyFill="1" applyAlignment="1"/>
    <xf numFmtId="0" fontId="17" fillId="2" borderId="8" xfId="0" applyFont="1" applyFill="1" applyBorder="1" applyAlignment="1">
      <alignment horizontal="right" wrapText="1"/>
    </xf>
    <xf numFmtId="0" fontId="17" fillId="2" borderId="45" xfId="0" applyFont="1" applyFill="1" applyBorder="1" applyAlignment="1">
      <alignment horizontal="right" vertical="top" wrapText="1"/>
    </xf>
    <xf numFmtId="0" fontId="17" fillId="2" borderId="40" xfId="0" applyFont="1" applyFill="1" applyBorder="1" applyAlignment="1">
      <alignment horizontal="right" vertical="top" wrapText="1"/>
    </xf>
    <xf numFmtId="0" fontId="17" fillId="2" borderId="0" xfId="0" applyFont="1" applyFill="1" applyAlignment="1">
      <alignment horizontal="left"/>
    </xf>
    <xf numFmtId="0" fontId="17" fillId="2" borderId="0" xfId="14" applyFont="1" applyFill="1" applyAlignment="1">
      <alignment horizontal="center"/>
    </xf>
    <xf numFmtId="166" fontId="17" fillId="2" borderId="0" xfId="0" applyNumberFormat="1" applyFont="1" applyFill="1" applyAlignment="1">
      <alignment horizontal="right"/>
    </xf>
    <xf numFmtId="166" fontId="17" fillId="2" borderId="0" xfId="0" applyNumberFormat="1" applyFont="1" applyFill="1" applyBorder="1" applyAlignment="1">
      <alignment wrapText="1"/>
    </xf>
    <xf numFmtId="166" fontId="17" fillId="2" borderId="0" xfId="14" applyNumberFormat="1" applyFont="1" applyFill="1" applyAlignment="1">
      <alignment horizontal="center" vertical="center"/>
    </xf>
    <xf numFmtId="166" fontId="17" fillId="2" borderId="0" xfId="0" applyNumberFormat="1" applyFont="1" applyFill="1"/>
    <xf numFmtId="166" fontId="17" fillId="2" borderId="1" xfId="0" applyNumberFormat="1" applyFont="1" applyFill="1" applyBorder="1"/>
    <xf numFmtId="166" fontId="17" fillId="2" borderId="1" xfId="0" applyNumberFormat="1" applyFont="1" applyFill="1" applyBorder="1" applyAlignment="1">
      <alignment horizontal="right" wrapText="1"/>
    </xf>
    <xf numFmtId="0" fontId="17" fillId="2" borderId="0" xfId="0" applyFont="1" applyFill="1" applyAlignment="1">
      <alignment horizontal="right"/>
    </xf>
    <xf numFmtId="0" fontId="17" fillId="2" borderId="0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horizontal="right" vertical="top" wrapText="1"/>
    </xf>
    <xf numFmtId="0" fontId="17" fillId="2" borderId="1" xfId="0" applyFont="1" applyFill="1" applyBorder="1" applyAlignment="1">
      <alignment horizontal="left" vertical="top" wrapText="1"/>
    </xf>
    <xf numFmtId="166" fontId="17" fillId="2" borderId="1" xfId="0" applyNumberFormat="1" applyFont="1" applyFill="1" applyBorder="1" applyAlignment="1">
      <alignment horizontal="center"/>
    </xf>
    <xf numFmtId="166" fontId="17" fillId="2" borderId="1" xfId="0" applyNumberFormat="1" applyFont="1" applyFill="1" applyBorder="1" applyAlignment="1">
      <alignment horizontal="center" wrapText="1"/>
    </xf>
    <xf numFmtId="0" fontId="17" fillId="2" borderId="1" xfId="0" applyFont="1" applyFill="1" applyBorder="1"/>
    <xf numFmtId="166" fontId="17" fillId="34" borderId="1" xfId="0" applyNumberFormat="1" applyFont="1" applyFill="1" applyBorder="1" applyAlignment="1">
      <alignment horizontal="center" wrapText="1"/>
    </xf>
    <xf numFmtId="166" fontId="17" fillId="2" borderId="10" xfId="0" applyNumberFormat="1" applyFont="1" applyFill="1" applyBorder="1"/>
    <xf numFmtId="0" fontId="17" fillId="2" borderId="7" xfId="0" applyFont="1" applyFill="1" applyBorder="1" applyAlignment="1">
      <alignment horizontal="center" vertical="center" wrapText="1"/>
    </xf>
    <xf numFmtId="166" fontId="17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right" wrapText="1"/>
    </xf>
    <xf numFmtId="0" fontId="17" fillId="2" borderId="0" xfId="0" applyFont="1" applyFill="1" applyBorder="1" applyAlignment="1">
      <alignment horizontal="center" wrapText="1"/>
    </xf>
    <xf numFmtId="0" fontId="162" fillId="2" borderId="6" xfId="15" applyFont="1" applyFill="1" applyBorder="1" applyAlignment="1">
      <alignment horizontal="right" vertical="center" wrapText="1"/>
    </xf>
    <xf numFmtId="0" fontId="162" fillId="2" borderId="43" xfId="15" applyFont="1" applyFill="1" applyBorder="1" applyAlignment="1">
      <alignment horizontal="right" vertical="center" wrapText="1"/>
    </xf>
    <xf numFmtId="0" fontId="17" fillId="2" borderId="10" xfId="0" applyFont="1" applyFill="1" applyBorder="1" applyAlignment="1">
      <alignment horizontal="left" vertical="top" wrapText="1"/>
    </xf>
    <xf numFmtId="0" fontId="17" fillId="2" borderId="46" xfId="0" applyFont="1" applyFill="1" applyBorder="1" applyAlignment="1">
      <alignment horizontal="right" vertical="top" wrapText="1"/>
    </xf>
    <xf numFmtId="0" fontId="17" fillId="2" borderId="5" xfId="0" applyFont="1" applyFill="1" applyBorder="1" applyAlignment="1">
      <alignment horizontal="center" textRotation="90" wrapText="1"/>
    </xf>
    <xf numFmtId="0" fontId="17" fillId="2" borderId="1" xfId="0" applyFont="1" applyFill="1" applyBorder="1" applyAlignment="1">
      <alignment horizontal="center" textRotation="90" wrapText="1"/>
    </xf>
    <xf numFmtId="0" fontId="17" fillId="2" borderId="10" xfId="0" applyFont="1" applyFill="1" applyBorder="1" applyAlignment="1">
      <alignment horizontal="center" textRotation="90" wrapText="1"/>
    </xf>
    <xf numFmtId="166" fontId="17" fillId="2" borderId="1" xfId="152" applyNumberFormat="1" applyFont="1" applyFill="1" applyBorder="1" applyAlignment="1">
      <alignment horizontal="center"/>
    </xf>
    <xf numFmtId="166" fontId="17" fillId="2" borderId="42" xfId="152" applyNumberFormat="1" applyFont="1" applyFill="1" applyBorder="1" applyAlignment="1">
      <alignment horizontal="center"/>
    </xf>
    <xf numFmtId="0" fontId="17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166" fontId="17" fillId="2" borderId="1" xfId="1" applyNumberFormat="1" applyFont="1" applyFill="1" applyBorder="1" applyAlignment="1">
      <alignment horizontal="center" wrapText="1"/>
    </xf>
    <xf numFmtId="166" fontId="17" fillId="2" borderId="1" xfId="17" applyNumberFormat="1" applyFont="1" applyFill="1" applyBorder="1" applyAlignment="1">
      <alignment horizontal="center" wrapText="1"/>
    </xf>
    <xf numFmtId="166" fontId="17" fillId="2" borderId="2" xfId="152" applyNumberFormat="1" applyFont="1" applyFill="1" applyBorder="1" applyAlignment="1">
      <alignment horizontal="center" wrapText="1"/>
    </xf>
    <xf numFmtId="166" fontId="17" fillId="2" borderId="43" xfId="1" applyNumberFormat="1" applyFont="1" applyFill="1" applyBorder="1" applyAlignment="1">
      <alignment horizontal="center" vertical="top" wrapText="1"/>
    </xf>
    <xf numFmtId="166" fontId="17" fillId="2" borderId="44" xfId="1" applyNumberFormat="1" applyFont="1" applyFill="1" applyBorder="1" applyAlignment="1">
      <alignment horizontal="center" vertical="top" wrapText="1"/>
    </xf>
    <xf numFmtId="166" fontId="17" fillId="2" borderId="42" xfId="1" applyNumberFormat="1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49" fontId="17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top"/>
    </xf>
    <xf numFmtId="0" fontId="162" fillId="2" borderId="47" xfId="0" applyFont="1" applyFill="1" applyBorder="1" applyAlignment="1">
      <alignment horizontal="center" vertical="top" wrapText="1"/>
    </xf>
    <xf numFmtId="0" fontId="17" fillId="2" borderId="47" xfId="0" applyFont="1" applyFill="1" applyBorder="1" applyAlignment="1">
      <alignment horizontal="center" vertical="center" wrapText="1"/>
    </xf>
    <xf numFmtId="166" fontId="17" fillId="2" borderId="39" xfId="0" applyNumberFormat="1" applyFont="1" applyFill="1" applyBorder="1" applyAlignment="1">
      <alignment horizontal="center" vertical="center" wrapText="1"/>
    </xf>
    <xf numFmtId="166" fontId="17" fillId="2" borderId="0" xfId="0" applyNumberFormat="1" applyFont="1" applyFill="1" applyAlignment="1">
      <alignment horizontal="center"/>
    </xf>
    <xf numFmtId="0" fontId="17" fillId="2" borderId="43" xfId="0" applyFont="1" applyFill="1" applyBorder="1" applyAlignment="1">
      <alignment vertical="top" wrapText="1"/>
    </xf>
    <xf numFmtId="0" fontId="17" fillId="2" borderId="44" xfId="0" applyFont="1" applyFill="1" applyBorder="1" applyAlignment="1">
      <alignment vertical="top" wrapText="1"/>
    </xf>
    <xf numFmtId="0" fontId="17" fillId="2" borderId="42" xfId="0" applyFont="1" applyFill="1" applyBorder="1" applyAlignment="1">
      <alignment vertical="top" wrapText="1"/>
    </xf>
    <xf numFmtId="166" fontId="17" fillId="2" borderId="0" xfId="0" applyNumberFormat="1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1" xfId="0" applyFont="1" applyFill="1" applyBorder="1" applyAlignment="1">
      <alignment vertical="center" wrapText="1"/>
    </xf>
    <xf numFmtId="0" fontId="17" fillId="0" borderId="1" xfId="0" applyFont="1" applyFill="1" applyBorder="1"/>
    <xf numFmtId="0" fontId="17" fillId="0" borderId="1" xfId="0" applyFont="1" applyFill="1" applyBorder="1" applyAlignment="1">
      <alignment horizontal="center" vertical="top"/>
    </xf>
    <xf numFmtId="0" fontId="17" fillId="2" borderId="43" xfId="0" applyFont="1" applyFill="1" applyBorder="1" applyAlignment="1">
      <alignment horizontal="right" vertical="top" wrapText="1"/>
    </xf>
    <xf numFmtId="0" fontId="17" fillId="2" borderId="44" xfId="0" applyFont="1" applyFill="1" applyBorder="1" applyAlignment="1">
      <alignment horizontal="right" vertical="top" wrapText="1"/>
    </xf>
    <xf numFmtId="0" fontId="17" fillId="2" borderId="42" xfId="0" applyFont="1" applyFill="1" applyBorder="1" applyAlignment="1">
      <alignment horizontal="right" vertical="top" wrapText="1"/>
    </xf>
    <xf numFmtId="0" fontId="17" fillId="2" borderId="0" xfId="0" applyFont="1" applyFill="1" applyAlignment="1">
      <alignment horizontal="right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wrapText="1"/>
    </xf>
    <xf numFmtId="166" fontId="17" fillId="2" borderId="42" xfId="0" applyNumberFormat="1" applyFont="1" applyFill="1" applyBorder="1" applyAlignment="1">
      <alignment horizontal="center" wrapText="1"/>
    </xf>
    <xf numFmtId="0" fontId="17" fillId="2" borderId="1" xfId="0" applyFont="1" applyFill="1" applyBorder="1" applyAlignment="1">
      <alignment wrapText="1"/>
    </xf>
    <xf numFmtId="0" fontId="17" fillId="2" borderId="49" xfId="0" applyFont="1" applyFill="1" applyBorder="1" applyAlignment="1">
      <alignment horizontal="center" vertical="center" wrapText="1"/>
    </xf>
    <xf numFmtId="166" fontId="17" fillId="2" borderId="10" xfId="0" applyNumberFormat="1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166" fontId="17" fillId="2" borderId="1" xfId="0" applyNumberFormat="1" applyFont="1" applyFill="1" applyBorder="1" applyAlignment="1">
      <alignment horizontal="right"/>
    </xf>
    <xf numFmtId="0" fontId="164" fillId="2" borderId="0" xfId="2737" applyFont="1" applyFill="1" applyAlignment="1">
      <alignment horizontal="center" vertical="top" wrapText="1"/>
    </xf>
    <xf numFmtId="0" fontId="164" fillId="2" borderId="0" xfId="2737" applyFont="1" applyFill="1" applyAlignment="1">
      <alignment horizontal="right" vertical="top" wrapText="1"/>
    </xf>
    <xf numFmtId="0" fontId="17" fillId="2" borderId="0" xfId="2737" applyFont="1" applyFill="1" applyAlignment="1">
      <alignment horizontal="right" vertical="top"/>
    </xf>
    <xf numFmtId="0" fontId="17" fillId="2" borderId="0" xfId="2737" applyFont="1" applyFill="1">
      <alignment horizontal="left" vertical="top" wrapText="1"/>
    </xf>
    <xf numFmtId="0" fontId="17" fillId="0" borderId="0" xfId="3" applyFont="1">
      <alignment horizontal="left" vertical="top" wrapText="1"/>
    </xf>
    <xf numFmtId="0" fontId="17" fillId="2" borderId="0" xfId="2737" applyFont="1" applyFill="1" applyAlignment="1">
      <alignment vertical="top" wrapText="1"/>
    </xf>
    <xf numFmtId="0" fontId="17" fillId="2" borderId="0" xfId="2737" applyFont="1" applyFill="1" applyAlignment="1">
      <alignment horizontal="right" vertical="top" wrapText="1"/>
    </xf>
    <xf numFmtId="0" fontId="17" fillId="2" borderId="0" xfId="2737" applyFont="1" applyFill="1" applyBorder="1" applyAlignment="1">
      <alignment horizontal="center" vertical="center" wrapText="1"/>
    </xf>
    <xf numFmtId="0" fontId="17" fillId="2" borderId="0" xfId="2737" applyFont="1" applyFill="1" applyBorder="1" applyAlignment="1">
      <alignment horizontal="right" vertical="center" wrapText="1"/>
    </xf>
    <xf numFmtId="0" fontId="17" fillId="2" borderId="1" xfId="2737" applyFont="1" applyFill="1" applyBorder="1" applyAlignment="1">
      <alignment horizontal="center" vertical="top" wrapText="1"/>
    </xf>
    <xf numFmtId="0" fontId="17" fillId="2" borderId="53" xfId="2737" applyFont="1" applyFill="1" applyBorder="1" applyAlignment="1">
      <alignment horizontal="center" vertical="top" wrapText="1"/>
    </xf>
    <xf numFmtId="0" fontId="17" fillId="2" borderId="1" xfId="2737" applyFont="1" applyFill="1" applyBorder="1" applyAlignment="1">
      <alignment vertical="center" wrapText="1"/>
    </xf>
    <xf numFmtId="165" fontId="164" fillId="2" borderId="53" xfId="2737" applyNumberFormat="1" applyFont="1" applyFill="1" applyBorder="1" applyAlignment="1">
      <alignment vertical="center" wrapText="1"/>
    </xf>
    <xf numFmtId="0" fontId="17" fillId="2" borderId="5" xfId="2737" applyFont="1" applyFill="1" applyBorder="1" applyAlignment="1">
      <alignment horizontal="center" vertical="center" wrapText="1"/>
    </xf>
    <xf numFmtId="0" fontId="17" fillId="2" borderId="1" xfId="2737" applyFont="1" applyFill="1" applyBorder="1" applyAlignment="1">
      <alignment horizontal="left" vertical="center" wrapText="1"/>
    </xf>
    <xf numFmtId="167" fontId="164" fillId="2" borderId="53" xfId="17" applyNumberFormat="1" applyFont="1" applyFill="1" applyBorder="1" applyAlignment="1">
      <alignment horizontal="right" vertical="top"/>
    </xf>
    <xf numFmtId="0" fontId="17" fillId="0" borderId="0" xfId="2739" applyFont="1" applyFill="1" applyAlignment="1">
      <alignment vertical="center"/>
    </xf>
    <xf numFmtId="0" fontId="17" fillId="0" borderId="5" xfId="2737" applyFont="1" applyFill="1" applyBorder="1" applyAlignment="1">
      <alignment horizontal="center" vertical="top" wrapText="1"/>
    </xf>
    <xf numFmtId="165" fontId="17" fillId="0" borderId="53" xfId="2737" applyNumberFormat="1" applyFont="1" applyFill="1" applyBorder="1" applyAlignment="1">
      <alignment vertical="top" wrapText="1"/>
    </xf>
    <xf numFmtId="0" fontId="17" fillId="2" borderId="1" xfId="2737" applyFont="1" applyFill="1" applyBorder="1" applyAlignment="1">
      <alignment horizontal="left" vertical="top" wrapText="1"/>
    </xf>
    <xf numFmtId="0" fontId="17" fillId="2" borderId="1" xfId="2737" applyFont="1" applyFill="1" applyBorder="1" applyAlignment="1">
      <alignment horizontal="right" vertical="top" wrapText="1"/>
    </xf>
    <xf numFmtId="167" fontId="17" fillId="2" borderId="1" xfId="17" applyNumberFormat="1" applyFont="1" applyFill="1" applyBorder="1" applyAlignment="1">
      <alignment horizontal="right" vertical="top"/>
    </xf>
    <xf numFmtId="0" fontId="17" fillId="0" borderId="0" xfId="2739" applyFont="1" applyFill="1" applyAlignment="1">
      <alignment horizontal="center" vertical="center"/>
    </xf>
    <xf numFmtId="0" fontId="17" fillId="0" borderId="0" xfId="2739" applyFont="1" applyFill="1" applyBorder="1" applyAlignment="1">
      <alignment vertical="center" wrapText="1"/>
    </xf>
    <xf numFmtId="0" fontId="17" fillId="0" borderId="0" xfId="2739" applyFont="1" applyFill="1" applyBorder="1" applyAlignment="1">
      <alignment horizontal="center" vertical="center" wrapText="1"/>
    </xf>
    <xf numFmtId="0" fontId="17" fillId="0" borderId="0" xfId="2739" applyNumberFormat="1" applyFont="1" applyFill="1" applyBorder="1" applyAlignment="1">
      <alignment horizontal="center" vertical="center" wrapText="1"/>
    </xf>
    <xf numFmtId="180" fontId="17" fillId="0" borderId="0" xfId="2741" applyNumberFormat="1" applyFont="1" applyFill="1" applyBorder="1" applyAlignment="1">
      <alignment vertical="center" wrapText="1"/>
    </xf>
    <xf numFmtId="0" fontId="17" fillId="2" borderId="0" xfId="2739" applyFont="1" applyFill="1" applyAlignment="1">
      <alignment horizontal="center" vertical="center"/>
    </xf>
    <xf numFmtId="0" fontId="17" fillId="2" borderId="0" xfId="2739" applyFont="1" applyFill="1" applyBorder="1" applyAlignment="1">
      <alignment vertical="center" wrapText="1"/>
    </xf>
    <xf numFmtId="0" fontId="17" fillId="2" borderId="0" xfId="2739" applyFont="1" applyFill="1" applyBorder="1" applyAlignment="1">
      <alignment horizontal="center" vertical="center" wrapText="1"/>
    </xf>
    <xf numFmtId="0" fontId="17" fillId="2" borderId="0" xfId="2739" applyNumberFormat="1" applyFont="1" applyFill="1" applyBorder="1" applyAlignment="1">
      <alignment horizontal="center" vertical="center" wrapText="1"/>
    </xf>
    <xf numFmtId="180" fontId="17" fillId="2" borderId="0" xfId="2741" applyNumberFormat="1" applyFont="1" applyFill="1" applyBorder="1" applyAlignment="1">
      <alignment vertical="center" wrapText="1"/>
    </xf>
    <xf numFmtId="0" fontId="17" fillId="2" borderId="0" xfId="2739" applyFont="1" applyFill="1" applyAlignment="1">
      <alignment vertical="center"/>
    </xf>
    <xf numFmtId="166" fontId="17" fillId="2" borderId="0" xfId="0" applyNumberFormat="1" applyFont="1" applyFill="1" applyBorder="1" applyAlignment="1">
      <alignment horizontal="center" wrapText="1"/>
    </xf>
    <xf numFmtId="166" fontId="17" fillId="2" borderId="10" xfId="0" applyNumberFormat="1" applyFont="1" applyFill="1" applyBorder="1" applyAlignment="1">
      <alignment horizontal="center"/>
    </xf>
    <xf numFmtId="0" fontId="17" fillId="0" borderId="1" xfId="0" applyFont="1" applyBorder="1" applyAlignment="1">
      <alignment horizontal="center" vertical="top" wrapText="1"/>
    </xf>
    <xf numFmtId="167" fontId="17" fillId="0" borderId="1" xfId="17" applyNumberFormat="1" applyFont="1" applyBorder="1" applyAlignment="1">
      <alignment horizontal="right" vertical="top"/>
    </xf>
    <xf numFmtId="0" fontId="164" fillId="0" borderId="1" xfId="0" applyFont="1" applyBorder="1" applyAlignment="1">
      <alignment horizontal="left" vertical="top" wrapText="1"/>
    </xf>
    <xf numFmtId="0" fontId="17" fillId="2" borderId="40" xfId="0" applyFont="1" applyFill="1" applyBorder="1" applyAlignment="1">
      <alignment horizontal="center" vertical="top" wrapText="1"/>
    </xf>
    <xf numFmtId="0" fontId="17" fillId="2" borderId="41" xfId="0" applyFont="1" applyFill="1" applyBorder="1" applyAlignment="1">
      <alignment horizontal="center" vertical="top" wrapText="1"/>
    </xf>
    <xf numFmtId="0" fontId="17" fillId="2" borderId="48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right" vertical="top" wrapText="1"/>
    </xf>
    <xf numFmtId="0" fontId="17" fillId="2" borderId="44" xfId="0" applyFont="1" applyFill="1" applyBorder="1" applyAlignment="1">
      <alignment horizontal="right" vertical="top" wrapText="1"/>
    </xf>
    <xf numFmtId="0" fontId="17" fillId="2" borderId="42" xfId="0" applyFont="1" applyFill="1" applyBorder="1" applyAlignment="1">
      <alignment horizontal="right" vertical="top" wrapText="1"/>
    </xf>
    <xf numFmtId="0" fontId="17" fillId="2" borderId="0" xfId="0" applyFont="1" applyFill="1" applyAlignment="1">
      <alignment horizontal="right" wrapText="1"/>
    </xf>
    <xf numFmtId="0" fontId="17" fillId="2" borderId="0" xfId="0" applyFont="1" applyFill="1" applyAlignment="1">
      <alignment horizontal="center" vertical="center" wrapText="1"/>
    </xf>
    <xf numFmtId="0" fontId="162" fillId="2" borderId="3" xfId="15" applyFont="1" applyFill="1" applyBorder="1" applyAlignment="1">
      <alignment horizontal="right" vertical="top" wrapText="1"/>
    </xf>
    <xf numFmtId="0" fontId="162" fillId="2" borderId="9" xfId="15" applyFont="1" applyFill="1" applyBorder="1" applyAlignment="1">
      <alignment horizontal="right" vertical="top" wrapText="1"/>
    </xf>
    <xf numFmtId="0" fontId="17" fillId="2" borderId="9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63" fillId="0" borderId="4" xfId="0" applyFont="1" applyFill="1" applyBorder="1" applyAlignment="1">
      <alignment horizontal="left" vertical="top" wrapText="1"/>
    </xf>
    <xf numFmtId="0" fontId="163" fillId="0" borderId="10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center" wrapText="1"/>
    </xf>
    <xf numFmtId="0" fontId="163" fillId="0" borderId="4" xfId="0" applyFont="1" applyFill="1" applyBorder="1" applyAlignment="1">
      <alignment horizontal="center" vertical="top" wrapText="1"/>
    </xf>
    <xf numFmtId="0" fontId="163" fillId="0" borderId="10" xfId="0" applyFont="1" applyFill="1" applyBorder="1" applyAlignment="1">
      <alignment horizontal="center" vertical="top" wrapText="1"/>
    </xf>
    <xf numFmtId="166" fontId="17" fillId="2" borderId="50" xfId="0" applyNumberFormat="1" applyFont="1" applyFill="1" applyBorder="1" applyAlignment="1">
      <alignment horizontal="center" wrapText="1"/>
    </xf>
    <xf numFmtId="166" fontId="17" fillId="2" borderId="51" xfId="0" applyNumberFormat="1" applyFont="1" applyFill="1" applyBorder="1" applyAlignment="1">
      <alignment horizontal="center" wrapText="1"/>
    </xf>
    <xf numFmtId="166" fontId="17" fillId="2" borderId="48" xfId="0" applyNumberFormat="1" applyFont="1" applyFill="1" applyBorder="1" applyAlignment="1">
      <alignment horizontal="center" wrapText="1"/>
    </xf>
    <xf numFmtId="0" fontId="17" fillId="2" borderId="1" xfId="0" applyFont="1" applyFill="1" applyBorder="1" applyAlignment="1">
      <alignment horizontal="left" wrapText="1"/>
    </xf>
    <xf numFmtId="0" fontId="162" fillId="2" borderId="0" xfId="0" applyFont="1" applyFill="1" applyBorder="1" applyAlignment="1">
      <alignment horizontal="right" vertical="center" wrapText="1"/>
    </xf>
    <xf numFmtId="0" fontId="162" fillId="2" borderId="0" xfId="0" applyFont="1" applyFill="1" applyBorder="1" applyAlignment="1">
      <alignment horizontal="center" vertical="center" wrapText="1"/>
    </xf>
    <xf numFmtId="0" fontId="17" fillId="2" borderId="0" xfId="14" applyFont="1" applyFill="1" applyAlignment="1">
      <alignment horizontal="left"/>
    </xf>
    <xf numFmtId="0" fontId="17" fillId="2" borderId="0" xfId="0" applyFont="1" applyFill="1" applyAlignment="1">
      <alignment horizontal="center" vertical="top" wrapText="1"/>
    </xf>
    <xf numFmtId="0" fontId="17" fillId="2" borderId="5" xfId="2737" applyFont="1" applyFill="1" applyBorder="1" applyAlignment="1">
      <alignment horizontal="left" vertical="center" wrapText="1"/>
    </xf>
    <xf numFmtId="0" fontId="17" fillId="2" borderId="1" xfId="2737" applyFont="1" applyFill="1" applyBorder="1" applyAlignment="1">
      <alignment horizontal="left" vertical="center" wrapText="1"/>
    </xf>
    <xf numFmtId="0" fontId="17" fillId="2" borderId="4" xfId="2737" applyFont="1" applyFill="1" applyBorder="1" applyAlignment="1">
      <alignment horizontal="left" vertical="top" wrapText="1"/>
    </xf>
    <xf numFmtId="0" fontId="17" fillId="2" borderId="39" xfId="2737" applyFont="1" applyFill="1" applyBorder="1" applyAlignment="1">
      <alignment horizontal="left" vertical="top" wrapText="1"/>
    </xf>
    <xf numFmtId="0" fontId="17" fillId="2" borderId="10" xfId="2737" applyFont="1" applyFill="1" applyBorder="1" applyAlignment="1">
      <alignment horizontal="left" vertical="top" wrapText="1"/>
    </xf>
    <xf numFmtId="0" fontId="17" fillId="0" borderId="4" xfId="2737" applyFont="1" applyFill="1" applyBorder="1" applyAlignment="1">
      <alignment horizontal="left" vertical="top" wrapText="1"/>
    </xf>
    <xf numFmtId="0" fontId="17" fillId="0" borderId="39" xfId="2737" applyFont="1" applyFill="1" applyBorder="1" applyAlignment="1">
      <alignment horizontal="left" vertical="top" wrapText="1"/>
    </xf>
    <xf numFmtId="0" fontId="17" fillId="0" borderId="10" xfId="2737" applyFont="1" applyFill="1" applyBorder="1" applyAlignment="1">
      <alignment horizontal="left" vertical="top" wrapText="1"/>
    </xf>
    <xf numFmtId="0" fontId="17" fillId="0" borderId="0" xfId="2738" applyFont="1" applyAlignment="1">
      <alignment horizontal="right"/>
    </xf>
    <xf numFmtId="0" fontId="17" fillId="2" borderId="0" xfId="2737" applyFont="1" applyFill="1" applyAlignment="1">
      <alignment horizontal="center" vertical="top" wrapText="1"/>
    </xf>
    <xf numFmtId="0" fontId="17" fillId="2" borderId="3" xfId="2737" applyFont="1" applyFill="1" applyBorder="1" applyAlignment="1">
      <alignment horizontal="center" vertical="center" wrapText="1"/>
    </xf>
    <xf numFmtId="0" fontId="17" fillId="2" borderId="5" xfId="2737" applyFont="1" applyFill="1" applyBorder="1" applyAlignment="1">
      <alignment horizontal="center" vertical="center" wrapText="1"/>
    </xf>
    <xf numFmtId="0" fontId="17" fillId="2" borderId="9" xfId="2737" applyFont="1" applyFill="1" applyBorder="1" applyAlignment="1">
      <alignment horizontal="center" vertical="center" wrapText="1"/>
    </xf>
    <xf numFmtId="0" fontId="17" fillId="2" borderId="1" xfId="2737" applyFont="1" applyFill="1" applyBorder="1" applyAlignment="1">
      <alignment horizontal="center" vertical="center" wrapText="1"/>
    </xf>
    <xf numFmtId="0" fontId="17" fillId="2" borderId="9" xfId="2737" applyFont="1" applyFill="1" applyBorder="1" applyAlignment="1">
      <alignment horizontal="center" vertical="top" wrapText="1"/>
    </xf>
    <xf numFmtId="0" fontId="17" fillId="2" borderId="52" xfId="2737" applyFont="1" applyFill="1" applyBorder="1" applyAlignment="1">
      <alignment horizontal="center" vertical="top" wrapText="1"/>
    </xf>
  </cellXfs>
  <cellStyles count="2742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view="pageBreakPreview" zoomScale="115" zoomScaleNormal="115" zoomScaleSheetLayoutView="115" workbookViewId="0">
      <selection activeCell="C7" sqref="C7:C8"/>
    </sheetView>
  </sheetViews>
  <sheetFormatPr defaultRowHeight="17.25"/>
  <cols>
    <col min="1" max="1" width="11.28515625" style="75" customWidth="1"/>
    <col min="2" max="2" width="15.28515625" style="75" customWidth="1"/>
    <col min="3" max="3" width="84.5703125" style="3" customWidth="1"/>
    <col min="4" max="4" width="27" style="3" customWidth="1"/>
    <col min="5" max="5" width="17" style="3" bestFit="1" customWidth="1"/>
    <col min="6" max="6" width="16" style="3" bestFit="1" customWidth="1"/>
    <col min="7" max="16384" width="9.140625" style="3"/>
  </cols>
  <sheetData>
    <row r="1" spans="1:6">
      <c r="D1" s="75" t="s">
        <v>18</v>
      </c>
    </row>
    <row r="2" spans="1:6">
      <c r="A2" s="75" t="s">
        <v>0</v>
      </c>
      <c r="D2" s="23" t="s">
        <v>56</v>
      </c>
    </row>
    <row r="3" spans="1:6">
      <c r="C3" s="131" t="s">
        <v>1</v>
      </c>
      <c r="D3" s="131"/>
    </row>
    <row r="4" spans="1:6">
      <c r="D4" s="75"/>
    </row>
    <row r="5" spans="1:6" ht="72" customHeight="1">
      <c r="A5" s="132" t="s">
        <v>132</v>
      </c>
      <c r="B5" s="132"/>
      <c r="C5" s="132"/>
      <c r="D5" s="132"/>
    </row>
    <row r="6" spans="1:6" ht="18" thickBot="1">
      <c r="A6" s="37"/>
      <c r="B6" s="37"/>
      <c r="C6" s="38"/>
      <c r="D6" s="12" t="s">
        <v>59</v>
      </c>
    </row>
    <row r="7" spans="1:6" ht="111" customHeight="1">
      <c r="A7" s="133" t="s">
        <v>3</v>
      </c>
      <c r="B7" s="134"/>
      <c r="C7" s="135" t="s">
        <v>16</v>
      </c>
      <c r="D7" s="60" t="s">
        <v>52</v>
      </c>
    </row>
    <row r="8" spans="1:6" ht="34.5">
      <c r="A8" s="39" t="s">
        <v>4</v>
      </c>
      <c r="B8" s="40" t="s">
        <v>5</v>
      </c>
      <c r="C8" s="136"/>
      <c r="D8" s="32" t="s">
        <v>14</v>
      </c>
    </row>
    <row r="9" spans="1:6">
      <c r="A9" s="25"/>
      <c r="B9" s="25"/>
      <c r="C9" s="41" t="s">
        <v>43</v>
      </c>
      <c r="D9" s="51">
        <f>SUM(D10)</f>
        <v>0</v>
      </c>
    </row>
    <row r="10" spans="1:6">
      <c r="A10" s="25"/>
      <c r="B10" s="25"/>
      <c r="C10" s="41" t="s">
        <v>38</v>
      </c>
      <c r="D10" s="52">
        <f>D11+D24</f>
        <v>0</v>
      </c>
      <c r="E10" s="6"/>
      <c r="F10" s="6"/>
    </row>
    <row r="11" spans="1:6">
      <c r="A11" s="42">
        <v>1011</v>
      </c>
      <c r="B11" s="72"/>
      <c r="C11" s="56" t="s">
        <v>44</v>
      </c>
      <c r="D11" s="53">
        <f>D18</f>
        <v>-310600</v>
      </c>
    </row>
    <row r="12" spans="1:6">
      <c r="A12" s="13"/>
      <c r="B12" s="73"/>
      <c r="C12" s="57" t="s">
        <v>68</v>
      </c>
      <c r="D12" s="54"/>
    </row>
    <row r="13" spans="1:6">
      <c r="A13" s="13"/>
      <c r="B13" s="73"/>
      <c r="C13" s="56" t="s">
        <v>45</v>
      </c>
      <c r="D13" s="54"/>
    </row>
    <row r="14" spans="1:6" ht="20.25" customHeight="1">
      <c r="A14" s="13"/>
      <c r="B14" s="73"/>
      <c r="C14" s="57" t="s">
        <v>69</v>
      </c>
      <c r="D14" s="54"/>
    </row>
    <row r="15" spans="1:6">
      <c r="A15" s="13"/>
      <c r="B15" s="73"/>
      <c r="C15" s="56" t="s">
        <v>46</v>
      </c>
      <c r="D15" s="54"/>
    </row>
    <row r="16" spans="1:6">
      <c r="A16" s="14"/>
      <c r="B16" s="74"/>
      <c r="C16" s="57" t="s">
        <v>70</v>
      </c>
      <c r="D16" s="55"/>
    </row>
    <row r="17" spans="1:5">
      <c r="A17" s="122" t="s">
        <v>47</v>
      </c>
      <c r="B17" s="123"/>
      <c r="C17" s="137"/>
      <c r="D17" s="28"/>
    </row>
    <row r="18" spans="1:5">
      <c r="A18" s="125"/>
      <c r="B18" s="128">
        <v>12001</v>
      </c>
      <c r="C18" s="56" t="s">
        <v>6</v>
      </c>
      <c r="D18" s="51">
        <v>-310600</v>
      </c>
      <c r="E18" s="5"/>
    </row>
    <row r="19" spans="1:5">
      <c r="A19" s="126"/>
      <c r="B19" s="129"/>
      <c r="C19" s="57" t="s">
        <v>71</v>
      </c>
      <c r="D19" s="51"/>
    </row>
    <row r="20" spans="1:5">
      <c r="A20" s="126"/>
      <c r="B20" s="129"/>
      <c r="C20" s="56" t="s">
        <v>7</v>
      </c>
      <c r="D20" s="51"/>
    </row>
    <row r="21" spans="1:5" ht="82.5" customHeight="1">
      <c r="A21" s="126"/>
      <c r="B21" s="129"/>
      <c r="C21" s="57" t="s">
        <v>72</v>
      </c>
      <c r="D21" s="51"/>
    </row>
    <row r="22" spans="1:5">
      <c r="A22" s="126"/>
      <c r="B22" s="129"/>
      <c r="C22" s="56" t="s">
        <v>26</v>
      </c>
      <c r="D22" s="51"/>
    </row>
    <row r="23" spans="1:5">
      <c r="A23" s="127"/>
      <c r="B23" s="130"/>
      <c r="C23" s="57" t="s">
        <v>20</v>
      </c>
      <c r="D23" s="51"/>
    </row>
    <row r="24" spans="1:5">
      <c r="A24" s="72">
        <v>1184</v>
      </c>
      <c r="B24" s="64"/>
      <c r="C24" s="56" t="s">
        <v>44</v>
      </c>
      <c r="D24" s="51">
        <f>D31+D37</f>
        <v>310600</v>
      </c>
      <c r="E24" s="5"/>
    </row>
    <row r="25" spans="1:5">
      <c r="A25" s="73"/>
      <c r="B25" s="65"/>
      <c r="C25" s="57" t="s">
        <v>73</v>
      </c>
      <c r="D25" s="50"/>
    </row>
    <row r="26" spans="1:5">
      <c r="A26" s="73"/>
      <c r="B26" s="65"/>
      <c r="C26" s="56" t="s">
        <v>45</v>
      </c>
      <c r="D26" s="28"/>
    </row>
    <row r="27" spans="1:5" ht="86.25">
      <c r="A27" s="73"/>
      <c r="B27" s="65"/>
      <c r="C27" s="57" t="s">
        <v>74</v>
      </c>
      <c r="D27" s="28"/>
    </row>
    <row r="28" spans="1:5">
      <c r="A28" s="73"/>
      <c r="B28" s="65"/>
      <c r="C28" s="56" t="s">
        <v>46</v>
      </c>
      <c r="D28" s="28"/>
    </row>
    <row r="29" spans="1:5" ht="34.5">
      <c r="A29" s="74"/>
      <c r="B29" s="66"/>
      <c r="C29" s="57" t="s">
        <v>75</v>
      </c>
      <c r="D29" s="28"/>
    </row>
    <row r="30" spans="1:5">
      <c r="A30" s="122" t="s">
        <v>47</v>
      </c>
      <c r="B30" s="123"/>
      <c r="C30" s="124"/>
      <c r="D30" s="78"/>
    </row>
    <row r="31" spans="1:5">
      <c r="A31" s="34"/>
      <c r="B31" s="57" t="s">
        <v>76</v>
      </c>
      <c r="C31" s="56" t="s">
        <v>6</v>
      </c>
      <c r="D31" s="28">
        <v>3100</v>
      </c>
    </row>
    <row r="32" spans="1:5" ht="34.5">
      <c r="A32" s="34"/>
      <c r="B32" s="57"/>
      <c r="C32" s="57" t="s">
        <v>77</v>
      </c>
      <c r="D32" s="28"/>
    </row>
    <row r="33" spans="1:4">
      <c r="A33" s="34"/>
      <c r="B33" s="57"/>
      <c r="C33" s="56" t="s">
        <v>7</v>
      </c>
      <c r="D33" s="28"/>
    </row>
    <row r="34" spans="1:4" ht="63.75" customHeight="1">
      <c r="A34" s="34"/>
      <c r="B34" s="57"/>
      <c r="C34" s="57" t="s">
        <v>78</v>
      </c>
      <c r="D34" s="28"/>
    </row>
    <row r="35" spans="1:4">
      <c r="A35" s="34"/>
      <c r="B35" s="57"/>
      <c r="C35" s="56" t="s">
        <v>26</v>
      </c>
      <c r="D35" s="28"/>
    </row>
    <row r="36" spans="1:4">
      <c r="A36" s="34"/>
      <c r="B36" s="57"/>
      <c r="C36" s="57" t="s">
        <v>79</v>
      </c>
      <c r="D36" s="28"/>
    </row>
    <row r="37" spans="1:4">
      <c r="B37" s="57" t="s">
        <v>80</v>
      </c>
      <c r="C37" s="56" t="s">
        <v>6</v>
      </c>
      <c r="D37" s="28">
        <v>307500</v>
      </c>
    </row>
    <row r="38" spans="1:4" ht="69">
      <c r="B38" s="57"/>
      <c r="C38" s="57" t="s">
        <v>81</v>
      </c>
      <c r="D38" s="79"/>
    </row>
    <row r="39" spans="1:4">
      <c r="B39" s="57"/>
      <c r="C39" s="56" t="s">
        <v>7</v>
      </c>
      <c r="D39" s="79"/>
    </row>
    <row r="40" spans="1:4" ht="69">
      <c r="B40" s="57"/>
      <c r="C40" s="57" t="s">
        <v>82</v>
      </c>
      <c r="D40" s="79"/>
    </row>
    <row r="41" spans="1:4">
      <c r="B41" s="57"/>
      <c r="C41" s="56" t="s">
        <v>26</v>
      </c>
      <c r="D41" s="79"/>
    </row>
    <row r="42" spans="1:4">
      <c r="B42" s="57"/>
      <c r="C42" s="57" t="s">
        <v>20</v>
      </c>
      <c r="D42" s="79"/>
    </row>
  </sheetData>
  <mergeCells count="8">
    <mergeCell ref="A30:C30"/>
    <mergeCell ref="A18:A23"/>
    <mergeCell ref="B18:B23"/>
    <mergeCell ref="C3:D3"/>
    <mergeCell ref="A5:D5"/>
    <mergeCell ref="A7:B7"/>
    <mergeCell ref="C7:C8"/>
    <mergeCell ref="A17:C17"/>
  </mergeCells>
  <pageMargins left="0.25" right="0" top="0" bottom="0" header="0.05" footer="0"/>
  <pageSetup paperSize="9" scale="6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view="pageBreakPreview" topLeftCell="A46" zoomScaleNormal="100" zoomScaleSheetLayoutView="100" workbookViewId="0">
      <selection activeCell="D70" sqref="D70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69.42578125" style="1" customWidth="1"/>
    <col min="7" max="7" width="24" style="1" customWidth="1"/>
    <col min="8" max="8" width="18.42578125" style="9" customWidth="1"/>
    <col min="9" max="9" width="18.85546875" style="1" bestFit="1" customWidth="1"/>
    <col min="10" max="10" width="16.140625" style="1" bestFit="1" customWidth="1"/>
    <col min="11" max="11" width="12.85546875" style="1" bestFit="1" customWidth="1"/>
    <col min="12" max="12" width="14.28515625" style="1" bestFit="1" customWidth="1"/>
    <col min="13" max="13" width="10.85546875" style="1" bestFit="1" customWidth="1"/>
    <col min="14" max="16384" width="9.140625" style="1"/>
  </cols>
  <sheetData>
    <row r="1" spans="1:10">
      <c r="G1" s="23" t="s">
        <v>2</v>
      </c>
    </row>
    <row r="2" spans="1:10">
      <c r="A2" s="2" t="s">
        <v>0</v>
      </c>
      <c r="D2" s="2" t="s">
        <v>0</v>
      </c>
      <c r="G2" s="23" t="s">
        <v>56</v>
      </c>
    </row>
    <row r="3" spans="1:10">
      <c r="G3" s="23" t="s">
        <v>1</v>
      </c>
    </row>
    <row r="4" spans="1:10">
      <c r="F4" s="23"/>
      <c r="G4" s="23"/>
    </row>
    <row r="5" spans="1:10" ht="39" customHeight="1">
      <c r="A5" s="132" t="s">
        <v>131</v>
      </c>
      <c r="B5" s="132"/>
      <c r="C5" s="132"/>
      <c r="D5" s="132"/>
      <c r="E5" s="132"/>
      <c r="F5" s="132"/>
      <c r="G5" s="132"/>
    </row>
    <row r="6" spans="1:10" ht="18" thickBot="1">
      <c r="G6" s="12" t="s">
        <v>55</v>
      </c>
    </row>
    <row r="7" spans="1:10" ht="141.75" customHeight="1">
      <c r="A7" s="138" t="s">
        <v>17</v>
      </c>
      <c r="B7" s="135"/>
      <c r="C7" s="135"/>
      <c r="D7" s="139" t="s">
        <v>3</v>
      </c>
      <c r="E7" s="135"/>
      <c r="F7" s="135" t="s">
        <v>13</v>
      </c>
      <c r="G7" s="61" t="str">
        <f>'1'!D7</f>
        <v>Ցուցանիշների փոփոխությունները ավելացումները նշված են դրական նշանով, իսկ նվազեցումները՝ փակագծերում</v>
      </c>
      <c r="H7" s="10"/>
      <c r="I7" s="3"/>
    </row>
    <row r="8" spans="1:10" ht="48.75">
      <c r="A8" s="43" t="s">
        <v>8</v>
      </c>
      <c r="B8" s="44" t="s">
        <v>9</v>
      </c>
      <c r="C8" s="44" t="s">
        <v>10</v>
      </c>
      <c r="D8" s="45" t="s">
        <v>11</v>
      </c>
      <c r="E8" s="44" t="s">
        <v>12</v>
      </c>
      <c r="F8" s="140"/>
      <c r="G8" s="76" t="str">
        <f>'1'!D8</f>
        <v>Տարի</v>
      </c>
    </row>
    <row r="9" spans="1:10">
      <c r="A9" s="26"/>
      <c r="B9" s="26"/>
      <c r="C9" s="26"/>
      <c r="D9" s="26"/>
      <c r="E9" s="26"/>
      <c r="F9" s="26" t="s">
        <v>35</v>
      </c>
      <c r="G9" s="46">
        <f>G11</f>
        <v>0</v>
      </c>
      <c r="H9" s="11"/>
    </row>
    <row r="10" spans="1:10">
      <c r="A10" s="26"/>
      <c r="B10" s="26"/>
      <c r="C10" s="26"/>
      <c r="D10" s="26"/>
      <c r="E10" s="26"/>
      <c r="F10" s="26" t="s">
        <v>34</v>
      </c>
      <c r="G10" s="30"/>
      <c r="H10" s="11"/>
    </row>
    <row r="11" spans="1:10" ht="24" customHeight="1">
      <c r="A11" s="26"/>
      <c r="B11" s="26"/>
      <c r="C11" s="26"/>
      <c r="D11" s="26"/>
      <c r="E11" s="26"/>
      <c r="F11" s="26" t="s">
        <v>53</v>
      </c>
      <c r="G11" s="28">
        <f>G12</f>
        <v>0</v>
      </c>
      <c r="H11" s="8"/>
    </row>
    <row r="12" spans="1:10" ht="23.25" customHeight="1">
      <c r="A12" s="7" t="s">
        <v>36</v>
      </c>
      <c r="B12" s="7"/>
      <c r="C12" s="7"/>
      <c r="D12" s="7"/>
      <c r="E12" s="7"/>
      <c r="F12" s="7" t="s">
        <v>37</v>
      </c>
      <c r="G12" s="47">
        <f>G14+G44+G29</f>
        <v>0</v>
      </c>
      <c r="H12" s="8"/>
    </row>
    <row r="13" spans="1:10">
      <c r="A13" s="26"/>
      <c r="B13" s="26"/>
      <c r="C13" s="26"/>
      <c r="D13" s="26"/>
      <c r="E13" s="26"/>
      <c r="F13" s="26" t="s">
        <v>34</v>
      </c>
      <c r="G13" s="28"/>
      <c r="H13" s="8"/>
      <c r="I13" s="4"/>
      <c r="J13" s="4"/>
    </row>
    <row r="14" spans="1:10">
      <c r="A14" s="29"/>
      <c r="B14" s="58" t="s">
        <v>63</v>
      </c>
      <c r="C14" s="35"/>
      <c r="D14" s="35"/>
      <c r="E14" s="35"/>
      <c r="F14" s="7" t="s">
        <v>33</v>
      </c>
      <c r="G14" s="27">
        <f>G16</f>
        <v>-310600</v>
      </c>
    </row>
    <row r="15" spans="1:10">
      <c r="A15" s="29"/>
      <c r="B15" s="35"/>
      <c r="C15" s="35"/>
      <c r="D15" s="35"/>
      <c r="E15" s="35"/>
      <c r="F15" s="69" t="s">
        <v>57</v>
      </c>
      <c r="G15" s="27"/>
    </row>
    <row r="16" spans="1:10">
      <c r="A16" s="29"/>
      <c r="B16" s="35"/>
      <c r="C16" s="58" t="s">
        <v>64</v>
      </c>
      <c r="D16" s="35"/>
      <c r="E16" s="35"/>
      <c r="F16" s="7" t="s">
        <v>33</v>
      </c>
      <c r="G16" s="27">
        <f>G18</f>
        <v>-310600</v>
      </c>
    </row>
    <row r="17" spans="1:7">
      <c r="A17" s="29"/>
      <c r="B17" s="35"/>
      <c r="C17" s="58"/>
      <c r="D17" s="35"/>
      <c r="E17" s="35"/>
      <c r="F17" s="36" t="s">
        <v>34</v>
      </c>
      <c r="G17" s="27"/>
    </row>
    <row r="18" spans="1:7">
      <c r="A18" s="29"/>
      <c r="B18" s="35"/>
      <c r="C18" s="35"/>
      <c r="D18" s="35">
        <v>1011</v>
      </c>
      <c r="E18" s="35"/>
      <c r="F18" s="68" t="s">
        <v>67</v>
      </c>
      <c r="G18" s="27">
        <f>G20</f>
        <v>-310600</v>
      </c>
    </row>
    <row r="19" spans="1:7">
      <c r="A19" s="29"/>
      <c r="B19" s="35"/>
      <c r="C19" s="35"/>
      <c r="D19" s="35"/>
      <c r="E19" s="35"/>
      <c r="F19" s="36" t="s">
        <v>34</v>
      </c>
      <c r="G19" s="27"/>
    </row>
    <row r="20" spans="1:7" ht="34.5">
      <c r="A20" s="29"/>
      <c r="B20" s="35"/>
      <c r="C20" s="35"/>
      <c r="D20" s="35"/>
      <c r="E20" s="35">
        <v>12001</v>
      </c>
      <c r="F20" s="57" t="s">
        <v>71</v>
      </c>
      <c r="G20" s="27">
        <f>G22</f>
        <v>-310600</v>
      </c>
    </row>
    <row r="21" spans="1:7">
      <c r="A21" s="29"/>
      <c r="B21" s="35"/>
      <c r="C21" s="35"/>
      <c r="D21" s="35"/>
      <c r="E21" s="35"/>
      <c r="F21" s="57" t="s">
        <v>24</v>
      </c>
      <c r="G21" s="27"/>
    </row>
    <row r="22" spans="1:7" ht="34.5">
      <c r="A22" s="29"/>
      <c r="B22" s="35"/>
      <c r="C22" s="35"/>
      <c r="D22" s="35"/>
      <c r="E22" s="35"/>
      <c r="F22" s="56" t="s">
        <v>85</v>
      </c>
      <c r="G22" s="27">
        <f>G24</f>
        <v>-310600</v>
      </c>
    </row>
    <row r="23" spans="1:7" ht="34.5">
      <c r="A23" s="29"/>
      <c r="B23" s="35"/>
      <c r="C23" s="35"/>
      <c r="D23" s="35"/>
      <c r="E23" s="35"/>
      <c r="F23" s="57" t="s">
        <v>25</v>
      </c>
      <c r="G23" s="27"/>
    </row>
    <row r="24" spans="1:7">
      <c r="A24" s="29"/>
      <c r="B24" s="35"/>
      <c r="C24" s="35"/>
      <c r="D24" s="35"/>
      <c r="E24" s="35"/>
      <c r="F24" s="57" t="s">
        <v>35</v>
      </c>
      <c r="G24" s="27">
        <f t="shared" ref="G24:G27" si="0">G25</f>
        <v>-310600</v>
      </c>
    </row>
    <row r="25" spans="1:7">
      <c r="A25" s="29"/>
      <c r="B25" s="35"/>
      <c r="C25" s="35"/>
      <c r="D25" s="35"/>
      <c r="E25" s="35"/>
      <c r="F25" s="57" t="s">
        <v>39</v>
      </c>
      <c r="G25" s="27">
        <f t="shared" si="0"/>
        <v>-310600</v>
      </c>
    </row>
    <row r="26" spans="1:7">
      <c r="A26" s="29"/>
      <c r="B26" s="35"/>
      <c r="C26" s="35"/>
      <c r="D26" s="35"/>
      <c r="E26" s="35"/>
      <c r="F26" s="57" t="s">
        <v>40</v>
      </c>
      <c r="G26" s="27">
        <f t="shared" si="0"/>
        <v>-310600</v>
      </c>
    </row>
    <row r="27" spans="1:7" ht="34.5">
      <c r="A27" s="29"/>
      <c r="B27" s="35"/>
      <c r="C27" s="35"/>
      <c r="D27" s="35"/>
      <c r="E27" s="35"/>
      <c r="F27" s="57" t="s">
        <v>89</v>
      </c>
      <c r="G27" s="27">
        <f t="shared" si="0"/>
        <v>-310600</v>
      </c>
    </row>
    <row r="28" spans="1:7">
      <c r="A28" s="29"/>
      <c r="B28" s="35"/>
      <c r="C28" s="35"/>
      <c r="D28" s="35"/>
      <c r="E28" s="35"/>
      <c r="F28" s="57" t="s">
        <v>90</v>
      </c>
      <c r="G28" s="27">
        <f>'1'!D18</f>
        <v>-310600</v>
      </c>
    </row>
    <row r="29" spans="1:7" ht="34.5">
      <c r="A29" s="29"/>
      <c r="B29" s="58" t="s">
        <v>84</v>
      </c>
      <c r="C29" s="35"/>
      <c r="D29" s="35"/>
      <c r="E29" s="35"/>
      <c r="F29" s="121" t="s">
        <v>83</v>
      </c>
      <c r="G29" s="27">
        <f>G31</f>
        <v>307500</v>
      </c>
    </row>
    <row r="30" spans="1:7">
      <c r="A30" s="29"/>
      <c r="B30" s="35"/>
      <c r="C30" s="35"/>
      <c r="D30" s="35"/>
      <c r="E30" s="35"/>
      <c r="F30" s="69" t="s">
        <v>57</v>
      </c>
      <c r="G30" s="27"/>
    </row>
    <row r="31" spans="1:7" ht="34.5">
      <c r="A31" s="29"/>
      <c r="B31" s="35"/>
      <c r="C31" s="58" t="s">
        <v>64</v>
      </c>
      <c r="D31" s="35"/>
      <c r="E31" s="35"/>
      <c r="F31" s="121" t="s">
        <v>83</v>
      </c>
      <c r="G31" s="27">
        <f>G33</f>
        <v>307500</v>
      </c>
    </row>
    <row r="32" spans="1:7">
      <c r="A32" s="29"/>
      <c r="B32" s="35"/>
      <c r="C32" s="58"/>
      <c r="D32" s="35"/>
      <c r="E32" s="35"/>
      <c r="F32" s="36" t="s">
        <v>34</v>
      </c>
      <c r="G32" s="27"/>
    </row>
    <row r="33" spans="1:7">
      <c r="A33" s="29"/>
      <c r="B33" s="35"/>
      <c r="C33" s="35"/>
      <c r="D33" s="35">
        <v>1184</v>
      </c>
      <c r="E33" s="35"/>
      <c r="F33" s="57" t="s">
        <v>73</v>
      </c>
      <c r="G33" s="27">
        <f>G35</f>
        <v>307500</v>
      </c>
    </row>
    <row r="34" spans="1:7">
      <c r="A34" s="29"/>
      <c r="B34" s="35"/>
      <c r="C34" s="35"/>
      <c r="D34" s="35"/>
      <c r="E34" s="35"/>
      <c r="F34" s="36" t="s">
        <v>34</v>
      </c>
      <c r="G34" s="27"/>
    </row>
    <row r="35" spans="1:7" ht="69">
      <c r="A35" s="29"/>
      <c r="B35" s="70"/>
      <c r="C35" s="70"/>
      <c r="D35" s="71"/>
      <c r="E35" s="71">
        <v>12001</v>
      </c>
      <c r="F35" s="57" t="s">
        <v>81</v>
      </c>
      <c r="G35" s="27">
        <f>G36</f>
        <v>307500</v>
      </c>
    </row>
    <row r="36" spans="1:7">
      <c r="A36" s="29"/>
      <c r="B36" s="70"/>
      <c r="C36" s="70"/>
      <c r="D36" s="59"/>
      <c r="E36" s="59"/>
      <c r="F36" s="57" t="s">
        <v>24</v>
      </c>
      <c r="G36" s="27">
        <f>G38</f>
        <v>307500</v>
      </c>
    </row>
    <row r="37" spans="1:7" ht="34.5">
      <c r="A37" s="29"/>
      <c r="B37" s="70"/>
      <c r="C37" s="70"/>
      <c r="D37" s="71"/>
      <c r="E37" s="71"/>
      <c r="F37" s="56" t="s">
        <v>85</v>
      </c>
      <c r="G37" s="27"/>
    </row>
    <row r="38" spans="1:7" ht="34.5">
      <c r="A38" s="29"/>
      <c r="B38" s="70"/>
      <c r="C38" s="70"/>
      <c r="D38" s="71"/>
      <c r="E38" s="71"/>
      <c r="F38" s="57" t="s">
        <v>25</v>
      </c>
      <c r="G38" s="27">
        <f t="shared" ref="G38:G40" si="1">G39</f>
        <v>307500</v>
      </c>
    </row>
    <row r="39" spans="1:7">
      <c r="A39" s="29"/>
      <c r="B39" s="70"/>
      <c r="C39" s="70"/>
      <c r="D39" s="71"/>
      <c r="E39" s="71"/>
      <c r="F39" s="57" t="s">
        <v>35</v>
      </c>
      <c r="G39" s="27">
        <f t="shared" si="1"/>
        <v>307500</v>
      </c>
    </row>
    <row r="40" spans="1:7">
      <c r="A40" s="29"/>
      <c r="B40" s="70"/>
      <c r="C40" s="70"/>
      <c r="D40" s="71"/>
      <c r="E40" s="71"/>
      <c r="F40" s="57" t="s">
        <v>39</v>
      </c>
      <c r="G40" s="27">
        <f t="shared" si="1"/>
        <v>307500</v>
      </c>
    </row>
    <row r="41" spans="1:7">
      <c r="A41" s="29"/>
      <c r="B41" s="70"/>
      <c r="C41" s="70"/>
      <c r="D41" s="71"/>
      <c r="E41" s="71"/>
      <c r="F41" s="57" t="s">
        <v>40</v>
      </c>
      <c r="G41" s="27">
        <f>G42</f>
        <v>307500</v>
      </c>
    </row>
    <row r="42" spans="1:7" ht="34.5">
      <c r="A42" s="29"/>
      <c r="B42" s="70"/>
      <c r="C42" s="70"/>
      <c r="D42" s="71"/>
      <c r="E42" s="71"/>
      <c r="F42" s="57" t="s">
        <v>89</v>
      </c>
      <c r="G42" s="27">
        <f>G43</f>
        <v>307500</v>
      </c>
    </row>
    <row r="43" spans="1:7">
      <c r="A43" s="29"/>
      <c r="B43" s="35"/>
      <c r="C43" s="35"/>
      <c r="D43" s="35"/>
      <c r="E43" s="35"/>
      <c r="F43" s="57" t="s">
        <v>41</v>
      </c>
      <c r="G43" s="27">
        <f>'1'!D37</f>
        <v>307500</v>
      </c>
    </row>
    <row r="44" spans="1:7">
      <c r="A44" s="29"/>
      <c r="B44" s="58" t="s">
        <v>61</v>
      </c>
      <c r="C44" s="35"/>
      <c r="D44" s="35"/>
      <c r="E44" s="35"/>
      <c r="F44" s="69" t="s">
        <v>42</v>
      </c>
      <c r="G44" s="27">
        <f>G46</f>
        <v>3100</v>
      </c>
    </row>
    <row r="45" spans="1:7">
      <c r="A45" s="29"/>
      <c r="B45" s="35"/>
      <c r="C45" s="35"/>
      <c r="D45" s="35"/>
      <c r="E45" s="35"/>
      <c r="F45" s="69" t="s">
        <v>57</v>
      </c>
      <c r="G45" s="27"/>
    </row>
    <row r="46" spans="1:7" ht="34.5">
      <c r="A46" s="29"/>
      <c r="B46" s="35"/>
      <c r="C46" s="58" t="s">
        <v>62</v>
      </c>
      <c r="D46" s="35"/>
      <c r="E46" s="35"/>
      <c r="F46" s="69" t="s">
        <v>22</v>
      </c>
      <c r="G46" s="27">
        <f>G48</f>
        <v>3100</v>
      </c>
    </row>
    <row r="47" spans="1:7">
      <c r="A47" s="29"/>
      <c r="B47" s="35"/>
      <c r="C47" s="58"/>
      <c r="D47" s="35"/>
      <c r="E47" s="35"/>
      <c r="F47" s="36" t="s">
        <v>34</v>
      </c>
      <c r="G47" s="27"/>
    </row>
    <row r="48" spans="1:7">
      <c r="A48" s="29"/>
      <c r="B48" s="35"/>
      <c r="C48" s="35"/>
      <c r="D48" s="35">
        <v>1184</v>
      </c>
      <c r="E48" s="35"/>
      <c r="F48" s="57" t="s">
        <v>73</v>
      </c>
      <c r="G48" s="27">
        <f>G50</f>
        <v>3100</v>
      </c>
    </row>
    <row r="49" spans="1:7">
      <c r="A49" s="29"/>
      <c r="B49" s="35"/>
      <c r="C49" s="35"/>
      <c r="D49" s="35"/>
      <c r="E49" s="35"/>
      <c r="F49" s="36" t="s">
        <v>34</v>
      </c>
      <c r="G49" s="27"/>
    </row>
    <row r="50" spans="1:7" ht="51.75">
      <c r="A50" s="29"/>
      <c r="B50" s="70"/>
      <c r="C50" s="70"/>
      <c r="D50" s="71"/>
      <c r="E50" s="71" t="str">
        <f>'1'!B31</f>
        <v xml:space="preserve"> 11001</v>
      </c>
      <c r="F50" s="57" t="s">
        <v>77</v>
      </c>
      <c r="G50" s="27">
        <f>G52</f>
        <v>3100</v>
      </c>
    </row>
    <row r="51" spans="1:7">
      <c r="A51" s="29"/>
      <c r="B51" s="70"/>
      <c r="C51" s="70"/>
      <c r="D51" s="71"/>
      <c r="E51" s="71"/>
      <c r="F51" s="57" t="s">
        <v>24</v>
      </c>
      <c r="G51" s="27"/>
    </row>
    <row r="52" spans="1:7" ht="34.5">
      <c r="A52" s="29"/>
      <c r="B52" s="70"/>
      <c r="C52" s="70"/>
      <c r="D52" s="59"/>
      <c r="E52" s="59"/>
      <c r="F52" s="56" t="s">
        <v>85</v>
      </c>
      <c r="G52" s="27">
        <f>G54</f>
        <v>3100</v>
      </c>
    </row>
    <row r="53" spans="1:7" ht="34.5">
      <c r="A53" s="29"/>
      <c r="B53" s="70"/>
      <c r="C53" s="70"/>
      <c r="D53" s="71"/>
      <c r="E53" s="71"/>
      <c r="F53" s="57" t="s">
        <v>25</v>
      </c>
      <c r="G53" s="27"/>
    </row>
    <row r="54" spans="1:7">
      <c r="A54" s="29"/>
      <c r="B54" s="70"/>
      <c r="C54" s="70"/>
      <c r="D54" s="71"/>
      <c r="E54" s="71"/>
      <c r="F54" s="57" t="s">
        <v>35</v>
      </c>
      <c r="G54" s="27">
        <f t="shared" ref="G54:G56" si="2">G55</f>
        <v>3100</v>
      </c>
    </row>
    <row r="55" spans="1:7">
      <c r="A55" s="29"/>
      <c r="B55" s="70"/>
      <c r="C55" s="70"/>
      <c r="D55" s="71"/>
      <c r="E55" s="71"/>
      <c r="F55" s="57" t="s">
        <v>39</v>
      </c>
      <c r="G55" s="27">
        <f t="shared" si="2"/>
        <v>3100</v>
      </c>
    </row>
    <row r="56" spans="1:7" ht="34.5">
      <c r="A56" s="29"/>
      <c r="B56" s="70"/>
      <c r="C56" s="70"/>
      <c r="D56" s="71"/>
      <c r="E56" s="71"/>
      <c r="F56" s="57" t="s">
        <v>86</v>
      </c>
      <c r="G56" s="27">
        <f t="shared" si="2"/>
        <v>3100</v>
      </c>
    </row>
    <row r="57" spans="1:7">
      <c r="A57" s="29"/>
      <c r="B57" s="70"/>
      <c r="C57" s="70"/>
      <c r="D57" s="71"/>
      <c r="E57" s="71"/>
      <c r="F57" s="57" t="s">
        <v>87</v>
      </c>
      <c r="G57" s="27">
        <f>'1'!D31</f>
        <v>3100</v>
      </c>
    </row>
    <row r="58" spans="1:7">
      <c r="A58" s="29"/>
      <c r="B58" s="29"/>
      <c r="C58" s="29"/>
      <c r="D58" s="29"/>
      <c r="E58" s="29"/>
      <c r="F58" s="57" t="s">
        <v>88</v>
      </c>
      <c r="G58" s="27">
        <f>'1'!D31</f>
        <v>3100</v>
      </c>
    </row>
  </sheetData>
  <mergeCells count="4">
    <mergeCell ref="A5:G5"/>
    <mergeCell ref="A7:C7"/>
    <mergeCell ref="D7:E7"/>
    <mergeCell ref="F7:F8"/>
  </mergeCells>
  <pageMargins left="0.45" right="0" top="0.25" bottom="0.25" header="0.3" footer="0.3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3"/>
  <sheetViews>
    <sheetView view="pageBreakPreview" topLeftCell="A34" zoomScaleNormal="100" zoomScaleSheetLayoutView="100" workbookViewId="0">
      <selection activeCell="A44" sqref="A44:B44"/>
    </sheetView>
  </sheetViews>
  <sheetFormatPr defaultRowHeight="17.25"/>
  <cols>
    <col min="1" max="1" width="50.42578125" style="1" customWidth="1"/>
    <col min="2" max="2" width="74.140625" style="1" customWidth="1"/>
    <col min="3" max="3" width="23.5703125" style="63" customWidth="1"/>
    <col min="4" max="4" width="9.5703125" style="1" customWidth="1"/>
    <col min="5" max="5" width="16.5703125" style="1" customWidth="1"/>
    <col min="6" max="6" width="10" style="1" customWidth="1"/>
    <col min="7" max="16384" width="9.140625" style="1"/>
  </cols>
  <sheetData>
    <row r="1" spans="1:3">
      <c r="A1" s="23"/>
      <c r="B1" s="23"/>
      <c r="C1" s="17" t="s">
        <v>60</v>
      </c>
    </row>
    <row r="2" spans="1:3">
      <c r="A2" s="23"/>
      <c r="B2" s="23"/>
      <c r="C2" s="17" t="s">
        <v>56</v>
      </c>
    </row>
    <row r="3" spans="1:3">
      <c r="A3" s="23"/>
      <c r="B3" s="23"/>
      <c r="C3" s="17" t="s">
        <v>1</v>
      </c>
    </row>
    <row r="4" spans="1:3" ht="14.25" customHeight="1">
      <c r="A4" s="153" t="s">
        <v>50</v>
      </c>
      <c r="B4" s="153"/>
      <c r="C4" s="153"/>
    </row>
    <row r="5" spans="1:3" ht="61.5" customHeight="1">
      <c r="A5" s="154" t="s">
        <v>130</v>
      </c>
      <c r="B5" s="154"/>
      <c r="C5" s="154"/>
    </row>
    <row r="6" spans="1:3" ht="30.75" customHeight="1">
      <c r="A6" s="156" t="s">
        <v>51</v>
      </c>
      <c r="B6" s="156"/>
      <c r="C6" s="156"/>
    </row>
    <row r="7" spans="1:3">
      <c r="A7" s="155" t="s">
        <v>54</v>
      </c>
      <c r="B7" s="155"/>
      <c r="C7" s="155"/>
    </row>
    <row r="8" spans="1:3">
      <c r="A8" s="16"/>
      <c r="B8" s="16"/>
      <c r="C8" s="117"/>
    </row>
    <row r="9" spans="1:3">
      <c r="A9" s="15"/>
      <c r="B9" s="15"/>
    </row>
    <row r="10" spans="1:3" ht="22.5" customHeight="1">
      <c r="A10" s="77" t="s">
        <v>48</v>
      </c>
      <c r="B10" s="77" t="s">
        <v>49</v>
      </c>
    </row>
    <row r="11" spans="1:3" ht="31.5" customHeight="1">
      <c r="A11" s="48">
        <v>1011</v>
      </c>
      <c r="B11" s="49" t="s">
        <v>96</v>
      </c>
      <c r="C11" s="19"/>
    </row>
    <row r="12" spans="1:3" ht="23.25" customHeight="1">
      <c r="A12" s="152" t="s">
        <v>58</v>
      </c>
      <c r="B12" s="152"/>
    </row>
    <row r="13" spans="1:3" ht="23.25" customHeight="1" thickBot="1">
      <c r="A13" s="24"/>
      <c r="B13" s="24"/>
    </row>
    <row r="14" spans="1:3" ht="93" customHeight="1">
      <c r="A14" s="57" t="s">
        <v>31</v>
      </c>
      <c r="B14" s="56" t="s">
        <v>91</v>
      </c>
      <c r="C14" s="60" t="s">
        <v>65</v>
      </c>
    </row>
    <row r="15" spans="1:3" ht="42" customHeight="1">
      <c r="A15" s="57" t="s">
        <v>27</v>
      </c>
      <c r="B15" s="56" t="s">
        <v>92</v>
      </c>
      <c r="C15" s="80" t="s">
        <v>14</v>
      </c>
    </row>
    <row r="16" spans="1:3" ht="34.5">
      <c r="A16" s="57" t="s">
        <v>28</v>
      </c>
      <c r="B16" s="56" t="s">
        <v>93</v>
      </c>
      <c r="C16" s="118"/>
    </row>
    <row r="17" spans="1:3" ht="51.75">
      <c r="A17" s="57" t="s">
        <v>29</v>
      </c>
      <c r="B17" s="56" t="s">
        <v>94</v>
      </c>
      <c r="C17" s="118"/>
    </row>
    <row r="18" spans="1:3">
      <c r="A18" s="57" t="s">
        <v>23</v>
      </c>
      <c r="B18" s="56" t="s">
        <v>21</v>
      </c>
      <c r="C18" s="118"/>
    </row>
    <row r="19" spans="1:3" ht="51.75">
      <c r="A19" s="57" t="s">
        <v>15</v>
      </c>
      <c r="B19" s="56" t="s">
        <v>95</v>
      </c>
      <c r="C19" s="118"/>
    </row>
    <row r="20" spans="1:3" ht="23.25" customHeight="1">
      <c r="A20" s="146" t="s">
        <v>32</v>
      </c>
      <c r="B20" s="146"/>
      <c r="C20" s="118"/>
    </row>
    <row r="21" spans="1:3" ht="34.5">
      <c r="A21" s="77" t="s">
        <v>30</v>
      </c>
      <c r="B21" s="77"/>
      <c r="C21" s="81">
        <f>'1'!D18</f>
        <v>-310600</v>
      </c>
    </row>
    <row r="22" spans="1:3">
      <c r="A22" s="24"/>
      <c r="B22" s="24"/>
      <c r="C22" s="67"/>
    </row>
    <row r="23" spans="1:3">
      <c r="A23" s="77" t="s">
        <v>48</v>
      </c>
      <c r="B23" s="77" t="s">
        <v>49</v>
      </c>
      <c r="C23" s="67"/>
    </row>
    <row r="24" spans="1:3">
      <c r="A24" s="48">
        <v>1184</v>
      </c>
      <c r="B24" s="49" t="str">
        <f>'1'!C25</f>
        <v xml:space="preserve"> Ավանդների և այլ փոխհատուցումներ</v>
      </c>
      <c r="C24" s="67"/>
    </row>
    <row r="25" spans="1:3" ht="23.25" customHeight="1">
      <c r="A25" s="152" t="s">
        <v>58</v>
      </c>
      <c r="B25" s="152"/>
    </row>
    <row r="26" spans="1:3">
      <c r="A26" s="77"/>
      <c r="B26" s="77"/>
      <c r="C26" s="118"/>
    </row>
    <row r="27" spans="1:3" ht="98.25" customHeight="1">
      <c r="A27" s="57" t="s">
        <v>31</v>
      </c>
      <c r="B27" s="56" t="s">
        <v>97</v>
      </c>
      <c r="C27" s="62" t="s">
        <v>66</v>
      </c>
    </row>
    <row r="28" spans="1:3" ht="24.75" customHeight="1">
      <c r="A28" s="57" t="s">
        <v>27</v>
      </c>
      <c r="B28" s="56" t="s">
        <v>98</v>
      </c>
      <c r="C28" s="82" t="str">
        <f>'1'!D8</f>
        <v>Տարի</v>
      </c>
    </row>
    <row r="29" spans="1:3" ht="41.25" customHeight="1">
      <c r="A29" s="57" t="s">
        <v>28</v>
      </c>
      <c r="B29" s="56" t="s">
        <v>99</v>
      </c>
      <c r="C29" s="149"/>
    </row>
    <row r="30" spans="1:3" ht="86.25">
      <c r="A30" s="57" t="s">
        <v>29</v>
      </c>
      <c r="B30" s="56" t="s">
        <v>100</v>
      </c>
      <c r="C30" s="150"/>
    </row>
    <row r="31" spans="1:3" ht="25.5" customHeight="1">
      <c r="A31" s="57" t="s">
        <v>23</v>
      </c>
      <c r="B31" s="56" t="s">
        <v>101</v>
      </c>
      <c r="C31" s="150"/>
    </row>
    <row r="32" spans="1:3" ht="55.5" customHeight="1">
      <c r="A32" s="57" t="s">
        <v>102</v>
      </c>
      <c r="B32" s="56" t="s">
        <v>103</v>
      </c>
      <c r="C32" s="151"/>
    </row>
    <row r="33" spans="1:3" ht="17.25" customHeight="1">
      <c r="A33" s="147" t="s">
        <v>32</v>
      </c>
      <c r="B33" s="148"/>
      <c r="C33" s="28"/>
    </row>
    <row r="34" spans="1:3" ht="17.25" customHeight="1">
      <c r="A34" s="144" t="s">
        <v>30</v>
      </c>
      <c r="B34" s="145"/>
      <c r="C34" s="33">
        <f>'1'!D31</f>
        <v>3100</v>
      </c>
    </row>
    <row r="35" spans="1:3">
      <c r="A35" s="15"/>
      <c r="B35" s="15"/>
    </row>
    <row r="36" spans="1:3">
      <c r="A36" s="15"/>
      <c r="B36" s="15"/>
    </row>
    <row r="37" spans="1:3" ht="86.25">
      <c r="A37" s="57" t="s">
        <v>31</v>
      </c>
      <c r="B37" s="56" t="s">
        <v>97</v>
      </c>
      <c r="C37" s="62" t="s">
        <v>66</v>
      </c>
    </row>
    <row r="38" spans="1:3">
      <c r="A38" s="57" t="s">
        <v>27</v>
      </c>
      <c r="B38" s="56" t="s">
        <v>92</v>
      </c>
      <c r="C38" s="27"/>
    </row>
    <row r="39" spans="1:3" ht="69">
      <c r="A39" s="57" t="s">
        <v>28</v>
      </c>
      <c r="B39" s="56" t="s">
        <v>104</v>
      </c>
      <c r="C39" s="27"/>
    </row>
    <row r="40" spans="1:3" ht="69">
      <c r="A40" s="57" t="s">
        <v>29</v>
      </c>
      <c r="B40" s="56" t="s">
        <v>105</v>
      </c>
      <c r="C40" s="27"/>
    </row>
    <row r="41" spans="1:3">
      <c r="A41" s="57" t="s">
        <v>23</v>
      </c>
      <c r="B41" s="56" t="s">
        <v>21</v>
      </c>
      <c r="C41" s="27"/>
    </row>
    <row r="42" spans="1:3" ht="51.75">
      <c r="A42" s="57" t="s">
        <v>15</v>
      </c>
      <c r="B42" s="56" t="s">
        <v>106</v>
      </c>
      <c r="C42" s="27"/>
    </row>
    <row r="43" spans="1:3">
      <c r="A43" s="141" t="s">
        <v>32</v>
      </c>
      <c r="B43" s="141"/>
      <c r="C43" s="27"/>
    </row>
    <row r="44" spans="1:3">
      <c r="A44" s="142" t="s">
        <v>107</v>
      </c>
      <c r="B44" s="142"/>
      <c r="C44" s="27">
        <v>1650</v>
      </c>
    </row>
    <row r="45" spans="1:3">
      <c r="A45" s="143" t="s">
        <v>30</v>
      </c>
      <c r="B45" s="143"/>
      <c r="C45" s="27">
        <f>'1'!D37</f>
        <v>307500</v>
      </c>
    </row>
    <row r="46" spans="1:3">
      <c r="A46" s="15"/>
      <c r="B46" s="15"/>
    </row>
    <row r="47" spans="1:3">
      <c r="A47" s="15"/>
      <c r="B47" s="15"/>
    </row>
    <row r="48" spans="1:3">
      <c r="A48" s="15"/>
      <c r="B48" s="15"/>
    </row>
    <row r="49" spans="1:2">
      <c r="A49" s="15"/>
      <c r="B49" s="15"/>
    </row>
    <row r="50" spans="1:2">
      <c r="A50" s="15"/>
      <c r="B50" s="15"/>
    </row>
    <row r="51" spans="1:2">
      <c r="A51" s="15"/>
      <c r="B51" s="15"/>
    </row>
    <row r="52" spans="1:2">
      <c r="A52" s="15"/>
      <c r="B52" s="15"/>
    </row>
    <row r="53" spans="1:2">
      <c r="A53" s="15"/>
      <c r="B53" s="15"/>
    </row>
    <row r="54" spans="1:2">
      <c r="A54" s="15"/>
      <c r="B54" s="15"/>
    </row>
    <row r="55" spans="1:2">
      <c r="A55" s="15"/>
      <c r="B55" s="15"/>
    </row>
    <row r="56" spans="1:2">
      <c r="A56" s="15"/>
      <c r="B56" s="15"/>
    </row>
    <row r="57" spans="1:2">
      <c r="A57" s="15"/>
      <c r="B57" s="15"/>
    </row>
    <row r="58" spans="1:2">
      <c r="A58" s="15"/>
      <c r="B58" s="15"/>
    </row>
    <row r="59" spans="1:2">
      <c r="A59" s="15"/>
      <c r="B59" s="15"/>
    </row>
    <row r="60" spans="1:2">
      <c r="A60" s="15"/>
      <c r="B60" s="15"/>
    </row>
    <row r="61" spans="1:2">
      <c r="A61" s="15"/>
      <c r="B61" s="15"/>
    </row>
    <row r="62" spans="1:2">
      <c r="A62" s="15"/>
      <c r="B62" s="15"/>
    </row>
    <row r="63" spans="1:2">
      <c r="A63" s="15"/>
      <c r="B63" s="15"/>
    </row>
    <row r="64" spans="1:2">
      <c r="A64" s="15"/>
      <c r="B64" s="15"/>
    </row>
    <row r="65" spans="1:2">
      <c r="A65" s="15"/>
      <c r="B65" s="15"/>
    </row>
    <row r="66" spans="1:2">
      <c r="A66" s="15"/>
      <c r="B66" s="15"/>
    </row>
    <row r="67" spans="1:2">
      <c r="A67" s="15"/>
      <c r="B67" s="15"/>
    </row>
    <row r="68" spans="1:2">
      <c r="A68" s="15"/>
      <c r="B68" s="15"/>
    </row>
    <row r="69" spans="1:2">
      <c r="A69" s="15"/>
      <c r="B69" s="15"/>
    </row>
    <row r="70" spans="1:2">
      <c r="A70" s="15"/>
      <c r="B70" s="15"/>
    </row>
    <row r="71" spans="1:2">
      <c r="A71" s="15"/>
      <c r="B71" s="15"/>
    </row>
    <row r="72" spans="1:2">
      <c r="A72" s="15"/>
      <c r="B72" s="15"/>
    </row>
    <row r="73" spans="1:2">
      <c r="A73" s="15"/>
      <c r="B73" s="15"/>
    </row>
  </sheetData>
  <sortState ref="A17:K22">
    <sortCondition ref="C12"/>
  </sortState>
  <mergeCells count="13">
    <mergeCell ref="C29:C32"/>
    <mergeCell ref="A25:B25"/>
    <mergeCell ref="A4:C4"/>
    <mergeCell ref="A5:C5"/>
    <mergeCell ref="A7:C7"/>
    <mergeCell ref="A6:C6"/>
    <mergeCell ref="A12:B12"/>
    <mergeCell ref="A43:B43"/>
    <mergeCell ref="A44:B44"/>
    <mergeCell ref="A45:B45"/>
    <mergeCell ref="A34:B34"/>
    <mergeCell ref="A20:B20"/>
    <mergeCell ref="A33:B33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9"/>
  <sheetViews>
    <sheetView view="pageBreakPreview" topLeftCell="A34" zoomScaleNormal="100" zoomScaleSheetLayoutView="100" workbookViewId="0">
      <selection activeCell="B24" sqref="B24"/>
    </sheetView>
  </sheetViews>
  <sheetFormatPr defaultRowHeight="17.25"/>
  <cols>
    <col min="1" max="1" width="50.42578125" style="1" customWidth="1"/>
    <col min="2" max="2" width="74.140625" style="1" customWidth="1"/>
    <col min="3" max="3" width="23.5703125" style="17" customWidth="1"/>
    <col min="4" max="4" width="9.5703125" style="1" customWidth="1"/>
    <col min="5" max="5" width="16.5703125" style="1" customWidth="1"/>
    <col min="6" max="6" width="10" style="1" customWidth="1"/>
    <col min="7" max="16384" width="9.140625" style="1"/>
  </cols>
  <sheetData>
    <row r="1" spans="1:3">
      <c r="A1" s="23"/>
      <c r="B1" s="23"/>
      <c r="C1" s="17" t="s">
        <v>60</v>
      </c>
    </row>
    <row r="2" spans="1:3">
      <c r="A2" s="23"/>
      <c r="B2" s="23"/>
      <c r="C2" s="17" t="s">
        <v>56</v>
      </c>
    </row>
    <row r="3" spans="1:3">
      <c r="A3" s="23"/>
      <c r="B3" s="23"/>
      <c r="C3" s="17" t="s">
        <v>1</v>
      </c>
    </row>
    <row r="4" spans="1:3" ht="14.25" customHeight="1">
      <c r="A4" s="153" t="s">
        <v>50</v>
      </c>
      <c r="B4" s="153"/>
      <c r="C4" s="153"/>
    </row>
    <row r="5" spans="1:3" ht="61.5" customHeight="1">
      <c r="A5" s="154" t="s">
        <v>133</v>
      </c>
      <c r="B5" s="154"/>
      <c r="C5" s="154"/>
    </row>
    <row r="6" spans="1:3" ht="30.75" customHeight="1">
      <c r="A6" s="156" t="s">
        <v>108</v>
      </c>
      <c r="B6" s="156"/>
      <c r="C6" s="156"/>
    </row>
    <row r="7" spans="1:3">
      <c r="A7" s="155" t="s">
        <v>19</v>
      </c>
      <c r="B7" s="155"/>
      <c r="C7" s="155"/>
    </row>
    <row r="8" spans="1:3">
      <c r="A8" s="16"/>
      <c r="B8" s="16"/>
      <c r="C8" s="18"/>
    </row>
    <row r="9" spans="1:3">
      <c r="A9" s="15"/>
      <c r="B9" s="15"/>
    </row>
    <row r="10" spans="1:3" ht="22.5" customHeight="1">
      <c r="A10" s="77" t="s">
        <v>48</v>
      </c>
      <c r="B10" s="77" t="s">
        <v>49</v>
      </c>
      <c r="C10" s="20"/>
    </row>
    <row r="11" spans="1:3" ht="31.5" customHeight="1">
      <c r="A11" s="48">
        <v>1011</v>
      </c>
      <c r="B11" s="49" t="s">
        <v>96</v>
      </c>
      <c r="C11" s="19"/>
    </row>
    <row r="12" spans="1:3" ht="23.25" customHeight="1">
      <c r="A12" s="152" t="s">
        <v>58</v>
      </c>
      <c r="B12" s="152"/>
      <c r="C12" s="20"/>
    </row>
    <row r="13" spans="1:3" ht="23.25" customHeight="1" thickBot="1">
      <c r="A13" s="24"/>
      <c r="B13" s="24"/>
      <c r="C13" s="20"/>
    </row>
    <row r="14" spans="1:3" ht="93" customHeight="1">
      <c r="A14" s="57" t="s">
        <v>31</v>
      </c>
      <c r="B14" s="56" t="s">
        <v>91</v>
      </c>
      <c r="C14" s="60" t="s">
        <v>65</v>
      </c>
    </row>
    <row r="15" spans="1:3" ht="42" customHeight="1">
      <c r="A15" s="57" t="s">
        <v>27</v>
      </c>
      <c r="B15" s="56" t="s">
        <v>92</v>
      </c>
      <c r="C15" s="80" t="s">
        <v>14</v>
      </c>
    </row>
    <row r="16" spans="1:3" ht="34.5">
      <c r="A16" s="57" t="s">
        <v>28</v>
      </c>
      <c r="B16" s="56" t="s">
        <v>93</v>
      </c>
      <c r="C16" s="31"/>
    </row>
    <row r="17" spans="1:3" ht="51.75">
      <c r="A17" s="57" t="s">
        <v>29</v>
      </c>
      <c r="B17" s="56" t="s">
        <v>94</v>
      </c>
      <c r="C17" s="31"/>
    </row>
    <row r="18" spans="1:3">
      <c r="A18" s="57" t="s">
        <v>23</v>
      </c>
      <c r="B18" s="56" t="s">
        <v>21</v>
      </c>
      <c r="C18" s="31"/>
    </row>
    <row r="19" spans="1:3" ht="51.75">
      <c r="A19" s="57" t="s">
        <v>15</v>
      </c>
      <c r="B19" s="56" t="s">
        <v>95</v>
      </c>
      <c r="C19" s="31"/>
    </row>
    <row r="20" spans="1:3" ht="23.25" customHeight="1">
      <c r="A20" s="146" t="s">
        <v>32</v>
      </c>
      <c r="B20" s="146"/>
      <c r="C20" s="31"/>
    </row>
    <row r="21" spans="1:3" ht="34.5">
      <c r="A21" s="77" t="s">
        <v>30</v>
      </c>
      <c r="B21" s="77"/>
      <c r="C21" s="81">
        <f>'1'!D18</f>
        <v>-310600</v>
      </c>
    </row>
    <row r="22" spans="1:3">
      <c r="A22" s="24"/>
      <c r="B22" s="24"/>
      <c r="C22" s="67"/>
    </row>
    <row r="23" spans="1:3">
      <c r="A23" s="77" t="s">
        <v>48</v>
      </c>
      <c r="B23" s="77" t="s">
        <v>49</v>
      </c>
      <c r="C23" s="67"/>
    </row>
    <row r="24" spans="1:3">
      <c r="A24" s="48">
        <v>1184</v>
      </c>
      <c r="B24" s="49" t="str">
        <f>'1'!C25</f>
        <v xml:space="preserve"> Ավանդների և այլ փոխհատուցումներ</v>
      </c>
      <c r="C24" s="67"/>
    </row>
    <row r="25" spans="1:3" ht="23.25" customHeight="1">
      <c r="A25" s="152" t="s">
        <v>58</v>
      </c>
      <c r="B25" s="152"/>
      <c r="C25" s="20"/>
    </row>
    <row r="26" spans="1:3">
      <c r="A26" s="77"/>
      <c r="B26" s="77"/>
      <c r="C26" s="31"/>
    </row>
    <row r="27" spans="1:3" ht="98.25" customHeight="1">
      <c r="A27" s="57" t="s">
        <v>31</v>
      </c>
      <c r="B27" s="56" t="s">
        <v>97</v>
      </c>
      <c r="C27" s="62" t="s">
        <v>66</v>
      </c>
    </row>
    <row r="28" spans="1:3" ht="24.75" customHeight="1">
      <c r="A28" s="57" t="s">
        <v>27</v>
      </c>
      <c r="B28" s="56" t="s">
        <v>98</v>
      </c>
      <c r="C28" s="82" t="str">
        <f>'1'!D8</f>
        <v>Տարի</v>
      </c>
    </row>
    <row r="29" spans="1:3" ht="41.25" customHeight="1">
      <c r="A29" s="57" t="s">
        <v>28</v>
      </c>
      <c r="B29" s="56" t="s">
        <v>99</v>
      </c>
      <c r="C29" s="149"/>
    </row>
    <row r="30" spans="1:3" ht="86.25">
      <c r="A30" s="57" t="s">
        <v>29</v>
      </c>
      <c r="B30" s="56" t="s">
        <v>100</v>
      </c>
      <c r="C30" s="150"/>
    </row>
    <row r="31" spans="1:3" ht="25.5" customHeight="1">
      <c r="A31" s="57" t="s">
        <v>23</v>
      </c>
      <c r="B31" s="56" t="s">
        <v>101</v>
      </c>
      <c r="C31" s="150"/>
    </row>
    <row r="32" spans="1:3" ht="55.5" customHeight="1">
      <c r="A32" s="57" t="s">
        <v>102</v>
      </c>
      <c r="B32" s="56" t="s">
        <v>103</v>
      </c>
      <c r="C32" s="151"/>
    </row>
    <row r="33" spans="1:3" ht="17.25" customHeight="1">
      <c r="A33" s="147" t="s">
        <v>32</v>
      </c>
      <c r="B33" s="148"/>
      <c r="C33" s="22"/>
    </row>
    <row r="34" spans="1:3" ht="17.25" customHeight="1">
      <c r="A34" s="144" t="s">
        <v>30</v>
      </c>
      <c r="B34" s="145"/>
      <c r="C34" s="33">
        <f>'1'!D31</f>
        <v>3100</v>
      </c>
    </row>
    <row r="35" spans="1:3">
      <c r="A35" s="15"/>
      <c r="B35" s="15"/>
    </row>
    <row r="36" spans="1:3">
      <c r="A36" s="15"/>
      <c r="B36" s="15"/>
      <c r="C36" s="63"/>
    </row>
    <row r="37" spans="1:3" ht="86.25">
      <c r="A37" s="57" t="s">
        <v>31</v>
      </c>
      <c r="B37" s="56" t="s">
        <v>97</v>
      </c>
      <c r="C37" s="62" t="s">
        <v>66</v>
      </c>
    </row>
    <row r="38" spans="1:3">
      <c r="A38" s="57" t="s">
        <v>27</v>
      </c>
      <c r="B38" s="56" t="s">
        <v>92</v>
      </c>
      <c r="C38" s="27"/>
    </row>
    <row r="39" spans="1:3" ht="69">
      <c r="A39" s="57" t="s">
        <v>28</v>
      </c>
      <c r="B39" s="56" t="s">
        <v>104</v>
      </c>
      <c r="C39" s="83"/>
    </row>
    <row r="40" spans="1:3" ht="69">
      <c r="A40" s="57" t="s">
        <v>29</v>
      </c>
      <c r="B40" s="56" t="s">
        <v>105</v>
      </c>
      <c r="C40" s="83"/>
    </row>
    <row r="41" spans="1:3">
      <c r="A41" s="57" t="s">
        <v>23</v>
      </c>
      <c r="B41" s="56" t="s">
        <v>21</v>
      </c>
      <c r="C41" s="83"/>
    </row>
    <row r="42" spans="1:3" ht="51.75">
      <c r="A42" s="57" t="s">
        <v>15</v>
      </c>
      <c r="B42" s="56" t="s">
        <v>106</v>
      </c>
      <c r="C42" s="83"/>
    </row>
    <row r="43" spans="1:3">
      <c r="A43" s="141" t="s">
        <v>32</v>
      </c>
      <c r="B43" s="141"/>
      <c r="C43" s="21"/>
    </row>
    <row r="44" spans="1:3">
      <c r="A44" s="142" t="s">
        <v>107</v>
      </c>
      <c r="B44" s="142"/>
      <c r="C44" s="21">
        <f>'3'!C44</f>
        <v>1650</v>
      </c>
    </row>
    <row r="45" spans="1:3">
      <c r="A45" s="143" t="s">
        <v>30</v>
      </c>
      <c r="B45" s="143"/>
      <c r="C45" s="21">
        <f>'3'!C45</f>
        <v>307500</v>
      </c>
    </row>
    <row r="46" spans="1:3">
      <c r="A46" s="15"/>
      <c r="B46" s="15"/>
      <c r="C46" s="20"/>
    </row>
    <row r="47" spans="1:3">
      <c r="A47" s="15"/>
      <c r="B47" s="15"/>
      <c r="C47" s="20"/>
    </row>
    <row r="48" spans="1:3">
      <c r="A48" s="15"/>
      <c r="B48" s="15"/>
      <c r="C48" s="20"/>
    </row>
    <row r="49" spans="1:3">
      <c r="A49" s="15"/>
      <c r="B49" s="15"/>
      <c r="C49" s="20"/>
    </row>
    <row r="50" spans="1:3">
      <c r="A50" s="15"/>
      <c r="B50" s="15"/>
      <c r="C50" s="20"/>
    </row>
    <row r="51" spans="1:3">
      <c r="A51" s="15"/>
      <c r="B51" s="15"/>
      <c r="C51" s="20"/>
    </row>
    <row r="52" spans="1:3">
      <c r="A52" s="15"/>
      <c r="B52" s="15"/>
      <c r="C52" s="20"/>
    </row>
    <row r="53" spans="1:3">
      <c r="A53" s="15"/>
      <c r="B53" s="15"/>
      <c r="C53" s="20"/>
    </row>
    <row r="54" spans="1:3">
      <c r="A54" s="15"/>
      <c r="B54" s="15"/>
      <c r="C54" s="20"/>
    </row>
    <row r="55" spans="1:3">
      <c r="A55" s="15"/>
      <c r="B55" s="15"/>
      <c r="C55" s="20"/>
    </row>
    <row r="56" spans="1:3">
      <c r="A56" s="15"/>
      <c r="B56" s="15"/>
      <c r="C56" s="20"/>
    </row>
    <row r="57" spans="1:3">
      <c r="A57" s="15"/>
      <c r="B57" s="15"/>
      <c r="C57" s="20"/>
    </row>
    <row r="58" spans="1:3">
      <c r="A58" s="15"/>
      <c r="B58" s="15"/>
      <c r="C58" s="20"/>
    </row>
    <row r="59" spans="1:3">
      <c r="A59" s="15"/>
      <c r="B59" s="15"/>
      <c r="C59" s="20"/>
    </row>
    <row r="60" spans="1:3">
      <c r="A60" s="15"/>
      <c r="B60" s="15"/>
      <c r="C60" s="20"/>
    </row>
    <row r="61" spans="1:3">
      <c r="A61" s="15"/>
      <c r="B61" s="15"/>
      <c r="C61" s="20"/>
    </row>
    <row r="62" spans="1:3">
      <c r="A62" s="15"/>
      <c r="B62" s="15"/>
      <c r="C62" s="20"/>
    </row>
    <row r="63" spans="1:3">
      <c r="A63" s="15"/>
      <c r="B63" s="15"/>
      <c r="C63" s="20"/>
    </row>
    <row r="64" spans="1:3">
      <c r="A64" s="15"/>
      <c r="B64" s="15"/>
      <c r="C64" s="20"/>
    </row>
    <row r="65" spans="1:3">
      <c r="A65" s="15"/>
      <c r="B65" s="15"/>
      <c r="C65" s="20"/>
    </row>
    <row r="66" spans="1:3">
      <c r="A66" s="15"/>
      <c r="B66" s="15"/>
      <c r="C66" s="20"/>
    </row>
    <row r="67" spans="1:3">
      <c r="A67" s="15"/>
      <c r="B67" s="15"/>
      <c r="C67" s="20"/>
    </row>
    <row r="68" spans="1:3">
      <c r="A68" s="15"/>
      <c r="B68" s="15"/>
      <c r="C68" s="20"/>
    </row>
    <row r="69" spans="1:3">
      <c r="A69" s="15"/>
      <c r="B69" s="15"/>
      <c r="C69" s="20"/>
    </row>
    <row r="70" spans="1:3">
      <c r="A70" s="15"/>
      <c r="B70" s="15"/>
      <c r="C70" s="20"/>
    </row>
    <row r="71" spans="1:3">
      <c r="A71" s="15"/>
      <c r="B71" s="15"/>
      <c r="C71" s="20"/>
    </row>
    <row r="72" spans="1:3">
      <c r="A72" s="15"/>
      <c r="B72" s="15"/>
      <c r="C72" s="20"/>
    </row>
    <row r="73" spans="1:3">
      <c r="A73" s="15"/>
      <c r="B73" s="15"/>
      <c r="C73" s="20"/>
    </row>
    <row r="74" spans="1:3">
      <c r="C74" s="20"/>
    </row>
    <row r="75" spans="1:3">
      <c r="C75" s="20"/>
    </row>
    <row r="76" spans="1:3">
      <c r="C76" s="20"/>
    </row>
    <row r="77" spans="1:3">
      <c r="C77" s="20"/>
    </row>
    <row r="78" spans="1:3">
      <c r="C78" s="20"/>
    </row>
    <row r="79" spans="1:3">
      <c r="C79" s="20"/>
    </row>
    <row r="80" spans="1:3">
      <c r="C80" s="20"/>
    </row>
    <row r="81" spans="3:3">
      <c r="C81" s="20"/>
    </row>
    <row r="82" spans="3:3">
      <c r="C82" s="20"/>
    </row>
    <row r="83" spans="3:3">
      <c r="C83" s="20"/>
    </row>
    <row r="84" spans="3:3">
      <c r="C84" s="20"/>
    </row>
    <row r="85" spans="3:3">
      <c r="C85" s="20"/>
    </row>
    <row r="86" spans="3:3">
      <c r="C86" s="20"/>
    </row>
    <row r="87" spans="3:3">
      <c r="C87" s="20"/>
    </row>
    <row r="88" spans="3:3">
      <c r="C88" s="20"/>
    </row>
    <row r="89" spans="3:3">
      <c r="C89" s="20"/>
    </row>
  </sheetData>
  <mergeCells count="13">
    <mergeCell ref="A20:B20"/>
    <mergeCell ref="A4:C4"/>
    <mergeCell ref="A5:C5"/>
    <mergeCell ref="A6:C6"/>
    <mergeCell ref="A7:C7"/>
    <mergeCell ref="A12:B12"/>
    <mergeCell ref="A45:B45"/>
    <mergeCell ref="A25:B25"/>
    <mergeCell ref="C29:C32"/>
    <mergeCell ref="A33:B33"/>
    <mergeCell ref="A34:B34"/>
    <mergeCell ref="A43:B43"/>
    <mergeCell ref="A44:B44"/>
  </mergeCells>
  <pageMargins left="0.2" right="0" top="0.25" bottom="0.25" header="0.3" footer="0.3"/>
  <pageSetup paperSize="9" scale="6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7"/>
  <sheetViews>
    <sheetView view="pageBreakPreview" zoomScaleNormal="100" zoomScaleSheetLayoutView="100" workbookViewId="0">
      <selection activeCell="E22" sqref="E22"/>
    </sheetView>
  </sheetViews>
  <sheetFormatPr defaultRowHeight="17.25"/>
  <cols>
    <col min="1" max="1" width="16.7109375" style="111" customWidth="1"/>
    <col min="2" max="2" width="42.140625" style="112" customWidth="1"/>
    <col min="3" max="3" width="14.28515625" style="112" customWidth="1"/>
    <col min="4" max="4" width="9.85546875" style="113" customWidth="1"/>
    <col min="5" max="5" width="17.140625" style="113" customWidth="1"/>
    <col min="6" max="6" width="12.85546875" style="114" customWidth="1"/>
    <col min="7" max="7" width="17.28515625" style="115" customWidth="1"/>
    <col min="8" max="8" width="14.28515625" style="116" customWidth="1"/>
    <col min="9" max="9" width="17" style="116" customWidth="1"/>
    <col min="10" max="10" width="8.140625" style="116" customWidth="1"/>
    <col min="11" max="11" width="9.7109375" style="116" customWidth="1"/>
    <col min="12" max="12" width="11.140625" style="116" customWidth="1"/>
    <col min="13" max="13" width="10.85546875" style="116" customWidth="1"/>
    <col min="14" max="14" width="14.5703125" style="116" customWidth="1"/>
    <col min="15" max="15" width="13.140625" style="116" customWidth="1"/>
    <col min="16" max="17" width="14.7109375" style="116" customWidth="1"/>
    <col min="18" max="18" width="5" style="116" customWidth="1"/>
    <col min="19" max="27" width="9.140625" style="116" customWidth="1"/>
    <col min="28" max="28" width="5.7109375" style="116" customWidth="1"/>
    <col min="29" max="30" width="9.140625" style="116" customWidth="1"/>
    <col min="31" max="32" width="23.5703125" style="116" customWidth="1"/>
    <col min="33" max="256" width="9.140625" style="116"/>
    <col min="257" max="257" width="16.7109375" style="116" customWidth="1"/>
    <col min="258" max="258" width="42.140625" style="116" customWidth="1"/>
    <col min="259" max="259" width="14.28515625" style="116" customWidth="1"/>
    <col min="260" max="260" width="9.85546875" style="116" customWidth="1"/>
    <col min="261" max="261" width="17.140625" style="116" customWidth="1"/>
    <col min="262" max="262" width="12.85546875" style="116" customWidth="1"/>
    <col min="263" max="263" width="17.28515625" style="116" customWidth="1"/>
    <col min="264" max="264" width="14.28515625" style="116" customWidth="1"/>
    <col min="265" max="265" width="17" style="116" customWidth="1"/>
    <col min="266" max="266" width="8.140625" style="116" customWidth="1"/>
    <col min="267" max="267" width="9.7109375" style="116" customWidth="1"/>
    <col min="268" max="268" width="11.140625" style="116" customWidth="1"/>
    <col min="269" max="269" width="10.85546875" style="116" customWidth="1"/>
    <col min="270" max="270" width="14.5703125" style="116" customWidth="1"/>
    <col min="271" max="271" width="13.140625" style="116" customWidth="1"/>
    <col min="272" max="273" width="14.7109375" style="116" customWidth="1"/>
    <col min="274" max="274" width="5" style="116" customWidth="1"/>
    <col min="275" max="283" width="9.140625" style="116" customWidth="1"/>
    <col min="284" max="284" width="5.7109375" style="116" customWidth="1"/>
    <col min="285" max="286" width="9.140625" style="116" customWidth="1"/>
    <col min="287" max="288" width="23.5703125" style="116" customWidth="1"/>
    <col min="289" max="512" width="9.140625" style="116"/>
    <col min="513" max="513" width="16.7109375" style="116" customWidth="1"/>
    <col min="514" max="514" width="42.140625" style="116" customWidth="1"/>
    <col min="515" max="515" width="14.28515625" style="116" customWidth="1"/>
    <col min="516" max="516" width="9.85546875" style="116" customWidth="1"/>
    <col min="517" max="517" width="17.140625" style="116" customWidth="1"/>
    <col min="518" max="518" width="12.85546875" style="116" customWidth="1"/>
    <col min="519" max="519" width="17.28515625" style="116" customWidth="1"/>
    <col min="520" max="520" width="14.28515625" style="116" customWidth="1"/>
    <col min="521" max="521" width="17" style="116" customWidth="1"/>
    <col min="522" max="522" width="8.140625" style="116" customWidth="1"/>
    <col min="523" max="523" width="9.7109375" style="116" customWidth="1"/>
    <col min="524" max="524" width="11.140625" style="116" customWidth="1"/>
    <col min="525" max="525" width="10.85546875" style="116" customWidth="1"/>
    <col min="526" max="526" width="14.5703125" style="116" customWidth="1"/>
    <col min="527" max="527" width="13.140625" style="116" customWidth="1"/>
    <col min="528" max="529" width="14.7109375" style="116" customWidth="1"/>
    <col min="530" max="530" width="5" style="116" customWidth="1"/>
    <col min="531" max="539" width="9.140625" style="116" customWidth="1"/>
    <col min="540" max="540" width="5.7109375" style="116" customWidth="1"/>
    <col min="541" max="542" width="9.140625" style="116" customWidth="1"/>
    <col min="543" max="544" width="23.5703125" style="116" customWidth="1"/>
    <col min="545" max="768" width="9.140625" style="116"/>
    <col min="769" max="769" width="16.7109375" style="116" customWidth="1"/>
    <col min="770" max="770" width="42.140625" style="116" customWidth="1"/>
    <col min="771" max="771" width="14.28515625" style="116" customWidth="1"/>
    <col min="772" max="772" width="9.85546875" style="116" customWidth="1"/>
    <col min="773" max="773" width="17.140625" style="116" customWidth="1"/>
    <col min="774" max="774" width="12.85546875" style="116" customWidth="1"/>
    <col min="775" max="775" width="17.28515625" style="116" customWidth="1"/>
    <col min="776" max="776" width="14.28515625" style="116" customWidth="1"/>
    <col min="777" max="777" width="17" style="116" customWidth="1"/>
    <col min="778" max="778" width="8.140625" style="116" customWidth="1"/>
    <col min="779" max="779" width="9.7109375" style="116" customWidth="1"/>
    <col min="780" max="780" width="11.140625" style="116" customWidth="1"/>
    <col min="781" max="781" width="10.85546875" style="116" customWidth="1"/>
    <col min="782" max="782" width="14.5703125" style="116" customWidth="1"/>
    <col min="783" max="783" width="13.140625" style="116" customWidth="1"/>
    <col min="784" max="785" width="14.7109375" style="116" customWidth="1"/>
    <col min="786" max="786" width="5" style="116" customWidth="1"/>
    <col min="787" max="795" width="9.140625" style="116" customWidth="1"/>
    <col min="796" max="796" width="5.7109375" style="116" customWidth="1"/>
    <col min="797" max="798" width="9.140625" style="116" customWidth="1"/>
    <col min="799" max="800" width="23.5703125" style="116" customWidth="1"/>
    <col min="801" max="1024" width="9.140625" style="116"/>
    <col min="1025" max="1025" width="16.7109375" style="116" customWidth="1"/>
    <col min="1026" max="1026" width="42.140625" style="116" customWidth="1"/>
    <col min="1027" max="1027" width="14.28515625" style="116" customWidth="1"/>
    <col min="1028" max="1028" width="9.85546875" style="116" customWidth="1"/>
    <col min="1029" max="1029" width="17.140625" style="116" customWidth="1"/>
    <col min="1030" max="1030" width="12.85546875" style="116" customWidth="1"/>
    <col min="1031" max="1031" width="17.28515625" style="116" customWidth="1"/>
    <col min="1032" max="1032" width="14.28515625" style="116" customWidth="1"/>
    <col min="1033" max="1033" width="17" style="116" customWidth="1"/>
    <col min="1034" max="1034" width="8.140625" style="116" customWidth="1"/>
    <col min="1035" max="1035" width="9.7109375" style="116" customWidth="1"/>
    <col min="1036" max="1036" width="11.140625" style="116" customWidth="1"/>
    <col min="1037" max="1037" width="10.85546875" style="116" customWidth="1"/>
    <col min="1038" max="1038" width="14.5703125" style="116" customWidth="1"/>
    <col min="1039" max="1039" width="13.140625" style="116" customWidth="1"/>
    <col min="1040" max="1041" width="14.7109375" style="116" customWidth="1"/>
    <col min="1042" max="1042" width="5" style="116" customWidth="1"/>
    <col min="1043" max="1051" width="9.140625" style="116" customWidth="1"/>
    <col min="1052" max="1052" width="5.7109375" style="116" customWidth="1"/>
    <col min="1053" max="1054" width="9.140625" style="116" customWidth="1"/>
    <col min="1055" max="1056" width="23.5703125" style="116" customWidth="1"/>
    <col min="1057" max="1280" width="9.140625" style="116"/>
    <col min="1281" max="1281" width="16.7109375" style="116" customWidth="1"/>
    <col min="1282" max="1282" width="42.140625" style="116" customWidth="1"/>
    <col min="1283" max="1283" width="14.28515625" style="116" customWidth="1"/>
    <col min="1284" max="1284" width="9.85546875" style="116" customWidth="1"/>
    <col min="1285" max="1285" width="17.140625" style="116" customWidth="1"/>
    <col min="1286" max="1286" width="12.85546875" style="116" customWidth="1"/>
    <col min="1287" max="1287" width="17.28515625" style="116" customWidth="1"/>
    <col min="1288" max="1288" width="14.28515625" style="116" customWidth="1"/>
    <col min="1289" max="1289" width="17" style="116" customWidth="1"/>
    <col min="1290" max="1290" width="8.140625" style="116" customWidth="1"/>
    <col min="1291" max="1291" width="9.7109375" style="116" customWidth="1"/>
    <col min="1292" max="1292" width="11.140625" style="116" customWidth="1"/>
    <col min="1293" max="1293" width="10.85546875" style="116" customWidth="1"/>
    <col min="1294" max="1294" width="14.5703125" style="116" customWidth="1"/>
    <col min="1295" max="1295" width="13.140625" style="116" customWidth="1"/>
    <col min="1296" max="1297" width="14.7109375" style="116" customWidth="1"/>
    <col min="1298" max="1298" width="5" style="116" customWidth="1"/>
    <col min="1299" max="1307" width="9.140625" style="116" customWidth="1"/>
    <col min="1308" max="1308" width="5.7109375" style="116" customWidth="1"/>
    <col min="1309" max="1310" width="9.140625" style="116" customWidth="1"/>
    <col min="1311" max="1312" width="23.5703125" style="116" customWidth="1"/>
    <col min="1313" max="1536" width="9.140625" style="116"/>
    <col min="1537" max="1537" width="16.7109375" style="116" customWidth="1"/>
    <col min="1538" max="1538" width="42.140625" style="116" customWidth="1"/>
    <col min="1539" max="1539" width="14.28515625" style="116" customWidth="1"/>
    <col min="1540" max="1540" width="9.85546875" style="116" customWidth="1"/>
    <col min="1541" max="1541" width="17.140625" style="116" customWidth="1"/>
    <col min="1542" max="1542" width="12.85546875" style="116" customWidth="1"/>
    <col min="1543" max="1543" width="17.28515625" style="116" customWidth="1"/>
    <col min="1544" max="1544" width="14.28515625" style="116" customWidth="1"/>
    <col min="1545" max="1545" width="17" style="116" customWidth="1"/>
    <col min="1546" max="1546" width="8.140625" style="116" customWidth="1"/>
    <col min="1547" max="1547" width="9.7109375" style="116" customWidth="1"/>
    <col min="1548" max="1548" width="11.140625" style="116" customWidth="1"/>
    <col min="1549" max="1549" width="10.85546875" style="116" customWidth="1"/>
    <col min="1550" max="1550" width="14.5703125" style="116" customWidth="1"/>
    <col min="1551" max="1551" width="13.140625" style="116" customWidth="1"/>
    <col min="1552" max="1553" width="14.7109375" style="116" customWidth="1"/>
    <col min="1554" max="1554" width="5" style="116" customWidth="1"/>
    <col min="1555" max="1563" width="9.140625" style="116" customWidth="1"/>
    <col min="1564" max="1564" width="5.7109375" style="116" customWidth="1"/>
    <col min="1565" max="1566" width="9.140625" style="116" customWidth="1"/>
    <col min="1567" max="1568" width="23.5703125" style="116" customWidth="1"/>
    <col min="1569" max="1792" width="9.140625" style="116"/>
    <col min="1793" max="1793" width="16.7109375" style="116" customWidth="1"/>
    <col min="1794" max="1794" width="42.140625" style="116" customWidth="1"/>
    <col min="1795" max="1795" width="14.28515625" style="116" customWidth="1"/>
    <col min="1796" max="1796" width="9.85546875" style="116" customWidth="1"/>
    <col min="1797" max="1797" width="17.140625" style="116" customWidth="1"/>
    <col min="1798" max="1798" width="12.85546875" style="116" customWidth="1"/>
    <col min="1799" max="1799" width="17.28515625" style="116" customWidth="1"/>
    <col min="1800" max="1800" width="14.28515625" style="116" customWidth="1"/>
    <col min="1801" max="1801" width="17" style="116" customWidth="1"/>
    <col min="1802" max="1802" width="8.140625" style="116" customWidth="1"/>
    <col min="1803" max="1803" width="9.7109375" style="116" customWidth="1"/>
    <col min="1804" max="1804" width="11.140625" style="116" customWidth="1"/>
    <col min="1805" max="1805" width="10.85546875" style="116" customWidth="1"/>
    <col min="1806" max="1806" width="14.5703125" style="116" customWidth="1"/>
    <col min="1807" max="1807" width="13.140625" style="116" customWidth="1"/>
    <col min="1808" max="1809" width="14.7109375" style="116" customWidth="1"/>
    <col min="1810" max="1810" width="5" style="116" customWidth="1"/>
    <col min="1811" max="1819" width="9.140625" style="116" customWidth="1"/>
    <col min="1820" max="1820" width="5.7109375" style="116" customWidth="1"/>
    <col min="1821" max="1822" width="9.140625" style="116" customWidth="1"/>
    <col min="1823" max="1824" width="23.5703125" style="116" customWidth="1"/>
    <col min="1825" max="2048" width="9.140625" style="116"/>
    <col min="2049" max="2049" width="16.7109375" style="116" customWidth="1"/>
    <col min="2050" max="2050" width="42.140625" style="116" customWidth="1"/>
    <col min="2051" max="2051" width="14.28515625" style="116" customWidth="1"/>
    <col min="2052" max="2052" width="9.85546875" style="116" customWidth="1"/>
    <col min="2053" max="2053" width="17.140625" style="116" customWidth="1"/>
    <col min="2054" max="2054" width="12.85546875" style="116" customWidth="1"/>
    <col min="2055" max="2055" width="17.28515625" style="116" customWidth="1"/>
    <col min="2056" max="2056" width="14.28515625" style="116" customWidth="1"/>
    <col min="2057" max="2057" width="17" style="116" customWidth="1"/>
    <col min="2058" max="2058" width="8.140625" style="116" customWidth="1"/>
    <col min="2059" max="2059" width="9.7109375" style="116" customWidth="1"/>
    <col min="2060" max="2060" width="11.140625" style="116" customWidth="1"/>
    <col min="2061" max="2061" width="10.85546875" style="116" customWidth="1"/>
    <col min="2062" max="2062" width="14.5703125" style="116" customWidth="1"/>
    <col min="2063" max="2063" width="13.140625" style="116" customWidth="1"/>
    <col min="2064" max="2065" width="14.7109375" style="116" customWidth="1"/>
    <col min="2066" max="2066" width="5" style="116" customWidth="1"/>
    <col min="2067" max="2075" width="9.140625" style="116" customWidth="1"/>
    <col min="2076" max="2076" width="5.7109375" style="116" customWidth="1"/>
    <col min="2077" max="2078" width="9.140625" style="116" customWidth="1"/>
    <col min="2079" max="2080" width="23.5703125" style="116" customWidth="1"/>
    <col min="2081" max="2304" width="9.140625" style="116"/>
    <col min="2305" max="2305" width="16.7109375" style="116" customWidth="1"/>
    <col min="2306" max="2306" width="42.140625" style="116" customWidth="1"/>
    <col min="2307" max="2307" width="14.28515625" style="116" customWidth="1"/>
    <col min="2308" max="2308" width="9.85546875" style="116" customWidth="1"/>
    <col min="2309" max="2309" width="17.140625" style="116" customWidth="1"/>
    <col min="2310" max="2310" width="12.85546875" style="116" customWidth="1"/>
    <col min="2311" max="2311" width="17.28515625" style="116" customWidth="1"/>
    <col min="2312" max="2312" width="14.28515625" style="116" customWidth="1"/>
    <col min="2313" max="2313" width="17" style="116" customWidth="1"/>
    <col min="2314" max="2314" width="8.140625" style="116" customWidth="1"/>
    <col min="2315" max="2315" width="9.7109375" style="116" customWidth="1"/>
    <col min="2316" max="2316" width="11.140625" style="116" customWidth="1"/>
    <col min="2317" max="2317" width="10.85546875" style="116" customWidth="1"/>
    <col min="2318" max="2318" width="14.5703125" style="116" customWidth="1"/>
    <col min="2319" max="2319" width="13.140625" style="116" customWidth="1"/>
    <col min="2320" max="2321" width="14.7109375" style="116" customWidth="1"/>
    <col min="2322" max="2322" width="5" style="116" customWidth="1"/>
    <col min="2323" max="2331" width="9.140625" style="116" customWidth="1"/>
    <col min="2332" max="2332" width="5.7109375" style="116" customWidth="1"/>
    <col min="2333" max="2334" width="9.140625" style="116" customWidth="1"/>
    <col min="2335" max="2336" width="23.5703125" style="116" customWidth="1"/>
    <col min="2337" max="2560" width="9.140625" style="116"/>
    <col min="2561" max="2561" width="16.7109375" style="116" customWidth="1"/>
    <col min="2562" max="2562" width="42.140625" style="116" customWidth="1"/>
    <col min="2563" max="2563" width="14.28515625" style="116" customWidth="1"/>
    <col min="2564" max="2564" width="9.85546875" style="116" customWidth="1"/>
    <col min="2565" max="2565" width="17.140625" style="116" customWidth="1"/>
    <col min="2566" max="2566" width="12.85546875" style="116" customWidth="1"/>
    <col min="2567" max="2567" width="17.28515625" style="116" customWidth="1"/>
    <col min="2568" max="2568" width="14.28515625" style="116" customWidth="1"/>
    <col min="2569" max="2569" width="17" style="116" customWidth="1"/>
    <col min="2570" max="2570" width="8.140625" style="116" customWidth="1"/>
    <col min="2571" max="2571" width="9.7109375" style="116" customWidth="1"/>
    <col min="2572" max="2572" width="11.140625" style="116" customWidth="1"/>
    <col min="2573" max="2573" width="10.85546875" style="116" customWidth="1"/>
    <col min="2574" max="2574" width="14.5703125" style="116" customWidth="1"/>
    <col min="2575" max="2575" width="13.140625" style="116" customWidth="1"/>
    <col min="2576" max="2577" width="14.7109375" style="116" customWidth="1"/>
    <col min="2578" max="2578" width="5" style="116" customWidth="1"/>
    <col min="2579" max="2587" width="9.140625" style="116" customWidth="1"/>
    <col min="2588" max="2588" width="5.7109375" style="116" customWidth="1"/>
    <col min="2589" max="2590" width="9.140625" style="116" customWidth="1"/>
    <col min="2591" max="2592" width="23.5703125" style="116" customWidth="1"/>
    <col min="2593" max="2816" width="9.140625" style="116"/>
    <col min="2817" max="2817" width="16.7109375" style="116" customWidth="1"/>
    <col min="2818" max="2818" width="42.140625" style="116" customWidth="1"/>
    <col min="2819" max="2819" width="14.28515625" style="116" customWidth="1"/>
    <col min="2820" max="2820" width="9.85546875" style="116" customWidth="1"/>
    <col min="2821" max="2821" width="17.140625" style="116" customWidth="1"/>
    <col min="2822" max="2822" width="12.85546875" style="116" customWidth="1"/>
    <col min="2823" max="2823" width="17.28515625" style="116" customWidth="1"/>
    <col min="2824" max="2824" width="14.28515625" style="116" customWidth="1"/>
    <col min="2825" max="2825" width="17" style="116" customWidth="1"/>
    <col min="2826" max="2826" width="8.140625" style="116" customWidth="1"/>
    <col min="2827" max="2827" width="9.7109375" style="116" customWidth="1"/>
    <col min="2828" max="2828" width="11.140625" style="116" customWidth="1"/>
    <col min="2829" max="2829" width="10.85546875" style="116" customWidth="1"/>
    <col min="2830" max="2830" width="14.5703125" style="116" customWidth="1"/>
    <col min="2831" max="2831" width="13.140625" style="116" customWidth="1"/>
    <col min="2832" max="2833" width="14.7109375" style="116" customWidth="1"/>
    <col min="2834" max="2834" width="5" style="116" customWidth="1"/>
    <col min="2835" max="2843" width="9.140625" style="116" customWidth="1"/>
    <col min="2844" max="2844" width="5.7109375" style="116" customWidth="1"/>
    <col min="2845" max="2846" width="9.140625" style="116" customWidth="1"/>
    <col min="2847" max="2848" width="23.5703125" style="116" customWidth="1"/>
    <col min="2849" max="3072" width="9.140625" style="116"/>
    <col min="3073" max="3073" width="16.7109375" style="116" customWidth="1"/>
    <col min="3074" max="3074" width="42.140625" style="116" customWidth="1"/>
    <col min="3075" max="3075" width="14.28515625" style="116" customWidth="1"/>
    <col min="3076" max="3076" width="9.85546875" style="116" customWidth="1"/>
    <col min="3077" max="3077" width="17.140625" style="116" customWidth="1"/>
    <col min="3078" max="3078" width="12.85546875" style="116" customWidth="1"/>
    <col min="3079" max="3079" width="17.28515625" style="116" customWidth="1"/>
    <col min="3080" max="3080" width="14.28515625" style="116" customWidth="1"/>
    <col min="3081" max="3081" width="17" style="116" customWidth="1"/>
    <col min="3082" max="3082" width="8.140625" style="116" customWidth="1"/>
    <col min="3083" max="3083" width="9.7109375" style="116" customWidth="1"/>
    <col min="3084" max="3084" width="11.140625" style="116" customWidth="1"/>
    <col min="3085" max="3085" width="10.85546875" style="116" customWidth="1"/>
    <col min="3086" max="3086" width="14.5703125" style="116" customWidth="1"/>
    <col min="3087" max="3087" width="13.140625" style="116" customWidth="1"/>
    <col min="3088" max="3089" width="14.7109375" style="116" customWidth="1"/>
    <col min="3090" max="3090" width="5" style="116" customWidth="1"/>
    <col min="3091" max="3099" width="9.140625" style="116" customWidth="1"/>
    <col min="3100" max="3100" width="5.7109375" style="116" customWidth="1"/>
    <col min="3101" max="3102" width="9.140625" style="116" customWidth="1"/>
    <col min="3103" max="3104" width="23.5703125" style="116" customWidth="1"/>
    <col min="3105" max="3328" width="9.140625" style="116"/>
    <col min="3329" max="3329" width="16.7109375" style="116" customWidth="1"/>
    <col min="3330" max="3330" width="42.140625" style="116" customWidth="1"/>
    <col min="3331" max="3331" width="14.28515625" style="116" customWidth="1"/>
    <col min="3332" max="3332" width="9.85546875" style="116" customWidth="1"/>
    <col min="3333" max="3333" width="17.140625" style="116" customWidth="1"/>
    <col min="3334" max="3334" width="12.85546875" style="116" customWidth="1"/>
    <col min="3335" max="3335" width="17.28515625" style="116" customWidth="1"/>
    <col min="3336" max="3336" width="14.28515625" style="116" customWidth="1"/>
    <col min="3337" max="3337" width="17" style="116" customWidth="1"/>
    <col min="3338" max="3338" width="8.140625" style="116" customWidth="1"/>
    <col min="3339" max="3339" width="9.7109375" style="116" customWidth="1"/>
    <col min="3340" max="3340" width="11.140625" style="116" customWidth="1"/>
    <col min="3341" max="3341" width="10.85546875" style="116" customWidth="1"/>
    <col min="3342" max="3342" width="14.5703125" style="116" customWidth="1"/>
    <col min="3343" max="3343" width="13.140625" style="116" customWidth="1"/>
    <col min="3344" max="3345" width="14.7109375" style="116" customWidth="1"/>
    <col min="3346" max="3346" width="5" style="116" customWidth="1"/>
    <col min="3347" max="3355" width="9.140625" style="116" customWidth="1"/>
    <col min="3356" max="3356" width="5.7109375" style="116" customWidth="1"/>
    <col min="3357" max="3358" width="9.140625" style="116" customWidth="1"/>
    <col min="3359" max="3360" width="23.5703125" style="116" customWidth="1"/>
    <col min="3361" max="3584" width="9.140625" style="116"/>
    <col min="3585" max="3585" width="16.7109375" style="116" customWidth="1"/>
    <col min="3586" max="3586" width="42.140625" style="116" customWidth="1"/>
    <col min="3587" max="3587" width="14.28515625" style="116" customWidth="1"/>
    <col min="3588" max="3588" width="9.85546875" style="116" customWidth="1"/>
    <col min="3589" max="3589" width="17.140625" style="116" customWidth="1"/>
    <col min="3590" max="3590" width="12.85546875" style="116" customWidth="1"/>
    <col min="3591" max="3591" width="17.28515625" style="116" customWidth="1"/>
    <col min="3592" max="3592" width="14.28515625" style="116" customWidth="1"/>
    <col min="3593" max="3593" width="17" style="116" customWidth="1"/>
    <col min="3594" max="3594" width="8.140625" style="116" customWidth="1"/>
    <col min="3595" max="3595" width="9.7109375" style="116" customWidth="1"/>
    <col min="3596" max="3596" width="11.140625" style="116" customWidth="1"/>
    <col min="3597" max="3597" width="10.85546875" style="116" customWidth="1"/>
    <col min="3598" max="3598" width="14.5703125" style="116" customWidth="1"/>
    <col min="3599" max="3599" width="13.140625" style="116" customWidth="1"/>
    <col min="3600" max="3601" width="14.7109375" style="116" customWidth="1"/>
    <col min="3602" max="3602" width="5" style="116" customWidth="1"/>
    <col min="3603" max="3611" width="9.140625" style="116" customWidth="1"/>
    <col min="3612" max="3612" width="5.7109375" style="116" customWidth="1"/>
    <col min="3613" max="3614" width="9.140625" style="116" customWidth="1"/>
    <col min="3615" max="3616" width="23.5703125" style="116" customWidth="1"/>
    <col min="3617" max="3840" width="9.140625" style="116"/>
    <col min="3841" max="3841" width="16.7109375" style="116" customWidth="1"/>
    <col min="3842" max="3842" width="42.140625" style="116" customWidth="1"/>
    <col min="3843" max="3843" width="14.28515625" style="116" customWidth="1"/>
    <col min="3844" max="3844" width="9.85546875" style="116" customWidth="1"/>
    <col min="3845" max="3845" width="17.140625" style="116" customWidth="1"/>
    <col min="3846" max="3846" width="12.85546875" style="116" customWidth="1"/>
    <col min="3847" max="3847" width="17.28515625" style="116" customWidth="1"/>
    <col min="3848" max="3848" width="14.28515625" style="116" customWidth="1"/>
    <col min="3849" max="3849" width="17" style="116" customWidth="1"/>
    <col min="3850" max="3850" width="8.140625" style="116" customWidth="1"/>
    <col min="3851" max="3851" width="9.7109375" style="116" customWidth="1"/>
    <col min="3852" max="3852" width="11.140625" style="116" customWidth="1"/>
    <col min="3853" max="3853" width="10.85546875" style="116" customWidth="1"/>
    <col min="3854" max="3854" width="14.5703125" style="116" customWidth="1"/>
    <col min="3855" max="3855" width="13.140625" style="116" customWidth="1"/>
    <col min="3856" max="3857" width="14.7109375" style="116" customWidth="1"/>
    <col min="3858" max="3858" width="5" style="116" customWidth="1"/>
    <col min="3859" max="3867" width="9.140625" style="116" customWidth="1"/>
    <col min="3868" max="3868" width="5.7109375" style="116" customWidth="1"/>
    <col min="3869" max="3870" width="9.140625" style="116" customWidth="1"/>
    <col min="3871" max="3872" width="23.5703125" style="116" customWidth="1"/>
    <col min="3873" max="4096" width="9.140625" style="116"/>
    <col min="4097" max="4097" width="16.7109375" style="116" customWidth="1"/>
    <col min="4098" max="4098" width="42.140625" style="116" customWidth="1"/>
    <col min="4099" max="4099" width="14.28515625" style="116" customWidth="1"/>
    <col min="4100" max="4100" width="9.85546875" style="116" customWidth="1"/>
    <col min="4101" max="4101" width="17.140625" style="116" customWidth="1"/>
    <col min="4102" max="4102" width="12.85546875" style="116" customWidth="1"/>
    <col min="4103" max="4103" width="17.28515625" style="116" customWidth="1"/>
    <col min="4104" max="4104" width="14.28515625" style="116" customWidth="1"/>
    <col min="4105" max="4105" width="17" style="116" customWidth="1"/>
    <col min="4106" max="4106" width="8.140625" style="116" customWidth="1"/>
    <col min="4107" max="4107" width="9.7109375" style="116" customWidth="1"/>
    <col min="4108" max="4108" width="11.140625" style="116" customWidth="1"/>
    <col min="4109" max="4109" width="10.85546875" style="116" customWidth="1"/>
    <col min="4110" max="4110" width="14.5703125" style="116" customWidth="1"/>
    <col min="4111" max="4111" width="13.140625" style="116" customWidth="1"/>
    <col min="4112" max="4113" width="14.7109375" style="116" customWidth="1"/>
    <col min="4114" max="4114" width="5" style="116" customWidth="1"/>
    <col min="4115" max="4123" width="9.140625" style="116" customWidth="1"/>
    <col min="4124" max="4124" width="5.7109375" style="116" customWidth="1"/>
    <col min="4125" max="4126" width="9.140625" style="116" customWidth="1"/>
    <col min="4127" max="4128" width="23.5703125" style="116" customWidth="1"/>
    <col min="4129" max="4352" width="9.140625" style="116"/>
    <col min="4353" max="4353" width="16.7109375" style="116" customWidth="1"/>
    <col min="4354" max="4354" width="42.140625" style="116" customWidth="1"/>
    <col min="4355" max="4355" width="14.28515625" style="116" customWidth="1"/>
    <col min="4356" max="4356" width="9.85546875" style="116" customWidth="1"/>
    <col min="4357" max="4357" width="17.140625" style="116" customWidth="1"/>
    <col min="4358" max="4358" width="12.85546875" style="116" customWidth="1"/>
    <col min="4359" max="4359" width="17.28515625" style="116" customWidth="1"/>
    <col min="4360" max="4360" width="14.28515625" style="116" customWidth="1"/>
    <col min="4361" max="4361" width="17" style="116" customWidth="1"/>
    <col min="4362" max="4362" width="8.140625" style="116" customWidth="1"/>
    <col min="4363" max="4363" width="9.7109375" style="116" customWidth="1"/>
    <col min="4364" max="4364" width="11.140625" style="116" customWidth="1"/>
    <col min="4365" max="4365" width="10.85546875" style="116" customWidth="1"/>
    <col min="4366" max="4366" width="14.5703125" style="116" customWidth="1"/>
    <col min="4367" max="4367" width="13.140625" style="116" customWidth="1"/>
    <col min="4368" max="4369" width="14.7109375" style="116" customWidth="1"/>
    <col min="4370" max="4370" width="5" style="116" customWidth="1"/>
    <col min="4371" max="4379" width="9.140625" style="116" customWidth="1"/>
    <col min="4380" max="4380" width="5.7109375" style="116" customWidth="1"/>
    <col min="4381" max="4382" width="9.140625" style="116" customWidth="1"/>
    <col min="4383" max="4384" width="23.5703125" style="116" customWidth="1"/>
    <col min="4385" max="4608" width="9.140625" style="116"/>
    <col min="4609" max="4609" width="16.7109375" style="116" customWidth="1"/>
    <col min="4610" max="4610" width="42.140625" style="116" customWidth="1"/>
    <col min="4611" max="4611" width="14.28515625" style="116" customWidth="1"/>
    <col min="4612" max="4612" width="9.85546875" style="116" customWidth="1"/>
    <col min="4613" max="4613" width="17.140625" style="116" customWidth="1"/>
    <col min="4614" max="4614" width="12.85546875" style="116" customWidth="1"/>
    <col min="4615" max="4615" width="17.28515625" style="116" customWidth="1"/>
    <col min="4616" max="4616" width="14.28515625" style="116" customWidth="1"/>
    <col min="4617" max="4617" width="17" style="116" customWidth="1"/>
    <col min="4618" max="4618" width="8.140625" style="116" customWidth="1"/>
    <col min="4619" max="4619" width="9.7109375" style="116" customWidth="1"/>
    <col min="4620" max="4620" width="11.140625" style="116" customWidth="1"/>
    <col min="4621" max="4621" width="10.85546875" style="116" customWidth="1"/>
    <col min="4622" max="4622" width="14.5703125" style="116" customWidth="1"/>
    <col min="4623" max="4623" width="13.140625" style="116" customWidth="1"/>
    <col min="4624" max="4625" width="14.7109375" style="116" customWidth="1"/>
    <col min="4626" max="4626" width="5" style="116" customWidth="1"/>
    <col min="4627" max="4635" width="9.140625" style="116" customWidth="1"/>
    <col min="4636" max="4636" width="5.7109375" style="116" customWidth="1"/>
    <col min="4637" max="4638" width="9.140625" style="116" customWidth="1"/>
    <col min="4639" max="4640" width="23.5703125" style="116" customWidth="1"/>
    <col min="4641" max="4864" width="9.140625" style="116"/>
    <col min="4865" max="4865" width="16.7109375" style="116" customWidth="1"/>
    <col min="4866" max="4866" width="42.140625" style="116" customWidth="1"/>
    <col min="4867" max="4867" width="14.28515625" style="116" customWidth="1"/>
    <col min="4868" max="4868" width="9.85546875" style="116" customWidth="1"/>
    <col min="4869" max="4869" width="17.140625" style="116" customWidth="1"/>
    <col min="4870" max="4870" width="12.85546875" style="116" customWidth="1"/>
    <col min="4871" max="4871" width="17.28515625" style="116" customWidth="1"/>
    <col min="4872" max="4872" width="14.28515625" style="116" customWidth="1"/>
    <col min="4873" max="4873" width="17" style="116" customWidth="1"/>
    <col min="4874" max="4874" width="8.140625" style="116" customWidth="1"/>
    <col min="4875" max="4875" width="9.7109375" style="116" customWidth="1"/>
    <col min="4876" max="4876" width="11.140625" style="116" customWidth="1"/>
    <col min="4877" max="4877" width="10.85546875" style="116" customWidth="1"/>
    <col min="4878" max="4878" width="14.5703125" style="116" customWidth="1"/>
    <col min="4879" max="4879" width="13.140625" style="116" customWidth="1"/>
    <col min="4880" max="4881" width="14.7109375" style="116" customWidth="1"/>
    <col min="4882" max="4882" width="5" style="116" customWidth="1"/>
    <col min="4883" max="4891" width="9.140625" style="116" customWidth="1"/>
    <col min="4892" max="4892" width="5.7109375" style="116" customWidth="1"/>
    <col min="4893" max="4894" width="9.140625" style="116" customWidth="1"/>
    <col min="4895" max="4896" width="23.5703125" style="116" customWidth="1"/>
    <col min="4897" max="5120" width="9.140625" style="116"/>
    <col min="5121" max="5121" width="16.7109375" style="116" customWidth="1"/>
    <col min="5122" max="5122" width="42.140625" style="116" customWidth="1"/>
    <col min="5123" max="5123" width="14.28515625" style="116" customWidth="1"/>
    <col min="5124" max="5124" width="9.85546875" style="116" customWidth="1"/>
    <col min="5125" max="5125" width="17.140625" style="116" customWidth="1"/>
    <col min="5126" max="5126" width="12.85546875" style="116" customWidth="1"/>
    <col min="5127" max="5127" width="17.28515625" style="116" customWidth="1"/>
    <col min="5128" max="5128" width="14.28515625" style="116" customWidth="1"/>
    <col min="5129" max="5129" width="17" style="116" customWidth="1"/>
    <col min="5130" max="5130" width="8.140625" style="116" customWidth="1"/>
    <col min="5131" max="5131" width="9.7109375" style="116" customWidth="1"/>
    <col min="5132" max="5132" width="11.140625" style="116" customWidth="1"/>
    <col min="5133" max="5133" width="10.85546875" style="116" customWidth="1"/>
    <col min="5134" max="5134" width="14.5703125" style="116" customWidth="1"/>
    <col min="5135" max="5135" width="13.140625" style="116" customWidth="1"/>
    <col min="5136" max="5137" width="14.7109375" style="116" customWidth="1"/>
    <col min="5138" max="5138" width="5" style="116" customWidth="1"/>
    <col min="5139" max="5147" width="9.140625" style="116" customWidth="1"/>
    <col min="5148" max="5148" width="5.7109375" style="116" customWidth="1"/>
    <col min="5149" max="5150" width="9.140625" style="116" customWidth="1"/>
    <col min="5151" max="5152" width="23.5703125" style="116" customWidth="1"/>
    <col min="5153" max="5376" width="9.140625" style="116"/>
    <col min="5377" max="5377" width="16.7109375" style="116" customWidth="1"/>
    <col min="5378" max="5378" width="42.140625" style="116" customWidth="1"/>
    <col min="5379" max="5379" width="14.28515625" style="116" customWidth="1"/>
    <col min="5380" max="5380" width="9.85546875" style="116" customWidth="1"/>
    <col min="5381" max="5381" width="17.140625" style="116" customWidth="1"/>
    <col min="5382" max="5382" width="12.85546875" style="116" customWidth="1"/>
    <col min="5383" max="5383" width="17.28515625" style="116" customWidth="1"/>
    <col min="5384" max="5384" width="14.28515625" style="116" customWidth="1"/>
    <col min="5385" max="5385" width="17" style="116" customWidth="1"/>
    <col min="5386" max="5386" width="8.140625" style="116" customWidth="1"/>
    <col min="5387" max="5387" width="9.7109375" style="116" customWidth="1"/>
    <col min="5388" max="5388" width="11.140625" style="116" customWidth="1"/>
    <col min="5389" max="5389" width="10.85546875" style="116" customWidth="1"/>
    <col min="5390" max="5390" width="14.5703125" style="116" customWidth="1"/>
    <col min="5391" max="5391" width="13.140625" style="116" customWidth="1"/>
    <col min="5392" max="5393" width="14.7109375" style="116" customWidth="1"/>
    <col min="5394" max="5394" width="5" style="116" customWidth="1"/>
    <col min="5395" max="5403" width="9.140625" style="116" customWidth="1"/>
    <col min="5404" max="5404" width="5.7109375" style="116" customWidth="1"/>
    <col min="5405" max="5406" width="9.140625" style="116" customWidth="1"/>
    <col min="5407" max="5408" width="23.5703125" style="116" customWidth="1"/>
    <col min="5409" max="5632" width="9.140625" style="116"/>
    <col min="5633" max="5633" width="16.7109375" style="116" customWidth="1"/>
    <col min="5634" max="5634" width="42.140625" style="116" customWidth="1"/>
    <col min="5635" max="5635" width="14.28515625" style="116" customWidth="1"/>
    <col min="5636" max="5636" width="9.85546875" style="116" customWidth="1"/>
    <col min="5637" max="5637" width="17.140625" style="116" customWidth="1"/>
    <col min="5638" max="5638" width="12.85546875" style="116" customWidth="1"/>
    <col min="5639" max="5639" width="17.28515625" style="116" customWidth="1"/>
    <col min="5640" max="5640" width="14.28515625" style="116" customWidth="1"/>
    <col min="5641" max="5641" width="17" style="116" customWidth="1"/>
    <col min="5642" max="5642" width="8.140625" style="116" customWidth="1"/>
    <col min="5643" max="5643" width="9.7109375" style="116" customWidth="1"/>
    <col min="5644" max="5644" width="11.140625" style="116" customWidth="1"/>
    <col min="5645" max="5645" width="10.85546875" style="116" customWidth="1"/>
    <col min="5646" max="5646" width="14.5703125" style="116" customWidth="1"/>
    <col min="5647" max="5647" width="13.140625" style="116" customWidth="1"/>
    <col min="5648" max="5649" width="14.7109375" style="116" customWidth="1"/>
    <col min="5650" max="5650" width="5" style="116" customWidth="1"/>
    <col min="5651" max="5659" width="9.140625" style="116" customWidth="1"/>
    <col min="5660" max="5660" width="5.7109375" style="116" customWidth="1"/>
    <col min="5661" max="5662" width="9.140625" style="116" customWidth="1"/>
    <col min="5663" max="5664" width="23.5703125" style="116" customWidth="1"/>
    <col min="5665" max="5888" width="9.140625" style="116"/>
    <col min="5889" max="5889" width="16.7109375" style="116" customWidth="1"/>
    <col min="5890" max="5890" width="42.140625" style="116" customWidth="1"/>
    <col min="5891" max="5891" width="14.28515625" style="116" customWidth="1"/>
    <col min="5892" max="5892" width="9.85546875" style="116" customWidth="1"/>
    <col min="5893" max="5893" width="17.140625" style="116" customWidth="1"/>
    <col min="5894" max="5894" width="12.85546875" style="116" customWidth="1"/>
    <col min="5895" max="5895" width="17.28515625" style="116" customWidth="1"/>
    <col min="5896" max="5896" width="14.28515625" style="116" customWidth="1"/>
    <col min="5897" max="5897" width="17" style="116" customWidth="1"/>
    <col min="5898" max="5898" width="8.140625" style="116" customWidth="1"/>
    <col min="5899" max="5899" width="9.7109375" style="116" customWidth="1"/>
    <col min="5900" max="5900" width="11.140625" style="116" customWidth="1"/>
    <col min="5901" max="5901" width="10.85546875" style="116" customWidth="1"/>
    <col min="5902" max="5902" width="14.5703125" style="116" customWidth="1"/>
    <col min="5903" max="5903" width="13.140625" style="116" customWidth="1"/>
    <col min="5904" max="5905" width="14.7109375" style="116" customWidth="1"/>
    <col min="5906" max="5906" width="5" style="116" customWidth="1"/>
    <col min="5907" max="5915" width="9.140625" style="116" customWidth="1"/>
    <col min="5916" max="5916" width="5.7109375" style="116" customWidth="1"/>
    <col min="5917" max="5918" width="9.140625" style="116" customWidth="1"/>
    <col min="5919" max="5920" width="23.5703125" style="116" customWidth="1"/>
    <col min="5921" max="6144" width="9.140625" style="116"/>
    <col min="6145" max="6145" width="16.7109375" style="116" customWidth="1"/>
    <col min="6146" max="6146" width="42.140625" style="116" customWidth="1"/>
    <col min="6147" max="6147" width="14.28515625" style="116" customWidth="1"/>
    <col min="6148" max="6148" width="9.85546875" style="116" customWidth="1"/>
    <col min="6149" max="6149" width="17.140625" style="116" customWidth="1"/>
    <col min="6150" max="6150" width="12.85546875" style="116" customWidth="1"/>
    <col min="6151" max="6151" width="17.28515625" style="116" customWidth="1"/>
    <col min="6152" max="6152" width="14.28515625" style="116" customWidth="1"/>
    <col min="6153" max="6153" width="17" style="116" customWidth="1"/>
    <col min="6154" max="6154" width="8.140625" style="116" customWidth="1"/>
    <col min="6155" max="6155" width="9.7109375" style="116" customWidth="1"/>
    <col min="6156" max="6156" width="11.140625" style="116" customWidth="1"/>
    <col min="6157" max="6157" width="10.85546875" style="116" customWidth="1"/>
    <col min="6158" max="6158" width="14.5703125" style="116" customWidth="1"/>
    <col min="6159" max="6159" width="13.140625" style="116" customWidth="1"/>
    <col min="6160" max="6161" width="14.7109375" style="116" customWidth="1"/>
    <col min="6162" max="6162" width="5" style="116" customWidth="1"/>
    <col min="6163" max="6171" width="9.140625" style="116" customWidth="1"/>
    <col min="6172" max="6172" width="5.7109375" style="116" customWidth="1"/>
    <col min="6173" max="6174" width="9.140625" style="116" customWidth="1"/>
    <col min="6175" max="6176" width="23.5703125" style="116" customWidth="1"/>
    <col min="6177" max="6400" width="9.140625" style="116"/>
    <col min="6401" max="6401" width="16.7109375" style="116" customWidth="1"/>
    <col min="6402" max="6402" width="42.140625" style="116" customWidth="1"/>
    <col min="6403" max="6403" width="14.28515625" style="116" customWidth="1"/>
    <col min="6404" max="6404" width="9.85546875" style="116" customWidth="1"/>
    <col min="6405" max="6405" width="17.140625" style="116" customWidth="1"/>
    <col min="6406" max="6406" width="12.85546875" style="116" customWidth="1"/>
    <col min="6407" max="6407" width="17.28515625" style="116" customWidth="1"/>
    <col min="6408" max="6408" width="14.28515625" style="116" customWidth="1"/>
    <col min="6409" max="6409" width="17" style="116" customWidth="1"/>
    <col min="6410" max="6410" width="8.140625" style="116" customWidth="1"/>
    <col min="6411" max="6411" width="9.7109375" style="116" customWidth="1"/>
    <col min="6412" max="6412" width="11.140625" style="116" customWidth="1"/>
    <col min="6413" max="6413" width="10.85546875" style="116" customWidth="1"/>
    <col min="6414" max="6414" width="14.5703125" style="116" customWidth="1"/>
    <col min="6415" max="6415" width="13.140625" style="116" customWidth="1"/>
    <col min="6416" max="6417" width="14.7109375" style="116" customWidth="1"/>
    <col min="6418" max="6418" width="5" style="116" customWidth="1"/>
    <col min="6419" max="6427" width="9.140625" style="116" customWidth="1"/>
    <col min="6428" max="6428" width="5.7109375" style="116" customWidth="1"/>
    <col min="6429" max="6430" width="9.140625" style="116" customWidth="1"/>
    <col min="6431" max="6432" width="23.5703125" style="116" customWidth="1"/>
    <col min="6433" max="6656" width="9.140625" style="116"/>
    <col min="6657" max="6657" width="16.7109375" style="116" customWidth="1"/>
    <col min="6658" max="6658" width="42.140625" style="116" customWidth="1"/>
    <col min="6659" max="6659" width="14.28515625" style="116" customWidth="1"/>
    <col min="6660" max="6660" width="9.85546875" style="116" customWidth="1"/>
    <col min="6661" max="6661" width="17.140625" style="116" customWidth="1"/>
    <col min="6662" max="6662" width="12.85546875" style="116" customWidth="1"/>
    <col min="6663" max="6663" width="17.28515625" style="116" customWidth="1"/>
    <col min="6664" max="6664" width="14.28515625" style="116" customWidth="1"/>
    <col min="6665" max="6665" width="17" style="116" customWidth="1"/>
    <col min="6666" max="6666" width="8.140625" style="116" customWidth="1"/>
    <col min="6667" max="6667" width="9.7109375" style="116" customWidth="1"/>
    <col min="6668" max="6668" width="11.140625" style="116" customWidth="1"/>
    <col min="6669" max="6669" width="10.85546875" style="116" customWidth="1"/>
    <col min="6670" max="6670" width="14.5703125" style="116" customWidth="1"/>
    <col min="6671" max="6671" width="13.140625" style="116" customWidth="1"/>
    <col min="6672" max="6673" width="14.7109375" style="116" customWidth="1"/>
    <col min="6674" max="6674" width="5" style="116" customWidth="1"/>
    <col min="6675" max="6683" width="9.140625" style="116" customWidth="1"/>
    <col min="6684" max="6684" width="5.7109375" style="116" customWidth="1"/>
    <col min="6685" max="6686" width="9.140625" style="116" customWidth="1"/>
    <col min="6687" max="6688" width="23.5703125" style="116" customWidth="1"/>
    <col min="6689" max="6912" width="9.140625" style="116"/>
    <col min="6913" max="6913" width="16.7109375" style="116" customWidth="1"/>
    <col min="6914" max="6914" width="42.140625" style="116" customWidth="1"/>
    <col min="6915" max="6915" width="14.28515625" style="116" customWidth="1"/>
    <col min="6916" max="6916" width="9.85546875" style="116" customWidth="1"/>
    <col min="6917" max="6917" width="17.140625" style="116" customWidth="1"/>
    <col min="6918" max="6918" width="12.85546875" style="116" customWidth="1"/>
    <col min="6919" max="6919" width="17.28515625" style="116" customWidth="1"/>
    <col min="6920" max="6920" width="14.28515625" style="116" customWidth="1"/>
    <col min="6921" max="6921" width="17" style="116" customWidth="1"/>
    <col min="6922" max="6922" width="8.140625" style="116" customWidth="1"/>
    <col min="6923" max="6923" width="9.7109375" style="116" customWidth="1"/>
    <col min="6924" max="6924" width="11.140625" style="116" customWidth="1"/>
    <col min="6925" max="6925" width="10.85546875" style="116" customWidth="1"/>
    <col min="6926" max="6926" width="14.5703125" style="116" customWidth="1"/>
    <col min="6927" max="6927" width="13.140625" style="116" customWidth="1"/>
    <col min="6928" max="6929" width="14.7109375" style="116" customWidth="1"/>
    <col min="6930" max="6930" width="5" style="116" customWidth="1"/>
    <col min="6931" max="6939" width="9.140625" style="116" customWidth="1"/>
    <col min="6940" max="6940" width="5.7109375" style="116" customWidth="1"/>
    <col min="6941" max="6942" width="9.140625" style="116" customWidth="1"/>
    <col min="6943" max="6944" width="23.5703125" style="116" customWidth="1"/>
    <col min="6945" max="7168" width="9.140625" style="116"/>
    <col min="7169" max="7169" width="16.7109375" style="116" customWidth="1"/>
    <col min="7170" max="7170" width="42.140625" style="116" customWidth="1"/>
    <col min="7171" max="7171" width="14.28515625" style="116" customWidth="1"/>
    <col min="7172" max="7172" width="9.85546875" style="116" customWidth="1"/>
    <col min="7173" max="7173" width="17.140625" style="116" customWidth="1"/>
    <col min="7174" max="7174" width="12.85546875" style="116" customWidth="1"/>
    <col min="7175" max="7175" width="17.28515625" style="116" customWidth="1"/>
    <col min="7176" max="7176" width="14.28515625" style="116" customWidth="1"/>
    <col min="7177" max="7177" width="17" style="116" customWidth="1"/>
    <col min="7178" max="7178" width="8.140625" style="116" customWidth="1"/>
    <col min="7179" max="7179" width="9.7109375" style="116" customWidth="1"/>
    <col min="7180" max="7180" width="11.140625" style="116" customWidth="1"/>
    <col min="7181" max="7181" width="10.85546875" style="116" customWidth="1"/>
    <col min="7182" max="7182" width="14.5703125" style="116" customWidth="1"/>
    <col min="7183" max="7183" width="13.140625" style="116" customWidth="1"/>
    <col min="7184" max="7185" width="14.7109375" style="116" customWidth="1"/>
    <col min="7186" max="7186" width="5" style="116" customWidth="1"/>
    <col min="7187" max="7195" width="9.140625" style="116" customWidth="1"/>
    <col min="7196" max="7196" width="5.7109375" style="116" customWidth="1"/>
    <col min="7197" max="7198" width="9.140625" style="116" customWidth="1"/>
    <col min="7199" max="7200" width="23.5703125" style="116" customWidth="1"/>
    <col min="7201" max="7424" width="9.140625" style="116"/>
    <col min="7425" max="7425" width="16.7109375" style="116" customWidth="1"/>
    <col min="7426" max="7426" width="42.140625" style="116" customWidth="1"/>
    <col min="7427" max="7427" width="14.28515625" style="116" customWidth="1"/>
    <col min="7428" max="7428" width="9.85546875" style="116" customWidth="1"/>
    <col min="7429" max="7429" width="17.140625" style="116" customWidth="1"/>
    <col min="7430" max="7430" width="12.85546875" style="116" customWidth="1"/>
    <col min="7431" max="7431" width="17.28515625" style="116" customWidth="1"/>
    <col min="7432" max="7432" width="14.28515625" style="116" customWidth="1"/>
    <col min="7433" max="7433" width="17" style="116" customWidth="1"/>
    <col min="7434" max="7434" width="8.140625" style="116" customWidth="1"/>
    <col min="7435" max="7435" width="9.7109375" style="116" customWidth="1"/>
    <col min="7436" max="7436" width="11.140625" style="116" customWidth="1"/>
    <col min="7437" max="7437" width="10.85546875" style="116" customWidth="1"/>
    <col min="7438" max="7438" width="14.5703125" style="116" customWidth="1"/>
    <col min="7439" max="7439" width="13.140625" style="116" customWidth="1"/>
    <col min="7440" max="7441" width="14.7109375" style="116" customWidth="1"/>
    <col min="7442" max="7442" width="5" style="116" customWidth="1"/>
    <col min="7443" max="7451" width="9.140625" style="116" customWidth="1"/>
    <col min="7452" max="7452" width="5.7109375" style="116" customWidth="1"/>
    <col min="7453" max="7454" width="9.140625" style="116" customWidth="1"/>
    <col min="7455" max="7456" width="23.5703125" style="116" customWidth="1"/>
    <col min="7457" max="7680" width="9.140625" style="116"/>
    <col min="7681" max="7681" width="16.7109375" style="116" customWidth="1"/>
    <col min="7682" max="7682" width="42.140625" style="116" customWidth="1"/>
    <col min="7683" max="7683" width="14.28515625" style="116" customWidth="1"/>
    <col min="7684" max="7684" width="9.85546875" style="116" customWidth="1"/>
    <col min="7685" max="7685" width="17.140625" style="116" customWidth="1"/>
    <col min="7686" max="7686" width="12.85546875" style="116" customWidth="1"/>
    <col min="7687" max="7687" width="17.28515625" style="116" customWidth="1"/>
    <col min="7688" max="7688" width="14.28515625" style="116" customWidth="1"/>
    <col min="7689" max="7689" width="17" style="116" customWidth="1"/>
    <col min="7690" max="7690" width="8.140625" style="116" customWidth="1"/>
    <col min="7691" max="7691" width="9.7109375" style="116" customWidth="1"/>
    <col min="7692" max="7692" width="11.140625" style="116" customWidth="1"/>
    <col min="7693" max="7693" width="10.85546875" style="116" customWidth="1"/>
    <col min="7694" max="7694" width="14.5703125" style="116" customWidth="1"/>
    <col min="7695" max="7695" width="13.140625" style="116" customWidth="1"/>
    <col min="7696" max="7697" width="14.7109375" style="116" customWidth="1"/>
    <col min="7698" max="7698" width="5" style="116" customWidth="1"/>
    <col min="7699" max="7707" width="9.140625" style="116" customWidth="1"/>
    <col min="7708" max="7708" width="5.7109375" style="116" customWidth="1"/>
    <col min="7709" max="7710" width="9.140625" style="116" customWidth="1"/>
    <col min="7711" max="7712" width="23.5703125" style="116" customWidth="1"/>
    <col min="7713" max="7936" width="9.140625" style="116"/>
    <col min="7937" max="7937" width="16.7109375" style="116" customWidth="1"/>
    <col min="7938" max="7938" width="42.140625" style="116" customWidth="1"/>
    <col min="7939" max="7939" width="14.28515625" style="116" customWidth="1"/>
    <col min="7940" max="7940" width="9.85546875" style="116" customWidth="1"/>
    <col min="7941" max="7941" width="17.140625" style="116" customWidth="1"/>
    <col min="7942" max="7942" width="12.85546875" style="116" customWidth="1"/>
    <col min="7943" max="7943" width="17.28515625" style="116" customWidth="1"/>
    <col min="7944" max="7944" width="14.28515625" style="116" customWidth="1"/>
    <col min="7945" max="7945" width="17" style="116" customWidth="1"/>
    <col min="7946" max="7946" width="8.140625" style="116" customWidth="1"/>
    <col min="7947" max="7947" width="9.7109375" style="116" customWidth="1"/>
    <col min="7948" max="7948" width="11.140625" style="116" customWidth="1"/>
    <col min="7949" max="7949" width="10.85546875" style="116" customWidth="1"/>
    <col min="7950" max="7950" width="14.5703125" style="116" customWidth="1"/>
    <col min="7951" max="7951" width="13.140625" style="116" customWidth="1"/>
    <col min="7952" max="7953" width="14.7109375" style="116" customWidth="1"/>
    <col min="7954" max="7954" width="5" style="116" customWidth="1"/>
    <col min="7955" max="7963" width="9.140625" style="116" customWidth="1"/>
    <col min="7964" max="7964" width="5.7109375" style="116" customWidth="1"/>
    <col min="7965" max="7966" width="9.140625" style="116" customWidth="1"/>
    <col min="7967" max="7968" width="23.5703125" style="116" customWidth="1"/>
    <col min="7969" max="8192" width="9.140625" style="116"/>
    <col min="8193" max="8193" width="16.7109375" style="116" customWidth="1"/>
    <col min="8194" max="8194" width="42.140625" style="116" customWidth="1"/>
    <col min="8195" max="8195" width="14.28515625" style="116" customWidth="1"/>
    <col min="8196" max="8196" width="9.85546875" style="116" customWidth="1"/>
    <col min="8197" max="8197" width="17.140625" style="116" customWidth="1"/>
    <col min="8198" max="8198" width="12.85546875" style="116" customWidth="1"/>
    <col min="8199" max="8199" width="17.28515625" style="116" customWidth="1"/>
    <col min="8200" max="8200" width="14.28515625" style="116" customWidth="1"/>
    <col min="8201" max="8201" width="17" style="116" customWidth="1"/>
    <col min="8202" max="8202" width="8.140625" style="116" customWidth="1"/>
    <col min="8203" max="8203" width="9.7109375" style="116" customWidth="1"/>
    <col min="8204" max="8204" width="11.140625" style="116" customWidth="1"/>
    <col min="8205" max="8205" width="10.85546875" style="116" customWidth="1"/>
    <col min="8206" max="8206" width="14.5703125" style="116" customWidth="1"/>
    <col min="8207" max="8207" width="13.140625" style="116" customWidth="1"/>
    <col min="8208" max="8209" width="14.7109375" style="116" customWidth="1"/>
    <col min="8210" max="8210" width="5" style="116" customWidth="1"/>
    <col min="8211" max="8219" width="9.140625" style="116" customWidth="1"/>
    <col min="8220" max="8220" width="5.7109375" style="116" customWidth="1"/>
    <col min="8221" max="8222" width="9.140625" style="116" customWidth="1"/>
    <col min="8223" max="8224" width="23.5703125" style="116" customWidth="1"/>
    <col min="8225" max="8448" width="9.140625" style="116"/>
    <col min="8449" max="8449" width="16.7109375" style="116" customWidth="1"/>
    <col min="8450" max="8450" width="42.140625" style="116" customWidth="1"/>
    <col min="8451" max="8451" width="14.28515625" style="116" customWidth="1"/>
    <col min="8452" max="8452" width="9.85546875" style="116" customWidth="1"/>
    <col min="8453" max="8453" width="17.140625" style="116" customWidth="1"/>
    <col min="8454" max="8454" width="12.85546875" style="116" customWidth="1"/>
    <col min="8455" max="8455" width="17.28515625" style="116" customWidth="1"/>
    <col min="8456" max="8456" width="14.28515625" style="116" customWidth="1"/>
    <col min="8457" max="8457" width="17" style="116" customWidth="1"/>
    <col min="8458" max="8458" width="8.140625" style="116" customWidth="1"/>
    <col min="8459" max="8459" width="9.7109375" style="116" customWidth="1"/>
    <col min="8460" max="8460" width="11.140625" style="116" customWidth="1"/>
    <col min="8461" max="8461" width="10.85546875" style="116" customWidth="1"/>
    <col min="8462" max="8462" width="14.5703125" style="116" customWidth="1"/>
    <col min="8463" max="8463" width="13.140625" style="116" customWidth="1"/>
    <col min="8464" max="8465" width="14.7109375" style="116" customWidth="1"/>
    <col min="8466" max="8466" width="5" style="116" customWidth="1"/>
    <col min="8467" max="8475" width="9.140625" style="116" customWidth="1"/>
    <col min="8476" max="8476" width="5.7109375" style="116" customWidth="1"/>
    <col min="8477" max="8478" width="9.140625" style="116" customWidth="1"/>
    <col min="8479" max="8480" width="23.5703125" style="116" customWidth="1"/>
    <col min="8481" max="8704" width="9.140625" style="116"/>
    <col min="8705" max="8705" width="16.7109375" style="116" customWidth="1"/>
    <col min="8706" max="8706" width="42.140625" style="116" customWidth="1"/>
    <col min="8707" max="8707" width="14.28515625" style="116" customWidth="1"/>
    <col min="8708" max="8708" width="9.85546875" style="116" customWidth="1"/>
    <col min="8709" max="8709" width="17.140625" style="116" customWidth="1"/>
    <col min="8710" max="8710" width="12.85546875" style="116" customWidth="1"/>
    <col min="8711" max="8711" width="17.28515625" style="116" customWidth="1"/>
    <col min="8712" max="8712" width="14.28515625" style="116" customWidth="1"/>
    <col min="8713" max="8713" width="17" style="116" customWidth="1"/>
    <col min="8714" max="8714" width="8.140625" style="116" customWidth="1"/>
    <col min="8715" max="8715" width="9.7109375" style="116" customWidth="1"/>
    <col min="8716" max="8716" width="11.140625" style="116" customWidth="1"/>
    <col min="8717" max="8717" width="10.85546875" style="116" customWidth="1"/>
    <col min="8718" max="8718" width="14.5703125" style="116" customWidth="1"/>
    <col min="8719" max="8719" width="13.140625" style="116" customWidth="1"/>
    <col min="8720" max="8721" width="14.7109375" style="116" customWidth="1"/>
    <col min="8722" max="8722" width="5" style="116" customWidth="1"/>
    <col min="8723" max="8731" width="9.140625" style="116" customWidth="1"/>
    <col min="8732" max="8732" width="5.7109375" style="116" customWidth="1"/>
    <col min="8733" max="8734" width="9.140625" style="116" customWidth="1"/>
    <col min="8735" max="8736" width="23.5703125" style="116" customWidth="1"/>
    <col min="8737" max="8960" width="9.140625" style="116"/>
    <col min="8961" max="8961" width="16.7109375" style="116" customWidth="1"/>
    <col min="8962" max="8962" width="42.140625" style="116" customWidth="1"/>
    <col min="8963" max="8963" width="14.28515625" style="116" customWidth="1"/>
    <col min="8964" max="8964" width="9.85546875" style="116" customWidth="1"/>
    <col min="8965" max="8965" width="17.140625" style="116" customWidth="1"/>
    <col min="8966" max="8966" width="12.85546875" style="116" customWidth="1"/>
    <col min="8967" max="8967" width="17.28515625" style="116" customWidth="1"/>
    <col min="8968" max="8968" width="14.28515625" style="116" customWidth="1"/>
    <col min="8969" max="8969" width="17" style="116" customWidth="1"/>
    <col min="8970" max="8970" width="8.140625" style="116" customWidth="1"/>
    <col min="8971" max="8971" width="9.7109375" style="116" customWidth="1"/>
    <col min="8972" max="8972" width="11.140625" style="116" customWidth="1"/>
    <col min="8973" max="8973" width="10.85546875" style="116" customWidth="1"/>
    <col min="8974" max="8974" width="14.5703125" style="116" customWidth="1"/>
    <col min="8975" max="8975" width="13.140625" style="116" customWidth="1"/>
    <col min="8976" max="8977" width="14.7109375" style="116" customWidth="1"/>
    <col min="8978" max="8978" width="5" style="116" customWidth="1"/>
    <col min="8979" max="8987" width="9.140625" style="116" customWidth="1"/>
    <col min="8988" max="8988" width="5.7109375" style="116" customWidth="1"/>
    <col min="8989" max="8990" width="9.140625" style="116" customWidth="1"/>
    <col min="8991" max="8992" width="23.5703125" style="116" customWidth="1"/>
    <col min="8993" max="9216" width="9.140625" style="116"/>
    <col min="9217" max="9217" width="16.7109375" style="116" customWidth="1"/>
    <col min="9218" max="9218" width="42.140625" style="116" customWidth="1"/>
    <col min="9219" max="9219" width="14.28515625" style="116" customWidth="1"/>
    <col min="9220" max="9220" width="9.85546875" style="116" customWidth="1"/>
    <col min="9221" max="9221" width="17.140625" style="116" customWidth="1"/>
    <col min="9222" max="9222" width="12.85546875" style="116" customWidth="1"/>
    <col min="9223" max="9223" width="17.28515625" style="116" customWidth="1"/>
    <col min="9224" max="9224" width="14.28515625" style="116" customWidth="1"/>
    <col min="9225" max="9225" width="17" style="116" customWidth="1"/>
    <col min="9226" max="9226" width="8.140625" style="116" customWidth="1"/>
    <col min="9227" max="9227" width="9.7109375" style="116" customWidth="1"/>
    <col min="9228" max="9228" width="11.140625" style="116" customWidth="1"/>
    <col min="9229" max="9229" width="10.85546875" style="116" customWidth="1"/>
    <col min="9230" max="9230" width="14.5703125" style="116" customWidth="1"/>
    <col min="9231" max="9231" width="13.140625" style="116" customWidth="1"/>
    <col min="9232" max="9233" width="14.7109375" style="116" customWidth="1"/>
    <col min="9234" max="9234" width="5" style="116" customWidth="1"/>
    <col min="9235" max="9243" width="9.140625" style="116" customWidth="1"/>
    <col min="9244" max="9244" width="5.7109375" style="116" customWidth="1"/>
    <col min="9245" max="9246" width="9.140625" style="116" customWidth="1"/>
    <col min="9247" max="9248" width="23.5703125" style="116" customWidth="1"/>
    <col min="9249" max="9472" width="9.140625" style="116"/>
    <col min="9473" max="9473" width="16.7109375" style="116" customWidth="1"/>
    <col min="9474" max="9474" width="42.140625" style="116" customWidth="1"/>
    <col min="9475" max="9475" width="14.28515625" style="116" customWidth="1"/>
    <col min="9476" max="9476" width="9.85546875" style="116" customWidth="1"/>
    <col min="9477" max="9477" width="17.140625" style="116" customWidth="1"/>
    <col min="9478" max="9478" width="12.85546875" style="116" customWidth="1"/>
    <col min="9479" max="9479" width="17.28515625" style="116" customWidth="1"/>
    <col min="9480" max="9480" width="14.28515625" style="116" customWidth="1"/>
    <col min="9481" max="9481" width="17" style="116" customWidth="1"/>
    <col min="9482" max="9482" width="8.140625" style="116" customWidth="1"/>
    <col min="9483" max="9483" width="9.7109375" style="116" customWidth="1"/>
    <col min="9484" max="9484" width="11.140625" style="116" customWidth="1"/>
    <col min="9485" max="9485" width="10.85546875" style="116" customWidth="1"/>
    <col min="9486" max="9486" width="14.5703125" style="116" customWidth="1"/>
    <col min="9487" max="9487" width="13.140625" style="116" customWidth="1"/>
    <col min="9488" max="9489" width="14.7109375" style="116" customWidth="1"/>
    <col min="9490" max="9490" width="5" style="116" customWidth="1"/>
    <col min="9491" max="9499" width="9.140625" style="116" customWidth="1"/>
    <col min="9500" max="9500" width="5.7109375" style="116" customWidth="1"/>
    <col min="9501" max="9502" width="9.140625" style="116" customWidth="1"/>
    <col min="9503" max="9504" width="23.5703125" style="116" customWidth="1"/>
    <col min="9505" max="9728" width="9.140625" style="116"/>
    <col min="9729" max="9729" width="16.7109375" style="116" customWidth="1"/>
    <col min="9730" max="9730" width="42.140625" style="116" customWidth="1"/>
    <col min="9731" max="9731" width="14.28515625" style="116" customWidth="1"/>
    <col min="9732" max="9732" width="9.85546875" style="116" customWidth="1"/>
    <col min="9733" max="9733" width="17.140625" style="116" customWidth="1"/>
    <col min="9734" max="9734" width="12.85546875" style="116" customWidth="1"/>
    <col min="9735" max="9735" width="17.28515625" style="116" customWidth="1"/>
    <col min="9736" max="9736" width="14.28515625" style="116" customWidth="1"/>
    <col min="9737" max="9737" width="17" style="116" customWidth="1"/>
    <col min="9738" max="9738" width="8.140625" style="116" customWidth="1"/>
    <col min="9739" max="9739" width="9.7109375" style="116" customWidth="1"/>
    <col min="9740" max="9740" width="11.140625" style="116" customWidth="1"/>
    <col min="9741" max="9741" width="10.85546875" style="116" customWidth="1"/>
    <col min="9742" max="9742" width="14.5703125" style="116" customWidth="1"/>
    <col min="9743" max="9743" width="13.140625" style="116" customWidth="1"/>
    <col min="9744" max="9745" width="14.7109375" style="116" customWidth="1"/>
    <col min="9746" max="9746" width="5" style="116" customWidth="1"/>
    <col min="9747" max="9755" width="9.140625" style="116" customWidth="1"/>
    <col min="9756" max="9756" width="5.7109375" style="116" customWidth="1"/>
    <col min="9757" max="9758" width="9.140625" style="116" customWidth="1"/>
    <col min="9759" max="9760" width="23.5703125" style="116" customWidth="1"/>
    <col min="9761" max="9984" width="9.140625" style="116"/>
    <col min="9985" max="9985" width="16.7109375" style="116" customWidth="1"/>
    <col min="9986" max="9986" width="42.140625" style="116" customWidth="1"/>
    <col min="9987" max="9987" width="14.28515625" style="116" customWidth="1"/>
    <col min="9988" max="9988" width="9.85546875" style="116" customWidth="1"/>
    <col min="9989" max="9989" width="17.140625" style="116" customWidth="1"/>
    <col min="9990" max="9990" width="12.85546875" style="116" customWidth="1"/>
    <col min="9991" max="9991" width="17.28515625" style="116" customWidth="1"/>
    <col min="9992" max="9992" width="14.28515625" style="116" customWidth="1"/>
    <col min="9993" max="9993" width="17" style="116" customWidth="1"/>
    <col min="9994" max="9994" width="8.140625" style="116" customWidth="1"/>
    <col min="9995" max="9995" width="9.7109375" style="116" customWidth="1"/>
    <col min="9996" max="9996" width="11.140625" style="116" customWidth="1"/>
    <col min="9997" max="9997" width="10.85546875" style="116" customWidth="1"/>
    <col min="9998" max="9998" width="14.5703125" style="116" customWidth="1"/>
    <col min="9999" max="9999" width="13.140625" style="116" customWidth="1"/>
    <col min="10000" max="10001" width="14.7109375" style="116" customWidth="1"/>
    <col min="10002" max="10002" width="5" style="116" customWidth="1"/>
    <col min="10003" max="10011" width="9.140625" style="116" customWidth="1"/>
    <col min="10012" max="10012" width="5.7109375" style="116" customWidth="1"/>
    <col min="10013" max="10014" width="9.140625" style="116" customWidth="1"/>
    <col min="10015" max="10016" width="23.5703125" style="116" customWidth="1"/>
    <col min="10017" max="10240" width="9.140625" style="116"/>
    <col min="10241" max="10241" width="16.7109375" style="116" customWidth="1"/>
    <col min="10242" max="10242" width="42.140625" style="116" customWidth="1"/>
    <col min="10243" max="10243" width="14.28515625" style="116" customWidth="1"/>
    <col min="10244" max="10244" width="9.85546875" style="116" customWidth="1"/>
    <col min="10245" max="10245" width="17.140625" style="116" customWidth="1"/>
    <col min="10246" max="10246" width="12.85546875" style="116" customWidth="1"/>
    <col min="10247" max="10247" width="17.28515625" style="116" customWidth="1"/>
    <col min="10248" max="10248" width="14.28515625" style="116" customWidth="1"/>
    <col min="10249" max="10249" width="17" style="116" customWidth="1"/>
    <col min="10250" max="10250" width="8.140625" style="116" customWidth="1"/>
    <col min="10251" max="10251" width="9.7109375" style="116" customWidth="1"/>
    <col min="10252" max="10252" width="11.140625" style="116" customWidth="1"/>
    <col min="10253" max="10253" width="10.85546875" style="116" customWidth="1"/>
    <col min="10254" max="10254" width="14.5703125" style="116" customWidth="1"/>
    <col min="10255" max="10255" width="13.140625" style="116" customWidth="1"/>
    <col min="10256" max="10257" width="14.7109375" style="116" customWidth="1"/>
    <col min="10258" max="10258" width="5" style="116" customWidth="1"/>
    <col min="10259" max="10267" width="9.140625" style="116" customWidth="1"/>
    <col min="10268" max="10268" width="5.7109375" style="116" customWidth="1"/>
    <col min="10269" max="10270" width="9.140625" style="116" customWidth="1"/>
    <col min="10271" max="10272" width="23.5703125" style="116" customWidth="1"/>
    <col min="10273" max="10496" width="9.140625" style="116"/>
    <col min="10497" max="10497" width="16.7109375" style="116" customWidth="1"/>
    <col min="10498" max="10498" width="42.140625" style="116" customWidth="1"/>
    <col min="10499" max="10499" width="14.28515625" style="116" customWidth="1"/>
    <col min="10500" max="10500" width="9.85546875" style="116" customWidth="1"/>
    <col min="10501" max="10501" width="17.140625" style="116" customWidth="1"/>
    <col min="10502" max="10502" width="12.85546875" style="116" customWidth="1"/>
    <col min="10503" max="10503" width="17.28515625" style="116" customWidth="1"/>
    <col min="10504" max="10504" width="14.28515625" style="116" customWidth="1"/>
    <col min="10505" max="10505" width="17" style="116" customWidth="1"/>
    <col min="10506" max="10506" width="8.140625" style="116" customWidth="1"/>
    <col min="10507" max="10507" width="9.7109375" style="116" customWidth="1"/>
    <col min="10508" max="10508" width="11.140625" style="116" customWidth="1"/>
    <col min="10509" max="10509" width="10.85546875" style="116" customWidth="1"/>
    <col min="10510" max="10510" width="14.5703125" style="116" customWidth="1"/>
    <col min="10511" max="10511" width="13.140625" style="116" customWidth="1"/>
    <col min="10512" max="10513" width="14.7109375" style="116" customWidth="1"/>
    <col min="10514" max="10514" width="5" style="116" customWidth="1"/>
    <col min="10515" max="10523" width="9.140625" style="116" customWidth="1"/>
    <col min="10524" max="10524" width="5.7109375" style="116" customWidth="1"/>
    <col min="10525" max="10526" width="9.140625" style="116" customWidth="1"/>
    <col min="10527" max="10528" width="23.5703125" style="116" customWidth="1"/>
    <col min="10529" max="10752" width="9.140625" style="116"/>
    <col min="10753" max="10753" width="16.7109375" style="116" customWidth="1"/>
    <col min="10754" max="10754" width="42.140625" style="116" customWidth="1"/>
    <col min="10755" max="10755" width="14.28515625" style="116" customWidth="1"/>
    <col min="10756" max="10756" width="9.85546875" style="116" customWidth="1"/>
    <col min="10757" max="10757" width="17.140625" style="116" customWidth="1"/>
    <col min="10758" max="10758" width="12.85546875" style="116" customWidth="1"/>
    <col min="10759" max="10759" width="17.28515625" style="116" customWidth="1"/>
    <col min="10760" max="10760" width="14.28515625" style="116" customWidth="1"/>
    <col min="10761" max="10761" width="17" style="116" customWidth="1"/>
    <col min="10762" max="10762" width="8.140625" style="116" customWidth="1"/>
    <col min="10763" max="10763" width="9.7109375" style="116" customWidth="1"/>
    <col min="10764" max="10764" width="11.140625" style="116" customWidth="1"/>
    <col min="10765" max="10765" width="10.85546875" style="116" customWidth="1"/>
    <col min="10766" max="10766" width="14.5703125" style="116" customWidth="1"/>
    <col min="10767" max="10767" width="13.140625" style="116" customWidth="1"/>
    <col min="10768" max="10769" width="14.7109375" style="116" customWidth="1"/>
    <col min="10770" max="10770" width="5" style="116" customWidth="1"/>
    <col min="10771" max="10779" width="9.140625" style="116" customWidth="1"/>
    <col min="10780" max="10780" width="5.7109375" style="116" customWidth="1"/>
    <col min="10781" max="10782" width="9.140625" style="116" customWidth="1"/>
    <col min="10783" max="10784" width="23.5703125" style="116" customWidth="1"/>
    <col min="10785" max="11008" width="9.140625" style="116"/>
    <col min="11009" max="11009" width="16.7109375" style="116" customWidth="1"/>
    <col min="11010" max="11010" width="42.140625" style="116" customWidth="1"/>
    <col min="11011" max="11011" width="14.28515625" style="116" customWidth="1"/>
    <col min="11012" max="11012" width="9.85546875" style="116" customWidth="1"/>
    <col min="11013" max="11013" width="17.140625" style="116" customWidth="1"/>
    <col min="11014" max="11014" width="12.85546875" style="116" customWidth="1"/>
    <col min="11015" max="11015" width="17.28515625" style="116" customWidth="1"/>
    <col min="11016" max="11016" width="14.28515625" style="116" customWidth="1"/>
    <col min="11017" max="11017" width="17" style="116" customWidth="1"/>
    <col min="11018" max="11018" width="8.140625" style="116" customWidth="1"/>
    <col min="11019" max="11019" width="9.7109375" style="116" customWidth="1"/>
    <col min="11020" max="11020" width="11.140625" style="116" customWidth="1"/>
    <col min="11021" max="11021" width="10.85546875" style="116" customWidth="1"/>
    <col min="11022" max="11022" width="14.5703125" style="116" customWidth="1"/>
    <col min="11023" max="11023" width="13.140625" style="116" customWidth="1"/>
    <col min="11024" max="11025" width="14.7109375" style="116" customWidth="1"/>
    <col min="11026" max="11026" width="5" style="116" customWidth="1"/>
    <col min="11027" max="11035" width="9.140625" style="116" customWidth="1"/>
    <col min="11036" max="11036" width="5.7109375" style="116" customWidth="1"/>
    <col min="11037" max="11038" width="9.140625" style="116" customWidth="1"/>
    <col min="11039" max="11040" width="23.5703125" style="116" customWidth="1"/>
    <col min="11041" max="11264" width="9.140625" style="116"/>
    <col min="11265" max="11265" width="16.7109375" style="116" customWidth="1"/>
    <col min="11266" max="11266" width="42.140625" style="116" customWidth="1"/>
    <col min="11267" max="11267" width="14.28515625" style="116" customWidth="1"/>
    <col min="11268" max="11268" width="9.85546875" style="116" customWidth="1"/>
    <col min="11269" max="11269" width="17.140625" style="116" customWidth="1"/>
    <col min="11270" max="11270" width="12.85546875" style="116" customWidth="1"/>
    <col min="11271" max="11271" width="17.28515625" style="116" customWidth="1"/>
    <col min="11272" max="11272" width="14.28515625" style="116" customWidth="1"/>
    <col min="11273" max="11273" width="17" style="116" customWidth="1"/>
    <col min="11274" max="11274" width="8.140625" style="116" customWidth="1"/>
    <col min="11275" max="11275" width="9.7109375" style="116" customWidth="1"/>
    <col min="11276" max="11276" width="11.140625" style="116" customWidth="1"/>
    <col min="11277" max="11277" width="10.85546875" style="116" customWidth="1"/>
    <col min="11278" max="11278" width="14.5703125" style="116" customWidth="1"/>
    <col min="11279" max="11279" width="13.140625" style="116" customWidth="1"/>
    <col min="11280" max="11281" width="14.7109375" style="116" customWidth="1"/>
    <col min="11282" max="11282" width="5" style="116" customWidth="1"/>
    <col min="11283" max="11291" width="9.140625" style="116" customWidth="1"/>
    <col min="11292" max="11292" width="5.7109375" style="116" customWidth="1"/>
    <col min="11293" max="11294" width="9.140625" style="116" customWidth="1"/>
    <col min="11295" max="11296" width="23.5703125" style="116" customWidth="1"/>
    <col min="11297" max="11520" width="9.140625" style="116"/>
    <col min="11521" max="11521" width="16.7109375" style="116" customWidth="1"/>
    <col min="11522" max="11522" width="42.140625" style="116" customWidth="1"/>
    <col min="11523" max="11523" width="14.28515625" style="116" customWidth="1"/>
    <col min="11524" max="11524" width="9.85546875" style="116" customWidth="1"/>
    <col min="11525" max="11525" width="17.140625" style="116" customWidth="1"/>
    <col min="11526" max="11526" width="12.85546875" style="116" customWidth="1"/>
    <col min="11527" max="11527" width="17.28515625" style="116" customWidth="1"/>
    <col min="11528" max="11528" width="14.28515625" style="116" customWidth="1"/>
    <col min="11529" max="11529" width="17" style="116" customWidth="1"/>
    <col min="11530" max="11530" width="8.140625" style="116" customWidth="1"/>
    <col min="11531" max="11531" width="9.7109375" style="116" customWidth="1"/>
    <col min="11532" max="11532" width="11.140625" style="116" customWidth="1"/>
    <col min="11533" max="11533" width="10.85546875" style="116" customWidth="1"/>
    <col min="11534" max="11534" width="14.5703125" style="116" customWidth="1"/>
    <col min="11535" max="11535" width="13.140625" style="116" customWidth="1"/>
    <col min="11536" max="11537" width="14.7109375" style="116" customWidth="1"/>
    <col min="11538" max="11538" width="5" style="116" customWidth="1"/>
    <col min="11539" max="11547" width="9.140625" style="116" customWidth="1"/>
    <col min="11548" max="11548" width="5.7109375" style="116" customWidth="1"/>
    <col min="11549" max="11550" width="9.140625" style="116" customWidth="1"/>
    <col min="11551" max="11552" width="23.5703125" style="116" customWidth="1"/>
    <col min="11553" max="11776" width="9.140625" style="116"/>
    <col min="11777" max="11777" width="16.7109375" style="116" customWidth="1"/>
    <col min="11778" max="11778" width="42.140625" style="116" customWidth="1"/>
    <col min="11779" max="11779" width="14.28515625" style="116" customWidth="1"/>
    <col min="11780" max="11780" width="9.85546875" style="116" customWidth="1"/>
    <col min="11781" max="11781" width="17.140625" style="116" customWidth="1"/>
    <col min="11782" max="11782" width="12.85546875" style="116" customWidth="1"/>
    <col min="11783" max="11783" width="17.28515625" style="116" customWidth="1"/>
    <col min="11784" max="11784" width="14.28515625" style="116" customWidth="1"/>
    <col min="11785" max="11785" width="17" style="116" customWidth="1"/>
    <col min="11786" max="11786" width="8.140625" style="116" customWidth="1"/>
    <col min="11787" max="11787" width="9.7109375" style="116" customWidth="1"/>
    <col min="11788" max="11788" width="11.140625" style="116" customWidth="1"/>
    <col min="11789" max="11789" width="10.85546875" style="116" customWidth="1"/>
    <col min="11790" max="11790" width="14.5703125" style="116" customWidth="1"/>
    <col min="11791" max="11791" width="13.140625" style="116" customWidth="1"/>
    <col min="11792" max="11793" width="14.7109375" style="116" customWidth="1"/>
    <col min="11794" max="11794" width="5" style="116" customWidth="1"/>
    <col min="11795" max="11803" width="9.140625" style="116" customWidth="1"/>
    <col min="11804" max="11804" width="5.7109375" style="116" customWidth="1"/>
    <col min="11805" max="11806" width="9.140625" style="116" customWidth="1"/>
    <col min="11807" max="11808" width="23.5703125" style="116" customWidth="1"/>
    <col min="11809" max="12032" width="9.140625" style="116"/>
    <col min="12033" max="12033" width="16.7109375" style="116" customWidth="1"/>
    <col min="12034" max="12034" width="42.140625" style="116" customWidth="1"/>
    <col min="12035" max="12035" width="14.28515625" style="116" customWidth="1"/>
    <col min="12036" max="12036" width="9.85546875" style="116" customWidth="1"/>
    <col min="12037" max="12037" width="17.140625" style="116" customWidth="1"/>
    <col min="12038" max="12038" width="12.85546875" style="116" customWidth="1"/>
    <col min="12039" max="12039" width="17.28515625" style="116" customWidth="1"/>
    <col min="12040" max="12040" width="14.28515625" style="116" customWidth="1"/>
    <col min="12041" max="12041" width="17" style="116" customWidth="1"/>
    <col min="12042" max="12042" width="8.140625" style="116" customWidth="1"/>
    <col min="12043" max="12043" width="9.7109375" style="116" customWidth="1"/>
    <col min="12044" max="12044" width="11.140625" style="116" customWidth="1"/>
    <col min="12045" max="12045" width="10.85546875" style="116" customWidth="1"/>
    <col min="12046" max="12046" width="14.5703125" style="116" customWidth="1"/>
    <col min="12047" max="12047" width="13.140625" style="116" customWidth="1"/>
    <col min="12048" max="12049" width="14.7109375" style="116" customWidth="1"/>
    <col min="12050" max="12050" width="5" style="116" customWidth="1"/>
    <col min="12051" max="12059" width="9.140625" style="116" customWidth="1"/>
    <col min="12060" max="12060" width="5.7109375" style="116" customWidth="1"/>
    <col min="12061" max="12062" width="9.140625" style="116" customWidth="1"/>
    <col min="12063" max="12064" width="23.5703125" style="116" customWidth="1"/>
    <col min="12065" max="12288" width="9.140625" style="116"/>
    <col min="12289" max="12289" width="16.7109375" style="116" customWidth="1"/>
    <col min="12290" max="12290" width="42.140625" style="116" customWidth="1"/>
    <col min="12291" max="12291" width="14.28515625" style="116" customWidth="1"/>
    <col min="12292" max="12292" width="9.85546875" style="116" customWidth="1"/>
    <col min="12293" max="12293" width="17.140625" style="116" customWidth="1"/>
    <col min="12294" max="12294" width="12.85546875" style="116" customWidth="1"/>
    <col min="12295" max="12295" width="17.28515625" style="116" customWidth="1"/>
    <col min="12296" max="12296" width="14.28515625" style="116" customWidth="1"/>
    <col min="12297" max="12297" width="17" style="116" customWidth="1"/>
    <col min="12298" max="12298" width="8.140625" style="116" customWidth="1"/>
    <col min="12299" max="12299" width="9.7109375" style="116" customWidth="1"/>
    <col min="12300" max="12300" width="11.140625" style="116" customWidth="1"/>
    <col min="12301" max="12301" width="10.85546875" style="116" customWidth="1"/>
    <col min="12302" max="12302" width="14.5703125" style="116" customWidth="1"/>
    <col min="12303" max="12303" width="13.140625" style="116" customWidth="1"/>
    <col min="12304" max="12305" width="14.7109375" style="116" customWidth="1"/>
    <col min="12306" max="12306" width="5" style="116" customWidth="1"/>
    <col min="12307" max="12315" width="9.140625" style="116" customWidth="1"/>
    <col min="12316" max="12316" width="5.7109375" style="116" customWidth="1"/>
    <col min="12317" max="12318" width="9.140625" style="116" customWidth="1"/>
    <col min="12319" max="12320" width="23.5703125" style="116" customWidth="1"/>
    <col min="12321" max="12544" width="9.140625" style="116"/>
    <col min="12545" max="12545" width="16.7109375" style="116" customWidth="1"/>
    <col min="12546" max="12546" width="42.140625" style="116" customWidth="1"/>
    <col min="12547" max="12547" width="14.28515625" style="116" customWidth="1"/>
    <col min="12548" max="12548" width="9.85546875" style="116" customWidth="1"/>
    <col min="12549" max="12549" width="17.140625" style="116" customWidth="1"/>
    <col min="12550" max="12550" width="12.85546875" style="116" customWidth="1"/>
    <col min="12551" max="12551" width="17.28515625" style="116" customWidth="1"/>
    <col min="12552" max="12552" width="14.28515625" style="116" customWidth="1"/>
    <col min="12553" max="12553" width="17" style="116" customWidth="1"/>
    <col min="12554" max="12554" width="8.140625" style="116" customWidth="1"/>
    <col min="12555" max="12555" width="9.7109375" style="116" customWidth="1"/>
    <col min="12556" max="12556" width="11.140625" style="116" customWidth="1"/>
    <col min="12557" max="12557" width="10.85546875" style="116" customWidth="1"/>
    <col min="12558" max="12558" width="14.5703125" style="116" customWidth="1"/>
    <col min="12559" max="12559" width="13.140625" style="116" customWidth="1"/>
    <col min="12560" max="12561" width="14.7109375" style="116" customWidth="1"/>
    <col min="12562" max="12562" width="5" style="116" customWidth="1"/>
    <col min="12563" max="12571" width="9.140625" style="116" customWidth="1"/>
    <col min="12572" max="12572" width="5.7109375" style="116" customWidth="1"/>
    <col min="12573" max="12574" width="9.140625" style="116" customWidth="1"/>
    <col min="12575" max="12576" width="23.5703125" style="116" customWidth="1"/>
    <col min="12577" max="12800" width="9.140625" style="116"/>
    <col min="12801" max="12801" width="16.7109375" style="116" customWidth="1"/>
    <col min="12802" max="12802" width="42.140625" style="116" customWidth="1"/>
    <col min="12803" max="12803" width="14.28515625" style="116" customWidth="1"/>
    <col min="12804" max="12804" width="9.85546875" style="116" customWidth="1"/>
    <col min="12805" max="12805" width="17.140625" style="116" customWidth="1"/>
    <col min="12806" max="12806" width="12.85546875" style="116" customWidth="1"/>
    <col min="12807" max="12807" width="17.28515625" style="116" customWidth="1"/>
    <col min="12808" max="12808" width="14.28515625" style="116" customWidth="1"/>
    <col min="12809" max="12809" width="17" style="116" customWidth="1"/>
    <col min="12810" max="12810" width="8.140625" style="116" customWidth="1"/>
    <col min="12811" max="12811" width="9.7109375" style="116" customWidth="1"/>
    <col min="12812" max="12812" width="11.140625" style="116" customWidth="1"/>
    <col min="12813" max="12813" width="10.85546875" style="116" customWidth="1"/>
    <col min="12814" max="12814" width="14.5703125" style="116" customWidth="1"/>
    <col min="12815" max="12815" width="13.140625" style="116" customWidth="1"/>
    <col min="12816" max="12817" width="14.7109375" style="116" customWidth="1"/>
    <col min="12818" max="12818" width="5" style="116" customWidth="1"/>
    <col min="12819" max="12827" width="9.140625" style="116" customWidth="1"/>
    <col min="12828" max="12828" width="5.7109375" style="116" customWidth="1"/>
    <col min="12829" max="12830" width="9.140625" style="116" customWidth="1"/>
    <col min="12831" max="12832" width="23.5703125" style="116" customWidth="1"/>
    <col min="12833" max="13056" width="9.140625" style="116"/>
    <col min="13057" max="13057" width="16.7109375" style="116" customWidth="1"/>
    <col min="13058" max="13058" width="42.140625" style="116" customWidth="1"/>
    <col min="13059" max="13059" width="14.28515625" style="116" customWidth="1"/>
    <col min="13060" max="13060" width="9.85546875" style="116" customWidth="1"/>
    <col min="13061" max="13061" width="17.140625" style="116" customWidth="1"/>
    <col min="13062" max="13062" width="12.85546875" style="116" customWidth="1"/>
    <col min="13063" max="13063" width="17.28515625" style="116" customWidth="1"/>
    <col min="13064" max="13064" width="14.28515625" style="116" customWidth="1"/>
    <col min="13065" max="13065" width="17" style="116" customWidth="1"/>
    <col min="13066" max="13066" width="8.140625" style="116" customWidth="1"/>
    <col min="13067" max="13067" width="9.7109375" style="116" customWidth="1"/>
    <col min="13068" max="13068" width="11.140625" style="116" customWidth="1"/>
    <col min="13069" max="13069" width="10.85546875" style="116" customWidth="1"/>
    <col min="13070" max="13070" width="14.5703125" style="116" customWidth="1"/>
    <col min="13071" max="13071" width="13.140625" style="116" customWidth="1"/>
    <col min="13072" max="13073" width="14.7109375" style="116" customWidth="1"/>
    <col min="13074" max="13074" width="5" style="116" customWidth="1"/>
    <col min="13075" max="13083" width="9.140625" style="116" customWidth="1"/>
    <col min="13084" max="13084" width="5.7109375" style="116" customWidth="1"/>
    <col min="13085" max="13086" width="9.140625" style="116" customWidth="1"/>
    <col min="13087" max="13088" width="23.5703125" style="116" customWidth="1"/>
    <col min="13089" max="13312" width="9.140625" style="116"/>
    <col min="13313" max="13313" width="16.7109375" style="116" customWidth="1"/>
    <col min="13314" max="13314" width="42.140625" style="116" customWidth="1"/>
    <col min="13315" max="13315" width="14.28515625" style="116" customWidth="1"/>
    <col min="13316" max="13316" width="9.85546875" style="116" customWidth="1"/>
    <col min="13317" max="13317" width="17.140625" style="116" customWidth="1"/>
    <col min="13318" max="13318" width="12.85546875" style="116" customWidth="1"/>
    <col min="13319" max="13319" width="17.28515625" style="116" customWidth="1"/>
    <col min="13320" max="13320" width="14.28515625" style="116" customWidth="1"/>
    <col min="13321" max="13321" width="17" style="116" customWidth="1"/>
    <col min="13322" max="13322" width="8.140625" style="116" customWidth="1"/>
    <col min="13323" max="13323" width="9.7109375" style="116" customWidth="1"/>
    <col min="13324" max="13324" width="11.140625" style="116" customWidth="1"/>
    <col min="13325" max="13325" width="10.85546875" style="116" customWidth="1"/>
    <col min="13326" max="13326" width="14.5703125" style="116" customWidth="1"/>
    <col min="13327" max="13327" width="13.140625" style="116" customWidth="1"/>
    <col min="13328" max="13329" width="14.7109375" style="116" customWidth="1"/>
    <col min="13330" max="13330" width="5" style="116" customWidth="1"/>
    <col min="13331" max="13339" width="9.140625" style="116" customWidth="1"/>
    <col min="13340" max="13340" width="5.7109375" style="116" customWidth="1"/>
    <col min="13341" max="13342" width="9.140625" style="116" customWidth="1"/>
    <col min="13343" max="13344" width="23.5703125" style="116" customWidth="1"/>
    <col min="13345" max="13568" width="9.140625" style="116"/>
    <col min="13569" max="13569" width="16.7109375" style="116" customWidth="1"/>
    <col min="13570" max="13570" width="42.140625" style="116" customWidth="1"/>
    <col min="13571" max="13571" width="14.28515625" style="116" customWidth="1"/>
    <col min="13572" max="13572" width="9.85546875" style="116" customWidth="1"/>
    <col min="13573" max="13573" width="17.140625" style="116" customWidth="1"/>
    <col min="13574" max="13574" width="12.85546875" style="116" customWidth="1"/>
    <col min="13575" max="13575" width="17.28515625" style="116" customWidth="1"/>
    <col min="13576" max="13576" width="14.28515625" style="116" customWidth="1"/>
    <col min="13577" max="13577" width="17" style="116" customWidth="1"/>
    <col min="13578" max="13578" width="8.140625" style="116" customWidth="1"/>
    <col min="13579" max="13579" width="9.7109375" style="116" customWidth="1"/>
    <col min="13580" max="13580" width="11.140625" style="116" customWidth="1"/>
    <col min="13581" max="13581" width="10.85546875" style="116" customWidth="1"/>
    <col min="13582" max="13582" width="14.5703125" style="116" customWidth="1"/>
    <col min="13583" max="13583" width="13.140625" style="116" customWidth="1"/>
    <col min="13584" max="13585" width="14.7109375" style="116" customWidth="1"/>
    <col min="13586" max="13586" width="5" style="116" customWidth="1"/>
    <col min="13587" max="13595" width="9.140625" style="116" customWidth="1"/>
    <col min="13596" max="13596" width="5.7109375" style="116" customWidth="1"/>
    <col min="13597" max="13598" width="9.140625" style="116" customWidth="1"/>
    <col min="13599" max="13600" width="23.5703125" style="116" customWidth="1"/>
    <col min="13601" max="13824" width="9.140625" style="116"/>
    <col min="13825" max="13825" width="16.7109375" style="116" customWidth="1"/>
    <col min="13826" max="13826" width="42.140625" style="116" customWidth="1"/>
    <col min="13827" max="13827" width="14.28515625" style="116" customWidth="1"/>
    <col min="13828" max="13828" width="9.85546875" style="116" customWidth="1"/>
    <col min="13829" max="13829" width="17.140625" style="116" customWidth="1"/>
    <col min="13830" max="13830" width="12.85546875" style="116" customWidth="1"/>
    <col min="13831" max="13831" width="17.28515625" style="116" customWidth="1"/>
    <col min="13832" max="13832" width="14.28515625" style="116" customWidth="1"/>
    <col min="13833" max="13833" width="17" style="116" customWidth="1"/>
    <col min="13834" max="13834" width="8.140625" style="116" customWidth="1"/>
    <col min="13835" max="13835" width="9.7109375" style="116" customWidth="1"/>
    <col min="13836" max="13836" width="11.140625" style="116" customWidth="1"/>
    <col min="13837" max="13837" width="10.85546875" style="116" customWidth="1"/>
    <col min="13838" max="13838" width="14.5703125" style="116" customWidth="1"/>
    <col min="13839" max="13839" width="13.140625" style="116" customWidth="1"/>
    <col min="13840" max="13841" width="14.7109375" style="116" customWidth="1"/>
    <col min="13842" max="13842" width="5" style="116" customWidth="1"/>
    <col min="13843" max="13851" width="9.140625" style="116" customWidth="1"/>
    <col min="13852" max="13852" width="5.7109375" style="116" customWidth="1"/>
    <col min="13853" max="13854" width="9.140625" style="116" customWidth="1"/>
    <col min="13855" max="13856" width="23.5703125" style="116" customWidth="1"/>
    <col min="13857" max="14080" width="9.140625" style="116"/>
    <col min="14081" max="14081" width="16.7109375" style="116" customWidth="1"/>
    <col min="14082" max="14082" width="42.140625" style="116" customWidth="1"/>
    <col min="14083" max="14083" width="14.28515625" style="116" customWidth="1"/>
    <col min="14084" max="14084" width="9.85546875" style="116" customWidth="1"/>
    <col min="14085" max="14085" width="17.140625" style="116" customWidth="1"/>
    <col min="14086" max="14086" width="12.85546875" style="116" customWidth="1"/>
    <col min="14087" max="14087" width="17.28515625" style="116" customWidth="1"/>
    <col min="14088" max="14088" width="14.28515625" style="116" customWidth="1"/>
    <col min="14089" max="14089" width="17" style="116" customWidth="1"/>
    <col min="14090" max="14090" width="8.140625" style="116" customWidth="1"/>
    <col min="14091" max="14091" width="9.7109375" style="116" customWidth="1"/>
    <col min="14092" max="14092" width="11.140625" style="116" customWidth="1"/>
    <col min="14093" max="14093" width="10.85546875" style="116" customWidth="1"/>
    <col min="14094" max="14094" width="14.5703125" style="116" customWidth="1"/>
    <col min="14095" max="14095" width="13.140625" style="116" customWidth="1"/>
    <col min="14096" max="14097" width="14.7109375" style="116" customWidth="1"/>
    <col min="14098" max="14098" width="5" style="116" customWidth="1"/>
    <col min="14099" max="14107" width="9.140625" style="116" customWidth="1"/>
    <col min="14108" max="14108" width="5.7109375" style="116" customWidth="1"/>
    <col min="14109" max="14110" width="9.140625" style="116" customWidth="1"/>
    <col min="14111" max="14112" width="23.5703125" style="116" customWidth="1"/>
    <col min="14113" max="14336" width="9.140625" style="116"/>
    <col min="14337" max="14337" width="16.7109375" style="116" customWidth="1"/>
    <col min="14338" max="14338" width="42.140625" style="116" customWidth="1"/>
    <col min="14339" max="14339" width="14.28515625" style="116" customWidth="1"/>
    <col min="14340" max="14340" width="9.85546875" style="116" customWidth="1"/>
    <col min="14341" max="14341" width="17.140625" style="116" customWidth="1"/>
    <col min="14342" max="14342" width="12.85546875" style="116" customWidth="1"/>
    <col min="14343" max="14343" width="17.28515625" style="116" customWidth="1"/>
    <col min="14344" max="14344" width="14.28515625" style="116" customWidth="1"/>
    <col min="14345" max="14345" width="17" style="116" customWidth="1"/>
    <col min="14346" max="14346" width="8.140625" style="116" customWidth="1"/>
    <col min="14347" max="14347" width="9.7109375" style="116" customWidth="1"/>
    <col min="14348" max="14348" width="11.140625" style="116" customWidth="1"/>
    <col min="14349" max="14349" width="10.85546875" style="116" customWidth="1"/>
    <col min="14350" max="14350" width="14.5703125" style="116" customWidth="1"/>
    <col min="14351" max="14351" width="13.140625" style="116" customWidth="1"/>
    <col min="14352" max="14353" width="14.7109375" style="116" customWidth="1"/>
    <col min="14354" max="14354" width="5" style="116" customWidth="1"/>
    <col min="14355" max="14363" width="9.140625" style="116" customWidth="1"/>
    <col min="14364" max="14364" width="5.7109375" style="116" customWidth="1"/>
    <col min="14365" max="14366" width="9.140625" style="116" customWidth="1"/>
    <col min="14367" max="14368" width="23.5703125" style="116" customWidth="1"/>
    <col min="14369" max="14592" width="9.140625" style="116"/>
    <col min="14593" max="14593" width="16.7109375" style="116" customWidth="1"/>
    <col min="14594" max="14594" width="42.140625" style="116" customWidth="1"/>
    <col min="14595" max="14595" width="14.28515625" style="116" customWidth="1"/>
    <col min="14596" max="14596" width="9.85546875" style="116" customWidth="1"/>
    <col min="14597" max="14597" width="17.140625" style="116" customWidth="1"/>
    <col min="14598" max="14598" width="12.85546875" style="116" customWidth="1"/>
    <col min="14599" max="14599" width="17.28515625" style="116" customWidth="1"/>
    <col min="14600" max="14600" width="14.28515625" style="116" customWidth="1"/>
    <col min="14601" max="14601" width="17" style="116" customWidth="1"/>
    <col min="14602" max="14602" width="8.140625" style="116" customWidth="1"/>
    <col min="14603" max="14603" width="9.7109375" style="116" customWidth="1"/>
    <col min="14604" max="14604" width="11.140625" style="116" customWidth="1"/>
    <col min="14605" max="14605" width="10.85546875" style="116" customWidth="1"/>
    <col min="14606" max="14606" width="14.5703125" style="116" customWidth="1"/>
    <col min="14607" max="14607" width="13.140625" style="116" customWidth="1"/>
    <col min="14608" max="14609" width="14.7109375" style="116" customWidth="1"/>
    <col min="14610" max="14610" width="5" style="116" customWidth="1"/>
    <col min="14611" max="14619" width="9.140625" style="116" customWidth="1"/>
    <col min="14620" max="14620" width="5.7109375" style="116" customWidth="1"/>
    <col min="14621" max="14622" width="9.140625" style="116" customWidth="1"/>
    <col min="14623" max="14624" width="23.5703125" style="116" customWidth="1"/>
    <col min="14625" max="14848" width="9.140625" style="116"/>
    <col min="14849" max="14849" width="16.7109375" style="116" customWidth="1"/>
    <col min="14850" max="14850" width="42.140625" style="116" customWidth="1"/>
    <col min="14851" max="14851" width="14.28515625" style="116" customWidth="1"/>
    <col min="14852" max="14852" width="9.85546875" style="116" customWidth="1"/>
    <col min="14853" max="14853" width="17.140625" style="116" customWidth="1"/>
    <col min="14854" max="14854" width="12.85546875" style="116" customWidth="1"/>
    <col min="14855" max="14855" width="17.28515625" style="116" customWidth="1"/>
    <col min="14856" max="14856" width="14.28515625" style="116" customWidth="1"/>
    <col min="14857" max="14857" width="17" style="116" customWidth="1"/>
    <col min="14858" max="14858" width="8.140625" style="116" customWidth="1"/>
    <col min="14859" max="14859" width="9.7109375" style="116" customWidth="1"/>
    <col min="14860" max="14860" width="11.140625" style="116" customWidth="1"/>
    <col min="14861" max="14861" width="10.85546875" style="116" customWidth="1"/>
    <col min="14862" max="14862" width="14.5703125" style="116" customWidth="1"/>
    <col min="14863" max="14863" width="13.140625" style="116" customWidth="1"/>
    <col min="14864" max="14865" width="14.7109375" style="116" customWidth="1"/>
    <col min="14866" max="14866" width="5" style="116" customWidth="1"/>
    <col min="14867" max="14875" width="9.140625" style="116" customWidth="1"/>
    <col min="14876" max="14876" width="5.7109375" style="116" customWidth="1"/>
    <col min="14877" max="14878" width="9.140625" style="116" customWidth="1"/>
    <col min="14879" max="14880" width="23.5703125" style="116" customWidth="1"/>
    <col min="14881" max="15104" width="9.140625" style="116"/>
    <col min="15105" max="15105" width="16.7109375" style="116" customWidth="1"/>
    <col min="15106" max="15106" width="42.140625" style="116" customWidth="1"/>
    <col min="15107" max="15107" width="14.28515625" style="116" customWidth="1"/>
    <col min="15108" max="15108" width="9.85546875" style="116" customWidth="1"/>
    <col min="15109" max="15109" width="17.140625" style="116" customWidth="1"/>
    <col min="15110" max="15110" width="12.85546875" style="116" customWidth="1"/>
    <col min="15111" max="15111" width="17.28515625" style="116" customWidth="1"/>
    <col min="15112" max="15112" width="14.28515625" style="116" customWidth="1"/>
    <col min="15113" max="15113" width="17" style="116" customWidth="1"/>
    <col min="15114" max="15114" width="8.140625" style="116" customWidth="1"/>
    <col min="15115" max="15115" width="9.7109375" style="116" customWidth="1"/>
    <col min="15116" max="15116" width="11.140625" style="116" customWidth="1"/>
    <col min="15117" max="15117" width="10.85546875" style="116" customWidth="1"/>
    <col min="15118" max="15118" width="14.5703125" style="116" customWidth="1"/>
    <col min="15119" max="15119" width="13.140625" style="116" customWidth="1"/>
    <col min="15120" max="15121" width="14.7109375" style="116" customWidth="1"/>
    <col min="15122" max="15122" width="5" style="116" customWidth="1"/>
    <col min="15123" max="15131" width="9.140625" style="116" customWidth="1"/>
    <col min="15132" max="15132" width="5.7109375" style="116" customWidth="1"/>
    <col min="15133" max="15134" width="9.140625" style="116" customWidth="1"/>
    <col min="15135" max="15136" width="23.5703125" style="116" customWidth="1"/>
    <col min="15137" max="15360" width="9.140625" style="116"/>
    <col min="15361" max="15361" width="16.7109375" style="116" customWidth="1"/>
    <col min="15362" max="15362" width="42.140625" style="116" customWidth="1"/>
    <col min="15363" max="15363" width="14.28515625" style="116" customWidth="1"/>
    <col min="15364" max="15364" width="9.85546875" style="116" customWidth="1"/>
    <col min="15365" max="15365" width="17.140625" style="116" customWidth="1"/>
    <col min="15366" max="15366" width="12.85546875" style="116" customWidth="1"/>
    <col min="15367" max="15367" width="17.28515625" style="116" customWidth="1"/>
    <col min="15368" max="15368" width="14.28515625" style="116" customWidth="1"/>
    <col min="15369" max="15369" width="17" style="116" customWidth="1"/>
    <col min="15370" max="15370" width="8.140625" style="116" customWidth="1"/>
    <col min="15371" max="15371" width="9.7109375" style="116" customWidth="1"/>
    <col min="15372" max="15372" width="11.140625" style="116" customWidth="1"/>
    <col min="15373" max="15373" width="10.85546875" style="116" customWidth="1"/>
    <col min="15374" max="15374" width="14.5703125" style="116" customWidth="1"/>
    <col min="15375" max="15375" width="13.140625" style="116" customWidth="1"/>
    <col min="15376" max="15377" width="14.7109375" style="116" customWidth="1"/>
    <col min="15378" max="15378" width="5" style="116" customWidth="1"/>
    <col min="15379" max="15387" width="9.140625" style="116" customWidth="1"/>
    <col min="15388" max="15388" width="5.7109375" style="116" customWidth="1"/>
    <col min="15389" max="15390" width="9.140625" style="116" customWidth="1"/>
    <col min="15391" max="15392" width="23.5703125" style="116" customWidth="1"/>
    <col min="15393" max="15616" width="9.140625" style="116"/>
    <col min="15617" max="15617" width="16.7109375" style="116" customWidth="1"/>
    <col min="15618" max="15618" width="42.140625" style="116" customWidth="1"/>
    <col min="15619" max="15619" width="14.28515625" style="116" customWidth="1"/>
    <col min="15620" max="15620" width="9.85546875" style="116" customWidth="1"/>
    <col min="15621" max="15621" width="17.140625" style="116" customWidth="1"/>
    <col min="15622" max="15622" width="12.85546875" style="116" customWidth="1"/>
    <col min="15623" max="15623" width="17.28515625" style="116" customWidth="1"/>
    <col min="15624" max="15624" width="14.28515625" style="116" customWidth="1"/>
    <col min="15625" max="15625" width="17" style="116" customWidth="1"/>
    <col min="15626" max="15626" width="8.140625" style="116" customWidth="1"/>
    <col min="15627" max="15627" width="9.7109375" style="116" customWidth="1"/>
    <col min="15628" max="15628" width="11.140625" style="116" customWidth="1"/>
    <col min="15629" max="15629" width="10.85546875" style="116" customWidth="1"/>
    <col min="15630" max="15630" width="14.5703125" style="116" customWidth="1"/>
    <col min="15631" max="15631" width="13.140625" style="116" customWidth="1"/>
    <col min="15632" max="15633" width="14.7109375" style="116" customWidth="1"/>
    <col min="15634" max="15634" width="5" style="116" customWidth="1"/>
    <col min="15635" max="15643" width="9.140625" style="116" customWidth="1"/>
    <col min="15644" max="15644" width="5.7109375" style="116" customWidth="1"/>
    <col min="15645" max="15646" width="9.140625" style="116" customWidth="1"/>
    <col min="15647" max="15648" width="23.5703125" style="116" customWidth="1"/>
    <col min="15649" max="15872" width="9.140625" style="116"/>
    <col min="15873" max="15873" width="16.7109375" style="116" customWidth="1"/>
    <col min="15874" max="15874" width="42.140625" style="116" customWidth="1"/>
    <col min="15875" max="15875" width="14.28515625" style="116" customWidth="1"/>
    <col min="15876" max="15876" width="9.85546875" style="116" customWidth="1"/>
    <col min="15877" max="15877" width="17.140625" style="116" customWidth="1"/>
    <col min="15878" max="15878" width="12.85546875" style="116" customWidth="1"/>
    <col min="15879" max="15879" width="17.28515625" style="116" customWidth="1"/>
    <col min="15880" max="15880" width="14.28515625" style="116" customWidth="1"/>
    <col min="15881" max="15881" width="17" style="116" customWidth="1"/>
    <col min="15882" max="15882" width="8.140625" style="116" customWidth="1"/>
    <col min="15883" max="15883" width="9.7109375" style="116" customWidth="1"/>
    <col min="15884" max="15884" width="11.140625" style="116" customWidth="1"/>
    <col min="15885" max="15885" width="10.85546875" style="116" customWidth="1"/>
    <col min="15886" max="15886" width="14.5703125" style="116" customWidth="1"/>
    <col min="15887" max="15887" width="13.140625" style="116" customWidth="1"/>
    <col min="15888" max="15889" width="14.7109375" style="116" customWidth="1"/>
    <col min="15890" max="15890" width="5" style="116" customWidth="1"/>
    <col min="15891" max="15899" width="9.140625" style="116" customWidth="1"/>
    <col min="15900" max="15900" width="5.7109375" style="116" customWidth="1"/>
    <col min="15901" max="15902" width="9.140625" style="116" customWidth="1"/>
    <col min="15903" max="15904" width="23.5703125" style="116" customWidth="1"/>
    <col min="15905" max="16128" width="9.140625" style="116"/>
    <col min="16129" max="16129" width="16.7109375" style="116" customWidth="1"/>
    <col min="16130" max="16130" width="42.140625" style="116" customWidth="1"/>
    <col min="16131" max="16131" width="14.28515625" style="116" customWidth="1"/>
    <col min="16132" max="16132" width="9.85546875" style="116" customWidth="1"/>
    <col min="16133" max="16133" width="17.140625" style="116" customWidth="1"/>
    <col min="16134" max="16134" width="12.85546875" style="116" customWidth="1"/>
    <col min="16135" max="16135" width="17.28515625" style="116" customWidth="1"/>
    <col min="16136" max="16136" width="14.28515625" style="116" customWidth="1"/>
    <col min="16137" max="16137" width="17" style="116" customWidth="1"/>
    <col min="16138" max="16138" width="8.140625" style="116" customWidth="1"/>
    <col min="16139" max="16139" width="9.7109375" style="116" customWidth="1"/>
    <col min="16140" max="16140" width="11.140625" style="116" customWidth="1"/>
    <col min="16141" max="16141" width="10.85546875" style="116" customWidth="1"/>
    <col min="16142" max="16142" width="14.5703125" style="116" customWidth="1"/>
    <col min="16143" max="16143" width="13.140625" style="116" customWidth="1"/>
    <col min="16144" max="16145" width="14.7109375" style="116" customWidth="1"/>
    <col min="16146" max="16146" width="5" style="116" customWidth="1"/>
    <col min="16147" max="16155" width="9.140625" style="116" customWidth="1"/>
    <col min="16156" max="16156" width="5.7109375" style="116" customWidth="1"/>
    <col min="16157" max="16158" width="9.140625" style="116" customWidth="1"/>
    <col min="16159" max="16160" width="23.5703125" style="116" customWidth="1"/>
    <col min="16161" max="16384" width="9.140625" style="116"/>
  </cols>
  <sheetData>
    <row r="1" spans="1:256" s="88" customFormat="1">
      <c r="A1" s="84"/>
      <c r="B1" s="85"/>
      <c r="C1" s="85"/>
      <c r="D1" s="85"/>
      <c r="E1" s="84"/>
      <c r="F1" s="84"/>
      <c r="G1" s="85"/>
      <c r="H1" s="86"/>
      <c r="I1" s="86" t="s">
        <v>128</v>
      </c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  <c r="DC1" s="87"/>
      <c r="DD1" s="87"/>
      <c r="DE1" s="87"/>
      <c r="DF1" s="87"/>
      <c r="DG1" s="87"/>
      <c r="DH1" s="87"/>
      <c r="DI1" s="87"/>
      <c r="DJ1" s="87"/>
      <c r="DK1" s="87"/>
      <c r="DL1" s="87"/>
      <c r="DM1" s="87"/>
      <c r="DN1" s="87"/>
      <c r="DO1" s="87"/>
      <c r="DP1" s="87"/>
      <c r="DQ1" s="87"/>
      <c r="DR1" s="87"/>
      <c r="DS1" s="87"/>
      <c r="DT1" s="87"/>
      <c r="DU1" s="87"/>
      <c r="DV1" s="87"/>
      <c r="DW1" s="87"/>
      <c r="DX1" s="87"/>
      <c r="DY1" s="87"/>
      <c r="DZ1" s="87"/>
      <c r="EA1" s="87"/>
      <c r="EB1" s="87"/>
      <c r="EC1" s="87"/>
      <c r="ED1" s="87"/>
      <c r="EE1" s="87"/>
      <c r="EF1" s="87"/>
      <c r="EG1" s="87"/>
      <c r="EH1" s="87"/>
      <c r="EI1" s="87"/>
      <c r="EJ1" s="87"/>
      <c r="EK1" s="87"/>
      <c r="EL1" s="87"/>
      <c r="EM1" s="87"/>
      <c r="EN1" s="87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87"/>
      <c r="EZ1" s="87"/>
      <c r="FA1" s="87"/>
      <c r="FB1" s="87"/>
      <c r="FC1" s="87"/>
      <c r="FD1" s="87"/>
      <c r="FE1" s="87"/>
      <c r="FF1" s="87"/>
      <c r="FG1" s="87"/>
      <c r="FH1" s="87"/>
      <c r="FI1" s="87"/>
      <c r="FJ1" s="87"/>
      <c r="FK1" s="87"/>
      <c r="FL1" s="87"/>
      <c r="FM1" s="87"/>
      <c r="FN1" s="87"/>
      <c r="FO1" s="87"/>
      <c r="FP1" s="87"/>
      <c r="FQ1" s="87"/>
      <c r="FR1" s="87"/>
      <c r="FS1" s="87"/>
      <c r="FT1" s="87"/>
      <c r="FU1" s="87"/>
      <c r="FV1" s="87"/>
      <c r="FW1" s="87"/>
      <c r="FX1" s="87"/>
      <c r="FY1" s="87"/>
      <c r="FZ1" s="87"/>
      <c r="GA1" s="87"/>
      <c r="GB1" s="87"/>
      <c r="GC1" s="87"/>
      <c r="GD1" s="87"/>
      <c r="GE1" s="87"/>
      <c r="GF1" s="87"/>
      <c r="GG1" s="87"/>
      <c r="GH1" s="87"/>
      <c r="GI1" s="87"/>
      <c r="GJ1" s="87"/>
      <c r="GK1" s="87"/>
      <c r="GL1" s="87"/>
      <c r="GM1" s="87"/>
      <c r="GN1" s="87"/>
      <c r="GO1" s="87"/>
      <c r="GP1" s="87"/>
      <c r="GQ1" s="87"/>
      <c r="GR1" s="87"/>
      <c r="GS1" s="87"/>
      <c r="GT1" s="87"/>
      <c r="GU1" s="87"/>
      <c r="GV1" s="87"/>
      <c r="GW1" s="87"/>
      <c r="GX1" s="87"/>
      <c r="GY1" s="87"/>
      <c r="GZ1" s="87"/>
      <c r="HA1" s="87"/>
      <c r="HB1" s="87"/>
      <c r="HC1" s="87"/>
      <c r="HD1" s="87"/>
      <c r="HE1" s="87"/>
      <c r="HF1" s="87"/>
      <c r="HG1" s="87"/>
      <c r="HH1" s="87"/>
      <c r="HI1" s="87"/>
      <c r="HJ1" s="87"/>
      <c r="HK1" s="87"/>
      <c r="HL1" s="87"/>
      <c r="HM1" s="87"/>
      <c r="HN1" s="87"/>
      <c r="HO1" s="87"/>
      <c r="HP1" s="87"/>
      <c r="HQ1" s="87"/>
      <c r="HR1" s="87"/>
      <c r="HS1" s="87"/>
      <c r="HT1" s="87"/>
      <c r="HU1" s="87"/>
      <c r="HV1" s="87"/>
      <c r="HW1" s="87"/>
      <c r="HX1" s="87"/>
      <c r="HY1" s="87"/>
      <c r="HZ1" s="87"/>
      <c r="IA1" s="87"/>
      <c r="IB1" s="87"/>
      <c r="IC1" s="87"/>
      <c r="ID1" s="87"/>
      <c r="IE1" s="87"/>
      <c r="IF1" s="87"/>
      <c r="IG1" s="87"/>
      <c r="IH1" s="87"/>
      <c r="II1" s="87"/>
      <c r="IJ1" s="87"/>
      <c r="IK1" s="87"/>
      <c r="IL1" s="87"/>
      <c r="IM1" s="87"/>
      <c r="IN1" s="87"/>
      <c r="IO1" s="87"/>
      <c r="IP1" s="87"/>
      <c r="IQ1" s="87"/>
      <c r="IR1" s="87"/>
      <c r="IS1" s="87"/>
      <c r="IT1" s="87"/>
      <c r="IU1" s="87"/>
      <c r="IV1" s="87"/>
    </row>
    <row r="2" spans="1:256" s="88" customFormat="1">
      <c r="A2" s="84"/>
      <c r="B2" s="85"/>
      <c r="C2" s="85"/>
      <c r="D2" s="85"/>
      <c r="E2" s="84"/>
      <c r="F2" s="84"/>
      <c r="G2" s="165" t="s">
        <v>109</v>
      </c>
      <c r="H2" s="165"/>
      <c r="I2" s="165"/>
      <c r="J2" s="89"/>
      <c r="K2" s="89"/>
      <c r="L2" s="89"/>
      <c r="M2" s="89"/>
      <c r="N2" s="89"/>
      <c r="O2" s="89"/>
      <c r="P2" s="89"/>
      <c r="Q2" s="89"/>
      <c r="R2" s="89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/>
      <c r="BY2" s="87"/>
      <c r="BZ2" s="87"/>
      <c r="CA2" s="87"/>
      <c r="CB2" s="87"/>
      <c r="CC2" s="87"/>
      <c r="CD2" s="87"/>
      <c r="CE2" s="87"/>
      <c r="CF2" s="87"/>
      <c r="CG2" s="87"/>
      <c r="CH2" s="87"/>
      <c r="CI2" s="87"/>
      <c r="CJ2" s="87"/>
      <c r="CK2" s="87"/>
      <c r="CL2" s="87"/>
      <c r="CM2" s="87"/>
      <c r="CN2" s="87"/>
      <c r="CO2" s="87"/>
      <c r="CP2" s="87"/>
      <c r="CQ2" s="87"/>
      <c r="CR2" s="87"/>
      <c r="CS2" s="87"/>
      <c r="CT2" s="87"/>
      <c r="CU2" s="87"/>
      <c r="CV2" s="87"/>
      <c r="CW2" s="87"/>
      <c r="CX2" s="87"/>
      <c r="CY2" s="87"/>
      <c r="CZ2" s="87"/>
      <c r="DA2" s="87"/>
      <c r="DB2" s="87"/>
      <c r="DC2" s="87"/>
      <c r="DD2" s="87"/>
      <c r="DE2" s="87"/>
      <c r="DF2" s="87"/>
      <c r="DG2" s="87"/>
      <c r="DH2" s="87"/>
      <c r="DI2" s="87"/>
      <c r="DJ2" s="87"/>
      <c r="DK2" s="87"/>
      <c r="DL2" s="87"/>
      <c r="DM2" s="87"/>
      <c r="DN2" s="87"/>
      <c r="DO2" s="87"/>
      <c r="DP2" s="87"/>
      <c r="DQ2" s="87"/>
      <c r="DR2" s="87"/>
      <c r="DS2" s="87"/>
      <c r="DT2" s="87"/>
      <c r="DU2" s="87"/>
      <c r="DV2" s="87"/>
      <c r="DW2" s="87"/>
      <c r="DX2" s="87"/>
      <c r="DY2" s="87"/>
      <c r="DZ2" s="87"/>
      <c r="EA2" s="87"/>
      <c r="EB2" s="87"/>
      <c r="EC2" s="87"/>
      <c r="ED2" s="87"/>
      <c r="EE2" s="87"/>
      <c r="EF2" s="87"/>
      <c r="EG2" s="87"/>
      <c r="EH2" s="87"/>
      <c r="EI2" s="87"/>
      <c r="EJ2" s="87"/>
      <c r="EK2" s="87"/>
      <c r="EL2" s="87"/>
      <c r="EM2" s="87"/>
      <c r="EN2" s="87"/>
      <c r="EO2" s="87"/>
      <c r="EP2" s="87"/>
      <c r="EQ2" s="87"/>
      <c r="ER2" s="87"/>
      <c r="ES2" s="87"/>
      <c r="ET2" s="87"/>
      <c r="EU2" s="87"/>
      <c r="EV2" s="87"/>
      <c r="EW2" s="87"/>
      <c r="EX2" s="87"/>
      <c r="EY2" s="87"/>
      <c r="EZ2" s="87"/>
      <c r="FA2" s="87"/>
      <c r="FB2" s="87"/>
      <c r="FC2" s="87"/>
      <c r="FD2" s="87"/>
      <c r="FE2" s="87"/>
      <c r="FF2" s="87"/>
      <c r="FG2" s="87"/>
      <c r="FH2" s="87"/>
      <c r="FI2" s="87"/>
      <c r="FJ2" s="87"/>
      <c r="FK2" s="87"/>
      <c r="FL2" s="87"/>
      <c r="FM2" s="87"/>
      <c r="FN2" s="87"/>
      <c r="FO2" s="87"/>
      <c r="FP2" s="87"/>
      <c r="FQ2" s="87"/>
      <c r="FR2" s="87"/>
      <c r="FS2" s="87"/>
      <c r="FT2" s="87"/>
      <c r="FU2" s="87"/>
      <c r="FV2" s="87"/>
      <c r="FW2" s="87"/>
      <c r="FX2" s="87"/>
      <c r="FY2" s="87"/>
      <c r="FZ2" s="87"/>
      <c r="GA2" s="87"/>
      <c r="GB2" s="87"/>
      <c r="GC2" s="87"/>
      <c r="GD2" s="87"/>
      <c r="GE2" s="87"/>
      <c r="GF2" s="87"/>
      <c r="GG2" s="87"/>
      <c r="GH2" s="87"/>
      <c r="GI2" s="87"/>
      <c r="GJ2" s="87"/>
      <c r="GK2" s="87"/>
      <c r="GL2" s="87"/>
      <c r="GM2" s="87"/>
      <c r="GN2" s="87"/>
      <c r="GO2" s="87"/>
      <c r="GP2" s="87"/>
      <c r="GQ2" s="87"/>
      <c r="GR2" s="87"/>
      <c r="GS2" s="87"/>
      <c r="GT2" s="87"/>
      <c r="GU2" s="87"/>
      <c r="GV2" s="87"/>
      <c r="GW2" s="87"/>
      <c r="GX2" s="87"/>
      <c r="GY2" s="87"/>
      <c r="GZ2" s="87"/>
      <c r="HA2" s="87"/>
      <c r="HB2" s="87"/>
      <c r="HC2" s="87"/>
      <c r="HD2" s="87"/>
      <c r="HE2" s="87"/>
      <c r="HF2" s="87"/>
      <c r="HG2" s="87"/>
      <c r="HH2" s="87"/>
      <c r="HI2" s="87"/>
      <c r="HJ2" s="87"/>
      <c r="HK2" s="87"/>
      <c r="HL2" s="87"/>
      <c r="HM2" s="87"/>
      <c r="HN2" s="87"/>
      <c r="HO2" s="87"/>
      <c r="HP2" s="87"/>
      <c r="HQ2" s="87"/>
      <c r="HR2" s="87"/>
      <c r="HS2" s="87"/>
      <c r="HT2" s="87"/>
      <c r="HU2" s="87"/>
      <c r="HV2" s="87"/>
      <c r="HW2" s="87"/>
      <c r="HX2" s="87"/>
      <c r="HY2" s="87"/>
      <c r="HZ2" s="87"/>
      <c r="IA2" s="87"/>
      <c r="IB2" s="87"/>
      <c r="IC2" s="87"/>
      <c r="ID2" s="87"/>
      <c r="IE2" s="87"/>
      <c r="IF2" s="87"/>
      <c r="IG2" s="87"/>
      <c r="IH2" s="87"/>
      <c r="II2" s="87"/>
      <c r="IJ2" s="87"/>
      <c r="IK2" s="87"/>
      <c r="IL2" s="87"/>
      <c r="IM2" s="87"/>
      <c r="IN2" s="87"/>
      <c r="IO2" s="87"/>
      <c r="IP2" s="87"/>
      <c r="IQ2" s="87"/>
      <c r="IR2" s="87"/>
      <c r="IS2" s="87"/>
      <c r="IT2" s="87"/>
      <c r="IU2" s="87"/>
      <c r="IV2" s="87"/>
    </row>
    <row r="3" spans="1:256" s="88" customFormat="1">
      <c r="A3" s="84"/>
      <c r="B3" s="85"/>
      <c r="C3" s="85"/>
      <c r="D3" s="85"/>
      <c r="E3" s="84"/>
      <c r="F3" s="84"/>
      <c r="G3" s="165" t="s">
        <v>1</v>
      </c>
      <c r="H3" s="165"/>
      <c r="I3" s="165"/>
      <c r="J3" s="89"/>
      <c r="K3" s="89"/>
      <c r="L3" s="89"/>
      <c r="M3" s="89"/>
      <c r="N3" s="89"/>
      <c r="O3" s="89"/>
      <c r="P3" s="89"/>
      <c r="Q3" s="89"/>
      <c r="R3" s="89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  <c r="FH3" s="87"/>
      <c r="FI3" s="87"/>
      <c r="FJ3" s="87"/>
      <c r="FK3" s="87"/>
      <c r="FL3" s="87"/>
      <c r="FM3" s="87"/>
      <c r="FN3" s="87"/>
      <c r="FO3" s="87"/>
      <c r="FP3" s="87"/>
      <c r="FQ3" s="87"/>
      <c r="FR3" s="87"/>
      <c r="FS3" s="87"/>
      <c r="FT3" s="87"/>
      <c r="FU3" s="87"/>
      <c r="FV3" s="87"/>
      <c r="FW3" s="87"/>
      <c r="FX3" s="87"/>
      <c r="FY3" s="87"/>
      <c r="FZ3" s="87"/>
      <c r="GA3" s="87"/>
      <c r="GB3" s="87"/>
      <c r="GC3" s="87"/>
      <c r="GD3" s="87"/>
      <c r="GE3" s="87"/>
      <c r="GF3" s="87"/>
      <c r="GG3" s="87"/>
      <c r="GH3" s="87"/>
      <c r="GI3" s="87"/>
      <c r="GJ3" s="87"/>
      <c r="GK3" s="87"/>
      <c r="GL3" s="87"/>
      <c r="GM3" s="87"/>
      <c r="GN3" s="87"/>
      <c r="GO3" s="87"/>
      <c r="GP3" s="87"/>
      <c r="GQ3" s="87"/>
      <c r="GR3" s="87"/>
      <c r="GS3" s="87"/>
      <c r="GT3" s="87"/>
      <c r="GU3" s="87"/>
      <c r="GV3" s="87"/>
      <c r="GW3" s="87"/>
      <c r="GX3" s="87"/>
      <c r="GY3" s="87"/>
      <c r="GZ3" s="87"/>
      <c r="HA3" s="87"/>
      <c r="HB3" s="87"/>
      <c r="HC3" s="87"/>
      <c r="HD3" s="87"/>
      <c r="HE3" s="87"/>
      <c r="HF3" s="87"/>
      <c r="HG3" s="87"/>
      <c r="HH3" s="87"/>
      <c r="HI3" s="87"/>
      <c r="HJ3" s="87"/>
      <c r="HK3" s="87"/>
      <c r="HL3" s="87"/>
      <c r="HM3" s="87"/>
      <c r="HN3" s="87"/>
      <c r="HO3" s="87"/>
      <c r="HP3" s="87"/>
      <c r="HQ3" s="87"/>
      <c r="HR3" s="87"/>
      <c r="HS3" s="87"/>
      <c r="HT3" s="87"/>
      <c r="HU3" s="87"/>
      <c r="HV3" s="87"/>
      <c r="HW3" s="87"/>
      <c r="HX3" s="87"/>
      <c r="HY3" s="87"/>
      <c r="HZ3" s="87"/>
      <c r="IA3" s="87"/>
      <c r="IB3" s="87"/>
      <c r="IC3" s="87"/>
      <c r="ID3" s="87"/>
      <c r="IE3" s="87"/>
      <c r="IF3" s="87"/>
      <c r="IG3" s="87"/>
      <c r="IH3" s="87"/>
      <c r="II3" s="87"/>
      <c r="IJ3" s="87"/>
      <c r="IK3" s="87"/>
      <c r="IL3" s="87"/>
      <c r="IM3" s="87"/>
      <c r="IN3" s="87"/>
      <c r="IO3" s="87"/>
      <c r="IP3" s="87"/>
      <c r="IQ3" s="87"/>
      <c r="IR3" s="87"/>
      <c r="IS3" s="87"/>
      <c r="IT3" s="87"/>
      <c r="IU3" s="87"/>
      <c r="IV3" s="87"/>
    </row>
    <row r="4" spans="1:256" s="88" customFormat="1">
      <c r="A4" s="84"/>
      <c r="B4" s="85"/>
      <c r="C4" s="85"/>
      <c r="D4" s="85"/>
      <c r="E4" s="84"/>
      <c r="F4" s="84"/>
      <c r="G4" s="90"/>
      <c r="H4" s="90"/>
      <c r="I4" s="90"/>
      <c r="J4" s="89"/>
      <c r="K4" s="89"/>
      <c r="L4" s="89"/>
      <c r="M4" s="89"/>
      <c r="N4" s="89"/>
      <c r="O4" s="89"/>
      <c r="P4" s="89"/>
      <c r="Q4" s="89"/>
      <c r="R4" s="89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  <c r="BM4" s="87"/>
      <c r="BN4" s="87"/>
      <c r="BO4" s="87"/>
      <c r="BP4" s="87"/>
      <c r="BQ4" s="87"/>
      <c r="BR4" s="87"/>
      <c r="BS4" s="87"/>
      <c r="BT4" s="87"/>
      <c r="BU4" s="87"/>
      <c r="BV4" s="87"/>
      <c r="BW4" s="87"/>
      <c r="BX4" s="87"/>
      <c r="BY4" s="87"/>
      <c r="BZ4" s="87"/>
      <c r="CA4" s="87"/>
      <c r="CB4" s="87"/>
      <c r="CC4" s="87"/>
      <c r="CD4" s="87"/>
      <c r="CE4" s="87"/>
      <c r="CF4" s="87"/>
      <c r="CG4" s="87"/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7"/>
      <c r="CS4" s="87"/>
      <c r="CT4" s="87"/>
      <c r="CU4" s="87"/>
      <c r="CV4" s="87"/>
      <c r="CW4" s="87"/>
      <c r="CX4" s="87"/>
      <c r="CY4" s="87"/>
      <c r="CZ4" s="87"/>
      <c r="DA4" s="87"/>
      <c r="DB4" s="87"/>
      <c r="DC4" s="87"/>
      <c r="DD4" s="87"/>
      <c r="DE4" s="87"/>
      <c r="DF4" s="87"/>
      <c r="DG4" s="87"/>
      <c r="DH4" s="87"/>
      <c r="DI4" s="87"/>
      <c r="DJ4" s="87"/>
      <c r="DK4" s="87"/>
      <c r="DL4" s="87"/>
      <c r="DM4" s="87"/>
      <c r="DN4" s="87"/>
      <c r="DO4" s="87"/>
      <c r="DP4" s="87"/>
      <c r="DQ4" s="87"/>
      <c r="DR4" s="87"/>
      <c r="DS4" s="87"/>
      <c r="DT4" s="87"/>
      <c r="DU4" s="87"/>
      <c r="DV4" s="87"/>
      <c r="DW4" s="87"/>
      <c r="DX4" s="87"/>
      <c r="DY4" s="87"/>
      <c r="DZ4" s="87"/>
      <c r="EA4" s="87"/>
      <c r="EB4" s="87"/>
      <c r="EC4" s="87"/>
      <c r="ED4" s="87"/>
      <c r="EE4" s="87"/>
      <c r="EF4" s="87"/>
      <c r="EG4" s="87"/>
      <c r="EH4" s="87"/>
      <c r="EI4" s="87"/>
      <c r="EJ4" s="87"/>
      <c r="EK4" s="87"/>
      <c r="EL4" s="87"/>
      <c r="EM4" s="87"/>
      <c r="EN4" s="87"/>
      <c r="EO4" s="87"/>
      <c r="EP4" s="87"/>
      <c r="EQ4" s="87"/>
      <c r="ER4" s="87"/>
      <c r="ES4" s="87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/>
      <c r="FF4" s="87"/>
      <c r="FG4" s="87"/>
      <c r="FH4" s="87"/>
      <c r="FI4" s="87"/>
      <c r="FJ4" s="87"/>
      <c r="FK4" s="87"/>
      <c r="FL4" s="87"/>
      <c r="FM4" s="87"/>
      <c r="FN4" s="87"/>
      <c r="FO4" s="87"/>
      <c r="FP4" s="87"/>
      <c r="FQ4" s="87"/>
      <c r="FR4" s="87"/>
      <c r="FS4" s="87"/>
      <c r="FT4" s="87"/>
      <c r="FU4" s="87"/>
      <c r="FV4" s="87"/>
      <c r="FW4" s="87"/>
      <c r="FX4" s="87"/>
      <c r="FY4" s="87"/>
      <c r="FZ4" s="87"/>
      <c r="GA4" s="87"/>
      <c r="GB4" s="87"/>
      <c r="GC4" s="87"/>
      <c r="GD4" s="87"/>
      <c r="GE4" s="87"/>
      <c r="GF4" s="87"/>
      <c r="GG4" s="87"/>
      <c r="GH4" s="87"/>
      <c r="GI4" s="87"/>
      <c r="GJ4" s="87"/>
      <c r="GK4" s="87"/>
      <c r="GL4" s="87"/>
      <c r="GM4" s="87"/>
      <c r="GN4" s="87"/>
      <c r="GO4" s="87"/>
      <c r="GP4" s="87"/>
      <c r="GQ4" s="87"/>
      <c r="GR4" s="87"/>
      <c r="GS4" s="87"/>
      <c r="GT4" s="87"/>
      <c r="GU4" s="87"/>
      <c r="GV4" s="87"/>
      <c r="GW4" s="87"/>
      <c r="GX4" s="87"/>
      <c r="GY4" s="87"/>
      <c r="GZ4" s="87"/>
      <c r="HA4" s="87"/>
      <c r="HB4" s="87"/>
      <c r="HC4" s="87"/>
      <c r="HD4" s="87"/>
      <c r="HE4" s="87"/>
      <c r="HF4" s="87"/>
      <c r="HG4" s="87"/>
      <c r="HH4" s="87"/>
      <c r="HI4" s="87"/>
      <c r="HJ4" s="87"/>
      <c r="HK4" s="87"/>
      <c r="HL4" s="87"/>
      <c r="HM4" s="87"/>
      <c r="HN4" s="87"/>
      <c r="HO4" s="87"/>
      <c r="HP4" s="87"/>
      <c r="HQ4" s="87"/>
      <c r="HR4" s="87"/>
      <c r="HS4" s="87"/>
      <c r="HT4" s="87"/>
      <c r="HU4" s="87"/>
      <c r="HV4" s="87"/>
      <c r="HW4" s="87"/>
      <c r="HX4" s="87"/>
      <c r="HY4" s="87"/>
      <c r="HZ4" s="87"/>
      <c r="IA4" s="87"/>
      <c r="IB4" s="87"/>
      <c r="IC4" s="87"/>
      <c r="ID4" s="87"/>
      <c r="IE4" s="87"/>
      <c r="IF4" s="87"/>
      <c r="IG4" s="87"/>
      <c r="IH4" s="87"/>
      <c r="II4" s="87"/>
      <c r="IJ4" s="87"/>
      <c r="IK4" s="87"/>
      <c r="IL4" s="87"/>
      <c r="IM4" s="87"/>
      <c r="IN4" s="87"/>
      <c r="IO4" s="87"/>
      <c r="IP4" s="87"/>
      <c r="IQ4" s="87"/>
      <c r="IR4" s="87"/>
      <c r="IS4" s="87"/>
      <c r="IT4" s="87"/>
      <c r="IU4" s="87"/>
      <c r="IV4" s="87"/>
    </row>
    <row r="5" spans="1:256" s="88" customFormat="1" ht="42" customHeight="1">
      <c r="A5" s="166" t="s">
        <v>129</v>
      </c>
      <c r="B5" s="166"/>
      <c r="C5" s="166"/>
      <c r="D5" s="166"/>
      <c r="E5" s="166"/>
      <c r="F5" s="166"/>
      <c r="G5" s="166"/>
      <c r="H5" s="166"/>
      <c r="I5" s="166"/>
      <c r="J5" s="89"/>
      <c r="K5" s="89"/>
      <c r="L5" s="89"/>
      <c r="M5" s="89"/>
      <c r="N5" s="89"/>
      <c r="O5" s="89"/>
      <c r="P5" s="89"/>
      <c r="Q5" s="89"/>
      <c r="R5" s="89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DV5" s="87"/>
      <c r="DW5" s="87"/>
      <c r="DX5" s="87"/>
      <c r="DY5" s="87"/>
      <c r="DZ5" s="87"/>
      <c r="EA5" s="87"/>
      <c r="EB5" s="87"/>
      <c r="EC5" s="87"/>
      <c r="ED5" s="87"/>
      <c r="EE5" s="87"/>
      <c r="EF5" s="87"/>
      <c r="EG5" s="87"/>
      <c r="EH5" s="87"/>
      <c r="EI5" s="87"/>
      <c r="EJ5" s="87"/>
      <c r="EK5" s="87"/>
      <c r="EL5" s="87"/>
      <c r="EM5" s="87"/>
      <c r="EN5" s="87"/>
      <c r="EO5" s="87"/>
      <c r="EP5" s="87"/>
      <c r="EQ5" s="87"/>
      <c r="ER5" s="87"/>
      <c r="ES5" s="87"/>
      <c r="ET5" s="87"/>
      <c r="EU5" s="87"/>
      <c r="EV5" s="87"/>
      <c r="EW5" s="87"/>
      <c r="EX5" s="87"/>
      <c r="EY5" s="87"/>
      <c r="EZ5" s="87"/>
      <c r="FA5" s="87"/>
      <c r="FB5" s="87"/>
      <c r="FC5" s="87"/>
      <c r="FD5" s="87"/>
      <c r="FE5" s="87"/>
      <c r="FF5" s="87"/>
      <c r="FG5" s="87"/>
      <c r="FH5" s="87"/>
      <c r="FI5" s="87"/>
      <c r="FJ5" s="87"/>
      <c r="FK5" s="87"/>
      <c r="FL5" s="87"/>
      <c r="FM5" s="87"/>
      <c r="FN5" s="87"/>
      <c r="FO5" s="87"/>
      <c r="FP5" s="87"/>
      <c r="FQ5" s="87"/>
      <c r="FR5" s="87"/>
      <c r="FS5" s="87"/>
      <c r="FT5" s="87"/>
      <c r="FU5" s="87"/>
      <c r="FV5" s="87"/>
      <c r="FW5" s="87"/>
      <c r="FX5" s="87"/>
      <c r="FY5" s="87"/>
      <c r="FZ5" s="87"/>
      <c r="GA5" s="87"/>
      <c r="GB5" s="87"/>
      <c r="GC5" s="87"/>
      <c r="GD5" s="87"/>
      <c r="GE5" s="87"/>
      <c r="GF5" s="87"/>
      <c r="GG5" s="87"/>
      <c r="GH5" s="87"/>
      <c r="GI5" s="87"/>
      <c r="GJ5" s="87"/>
      <c r="GK5" s="87"/>
      <c r="GL5" s="87"/>
      <c r="GM5" s="87"/>
      <c r="GN5" s="87"/>
      <c r="GO5" s="87"/>
      <c r="GP5" s="87"/>
      <c r="GQ5" s="87"/>
      <c r="GR5" s="87"/>
      <c r="GS5" s="87"/>
      <c r="GT5" s="87"/>
      <c r="GU5" s="87"/>
      <c r="GV5" s="87"/>
      <c r="GW5" s="87"/>
      <c r="GX5" s="87"/>
      <c r="GY5" s="87"/>
      <c r="GZ5" s="87"/>
      <c r="HA5" s="87"/>
      <c r="HB5" s="87"/>
      <c r="HC5" s="87"/>
      <c r="HD5" s="87"/>
      <c r="HE5" s="87"/>
      <c r="HF5" s="87"/>
      <c r="HG5" s="87"/>
      <c r="HH5" s="87"/>
      <c r="HI5" s="87"/>
      <c r="HJ5" s="87"/>
      <c r="HK5" s="87"/>
      <c r="HL5" s="87"/>
      <c r="HM5" s="87"/>
      <c r="HN5" s="87"/>
      <c r="HO5" s="87"/>
      <c r="HP5" s="87"/>
      <c r="HQ5" s="87"/>
      <c r="HR5" s="87"/>
      <c r="HS5" s="87"/>
      <c r="HT5" s="87"/>
      <c r="HU5" s="87"/>
      <c r="HV5" s="87"/>
      <c r="HW5" s="87"/>
      <c r="HX5" s="87"/>
      <c r="HY5" s="87"/>
      <c r="HZ5" s="87"/>
      <c r="IA5" s="87"/>
      <c r="IB5" s="87"/>
      <c r="IC5" s="87"/>
      <c r="ID5" s="87"/>
      <c r="IE5" s="87"/>
      <c r="IF5" s="87"/>
      <c r="IG5" s="87"/>
      <c r="IH5" s="87"/>
      <c r="II5" s="87"/>
      <c r="IJ5" s="87"/>
      <c r="IK5" s="87"/>
      <c r="IL5" s="87"/>
      <c r="IM5" s="87"/>
      <c r="IN5" s="87"/>
      <c r="IO5" s="87"/>
      <c r="IP5" s="87"/>
      <c r="IQ5" s="87"/>
      <c r="IR5" s="87"/>
      <c r="IS5" s="87"/>
      <c r="IT5" s="87"/>
      <c r="IU5" s="87"/>
      <c r="IV5" s="87"/>
    </row>
    <row r="6" spans="1:256" s="88" customFormat="1" ht="18" thickBot="1">
      <c r="A6" s="91"/>
      <c r="B6" s="91"/>
      <c r="C6" s="91"/>
      <c r="D6" s="91"/>
      <c r="E6" s="91"/>
      <c r="F6" s="91"/>
      <c r="G6" s="92"/>
      <c r="H6" s="91"/>
      <c r="I6" s="92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87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87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  <c r="FH6" s="87"/>
      <c r="FI6" s="87"/>
      <c r="FJ6" s="87"/>
      <c r="FK6" s="87"/>
      <c r="FL6" s="87"/>
      <c r="FM6" s="87"/>
      <c r="FN6" s="87"/>
      <c r="FO6" s="87"/>
      <c r="FP6" s="87"/>
      <c r="FQ6" s="87"/>
      <c r="FR6" s="87"/>
      <c r="FS6" s="87"/>
      <c r="FT6" s="87"/>
      <c r="FU6" s="87"/>
      <c r="FV6" s="87"/>
      <c r="FW6" s="87"/>
      <c r="FX6" s="87"/>
      <c r="FY6" s="87"/>
      <c r="FZ6" s="87"/>
      <c r="GA6" s="87"/>
      <c r="GB6" s="87"/>
      <c r="GC6" s="87"/>
      <c r="GD6" s="87"/>
      <c r="GE6" s="87"/>
      <c r="GF6" s="87"/>
      <c r="GG6" s="87"/>
      <c r="GH6" s="87"/>
      <c r="GI6" s="87"/>
      <c r="GJ6" s="87"/>
      <c r="GK6" s="87"/>
      <c r="GL6" s="87"/>
      <c r="GM6" s="87"/>
      <c r="GN6" s="87"/>
      <c r="GO6" s="87"/>
      <c r="GP6" s="87"/>
      <c r="GQ6" s="87"/>
      <c r="GR6" s="87"/>
      <c r="GS6" s="87"/>
      <c r="GT6" s="87"/>
      <c r="GU6" s="87"/>
      <c r="GV6" s="87"/>
      <c r="GW6" s="87"/>
      <c r="GX6" s="87"/>
      <c r="GY6" s="87"/>
      <c r="GZ6" s="87"/>
      <c r="HA6" s="87"/>
      <c r="HB6" s="87"/>
      <c r="HC6" s="87"/>
      <c r="HD6" s="87"/>
      <c r="HE6" s="87"/>
      <c r="HF6" s="87"/>
      <c r="HG6" s="87"/>
      <c r="HH6" s="87"/>
      <c r="HI6" s="87"/>
      <c r="HJ6" s="87"/>
      <c r="HK6" s="87"/>
      <c r="HL6" s="87"/>
      <c r="HM6" s="87"/>
      <c r="HN6" s="87"/>
      <c r="HO6" s="87"/>
      <c r="HP6" s="87"/>
      <c r="HQ6" s="87"/>
      <c r="HR6" s="87"/>
      <c r="HS6" s="87"/>
      <c r="HT6" s="87"/>
      <c r="HU6" s="87"/>
      <c r="HV6" s="87"/>
      <c r="HW6" s="87"/>
      <c r="HX6" s="87"/>
      <c r="HY6" s="87"/>
      <c r="HZ6" s="87"/>
      <c r="IA6" s="87"/>
      <c r="IB6" s="87"/>
      <c r="IC6" s="87"/>
      <c r="ID6" s="87"/>
      <c r="IE6" s="87"/>
      <c r="IF6" s="87"/>
      <c r="IG6" s="87"/>
      <c r="IH6" s="87"/>
      <c r="II6" s="87"/>
      <c r="IJ6" s="87"/>
      <c r="IK6" s="87"/>
      <c r="IL6" s="87"/>
      <c r="IM6" s="87"/>
      <c r="IN6" s="87"/>
      <c r="IO6" s="87"/>
      <c r="IP6" s="87"/>
      <c r="IQ6" s="87"/>
      <c r="IR6" s="87"/>
      <c r="IS6" s="87"/>
      <c r="IT6" s="87"/>
      <c r="IU6" s="87"/>
      <c r="IV6" s="87"/>
    </row>
    <row r="7" spans="1:256" s="88" customFormat="1" ht="75.75" customHeight="1">
      <c r="A7" s="167" t="s">
        <v>110</v>
      </c>
      <c r="B7" s="169" t="s">
        <v>111</v>
      </c>
      <c r="C7" s="169"/>
      <c r="D7" s="169"/>
      <c r="E7" s="169" t="s">
        <v>112</v>
      </c>
      <c r="F7" s="169" t="s">
        <v>113</v>
      </c>
      <c r="G7" s="169" t="s">
        <v>114</v>
      </c>
      <c r="H7" s="171" t="s">
        <v>115</v>
      </c>
      <c r="I7" s="172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  <c r="FH7" s="87"/>
      <c r="FI7" s="87"/>
      <c r="FJ7" s="87"/>
      <c r="FK7" s="87"/>
      <c r="FL7" s="87"/>
      <c r="FM7" s="87"/>
      <c r="FN7" s="87"/>
      <c r="FO7" s="87"/>
      <c r="FP7" s="87"/>
      <c r="FQ7" s="87"/>
      <c r="FR7" s="87"/>
      <c r="FS7" s="87"/>
      <c r="FT7" s="87"/>
      <c r="FU7" s="87"/>
      <c r="FV7" s="87"/>
      <c r="FW7" s="87"/>
      <c r="FX7" s="87"/>
      <c r="FY7" s="87"/>
      <c r="FZ7" s="87"/>
      <c r="GA7" s="87"/>
      <c r="GB7" s="87"/>
      <c r="GC7" s="87"/>
      <c r="GD7" s="87"/>
      <c r="GE7" s="87"/>
      <c r="GF7" s="87"/>
      <c r="GG7" s="87"/>
      <c r="GH7" s="87"/>
      <c r="GI7" s="87"/>
      <c r="GJ7" s="87"/>
      <c r="GK7" s="87"/>
      <c r="GL7" s="87"/>
      <c r="GM7" s="87"/>
      <c r="GN7" s="87"/>
      <c r="GO7" s="87"/>
      <c r="GP7" s="87"/>
      <c r="GQ7" s="87"/>
      <c r="GR7" s="87"/>
      <c r="GS7" s="87"/>
      <c r="GT7" s="87"/>
      <c r="GU7" s="87"/>
      <c r="GV7" s="87"/>
      <c r="GW7" s="87"/>
      <c r="GX7" s="87"/>
      <c r="GY7" s="87"/>
      <c r="GZ7" s="87"/>
      <c r="HA7" s="87"/>
      <c r="HB7" s="87"/>
      <c r="HC7" s="87"/>
      <c r="HD7" s="87"/>
      <c r="HE7" s="87"/>
      <c r="HF7" s="87"/>
      <c r="HG7" s="87"/>
      <c r="HH7" s="87"/>
      <c r="HI7" s="87"/>
      <c r="HJ7" s="87"/>
      <c r="HK7" s="87"/>
      <c r="HL7" s="87"/>
      <c r="HM7" s="87"/>
      <c r="HN7" s="87"/>
      <c r="HO7" s="87"/>
      <c r="HP7" s="87"/>
      <c r="HQ7" s="87"/>
      <c r="HR7" s="87"/>
      <c r="HS7" s="87"/>
      <c r="HT7" s="87"/>
      <c r="HU7" s="87"/>
      <c r="HV7" s="87"/>
      <c r="HW7" s="87"/>
      <c r="HX7" s="87"/>
      <c r="HY7" s="87"/>
      <c r="HZ7" s="87"/>
      <c r="IA7" s="87"/>
      <c r="IB7" s="87"/>
      <c r="IC7" s="87"/>
      <c r="ID7" s="87"/>
      <c r="IE7" s="87"/>
      <c r="IF7" s="87"/>
      <c r="IG7" s="87"/>
      <c r="IH7" s="87"/>
      <c r="II7" s="87"/>
      <c r="IJ7" s="87"/>
      <c r="IK7" s="87"/>
      <c r="IL7" s="87"/>
      <c r="IM7" s="87"/>
      <c r="IN7" s="87"/>
      <c r="IO7" s="87"/>
      <c r="IP7" s="87"/>
      <c r="IQ7" s="87"/>
      <c r="IR7" s="87"/>
      <c r="IS7" s="87"/>
      <c r="IT7" s="87"/>
      <c r="IU7" s="87"/>
      <c r="IV7" s="87"/>
    </row>
    <row r="8" spans="1:256" s="88" customFormat="1" ht="51.75">
      <c r="A8" s="168"/>
      <c r="B8" s="170"/>
      <c r="C8" s="170"/>
      <c r="D8" s="170"/>
      <c r="E8" s="170"/>
      <c r="F8" s="170"/>
      <c r="G8" s="170"/>
      <c r="H8" s="93" t="s">
        <v>116</v>
      </c>
      <c r="I8" s="94" t="s">
        <v>117</v>
      </c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  <c r="BL8" s="87"/>
      <c r="BM8" s="87"/>
      <c r="BN8" s="87"/>
      <c r="BO8" s="87"/>
      <c r="BP8" s="87"/>
      <c r="BQ8" s="87"/>
      <c r="BR8" s="87"/>
      <c r="BS8" s="87"/>
      <c r="BT8" s="87"/>
      <c r="BU8" s="87"/>
      <c r="BV8" s="87"/>
      <c r="BW8" s="87"/>
      <c r="BX8" s="87"/>
      <c r="BY8" s="87"/>
      <c r="BZ8" s="87"/>
      <c r="CA8" s="87"/>
      <c r="CB8" s="87"/>
      <c r="CC8" s="87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87"/>
      <c r="CP8" s="87"/>
      <c r="CQ8" s="87"/>
      <c r="CR8" s="87"/>
      <c r="CS8" s="87"/>
      <c r="CT8" s="87"/>
      <c r="CU8" s="87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87"/>
      <c r="DN8" s="87"/>
      <c r="DO8" s="87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7"/>
      <c r="EB8" s="87"/>
      <c r="EC8" s="87"/>
      <c r="ED8" s="87"/>
      <c r="EE8" s="87"/>
      <c r="EF8" s="87"/>
      <c r="EG8" s="87"/>
      <c r="EH8" s="87"/>
      <c r="EI8" s="87"/>
      <c r="EJ8" s="87"/>
      <c r="EK8" s="87"/>
      <c r="EL8" s="87"/>
      <c r="EM8" s="87"/>
      <c r="EN8" s="87"/>
      <c r="EO8" s="87"/>
      <c r="EP8" s="87"/>
      <c r="EQ8" s="87"/>
      <c r="ER8" s="87"/>
      <c r="ES8" s="87"/>
      <c r="ET8" s="87"/>
      <c r="EU8" s="87"/>
      <c r="EV8" s="87"/>
      <c r="EW8" s="87"/>
      <c r="EX8" s="87"/>
      <c r="EY8" s="87"/>
      <c r="EZ8" s="87"/>
      <c r="FA8" s="87"/>
      <c r="FB8" s="87"/>
      <c r="FC8" s="87"/>
      <c r="FD8" s="87"/>
      <c r="FE8" s="87"/>
      <c r="FF8" s="87"/>
      <c r="FG8" s="87"/>
      <c r="FH8" s="87"/>
      <c r="FI8" s="87"/>
      <c r="FJ8" s="87"/>
      <c r="FK8" s="87"/>
      <c r="FL8" s="87"/>
      <c r="FM8" s="87"/>
      <c r="FN8" s="87"/>
      <c r="FO8" s="87"/>
      <c r="FP8" s="87"/>
      <c r="FQ8" s="87"/>
      <c r="FR8" s="87"/>
      <c r="FS8" s="87"/>
      <c r="FT8" s="87"/>
      <c r="FU8" s="87"/>
      <c r="FV8" s="87"/>
      <c r="FW8" s="87"/>
      <c r="FX8" s="87"/>
      <c r="FY8" s="87"/>
      <c r="FZ8" s="87"/>
      <c r="GA8" s="87"/>
      <c r="GB8" s="87"/>
      <c r="GC8" s="87"/>
      <c r="GD8" s="87"/>
      <c r="GE8" s="87"/>
      <c r="GF8" s="87"/>
      <c r="GG8" s="87"/>
      <c r="GH8" s="87"/>
      <c r="GI8" s="87"/>
      <c r="GJ8" s="87"/>
      <c r="GK8" s="87"/>
      <c r="GL8" s="87"/>
      <c r="GM8" s="87"/>
      <c r="GN8" s="87"/>
      <c r="GO8" s="87"/>
      <c r="GP8" s="87"/>
      <c r="GQ8" s="87"/>
      <c r="GR8" s="87"/>
      <c r="GS8" s="87"/>
      <c r="GT8" s="87"/>
      <c r="GU8" s="87"/>
      <c r="GV8" s="87"/>
      <c r="GW8" s="87"/>
      <c r="GX8" s="87"/>
      <c r="GY8" s="87"/>
      <c r="GZ8" s="87"/>
      <c r="HA8" s="87"/>
      <c r="HB8" s="87"/>
      <c r="HC8" s="87"/>
      <c r="HD8" s="87"/>
      <c r="HE8" s="87"/>
      <c r="HF8" s="87"/>
      <c r="HG8" s="87"/>
      <c r="HH8" s="87"/>
      <c r="HI8" s="87"/>
      <c r="HJ8" s="87"/>
      <c r="HK8" s="87"/>
      <c r="HL8" s="87"/>
      <c r="HM8" s="87"/>
      <c r="HN8" s="87"/>
      <c r="HO8" s="87"/>
      <c r="HP8" s="87"/>
      <c r="HQ8" s="87"/>
      <c r="HR8" s="87"/>
      <c r="HS8" s="87"/>
      <c r="HT8" s="87"/>
      <c r="HU8" s="87"/>
      <c r="HV8" s="87"/>
      <c r="HW8" s="87"/>
      <c r="HX8" s="87"/>
      <c r="HY8" s="87"/>
      <c r="HZ8" s="87"/>
      <c r="IA8" s="87"/>
      <c r="IB8" s="87"/>
      <c r="IC8" s="87"/>
      <c r="ID8" s="87"/>
      <c r="IE8" s="87"/>
      <c r="IF8" s="87"/>
      <c r="IG8" s="87"/>
      <c r="IH8" s="87"/>
      <c r="II8" s="87"/>
      <c r="IJ8" s="87"/>
      <c r="IK8" s="87"/>
      <c r="IL8" s="87"/>
      <c r="IM8" s="87"/>
      <c r="IN8" s="87"/>
      <c r="IO8" s="87"/>
      <c r="IP8" s="87"/>
      <c r="IQ8" s="87"/>
      <c r="IR8" s="87"/>
      <c r="IS8" s="87"/>
      <c r="IT8" s="87"/>
      <c r="IU8" s="87"/>
      <c r="IV8" s="87"/>
    </row>
    <row r="9" spans="1:256" s="88" customFormat="1" ht="17.25" customHeight="1">
      <c r="A9" s="157" t="s">
        <v>118</v>
      </c>
      <c r="B9" s="158"/>
      <c r="C9" s="158"/>
      <c r="D9" s="158"/>
      <c r="E9" s="95"/>
      <c r="F9" s="95"/>
      <c r="G9" s="95"/>
      <c r="H9" s="95"/>
      <c r="I9" s="96">
        <f>I10</f>
        <v>3100</v>
      </c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7"/>
      <c r="CO9" s="87"/>
      <c r="CP9" s="87"/>
      <c r="CQ9" s="87"/>
      <c r="CR9" s="87"/>
      <c r="CS9" s="87"/>
      <c r="CT9" s="87"/>
      <c r="CU9" s="87"/>
      <c r="CV9" s="87"/>
      <c r="CW9" s="87"/>
      <c r="CX9" s="87"/>
      <c r="CY9" s="87"/>
      <c r="CZ9" s="87"/>
      <c r="DA9" s="87"/>
      <c r="DB9" s="87"/>
      <c r="DC9" s="87"/>
      <c r="DD9" s="87"/>
      <c r="DE9" s="87"/>
      <c r="DF9" s="87"/>
      <c r="DG9" s="87"/>
      <c r="DH9" s="87"/>
      <c r="DI9" s="87"/>
      <c r="DJ9" s="87"/>
      <c r="DK9" s="87"/>
      <c r="DL9" s="87"/>
      <c r="DM9" s="87"/>
      <c r="DN9" s="87"/>
      <c r="DO9" s="87"/>
      <c r="DP9" s="87"/>
      <c r="DQ9" s="87"/>
      <c r="DR9" s="87"/>
      <c r="DS9" s="87"/>
      <c r="DT9" s="87"/>
      <c r="DU9" s="87"/>
      <c r="DV9" s="87"/>
      <c r="DW9" s="87"/>
      <c r="DX9" s="87"/>
      <c r="DY9" s="87"/>
      <c r="DZ9" s="87"/>
      <c r="EA9" s="87"/>
      <c r="EB9" s="87"/>
      <c r="EC9" s="87"/>
      <c r="ED9" s="87"/>
      <c r="EE9" s="87"/>
      <c r="EF9" s="87"/>
      <c r="EG9" s="87"/>
      <c r="EH9" s="87"/>
      <c r="EI9" s="87"/>
      <c r="EJ9" s="87"/>
      <c r="EK9" s="87"/>
      <c r="EL9" s="87"/>
      <c r="EM9" s="87"/>
      <c r="EN9" s="87"/>
      <c r="EO9" s="87"/>
      <c r="EP9" s="87"/>
      <c r="EQ9" s="87"/>
      <c r="ER9" s="87"/>
      <c r="ES9" s="87"/>
      <c r="ET9" s="87"/>
      <c r="EU9" s="87"/>
      <c r="EV9" s="87"/>
      <c r="EW9" s="87"/>
      <c r="EX9" s="87"/>
      <c r="EY9" s="87"/>
      <c r="EZ9" s="87"/>
      <c r="FA9" s="87"/>
      <c r="FB9" s="87"/>
      <c r="FC9" s="87"/>
      <c r="FD9" s="87"/>
      <c r="FE9" s="87"/>
      <c r="FF9" s="87"/>
      <c r="FG9" s="87"/>
      <c r="FH9" s="87"/>
      <c r="FI9" s="87"/>
      <c r="FJ9" s="87"/>
      <c r="FK9" s="87"/>
      <c r="FL9" s="87"/>
      <c r="FM9" s="87"/>
      <c r="FN9" s="87"/>
      <c r="FO9" s="87"/>
      <c r="FP9" s="87"/>
      <c r="FQ9" s="87"/>
      <c r="FR9" s="87"/>
      <c r="FS9" s="87"/>
      <c r="FT9" s="87"/>
      <c r="FU9" s="87"/>
      <c r="FV9" s="87"/>
      <c r="FW9" s="87"/>
      <c r="FX9" s="87"/>
      <c r="FY9" s="87"/>
      <c r="FZ9" s="87"/>
      <c r="GA9" s="87"/>
      <c r="GB9" s="87"/>
      <c r="GC9" s="87"/>
      <c r="GD9" s="87"/>
      <c r="GE9" s="87"/>
      <c r="GF9" s="87"/>
      <c r="GG9" s="87"/>
      <c r="GH9" s="87"/>
      <c r="GI9" s="87"/>
      <c r="GJ9" s="87"/>
      <c r="GK9" s="87"/>
      <c r="GL9" s="87"/>
      <c r="GM9" s="87"/>
      <c r="GN9" s="87"/>
      <c r="GO9" s="87"/>
      <c r="GP9" s="87"/>
      <c r="GQ9" s="87"/>
      <c r="GR9" s="87"/>
      <c r="GS9" s="87"/>
      <c r="GT9" s="87"/>
      <c r="GU9" s="87"/>
      <c r="GV9" s="87"/>
      <c r="GW9" s="87"/>
      <c r="GX9" s="87"/>
      <c r="GY9" s="87"/>
      <c r="GZ9" s="87"/>
      <c r="HA9" s="87"/>
      <c r="HB9" s="87"/>
      <c r="HC9" s="87"/>
      <c r="HD9" s="87"/>
      <c r="HE9" s="87"/>
      <c r="HF9" s="87"/>
      <c r="HG9" s="87"/>
      <c r="HH9" s="87"/>
      <c r="HI9" s="87"/>
      <c r="HJ9" s="87"/>
      <c r="HK9" s="87"/>
      <c r="HL9" s="87"/>
      <c r="HM9" s="87"/>
      <c r="HN9" s="87"/>
      <c r="HO9" s="87"/>
      <c r="HP9" s="87"/>
      <c r="HQ9" s="87"/>
      <c r="HR9" s="87"/>
      <c r="HS9" s="87"/>
      <c r="HT9" s="87"/>
      <c r="HU9" s="87"/>
      <c r="HV9" s="87"/>
      <c r="HW9" s="87"/>
      <c r="HX9" s="87"/>
      <c r="HY9" s="87"/>
      <c r="HZ9" s="87"/>
      <c r="IA9" s="87"/>
      <c r="IB9" s="87"/>
      <c r="IC9" s="87"/>
      <c r="ID9" s="87"/>
      <c r="IE9" s="87"/>
      <c r="IF9" s="87"/>
      <c r="IG9" s="87"/>
      <c r="IH9" s="87"/>
      <c r="II9" s="87"/>
      <c r="IJ9" s="87"/>
      <c r="IK9" s="87"/>
      <c r="IL9" s="87"/>
      <c r="IM9" s="87"/>
      <c r="IN9" s="87"/>
      <c r="IO9" s="87"/>
      <c r="IP9" s="87"/>
      <c r="IQ9" s="87"/>
      <c r="IR9" s="87"/>
      <c r="IS9" s="87"/>
      <c r="IT9" s="87"/>
      <c r="IU9" s="87"/>
      <c r="IV9" s="87"/>
    </row>
    <row r="10" spans="1:256" s="88" customFormat="1" ht="55.5" customHeight="1">
      <c r="A10" s="97" t="s">
        <v>119</v>
      </c>
      <c r="B10" s="98" t="s">
        <v>120</v>
      </c>
      <c r="C10" s="98" t="s">
        <v>127</v>
      </c>
      <c r="D10" s="159" t="str">
        <f>'2'!F48</f>
        <v xml:space="preserve"> Ավանդների և այլ փոխհատուցումներ</v>
      </c>
      <c r="E10" s="160"/>
      <c r="F10" s="160"/>
      <c r="G10" s="160"/>
      <c r="H10" s="161"/>
      <c r="I10" s="99">
        <f>I11</f>
        <v>3100</v>
      </c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100"/>
      <c r="BE10" s="100"/>
      <c r="BF10" s="100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100"/>
      <c r="BR10" s="100"/>
      <c r="BS10" s="100"/>
      <c r="BT10" s="100"/>
      <c r="BU10" s="100"/>
      <c r="BV10" s="100"/>
      <c r="BW10" s="100"/>
      <c r="BX10" s="100"/>
      <c r="BY10" s="100"/>
      <c r="BZ10" s="100"/>
      <c r="CA10" s="100"/>
      <c r="CB10" s="100"/>
      <c r="CC10" s="100"/>
      <c r="CD10" s="100"/>
      <c r="CE10" s="100"/>
      <c r="CF10" s="100"/>
      <c r="CG10" s="100"/>
      <c r="CH10" s="100"/>
      <c r="CI10" s="100"/>
      <c r="CJ10" s="100"/>
      <c r="CK10" s="100"/>
      <c r="CL10" s="100"/>
      <c r="CM10" s="100"/>
      <c r="CN10" s="100"/>
      <c r="CO10" s="100"/>
      <c r="CP10" s="100"/>
      <c r="CQ10" s="100"/>
      <c r="CR10" s="100"/>
      <c r="CS10" s="100"/>
      <c r="CT10" s="100"/>
      <c r="CU10" s="100"/>
      <c r="CV10" s="100"/>
      <c r="CW10" s="100"/>
      <c r="CX10" s="100"/>
      <c r="CY10" s="100"/>
      <c r="CZ10" s="100"/>
      <c r="DA10" s="100"/>
      <c r="DB10" s="100"/>
      <c r="DC10" s="100"/>
      <c r="DD10" s="100"/>
      <c r="DE10" s="100"/>
      <c r="DF10" s="100"/>
      <c r="DG10" s="100"/>
      <c r="DH10" s="100"/>
      <c r="DI10" s="100"/>
      <c r="DJ10" s="100"/>
      <c r="DK10" s="100"/>
      <c r="DL10" s="100"/>
      <c r="DM10" s="100"/>
      <c r="DN10" s="100"/>
      <c r="DO10" s="100"/>
      <c r="DP10" s="100"/>
      <c r="DQ10" s="100"/>
      <c r="DR10" s="100"/>
      <c r="DS10" s="100"/>
      <c r="DT10" s="100"/>
      <c r="DU10" s="100"/>
      <c r="DV10" s="100"/>
      <c r="DW10" s="100"/>
      <c r="DX10" s="100"/>
      <c r="DY10" s="100"/>
      <c r="DZ10" s="100"/>
      <c r="EA10" s="100"/>
      <c r="EB10" s="100"/>
      <c r="EC10" s="100"/>
      <c r="ED10" s="100"/>
      <c r="EE10" s="100"/>
      <c r="EF10" s="100"/>
      <c r="EG10" s="100"/>
      <c r="EH10" s="100"/>
      <c r="EI10" s="100"/>
      <c r="EJ10" s="100"/>
      <c r="EK10" s="100"/>
      <c r="EL10" s="100"/>
      <c r="EM10" s="100"/>
      <c r="EN10" s="100"/>
      <c r="EO10" s="100"/>
      <c r="EP10" s="100"/>
      <c r="EQ10" s="100"/>
      <c r="ER10" s="100"/>
      <c r="ES10" s="100"/>
      <c r="ET10" s="100"/>
      <c r="EU10" s="100"/>
      <c r="EV10" s="100"/>
      <c r="EW10" s="100"/>
      <c r="EX10" s="100"/>
      <c r="EY10" s="100"/>
      <c r="EZ10" s="100"/>
      <c r="FA10" s="100"/>
      <c r="FB10" s="100"/>
      <c r="FC10" s="100"/>
      <c r="FD10" s="100"/>
      <c r="FE10" s="100"/>
      <c r="FF10" s="100"/>
      <c r="FG10" s="100"/>
      <c r="FH10" s="100"/>
      <c r="FI10" s="100"/>
      <c r="FJ10" s="100"/>
      <c r="FK10" s="100"/>
      <c r="FL10" s="100"/>
      <c r="FM10" s="100"/>
      <c r="FN10" s="100"/>
      <c r="FO10" s="100"/>
      <c r="FP10" s="100"/>
      <c r="FQ10" s="100"/>
      <c r="FR10" s="100"/>
      <c r="FS10" s="100"/>
      <c r="FT10" s="100"/>
      <c r="FU10" s="100"/>
      <c r="FV10" s="100"/>
      <c r="FW10" s="100"/>
      <c r="FX10" s="100"/>
      <c r="FY10" s="100"/>
      <c r="FZ10" s="100"/>
      <c r="GA10" s="100"/>
      <c r="GB10" s="100"/>
      <c r="GC10" s="100"/>
      <c r="GD10" s="100"/>
      <c r="GE10" s="100"/>
      <c r="GF10" s="100"/>
      <c r="GG10" s="100"/>
      <c r="GH10" s="100"/>
      <c r="GI10" s="100"/>
      <c r="GJ10" s="100"/>
      <c r="GK10" s="100"/>
      <c r="GL10" s="100"/>
      <c r="GM10" s="100"/>
      <c r="GN10" s="100"/>
      <c r="GO10" s="100"/>
      <c r="GP10" s="100"/>
      <c r="GQ10" s="100"/>
      <c r="GR10" s="100"/>
      <c r="GS10" s="100"/>
      <c r="GT10" s="100"/>
      <c r="GU10" s="100"/>
      <c r="GV10" s="100"/>
      <c r="GW10" s="100"/>
      <c r="GX10" s="100"/>
      <c r="GY10" s="100"/>
      <c r="GZ10" s="100"/>
      <c r="HA10" s="100"/>
      <c r="HB10" s="100"/>
      <c r="HC10" s="100"/>
      <c r="HD10" s="100"/>
      <c r="HE10" s="100"/>
      <c r="HF10" s="100"/>
      <c r="HG10" s="100"/>
      <c r="HH10" s="100"/>
      <c r="HI10" s="100"/>
      <c r="HJ10" s="100"/>
      <c r="HK10" s="100"/>
      <c r="HL10" s="100"/>
      <c r="HM10" s="100"/>
      <c r="HN10" s="100"/>
      <c r="HO10" s="100"/>
      <c r="HP10" s="100"/>
      <c r="HQ10" s="100"/>
      <c r="HR10" s="100"/>
      <c r="HS10" s="100"/>
      <c r="HT10" s="100"/>
      <c r="HU10" s="100"/>
      <c r="HV10" s="100"/>
      <c r="HW10" s="100"/>
      <c r="HX10" s="100"/>
      <c r="HY10" s="100"/>
      <c r="HZ10" s="100"/>
      <c r="IA10" s="100"/>
      <c r="IB10" s="100"/>
      <c r="IC10" s="100"/>
      <c r="ID10" s="100"/>
      <c r="IE10" s="100"/>
      <c r="IF10" s="100"/>
      <c r="IG10" s="100"/>
      <c r="IH10" s="100"/>
      <c r="II10" s="100"/>
      <c r="IJ10" s="100"/>
      <c r="IK10" s="100"/>
      <c r="IL10" s="100"/>
      <c r="IM10" s="100"/>
      <c r="IN10" s="100"/>
      <c r="IO10" s="100"/>
      <c r="IP10" s="100"/>
      <c r="IQ10" s="100"/>
      <c r="IR10" s="100"/>
      <c r="IS10" s="100"/>
      <c r="IT10" s="100"/>
      <c r="IU10" s="100"/>
      <c r="IV10" s="100"/>
    </row>
    <row r="11" spans="1:256" s="88" customFormat="1" ht="33.75" customHeight="1">
      <c r="A11" s="101" t="s">
        <v>122</v>
      </c>
      <c r="B11" s="162" t="str">
        <f>'1'!C32</f>
        <v xml:space="preserve"> Մինչև 1993 թվականի հունիսի 10-ը ներդրված ավանդների դիմաց փոխհատուցման միջոցառման իրականացման ապահովում</v>
      </c>
      <c r="C11" s="163"/>
      <c r="D11" s="163"/>
      <c r="E11" s="163"/>
      <c r="F11" s="163"/>
      <c r="G11" s="163"/>
      <c r="H11" s="164"/>
      <c r="I11" s="102">
        <f>I12</f>
        <v>3100</v>
      </c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0"/>
      <c r="AX11" s="100"/>
      <c r="AY11" s="100"/>
      <c r="AZ11" s="100"/>
      <c r="BA11" s="100"/>
      <c r="BB11" s="100"/>
      <c r="BC11" s="100"/>
      <c r="BD11" s="100"/>
      <c r="BE11" s="100"/>
      <c r="BF11" s="100"/>
      <c r="BG11" s="100"/>
      <c r="BH11" s="100"/>
      <c r="BI11" s="100"/>
      <c r="BJ11" s="100"/>
      <c r="BK11" s="100"/>
      <c r="BL11" s="100"/>
      <c r="BM11" s="100"/>
      <c r="BN11" s="100"/>
      <c r="BO11" s="100"/>
      <c r="BP11" s="100"/>
      <c r="BQ11" s="100"/>
      <c r="BR11" s="100"/>
      <c r="BS11" s="100"/>
      <c r="BT11" s="100"/>
      <c r="BU11" s="100"/>
      <c r="BV11" s="100"/>
      <c r="BW11" s="100"/>
      <c r="BX11" s="100"/>
      <c r="BY11" s="100"/>
      <c r="BZ11" s="100"/>
      <c r="CA11" s="100"/>
      <c r="CB11" s="100"/>
      <c r="CC11" s="100"/>
      <c r="CD11" s="100"/>
      <c r="CE11" s="100"/>
      <c r="CF11" s="100"/>
      <c r="CG11" s="100"/>
      <c r="CH11" s="100"/>
      <c r="CI11" s="100"/>
      <c r="CJ11" s="100"/>
      <c r="CK11" s="100"/>
      <c r="CL11" s="100"/>
      <c r="CM11" s="100"/>
      <c r="CN11" s="100"/>
      <c r="CO11" s="100"/>
      <c r="CP11" s="100"/>
      <c r="CQ11" s="100"/>
      <c r="CR11" s="100"/>
      <c r="CS11" s="100"/>
      <c r="CT11" s="100"/>
      <c r="CU11" s="100"/>
      <c r="CV11" s="100"/>
      <c r="CW11" s="100"/>
      <c r="CX11" s="100"/>
      <c r="CY11" s="100"/>
      <c r="CZ11" s="100"/>
      <c r="DA11" s="100"/>
      <c r="DB11" s="100"/>
      <c r="DC11" s="100"/>
      <c r="DD11" s="100"/>
      <c r="DE11" s="100"/>
      <c r="DF11" s="100"/>
      <c r="DG11" s="100"/>
      <c r="DH11" s="100"/>
      <c r="DI11" s="100"/>
      <c r="DJ11" s="100"/>
      <c r="DK11" s="100"/>
      <c r="DL11" s="100"/>
      <c r="DM11" s="100"/>
      <c r="DN11" s="100"/>
      <c r="DO11" s="100"/>
      <c r="DP11" s="100"/>
      <c r="DQ11" s="100"/>
      <c r="DR11" s="100"/>
      <c r="DS11" s="100"/>
      <c r="DT11" s="100"/>
      <c r="DU11" s="100"/>
      <c r="DV11" s="100"/>
      <c r="DW11" s="100"/>
      <c r="DX11" s="100"/>
      <c r="DY11" s="100"/>
      <c r="DZ11" s="100"/>
      <c r="EA11" s="100"/>
      <c r="EB11" s="100"/>
      <c r="EC11" s="100"/>
      <c r="ED11" s="100"/>
      <c r="EE11" s="100"/>
      <c r="EF11" s="100"/>
      <c r="EG11" s="100"/>
      <c r="EH11" s="100"/>
      <c r="EI11" s="100"/>
      <c r="EJ11" s="100"/>
      <c r="EK11" s="100"/>
      <c r="EL11" s="100"/>
      <c r="EM11" s="100"/>
      <c r="EN11" s="100"/>
      <c r="EO11" s="100"/>
      <c r="EP11" s="100"/>
      <c r="EQ11" s="100"/>
      <c r="ER11" s="100"/>
      <c r="ES11" s="100"/>
      <c r="ET11" s="100"/>
      <c r="EU11" s="100"/>
      <c r="EV11" s="100"/>
      <c r="EW11" s="100"/>
      <c r="EX11" s="100"/>
      <c r="EY11" s="100"/>
      <c r="EZ11" s="100"/>
      <c r="FA11" s="100"/>
      <c r="FB11" s="100"/>
      <c r="FC11" s="100"/>
      <c r="FD11" s="100"/>
      <c r="FE11" s="100"/>
      <c r="FF11" s="100"/>
      <c r="FG11" s="100"/>
      <c r="FH11" s="100"/>
      <c r="FI11" s="100"/>
      <c r="FJ11" s="100"/>
      <c r="FK11" s="100"/>
      <c r="FL11" s="100"/>
      <c r="FM11" s="100"/>
      <c r="FN11" s="100"/>
      <c r="FO11" s="100"/>
      <c r="FP11" s="100"/>
      <c r="FQ11" s="100"/>
      <c r="FR11" s="100"/>
      <c r="FS11" s="100"/>
      <c r="FT11" s="100"/>
      <c r="FU11" s="100"/>
      <c r="FV11" s="100"/>
      <c r="FW11" s="100"/>
      <c r="FX11" s="100"/>
      <c r="FY11" s="100"/>
      <c r="FZ11" s="100"/>
      <c r="GA11" s="100"/>
      <c r="GB11" s="100"/>
      <c r="GC11" s="100"/>
      <c r="GD11" s="100"/>
      <c r="GE11" s="100"/>
      <c r="GF11" s="100"/>
      <c r="GG11" s="100"/>
      <c r="GH11" s="100"/>
      <c r="GI11" s="100"/>
      <c r="GJ11" s="100"/>
      <c r="GK11" s="100"/>
      <c r="GL11" s="100"/>
      <c r="GM11" s="100"/>
      <c r="GN11" s="100"/>
      <c r="GO11" s="100"/>
      <c r="GP11" s="100"/>
      <c r="GQ11" s="100"/>
      <c r="GR11" s="100"/>
      <c r="GS11" s="100"/>
      <c r="GT11" s="100"/>
      <c r="GU11" s="100"/>
      <c r="GV11" s="100"/>
      <c r="GW11" s="100"/>
      <c r="GX11" s="100"/>
      <c r="GY11" s="100"/>
      <c r="GZ11" s="100"/>
      <c r="HA11" s="100"/>
      <c r="HB11" s="100"/>
      <c r="HC11" s="100"/>
      <c r="HD11" s="100"/>
      <c r="HE11" s="100"/>
      <c r="HF11" s="100"/>
      <c r="HG11" s="100"/>
      <c r="HH11" s="100"/>
      <c r="HI11" s="100"/>
      <c r="HJ11" s="100"/>
      <c r="HK11" s="100"/>
      <c r="HL11" s="100"/>
      <c r="HM11" s="100"/>
      <c r="HN11" s="100"/>
      <c r="HO11" s="100"/>
      <c r="HP11" s="100"/>
      <c r="HQ11" s="100"/>
      <c r="HR11" s="100"/>
      <c r="HS11" s="100"/>
      <c r="HT11" s="100"/>
      <c r="HU11" s="100"/>
      <c r="HV11" s="100"/>
      <c r="HW11" s="100"/>
      <c r="HX11" s="100"/>
      <c r="HY11" s="100"/>
      <c r="HZ11" s="100"/>
      <c r="IA11" s="100"/>
      <c r="IB11" s="100"/>
      <c r="IC11" s="100"/>
      <c r="ID11" s="100"/>
      <c r="IE11" s="100"/>
      <c r="IF11" s="100"/>
      <c r="IG11" s="100"/>
      <c r="IH11" s="100"/>
      <c r="II11" s="100"/>
      <c r="IJ11" s="100"/>
      <c r="IK11" s="100"/>
      <c r="IL11" s="100"/>
      <c r="IM11" s="100"/>
      <c r="IN11" s="100"/>
      <c r="IO11" s="100"/>
      <c r="IP11" s="100"/>
      <c r="IQ11" s="100"/>
      <c r="IR11" s="100"/>
      <c r="IS11" s="100"/>
      <c r="IT11" s="100"/>
      <c r="IU11" s="100"/>
      <c r="IV11" s="100"/>
    </row>
    <row r="12" spans="1:256" s="88" customFormat="1">
      <c r="A12" s="103" t="s">
        <v>0</v>
      </c>
      <c r="B12" s="143" t="s">
        <v>121</v>
      </c>
      <c r="C12" s="143"/>
      <c r="D12" s="143"/>
      <c r="E12" s="93" t="s">
        <v>0</v>
      </c>
      <c r="F12" s="93" t="s">
        <v>0</v>
      </c>
      <c r="G12" s="104" t="s">
        <v>0</v>
      </c>
      <c r="H12" s="93" t="s">
        <v>0</v>
      </c>
      <c r="I12" s="105">
        <f>I13</f>
        <v>3100</v>
      </c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0"/>
      <c r="BR12" s="100"/>
      <c r="BS12" s="100"/>
      <c r="BT12" s="100"/>
      <c r="BU12" s="100"/>
      <c r="BV12" s="100"/>
      <c r="BW12" s="100"/>
      <c r="BX12" s="100"/>
      <c r="BY12" s="100"/>
      <c r="BZ12" s="100"/>
      <c r="CA12" s="100"/>
      <c r="CB12" s="100"/>
      <c r="CC12" s="100"/>
      <c r="CD12" s="100"/>
      <c r="CE12" s="100"/>
      <c r="CF12" s="100"/>
      <c r="CG12" s="100"/>
      <c r="CH12" s="100"/>
      <c r="CI12" s="100"/>
      <c r="CJ12" s="100"/>
      <c r="CK12" s="100"/>
      <c r="CL12" s="100"/>
      <c r="CM12" s="100"/>
      <c r="CN12" s="100"/>
      <c r="CO12" s="100"/>
      <c r="CP12" s="100"/>
      <c r="CQ12" s="100"/>
      <c r="CR12" s="100"/>
      <c r="CS12" s="100"/>
      <c r="CT12" s="100"/>
      <c r="CU12" s="100"/>
      <c r="CV12" s="100"/>
      <c r="CW12" s="100"/>
      <c r="CX12" s="100"/>
      <c r="CY12" s="100"/>
      <c r="CZ12" s="100"/>
      <c r="DA12" s="100"/>
      <c r="DB12" s="100"/>
      <c r="DC12" s="100"/>
      <c r="DD12" s="100"/>
      <c r="DE12" s="100"/>
      <c r="DF12" s="100"/>
      <c r="DG12" s="100"/>
      <c r="DH12" s="100"/>
      <c r="DI12" s="100"/>
      <c r="DJ12" s="100"/>
      <c r="DK12" s="100"/>
      <c r="DL12" s="100"/>
      <c r="DM12" s="100"/>
      <c r="DN12" s="100"/>
      <c r="DO12" s="100"/>
      <c r="DP12" s="100"/>
      <c r="DQ12" s="100"/>
      <c r="DR12" s="100"/>
      <c r="DS12" s="100"/>
      <c r="DT12" s="100"/>
      <c r="DU12" s="100"/>
      <c r="DV12" s="100"/>
      <c r="DW12" s="100"/>
      <c r="DX12" s="100"/>
      <c r="DY12" s="100"/>
      <c r="DZ12" s="100"/>
      <c r="EA12" s="100"/>
      <c r="EB12" s="100"/>
      <c r="EC12" s="100"/>
      <c r="ED12" s="100"/>
      <c r="EE12" s="100"/>
      <c r="EF12" s="100"/>
      <c r="EG12" s="100"/>
      <c r="EH12" s="100"/>
      <c r="EI12" s="100"/>
      <c r="EJ12" s="100"/>
      <c r="EK12" s="100"/>
      <c r="EL12" s="100"/>
      <c r="EM12" s="100"/>
      <c r="EN12" s="100"/>
      <c r="EO12" s="100"/>
      <c r="EP12" s="100"/>
      <c r="EQ12" s="100"/>
      <c r="ER12" s="100"/>
      <c r="ES12" s="100"/>
      <c r="ET12" s="100"/>
      <c r="EU12" s="100"/>
      <c r="EV12" s="100"/>
      <c r="EW12" s="100"/>
      <c r="EX12" s="100"/>
      <c r="EY12" s="100"/>
      <c r="EZ12" s="100"/>
      <c r="FA12" s="100"/>
      <c r="FB12" s="100"/>
      <c r="FC12" s="100"/>
      <c r="FD12" s="100"/>
      <c r="FE12" s="100"/>
      <c r="FF12" s="100"/>
      <c r="FG12" s="100"/>
      <c r="FH12" s="100"/>
      <c r="FI12" s="100"/>
      <c r="FJ12" s="100"/>
      <c r="FK12" s="100"/>
      <c r="FL12" s="100"/>
      <c r="FM12" s="100"/>
      <c r="FN12" s="100"/>
      <c r="FO12" s="100"/>
      <c r="FP12" s="100"/>
      <c r="FQ12" s="100"/>
      <c r="FR12" s="100"/>
      <c r="FS12" s="100"/>
      <c r="FT12" s="100"/>
      <c r="FU12" s="100"/>
      <c r="FV12" s="100"/>
      <c r="FW12" s="100"/>
      <c r="FX12" s="100"/>
      <c r="FY12" s="100"/>
      <c r="FZ12" s="100"/>
      <c r="GA12" s="100"/>
      <c r="GB12" s="100"/>
      <c r="GC12" s="100"/>
      <c r="GD12" s="100"/>
      <c r="GE12" s="100"/>
      <c r="GF12" s="100"/>
      <c r="GG12" s="100"/>
      <c r="GH12" s="100"/>
      <c r="GI12" s="100"/>
      <c r="GJ12" s="100"/>
      <c r="GK12" s="100"/>
      <c r="GL12" s="100"/>
      <c r="GM12" s="100"/>
      <c r="GN12" s="100"/>
      <c r="GO12" s="100"/>
      <c r="GP12" s="100"/>
      <c r="GQ12" s="100"/>
      <c r="GR12" s="100"/>
      <c r="GS12" s="100"/>
      <c r="GT12" s="100"/>
      <c r="GU12" s="100"/>
      <c r="GV12" s="100"/>
      <c r="GW12" s="100"/>
      <c r="GX12" s="100"/>
      <c r="GY12" s="100"/>
      <c r="GZ12" s="100"/>
      <c r="HA12" s="100"/>
      <c r="HB12" s="100"/>
      <c r="HC12" s="100"/>
      <c r="HD12" s="100"/>
      <c r="HE12" s="100"/>
      <c r="HF12" s="100"/>
      <c r="HG12" s="100"/>
      <c r="HH12" s="100"/>
      <c r="HI12" s="100"/>
      <c r="HJ12" s="100"/>
      <c r="HK12" s="100"/>
      <c r="HL12" s="100"/>
      <c r="HM12" s="100"/>
      <c r="HN12" s="100"/>
      <c r="HO12" s="100"/>
      <c r="HP12" s="100"/>
      <c r="HQ12" s="100"/>
      <c r="HR12" s="100"/>
      <c r="HS12" s="100"/>
      <c r="HT12" s="100"/>
      <c r="HU12" s="100"/>
      <c r="HV12" s="100"/>
      <c r="HW12" s="100"/>
      <c r="HX12" s="100"/>
      <c r="HY12" s="100"/>
      <c r="HZ12" s="100"/>
      <c r="IA12" s="100"/>
      <c r="IB12" s="100"/>
      <c r="IC12" s="100"/>
      <c r="ID12" s="100"/>
      <c r="IE12" s="100"/>
      <c r="IF12" s="100"/>
      <c r="IG12" s="100"/>
      <c r="IH12" s="100"/>
      <c r="II12" s="100"/>
      <c r="IJ12" s="100"/>
      <c r="IK12" s="100"/>
      <c r="IL12" s="100"/>
      <c r="IM12" s="100"/>
      <c r="IN12" s="100"/>
      <c r="IO12" s="100"/>
      <c r="IP12" s="100"/>
      <c r="IQ12" s="100"/>
      <c r="IR12" s="100"/>
      <c r="IS12" s="100"/>
      <c r="IT12" s="100"/>
      <c r="IU12" s="100"/>
      <c r="IV12" s="100"/>
    </row>
    <row r="13" spans="1:256" s="88" customFormat="1" ht="17.25" customHeight="1">
      <c r="A13" s="57" t="s">
        <v>123</v>
      </c>
      <c r="B13" s="143" t="s">
        <v>124</v>
      </c>
      <c r="C13" s="143"/>
      <c r="D13" s="143"/>
      <c r="E13" s="119" t="s">
        <v>125</v>
      </c>
      <c r="F13" s="119" t="s">
        <v>126</v>
      </c>
      <c r="G13" s="120">
        <v>3100000</v>
      </c>
      <c r="H13" s="120"/>
      <c r="I13" s="105">
        <f>G13/1000</f>
        <v>3100</v>
      </c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100"/>
      <c r="BI13" s="100"/>
      <c r="BJ13" s="100"/>
      <c r="BK13" s="100"/>
      <c r="BL13" s="100"/>
      <c r="BM13" s="100"/>
      <c r="BN13" s="100"/>
      <c r="BO13" s="100"/>
      <c r="BP13" s="100"/>
      <c r="BQ13" s="100"/>
      <c r="BR13" s="100"/>
      <c r="BS13" s="100"/>
      <c r="BT13" s="100"/>
      <c r="BU13" s="100"/>
      <c r="BV13" s="100"/>
      <c r="BW13" s="100"/>
      <c r="BX13" s="100"/>
      <c r="BY13" s="100"/>
      <c r="BZ13" s="100"/>
      <c r="CA13" s="100"/>
      <c r="CB13" s="100"/>
      <c r="CC13" s="100"/>
      <c r="CD13" s="100"/>
      <c r="CE13" s="100"/>
      <c r="CF13" s="100"/>
      <c r="CG13" s="100"/>
      <c r="CH13" s="100"/>
      <c r="CI13" s="100"/>
      <c r="CJ13" s="100"/>
      <c r="CK13" s="100"/>
      <c r="CL13" s="100"/>
      <c r="CM13" s="100"/>
      <c r="CN13" s="100"/>
      <c r="CO13" s="100"/>
      <c r="CP13" s="100"/>
      <c r="CQ13" s="100"/>
      <c r="CR13" s="100"/>
      <c r="CS13" s="100"/>
      <c r="CT13" s="100"/>
      <c r="CU13" s="100"/>
      <c r="CV13" s="100"/>
      <c r="CW13" s="100"/>
      <c r="CX13" s="100"/>
      <c r="CY13" s="100"/>
      <c r="CZ13" s="100"/>
      <c r="DA13" s="100"/>
      <c r="DB13" s="100"/>
      <c r="DC13" s="100"/>
      <c r="DD13" s="100"/>
      <c r="DE13" s="100"/>
      <c r="DF13" s="100"/>
      <c r="DG13" s="100"/>
      <c r="DH13" s="100"/>
      <c r="DI13" s="100"/>
      <c r="DJ13" s="100"/>
      <c r="DK13" s="100"/>
      <c r="DL13" s="100"/>
      <c r="DM13" s="100"/>
      <c r="DN13" s="100"/>
      <c r="DO13" s="100"/>
      <c r="DP13" s="100"/>
      <c r="DQ13" s="100"/>
      <c r="DR13" s="100"/>
      <c r="DS13" s="100"/>
      <c r="DT13" s="100"/>
      <c r="DU13" s="100"/>
      <c r="DV13" s="100"/>
      <c r="DW13" s="100"/>
      <c r="DX13" s="100"/>
      <c r="DY13" s="100"/>
      <c r="DZ13" s="100"/>
      <c r="EA13" s="100"/>
      <c r="EB13" s="100"/>
      <c r="EC13" s="100"/>
      <c r="ED13" s="100"/>
      <c r="EE13" s="100"/>
      <c r="EF13" s="100"/>
      <c r="EG13" s="100"/>
      <c r="EH13" s="100"/>
      <c r="EI13" s="100"/>
      <c r="EJ13" s="100"/>
      <c r="EK13" s="100"/>
      <c r="EL13" s="100"/>
      <c r="EM13" s="100"/>
      <c r="EN13" s="100"/>
      <c r="EO13" s="100"/>
      <c r="EP13" s="100"/>
      <c r="EQ13" s="100"/>
      <c r="ER13" s="100"/>
      <c r="ES13" s="100"/>
      <c r="ET13" s="100"/>
      <c r="EU13" s="100"/>
      <c r="EV13" s="100"/>
      <c r="EW13" s="100"/>
      <c r="EX13" s="100"/>
      <c r="EY13" s="100"/>
      <c r="EZ13" s="100"/>
      <c r="FA13" s="100"/>
      <c r="FB13" s="100"/>
      <c r="FC13" s="100"/>
      <c r="FD13" s="100"/>
      <c r="FE13" s="100"/>
      <c r="FF13" s="100"/>
      <c r="FG13" s="100"/>
      <c r="FH13" s="100"/>
      <c r="FI13" s="100"/>
      <c r="FJ13" s="100"/>
      <c r="FK13" s="100"/>
      <c r="FL13" s="100"/>
      <c r="FM13" s="100"/>
      <c r="FN13" s="100"/>
      <c r="FO13" s="100"/>
      <c r="FP13" s="100"/>
      <c r="FQ13" s="100"/>
      <c r="FR13" s="100"/>
      <c r="FS13" s="100"/>
      <c r="FT13" s="100"/>
      <c r="FU13" s="100"/>
      <c r="FV13" s="100"/>
      <c r="FW13" s="100"/>
      <c r="FX13" s="100"/>
      <c r="FY13" s="100"/>
      <c r="FZ13" s="100"/>
      <c r="GA13" s="100"/>
      <c r="GB13" s="100"/>
      <c r="GC13" s="100"/>
      <c r="GD13" s="100"/>
      <c r="GE13" s="100"/>
      <c r="GF13" s="100"/>
      <c r="GG13" s="100"/>
      <c r="GH13" s="100"/>
      <c r="GI13" s="100"/>
      <c r="GJ13" s="100"/>
      <c r="GK13" s="100"/>
      <c r="GL13" s="100"/>
      <c r="GM13" s="100"/>
      <c r="GN13" s="100"/>
      <c r="GO13" s="100"/>
      <c r="GP13" s="100"/>
      <c r="GQ13" s="100"/>
      <c r="GR13" s="100"/>
      <c r="GS13" s="100"/>
      <c r="GT13" s="100"/>
      <c r="GU13" s="100"/>
      <c r="GV13" s="100"/>
      <c r="GW13" s="100"/>
      <c r="GX13" s="100"/>
      <c r="GY13" s="100"/>
      <c r="GZ13" s="100"/>
      <c r="HA13" s="100"/>
      <c r="HB13" s="100"/>
      <c r="HC13" s="100"/>
      <c r="HD13" s="100"/>
      <c r="HE13" s="100"/>
      <c r="HF13" s="100"/>
      <c r="HG13" s="100"/>
      <c r="HH13" s="100"/>
      <c r="HI13" s="100"/>
      <c r="HJ13" s="100"/>
      <c r="HK13" s="100"/>
      <c r="HL13" s="100"/>
      <c r="HM13" s="100"/>
      <c r="HN13" s="100"/>
      <c r="HO13" s="100"/>
      <c r="HP13" s="100"/>
      <c r="HQ13" s="100"/>
      <c r="HR13" s="100"/>
      <c r="HS13" s="100"/>
      <c r="HT13" s="100"/>
      <c r="HU13" s="100"/>
      <c r="HV13" s="100"/>
      <c r="HW13" s="100"/>
      <c r="HX13" s="100"/>
      <c r="HY13" s="100"/>
      <c r="HZ13" s="100"/>
      <c r="IA13" s="100"/>
      <c r="IB13" s="100"/>
      <c r="IC13" s="100"/>
      <c r="ID13" s="100"/>
      <c r="IE13" s="100"/>
      <c r="IF13" s="100"/>
      <c r="IG13" s="100"/>
      <c r="IH13" s="100"/>
      <c r="II13" s="100"/>
      <c r="IJ13" s="100"/>
      <c r="IK13" s="100"/>
      <c r="IL13" s="100"/>
      <c r="IM13" s="100"/>
      <c r="IN13" s="100"/>
      <c r="IO13" s="100"/>
      <c r="IP13" s="100"/>
      <c r="IQ13" s="100"/>
      <c r="IR13" s="100"/>
      <c r="IS13" s="100"/>
      <c r="IT13" s="100"/>
      <c r="IU13" s="100"/>
      <c r="IV13" s="100"/>
    </row>
    <row r="14" spans="1:256" s="88" customFormat="1">
      <c r="A14" s="106"/>
      <c r="B14" s="107"/>
      <c r="C14" s="107"/>
      <c r="D14" s="108"/>
      <c r="E14" s="108"/>
      <c r="F14" s="109"/>
      <c r="G14" s="110"/>
      <c r="H14" s="100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0"/>
      <c r="BJ14" s="100"/>
      <c r="BK14" s="100"/>
      <c r="BL14" s="100"/>
      <c r="BM14" s="100"/>
      <c r="BN14" s="100"/>
      <c r="BO14" s="100"/>
      <c r="BP14" s="100"/>
      <c r="BQ14" s="100"/>
      <c r="BR14" s="100"/>
      <c r="BS14" s="100"/>
      <c r="BT14" s="100"/>
      <c r="BU14" s="100"/>
      <c r="BV14" s="100"/>
      <c r="BW14" s="100"/>
      <c r="BX14" s="100"/>
      <c r="BY14" s="100"/>
      <c r="BZ14" s="100"/>
      <c r="CA14" s="100"/>
      <c r="CB14" s="100"/>
      <c r="CC14" s="100"/>
      <c r="CD14" s="100"/>
      <c r="CE14" s="100"/>
      <c r="CF14" s="100"/>
      <c r="CG14" s="100"/>
      <c r="CH14" s="100"/>
      <c r="CI14" s="100"/>
      <c r="CJ14" s="100"/>
      <c r="CK14" s="100"/>
      <c r="CL14" s="100"/>
      <c r="CM14" s="100"/>
      <c r="CN14" s="100"/>
      <c r="CO14" s="100"/>
      <c r="CP14" s="100"/>
      <c r="CQ14" s="100"/>
      <c r="CR14" s="100"/>
      <c r="CS14" s="100"/>
      <c r="CT14" s="100"/>
      <c r="CU14" s="100"/>
      <c r="CV14" s="100"/>
      <c r="CW14" s="100"/>
      <c r="CX14" s="100"/>
      <c r="CY14" s="100"/>
      <c r="CZ14" s="100"/>
      <c r="DA14" s="100"/>
      <c r="DB14" s="100"/>
      <c r="DC14" s="100"/>
      <c r="DD14" s="100"/>
      <c r="DE14" s="100"/>
      <c r="DF14" s="100"/>
      <c r="DG14" s="100"/>
      <c r="DH14" s="100"/>
      <c r="DI14" s="100"/>
      <c r="DJ14" s="100"/>
      <c r="DK14" s="100"/>
      <c r="DL14" s="100"/>
      <c r="DM14" s="100"/>
      <c r="DN14" s="100"/>
      <c r="DO14" s="100"/>
      <c r="DP14" s="100"/>
      <c r="DQ14" s="100"/>
      <c r="DR14" s="100"/>
      <c r="DS14" s="100"/>
      <c r="DT14" s="100"/>
      <c r="DU14" s="100"/>
      <c r="DV14" s="100"/>
      <c r="DW14" s="100"/>
      <c r="DX14" s="100"/>
      <c r="DY14" s="100"/>
      <c r="DZ14" s="100"/>
      <c r="EA14" s="100"/>
      <c r="EB14" s="100"/>
      <c r="EC14" s="100"/>
      <c r="ED14" s="100"/>
      <c r="EE14" s="100"/>
      <c r="EF14" s="100"/>
      <c r="EG14" s="100"/>
      <c r="EH14" s="100"/>
      <c r="EI14" s="100"/>
      <c r="EJ14" s="100"/>
      <c r="EK14" s="100"/>
      <c r="EL14" s="100"/>
      <c r="EM14" s="100"/>
      <c r="EN14" s="100"/>
      <c r="EO14" s="100"/>
      <c r="EP14" s="100"/>
      <c r="EQ14" s="100"/>
      <c r="ER14" s="100"/>
      <c r="ES14" s="100"/>
      <c r="ET14" s="100"/>
      <c r="EU14" s="100"/>
      <c r="EV14" s="100"/>
      <c r="EW14" s="100"/>
      <c r="EX14" s="100"/>
      <c r="EY14" s="100"/>
      <c r="EZ14" s="100"/>
      <c r="FA14" s="100"/>
      <c r="FB14" s="100"/>
      <c r="FC14" s="100"/>
      <c r="FD14" s="100"/>
      <c r="FE14" s="100"/>
      <c r="FF14" s="100"/>
      <c r="FG14" s="100"/>
      <c r="FH14" s="100"/>
      <c r="FI14" s="100"/>
      <c r="FJ14" s="100"/>
      <c r="FK14" s="100"/>
      <c r="FL14" s="100"/>
      <c r="FM14" s="100"/>
      <c r="FN14" s="100"/>
      <c r="FO14" s="100"/>
      <c r="FP14" s="100"/>
      <c r="FQ14" s="100"/>
      <c r="FR14" s="100"/>
      <c r="FS14" s="100"/>
      <c r="FT14" s="100"/>
      <c r="FU14" s="100"/>
      <c r="FV14" s="100"/>
      <c r="FW14" s="100"/>
      <c r="FX14" s="100"/>
      <c r="FY14" s="100"/>
      <c r="FZ14" s="100"/>
      <c r="GA14" s="100"/>
      <c r="GB14" s="100"/>
      <c r="GC14" s="100"/>
      <c r="GD14" s="100"/>
      <c r="GE14" s="100"/>
      <c r="GF14" s="100"/>
      <c r="GG14" s="100"/>
      <c r="GH14" s="100"/>
      <c r="GI14" s="100"/>
      <c r="GJ14" s="100"/>
      <c r="GK14" s="100"/>
      <c r="GL14" s="100"/>
      <c r="GM14" s="100"/>
      <c r="GN14" s="100"/>
      <c r="GO14" s="100"/>
      <c r="GP14" s="100"/>
      <c r="GQ14" s="100"/>
      <c r="GR14" s="100"/>
      <c r="GS14" s="100"/>
      <c r="GT14" s="100"/>
      <c r="GU14" s="100"/>
      <c r="GV14" s="100"/>
      <c r="GW14" s="100"/>
      <c r="GX14" s="100"/>
      <c r="GY14" s="100"/>
      <c r="GZ14" s="100"/>
      <c r="HA14" s="100"/>
      <c r="HB14" s="100"/>
      <c r="HC14" s="100"/>
      <c r="HD14" s="100"/>
      <c r="HE14" s="100"/>
      <c r="HF14" s="100"/>
      <c r="HG14" s="100"/>
      <c r="HH14" s="100"/>
      <c r="HI14" s="100"/>
      <c r="HJ14" s="100"/>
      <c r="HK14" s="100"/>
      <c r="HL14" s="100"/>
      <c r="HM14" s="100"/>
      <c r="HN14" s="100"/>
      <c r="HO14" s="100"/>
      <c r="HP14" s="100"/>
      <c r="HQ14" s="100"/>
      <c r="HR14" s="100"/>
      <c r="HS14" s="100"/>
      <c r="HT14" s="100"/>
      <c r="HU14" s="100"/>
      <c r="HV14" s="100"/>
      <c r="HW14" s="100"/>
      <c r="HX14" s="100"/>
      <c r="HY14" s="100"/>
      <c r="HZ14" s="100"/>
      <c r="IA14" s="100"/>
      <c r="IB14" s="100"/>
      <c r="IC14" s="100"/>
      <c r="ID14" s="100"/>
      <c r="IE14" s="100"/>
      <c r="IF14" s="100"/>
      <c r="IG14" s="100"/>
      <c r="IH14" s="100"/>
      <c r="II14" s="100"/>
      <c r="IJ14" s="100"/>
      <c r="IK14" s="100"/>
      <c r="IL14" s="100"/>
      <c r="IM14" s="100"/>
      <c r="IN14" s="100"/>
      <c r="IO14" s="100"/>
      <c r="IP14" s="100"/>
      <c r="IQ14" s="100"/>
      <c r="IR14" s="100"/>
      <c r="IS14" s="100"/>
      <c r="IT14" s="100"/>
      <c r="IU14" s="100"/>
      <c r="IV14" s="100"/>
    </row>
    <row r="15" spans="1:256" s="88" customFormat="1">
      <c r="A15" s="106"/>
      <c r="B15" s="107"/>
      <c r="C15" s="107"/>
      <c r="D15" s="108"/>
      <c r="E15" s="108"/>
      <c r="F15" s="109"/>
      <c r="G15" s="11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0"/>
      <c r="AX15" s="100"/>
      <c r="AY15" s="100"/>
      <c r="AZ15" s="100"/>
      <c r="BA15" s="100"/>
      <c r="BB15" s="100"/>
      <c r="BC15" s="100"/>
      <c r="BD15" s="100"/>
      <c r="BE15" s="100"/>
      <c r="BF15" s="100"/>
      <c r="BG15" s="100"/>
      <c r="BH15" s="100"/>
      <c r="BI15" s="100"/>
      <c r="BJ15" s="100"/>
      <c r="BK15" s="100"/>
      <c r="BL15" s="100"/>
      <c r="BM15" s="100"/>
      <c r="BN15" s="100"/>
      <c r="BO15" s="100"/>
      <c r="BP15" s="100"/>
      <c r="BQ15" s="100"/>
      <c r="BR15" s="100"/>
      <c r="BS15" s="100"/>
      <c r="BT15" s="100"/>
      <c r="BU15" s="100"/>
      <c r="BV15" s="100"/>
      <c r="BW15" s="100"/>
      <c r="BX15" s="100"/>
      <c r="BY15" s="100"/>
      <c r="BZ15" s="100"/>
      <c r="CA15" s="100"/>
      <c r="CB15" s="100"/>
      <c r="CC15" s="100"/>
      <c r="CD15" s="100"/>
      <c r="CE15" s="100"/>
      <c r="CF15" s="100"/>
      <c r="CG15" s="100"/>
      <c r="CH15" s="100"/>
      <c r="CI15" s="100"/>
      <c r="CJ15" s="100"/>
      <c r="CK15" s="100"/>
      <c r="CL15" s="100"/>
      <c r="CM15" s="100"/>
      <c r="CN15" s="100"/>
      <c r="CO15" s="100"/>
      <c r="CP15" s="100"/>
      <c r="CQ15" s="100"/>
      <c r="CR15" s="100"/>
      <c r="CS15" s="100"/>
      <c r="CT15" s="100"/>
      <c r="CU15" s="100"/>
      <c r="CV15" s="100"/>
      <c r="CW15" s="100"/>
      <c r="CX15" s="100"/>
      <c r="CY15" s="100"/>
      <c r="CZ15" s="100"/>
      <c r="DA15" s="100"/>
      <c r="DB15" s="100"/>
      <c r="DC15" s="100"/>
      <c r="DD15" s="100"/>
      <c r="DE15" s="100"/>
      <c r="DF15" s="100"/>
      <c r="DG15" s="100"/>
      <c r="DH15" s="100"/>
      <c r="DI15" s="100"/>
      <c r="DJ15" s="100"/>
      <c r="DK15" s="100"/>
      <c r="DL15" s="100"/>
      <c r="DM15" s="100"/>
      <c r="DN15" s="100"/>
      <c r="DO15" s="100"/>
      <c r="DP15" s="100"/>
      <c r="DQ15" s="100"/>
      <c r="DR15" s="100"/>
      <c r="DS15" s="100"/>
      <c r="DT15" s="100"/>
      <c r="DU15" s="100"/>
      <c r="DV15" s="100"/>
      <c r="DW15" s="100"/>
      <c r="DX15" s="100"/>
      <c r="DY15" s="100"/>
      <c r="DZ15" s="100"/>
      <c r="EA15" s="100"/>
      <c r="EB15" s="100"/>
      <c r="EC15" s="100"/>
      <c r="ED15" s="100"/>
      <c r="EE15" s="100"/>
      <c r="EF15" s="100"/>
      <c r="EG15" s="100"/>
      <c r="EH15" s="100"/>
      <c r="EI15" s="100"/>
      <c r="EJ15" s="100"/>
      <c r="EK15" s="100"/>
      <c r="EL15" s="100"/>
      <c r="EM15" s="100"/>
      <c r="EN15" s="100"/>
      <c r="EO15" s="100"/>
      <c r="EP15" s="100"/>
      <c r="EQ15" s="100"/>
      <c r="ER15" s="100"/>
      <c r="ES15" s="100"/>
      <c r="ET15" s="100"/>
      <c r="EU15" s="100"/>
      <c r="EV15" s="100"/>
      <c r="EW15" s="100"/>
      <c r="EX15" s="100"/>
      <c r="EY15" s="100"/>
      <c r="EZ15" s="100"/>
      <c r="FA15" s="100"/>
      <c r="FB15" s="100"/>
      <c r="FC15" s="100"/>
      <c r="FD15" s="100"/>
      <c r="FE15" s="100"/>
      <c r="FF15" s="100"/>
      <c r="FG15" s="100"/>
      <c r="FH15" s="100"/>
      <c r="FI15" s="100"/>
      <c r="FJ15" s="100"/>
      <c r="FK15" s="100"/>
      <c r="FL15" s="100"/>
      <c r="FM15" s="100"/>
      <c r="FN15" s="100"/>
      <c r="FO15" s="100"/>
      <c r="FP15" s="100"/>
      <c r="FQ15" s="100"/>
      <c r="FR15" s="100"/>
      <c r="FS15" s="100"/>
      <c r="FT15" s="100"/>
      <c r="FU15" s="100"/>
      <c r="FV15" s="100"/>
      <c r="FW15" s="100"/>
      <c r="FX15" s="100"/>
      <c r="FY15" s="100"/>
      <c r="FZ15" s="100"/>
      <c r="GA15" s="100"/>
      <c r="GB15" s="100"/>
      <c r="GC15" s="100"/>
      <c r="GD15" s="100"/>
      <c r="GE15" s="100"/>
      <c r="GF15" s="100"/>
      <c r="GG15" s="100"/>
      <c r="GH15" s="100"/>
      <c r="GI15" s="100"/>
      <c r="GJ15" s="100"/>
      <c r="GK15" s="100"/>
      <c r="GL15" s="100"/>
      <c r="GM15" s="100"/>
      <c r="GN15" s="100"/>
      <c r="GO15" s="100"/>
      <c r="GP15" s="100"/>
      <c r="GQ15" s="100"/>
      <c r="GR15" s="100"/>
      <c r="GS15" s="100"/>
      <c r="GT15" s="100"/>
      <c r="GU15" s="100"/>
      <c r="GV15" s="100"/>
      <c r="GW15" s="100"/>
      <c r="GX15" s="100"/>
      <c r="GY15" s="100"/>
      <c r="GZ15" s="100"/>
      <c r="HA15" s="100"/>
      <c r="HB15" s="100"/>
      <c r="HC15" s="100"/>
      <c r="HD15" s="100"/>
      <c r="HE15" s="100"/>
      <c r="HF15" s="100"/>
      <c r="HG15" s="100"/>
      <c r="HH15" s="100"/>
      <c r="HI15" s="100"/>
      <c r="HJ15" s="100"/>
      <c r="HK15" s="100"/>
      <c r="HL15" s="100"/>
      <c r="HM15" s="100"/>
      <c r="HN15" s="100"/>
      <c r="HO15" s="100"/>
      <c r="HP15" s="100"/>
      <c r="HQ15" s="100"/>
      <c r="HR15" s="100"/>
      <c r="HS15" s="100"/>
      <c r="HT15" s="100"/>
      <c r="HU15" s="100"/>
      <c r="HV15" s="100"/>
      <c r="HW15" s="100"/>
      <c r="HX15" s="100"/>
      <c r="HY15" s="100"/>
      <c r="HZ15" s="100"/>
      <c r="IA15" s="100"/>
      <c r="IB15" s="100"/>
      <c r="IC15" s="100"/>
      <c r="ID15" s="100"/>
      <c r="IE15" s="100"/>
      <c r="IF15" s="100"/>
      <c r="IG15" s="100"/>
      <c r="IH15" s="100"/>
      <c r="II15" s="100"/>
      <c r="IJ15" s="100"/>
      <c r="IK15" s="100"/>
      <c r="IL15" s="100"/>
      <c r="IM15" s="100"/>
      <c r="IN15" s="100"/>
      <c r="IO15" s="100"/>
      <c r="IP15" s="100"/>
      <c r="IQ15" s="100"/>
      <c r="IR15" s="100"/>
      <c r="IS15" s="100"/>
      <c r="IT15" s="100"/>
      <c r="IU15" s="100"/>
      <c r="IV15" s="100"/>
    </row>
    <row r="16" spans="1:256" s="88" customFormat="1">
      <c r="A16" s="106"/>
      <c r="B16" s="107"/>
      <c r="C16" s="107"/>
      <c r="D16" s="108"/>
      <c r="E16" s="108"/>
      <c r="F16" s="109"/>
      <c r="G16" s="11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100"/>
      <c r="BJ16" s="100"/>
      <c r="BK16" s="100"/>
      <c r="BL16" s="100"/>
      <c r="BM16" s="100"/>
      <c r="BN16" s="100"/>
      <c r="BO16" s="100"/>
      <c r="BP16" s="100"/>
      <c r="BQ16" s="100"/>
      <c r="BR16" s="100"/>
      <c r="BS16" s="100"/>
      <c r="BT16" s="100"/>
      <c r="BU16" s="100"/>
      <c r="BV16" s="100"/>
      <c r="BW16" s="100"/>
      <c r="BX16" s="100"/>
      <c r="BY16" s="100"/>
      <c r="BZ16" s="100"/>
      <c r="CA16" s="100"/>
      <c r="CB16" s="100"/>
      <c r="CC16" s="100"/>
      <c r="CD16" s="100"/>
      <c r="CE16" s="100"/>
      <c r="CF16" s="100"/>
      <c r="CG16" s="100"/>
      <c r="CH16" s="100"/>
      <c r="CI16" s="100"/>
      <c r="CJ16" s="100"/>
      <c r="CK16" s="100"/>
      <c r="CL16" s="100"/>
      <c r="CM16" s="100"/>
      <c r="CN16" s="100"/>
      <c r="CO16" s="100"/>
      <c r="CP16" s="100"/>
      <c r="CQ16" s="100"/>
      <c r="CR16" s="100"/>
      <c r="CS16" s="100"/>
      <c r="CT16" s="100"/>
      <c r="CU16" s="100"/>
      <c r="CV16" s="100"/>
      <c r="CW16" s="100"/>
      <c r="CX16" s="100"/>
      <c r="CY16" s="100"/>
      <c r="CZ16" s="100"/>
      <c r="DA16" s="100"/>
      <c r="DB16" s="100"/>
      <c r="DC16" s="100"/>
      <c r="DD16" s="100"/>
      <c r="DE16" s="100"/>
      <c r="DF16" s="100"/>
      <c r="DG16" s="100"/>
      <c r="DH16" s="100"/>
      <c r="DI16" s="100"/>
      <c r="DJ16" s="100"/>
      <c r="DK16" s="100"/>
      <c r="DL16" s="100"/>
      <c r="DM16" s="100"/>
      <c r="DN16" s="100"/>
      <c r="DO16" s="100"/>
      <c r="DP16" s="100"/>
      <c r="DQ16" s="100"/>
      <c r="DR16" s="100"/>
      <c r="DS16" s="100"/>
      <c r="DT16" s="100"/>
      <c r="DU16" s="100"/>
      <c r="DV16" s="100"/>
      <c r="DW16" s="100"/>
      <c r="DX16" s="100"/>
      <c r="DY16" s="100"/>
      <c r="DZ16" s="100"/>
      <c r="EA16" s="100"/>
      <c r="EB16" s="100"/>
      <c r="EC16" s="100"/>
      <c r="ED16" s="100"/>
      <c r="EE16" s="100"/>
      <c r="EF16" s="100"/>
      <c r="EG16" s="100"/>
      <c r="EH16" s="100"/>
      <c r="EI16" s="100"/>
      <c r="EJ16" s="100"/>
      <c r="EK16" s="100"/>
      <c r="EL16" s="100"/>
      <c r="EM16" s="100"/>
      <c r="EN16" s="100"/>
      <c r="EO16" s="100"/>
      <c r="EP16" s="100"/>
      <c r="EQ16" s="100"/>
      <c r="ER16" s="100"/>
      <c r="ES16" s="100"/>
      <c r="ET16" s="100"/>
      <c r="EU16" s="100"/>
      <c r="EV16" s="100"/>
      <c r="EW16" s="100"/>
      <c r="EX16" s="100"/>
      <c r="EY16" s="100"/>
      <c r="EZ16" s="100"/>
      <c r="FA16" s="100"/>
      <c r="FB16" s="100"/>
      <c r="FC16" s="100"/>
      <c r="FD16" s="100"/>
      <c r="FE16" s="100"/>
      <c r="FF16" s="100"/>
      <c r="FG16" s="100"/>
      <c r="FH16" s="100"/>
      <c r="FI16" s="100"/>
      <c r="FJ16" s="100"/>
      <c r="FK16" s="100"/>
      <c r="FL16" s="100"/>
      <c r="FM16" s="100"/>
      <c r="FN16" s="100"/>
      <c r="FO16" s="100"/>
      <c r="FP16" s="100"/>
      <c r="FQ16" s="100"/>
      <c r="FR16" s="100"/>
      <c r="FS16" s="100"/>
      <c r="FT16" s="100"/>
      <c r="FU16" s="100"/>
      <c r="FV16" s="100"/>
      <c r="FW16" s="100"/>
      <c r="FX16" s="100"/>
      <c r="FY16" s="100"/>
      <c r="FZ16" s="100"/>
      <c r="GA16" s="100"/>
      <c r="GB16" s="100"/>
      <c r="GC16" s="100"/>
      <c r="GD16" s="100"/>
      <c r="GE16" s="100"/>
      <c r="GF16" s="100"/>
      <c r="GG16" s="100"/>
      <c r="GH16" s="100"/>
      <c r="GI16" s="100"/>
      <c r="GJ16" s="100"/>
      <c r="GK16" s="100"/>
      <c r="GL16" s="100"/>
      <c r="GM16" s="100"/>
      <c r="GN16" s="100"/>
      <c r="GO16" s="100"/>
      <c r="GP16" s="100"/>
      <c r="GQ16" s="100"/>
      <c r="GR16" s="100"/>
      <c r="GS16" s="100"/>
      <c r="GT16" s="100"/>
      <c r="GU16" s="100"/>
      <c r="GV16" s="100"/>
      <c r="GW16" s="100"/>
      <c r="GX16" s="100"/>
      <c r="GY16" s="100"/>
      <c r="GZ16" s="100"/>
      <c r="HA16" s="100"/>
      <c r="HB16" s="100"/>
      <c r="HC16" s="100"/>
      <c r="HD16" s="100"/>
      <c r="HE16" s="100"/>
      <c r="HF16" s="100"/>
      <c r="HG16" s="100"/>
      <c r="HH16" s="100"/>
      <c r="HI16" s="100"/>
      <c r="HJ16" s="100"/>
      <c r="HK16" s="100"/>
      <c r="HL16" s="100"/>
      <c r="HM16" s="100"/>
      <c r="HN16" s="100"/>
      <c r="HO16" s="100"/>
      <c r="HP16" s="100"/>
      <c r="HQ16" s="100"/>
      <c r="HR16" s="100"/>
      <c r="HS16" s="100"/>
      <c r="HT16" s="100"/>
      <c r="HU16" s="100"/>
      <c r="HV16" s="100"/>
      <c r="HW16" s="100"/>
      <c r="HX16" s="100"/>
      <c r="HY16" s="100"/>
      <c r="HZ16" s="100"/>
      <c r="IA16" s="100"/>
      <c r="IB16" s="100"/>
      <c r="IC16" s="100"/>
      <c r="ID16" s="100"/>
      <c r="IE16" s="100"/>
      <c r="IF16" s="100"/>
      <c r="IG16" s="100"/>
      <c r="IH16" s="100"/>
      <c r="II16" s="100"/>
      <c r="IJ16" s="100"/>
      <c r="IK16" s="100"/>
      <c r="IL16" s="100"/>
      <c r="IM16" s="100"/>
      <c r="IN16" s="100"/>
      <c r="IO16" s="100"/>
      <c r="IP16" s="100"/>
      <c r="IQ16" s="100"/>
      <c r="IR16" s="100"/>
      <c r="IS16" s="100"/>
      <c r="IT16" s="100"/>
      <c r="IU16" s="100"/>
      <c r="IV16" s="100"/>
    </row>
    <row r="17" spans="1:256" s="88" customFormat="1">
      <c r="A17" s="106"/>
      <c r="B17" s="107"/>
      <c r="C17" s="107"/>
      <c r="D17" s="108"/>
      <c r="E17" s="108"/>
      <c r="F17" s="109"/>
      <c r="G17" s="11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0"/>
      <c r="AX17" s="100"/>
      <c r="AY17" s="100"/>
      <c r="AZ17" s="100"/>
      <c r="BA17" s="100"/>
      <c r="BB17" s="100"/>
      <c r="BC17" s="100"/>
      <c r="BD17" s="100"/>
      <c r="BE17" s="100"/>
      <c r="BF17" s="100"/>
      <c r="BG17" s="100"/>
      <c r="BH17" s="100"/>
      <c r="BI17" s="100"/>
      <c r="BJ17" s="100"/>
      <c r="BK17" s="100"/>
      <c r="BL17" s="100"/>
      <c r="BM17" s="100"/>
      <c r="BN17" s="100"/>
      <c r="BO17" s="100"/>
      <c r="BP17" s="100"/>
      <c r="BQ17" s="100"/>
      <c r="BR17" s="100"/>
      <c r="BS17" s="100"/>
      <c r="BT17" s="100"/>
      <c r="BU17" s="100"/>
      <c r="BV17" s="100"/>
      <c r="BW17" s="100"/>
      <c r="BX17" s="100"/>
      <c r="BY17" s="100"/>
      <c r="BZ17" s="100"/>
      <c r="CA17" s="100"/>
      <c r="CB17" s="100"/>
      <c r="CC17" s="100"/>
      <c r="CD17" s="100"/>
      <c r="CE17" s="100"/>
      <c r="CF17" s="100"/>
      <c r="CG17" s="100"/>
      <c r="CH17" s="100"/>
      <c r="CI17" s="100"/>
      <c r="CJ17" s="100"/>
      <c r="CK17" s="100"/>
      <c r="CL17" s="100"/>
      <c r="CM17" s="100"/>
      <c r="CN17" s="100"/>
      <c r="CO17" s="100"/>
      <c r="CP17" s="100"/>
      <c r="CQ17" s="100"/>
      <c r="CR17" s="100"/>
      <c r="CS17" s="100"/>
      <c r="CT17" s="100"/>
      <c r="CU17" s="100"/>
      <c r="CV17" s="100"/>
      <c r="CW17" s="100"/>
      <c r="CX17" s="100"/>
      <c r="CY17" s="100"/>
      <c r="CZ17" s="100"/>
      <c r="DA17" s="100"/>
      <c r="DB17" s="100"/>
      <c r="DC17" s="100"/>
      <c r="DD17" s="100"/>
      <c r="DE17" s="100"/>
      <c r="DF17" s="100"/>
      <c r="DG17" s="100"/>
      <c r="DH17" s="100"/>
      <c r="DI17" s="100"/>
      <c r="DJ17" s="100"/>
      <c r="DK17" s="100"/>
      <c r="DL17" s="100"/>
      <c r="DM17" s="100"/>
      <c r="DN17" s="100"/>
      <c r="DO17" s="100"/>
      <c r="DP17" s="100"/>
      <c r="DQ17" s="100"/>
      <c r="DR17" s="100"/>
      <c r="DS17" s="100"/>
      <c r="DT17" s="100"/>
      <c r="DU17" s="100"/>
      <c r="DV17" s="100"/>
      <c r="DW17" s="100"/>
      <c r="DX17" s="100"/>
      <c r="DY17" s="100"/>
      <c r="DZ17" s="100"/>
      <c r="EA17" s="100"/>
      <c r="EB17" s="100"/>
      <c r="EC17" s="100"/>
      <c r="ED17" s="100"/>
      <c r="EE17" s="100"/>
      <c r="EF17" s="100"/>
      <c r="EG17" s="100"/>
      <c r="EH17" s="100"/>
      <c r="EI17" s="100"/>
      <c r="EJ17" s="100"/>
      <c r="EK17" s="100"/>
      <c r="EL17" s="100"/>
      <c r="EM17" s="100"/>
      <c r="EN17" s="100"/>
      <c r="EO17" s="100"/>
      <c r="EP17" s="100"/>
      <c r="EQ17" s="100"/>
      <c r="ER17" s="100"/>
      <c r="ES17" s="100"/>
      <c r="ET17" s="100"/>
      <c r="EU17" s="100"/>
      <c r="EV17" s="100"/>
      <c r="EW17" s="100"/>
      <c r="EX17" s="100"/>
      <c r="EY17" s="100"/>
      <c r="EZ17" s="100"/>
      <c r="FA17" s="100"/>
      <c r="FB17" s="100"/>
      <c r="FC17" s="100"/>
      <c r="FD17" s="100"/>
      <c r="FE17" s="100"/>
      <c r="FF17" s="100"/>
      <c r="FG17" s="100"/>
      <c r="FH17" s="100"/>
      <c r="FI17" s="100"/>
      <c r="FJ17" s="100"/>
      <c r="FK17" s="100"/>
      <c r="FL17" s="100"/>
      <c r="FM17" s="100"/>
      <c r="FN17" s="100"/>
      <c r="FO17" s="100"/>
      <c r="FP17" s="100"/>
      <c r="FQ17" s="100"/>
      <c r="FR17" s="100"/>
      <c r="FS17" s="100"/>
      <c r="FT17" s="100"/>
      <c r="FU17" s="100"/>
      <c r="FV17" s="100"/>
      <c r="FW17" s="100"/>
      <c r="FX17" s="100"/>
      <c r="FY17" s="100"/>
      <c r="FZ17" s="100"/>
      <c r="GA17" s="100"/>
      <c r="GB17" s="100"/>
      <c r="GC17" s="100"/>
      <c r="GD17" s="100"/>
      <c r="GE17" s="100"/>
      <c r="GF17" s="100"/>
      <c r="GG17" s="100"/>
      <c r="GH17" s="100"/>
      <c r="GI17" s="100"/>
      <c r="GJ17" s="100"/>
      <c r="GK17" s="100"/>
      <c r="GL17" s="100"/>
      <c r="GM17" s="100"/>
      <c r="GN17" s="100"/>
      <c r="GO17" s="100"/>
      <c r="GP17" s="100"/>
      <c r="GQ17" s="100"/>
      <c r="GR17" s="100"/>
      <c r="GS17" s="100"/>
      <c r="GT17" s="100"/>
      <c r="GU17" s="100"/>
      <c r="GV17" s="100"/>
      <c r="GW17" s="100"/>
      <c r="GX17" s="100"/>
      <c r="GY17" s="100"/>
      <c r="GZ17" s="100"/>
      <c r="HA17" s="100"/>
      <c r="HB17" s="100"/>
      <c r="HC17" s="100"/>
      <c r="HD17" s="100"/>
      <c r="HE17" s="100"/>
      <c r="HF17" s="100"/>
      <c r="HG17" s="100"/>
      <c r="HH17" s="100"/>
      <c r="HI17" s="100"/>
      <c r="HJ17" s="100"/>
      <c r="HK17" s="100"/>
      <c r="HL17" s="100"/>
      <c r="HM17" s="100"/>
      <c r="HN17" s="100"/>
      <c r="HO17" s="100"/>
      <c r="HP17" s="100"/>
      <c r="HQ17" s="100"/>
      <c r="HR17" s="100"/>
      <c r="HS17" s="100"/>
      <c r="HT17" s="100"/>
      <c r="HU17" s="100"/>
      <c r="HV17" s="100"/>
      <c r="HW17" s="100"/>
      <c r="HX17" s="100"/>
      <c r="HY17" s="100"/>
      <c r="HZ17" s="100"/>
      <c r="IA17" s="100"/>
      <c r="IB17" s="100"/>
      <c r="IC17" s="100"/>
      <c r="ID17" s="100"/>
      <c r="IE17" s="100"/>
      <c r="IF17" s="100"/>
      <c r="IG17" s="100"/>
      <c r="IH17" s="100"/>
      <c r="II17" s="100"/>
      <c r="IJ17" s="100"/>
      <c r="IK17" s="100"/>
      <c r="IL17" s="100"/>
      <c r="IM17" s="100"/>
      <c r="IN17" s="100"/>
      <c r="IO17" s="100"/>
      <c r="IP17" s="100"/>
      <c r="IQ17" s="100"/>
      <c r="IR17" s="100"/>
      <c r="IS17" s="100"/>
      <c r="IT17" s="100"/>
      <c r="IU17" s="100"/>
      <c r="IV17" s="100"/>
    </row>
    <row r="18" spans="1:256" s="88" customFormat="1">
      <c r="A18" s="106"/>
      <c r="B18" s="107"/>
      <c r="C18" s="107"/>
      <c r="D18" s="108"/>
      <c r="E18" s="108"/>
      <c r="F18" s="109"/>
      <c r="G18" s="11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  <c r="DF18" s="100"/>
      <c r="DG18" s="100"/>
      <c r="DH18" s="100"/>
      <c r="DI18" s="100"/>
      <c r="DJ18" s="100"/>
      <c r="DK18" s="100"/>
      <c r="DL18" s="100"/>
      <c r="DM18" s="100"/>
      <c r="DN18" s="100"/>
      <c r="DO18" s="100"/>
      <c r="DP18" s="100"/>
      <c r="DQ18" s="100"/>
      <c r="DR18" s="100"/>
      <c r="DS18" s="100"/>
      <c r="DT18" s="100"/>
      <c r="DU18" s="100"/>
      <c r="DV18" s="100"/>
      <c r="DW18" s="100"/>
      <c r="DX18" s="100"/>
      <c r="DY18" s="100"/>
      <c r="DZ18" s="100"/>
      <c r="EA18" s="100"/>
      <c r="EB18" s="100"/>
      <c r="EC18" s="100"/>
      <c r="ED18" s="100"/>
      <c r="EE18" s="100"/>
      <c r="EF18" s="100"/>
      <c r="EG18" s="100"/>
      <c r="EH18" s="100"/>
      <c r="EI18" s="100"/>
      <c r="EJ18" s="100"/>
      <c r="EK18" s="100"/>
      <c r="EL18" s="100"/>
      <c r="EM18" s="100"/>
      <c r="EN18" s="100"/>
      <c r="EO18" s="100"/>
      <c r="EP18" s="100"/>
      <c r="EQ18" s="100"/>
      <c r="ER18" s="100"/>
      <c r="ES18" s="100"/>
      <c r="ET18" s="100"/>
      <c r="EU18" s="100"/>
      <c r="EV18" s="100"/>
      <c r="EW18" s="100"/>
      <c r="EX18" s="100"/>
      <c r="EY18" s="100"/>
      <c r="EZ18" s="100"/>
      <c r="FA18" s="100"/>
      <c r="FB18" s="100"/>
      <c r="FC18" s="100"/>
      <c r="FD18" s="100"/>
      <c r="FE18" s="100"/>
      <c r="FF18" s="100"/>
      <c r="FG18" s="100"/>
      <c r="FH18" s="100"/>
      <c r="FI18" s="100"/>
      <c r="FJ18" s="100"/>
      <c r="FK18" s="100"/>
      <c r="FL18" s="100"/>
      <c r="FM18" s="100"/>
      <c r="FN18" s="100"/>
      <c r="FO18" s="100"/>
      <c r="FP18" s="100"/>
      <c r="FQ18" s="100"/>
      <c r="FR18" s="100"/>
      <c r="FS18" s="100"/>
      <c r="FT18" s="100"/>
      <c r="FU18" s="100"/>
      <c r="FV18" s="100"/>
      <c r="FW18" s="100"/>
      <c r="FX18" s="100"/>
      <c r="FY18" s="100"/>
      <c r="FZ18" s="100"/>
      <c r="GA18" s="100"/>
      <c r="GB18" s="100"/>
      <c r="GC18" s="100"/>
      <c r="GD18" s="100"/>
      <c r="GE18" s="100"/>
      <c r="GF18" s="100"/>
      <c r="GG18" s="100"/>
      <c r="GH18" s="100"/>
      <c r="GI18" s="100"/>
      <c r="GJ18" s="100"/>
      <c r="GK18" s="100"/>
      <c r="GL18" s="100"/>
      <c r="GM18" s="100"/>
      <c r="GN18" s="100"/>
      <c r="GO18" s="100"/>
      <c r="GP18" s="100"/>
      <c r="GQ18" s="100"/>
      <c r="GR18" s="100"/>
      <c r="GS18" s="100"/>
      <c r="GT18" s="100"/>
      <c r="GU18" s="100"/>
      <c r="GV18" s="100"/>
      <c r="GW18" s="100"/>
      <c r="GX18" s="100"/>
      <c r="GY18" s="100"/>
      <c r="GZ18" s="100"/>
      <c r="HA18" s="100"/>
      <c r="HB18" s="100"/>
      <c r="HC18" s="100"/>
      <c r="HD18" s="100"/>
      <c r="HE18" s="100"/>
      <c r="HF18" s="100"/>
      <c r="HG18" s="100"/>
      <c r="HH18" s="100"/>
      <c r="HI18" s="100"/>
      <c r="HJ18" s="100"/>
      <c r="HK18" s="100"/>
      <c r="HL18" s="100"/>
      <c r="HM18" s="100"/>
      <c r="HN18" s="100"/>
      <c r="HO18" s="100"/>
      <c r="HP18" s="100"/>
      <c r="HQ18" s="100"/>
      <c r="HR18" s="100"/>
      <c r="HS18" s="100"/>
      <c r="HT18" s="100"/>
      <c r="HU18" s="100"/>
      <c r="HV18" s="100"/>
      <c r="HW18" s="100"/>
      <c r="HX18" s="100"/>
      <c r="HY18" s="100"/>
      <c r="HZ18" s="100"/>
      <c r="IA18" s="100"/>
      <c r="IB18" s="100"/>
      <c r="IC18" s="100"/>
      <c r="ID18" s="100"/>
      <c r="IE18" s="100"/>
      <c r="IF18" s="100"/>
      <c r="IG18" s="100"/>
      <c r="IH18" s="100"/>
      <c r="II18" s="100"/>
      <c r="IJ18" s="100"/>
      <c r="IK18" s="100"/>
      <c r="IL18" s="100"/>
      <c r="IM18" s="100"/>
      <c r="IN18" s="100"/>
      <c r="IO18" s="100"/>
      <c r="IP18" s="100"/>
      <c r="IQ18" s="100"/>
      <c r="IR18" s="100"/>
      <c r="IS18" s="100"/>
      <c r="IT18" s="100"/>
      <c r="IU18" s="100"/>
      <c r="IV18" s="100"/>
    </row>
    <row r="19" spans="1:256" s="88" customFormat="1">
      <c r="A19" s="106"/>
      <c r="B19" s="107"/>
      <c r="C19" s="107"/>
      <c r="D19" s="108"/>
      <c r="E19" s="108"/>
      <c r="F19" s="109"/>
      <c r="G19" s="11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100"/>
      <c r="AX19" s="100"/>
      <c r="AY19" s="100"/>
      <c r="AZ19" s="100"/>
      <c r="BA19" s="100"/>
      <c r="BB19" s="100"/>
      <c r="BC19" s="100"/>
      <c r="BD19" s="100"/>
      <c r="BE19" s="100"/>
      <c r="BF19" s="100"/>
      <c r="BG19" s="100"/>
      <c r="BH19" s="100"/>
      <c r="BI19" s="100"/>
      <c r="BJ19" s="100"/>
      <c r="BK19" s="100"/>
      <c r="BL19" s="100"/>
      <c r="BM19" s="100"/>
      <c r="BN19" s="100"/>
      <c r="BO19" s="100"/>
      <c r="BP19" s="100"/>
      <c r="BQ19" s="100"/>
      <c r="BR19" s="100"/>
      <c r="BS19" s="100"/>
      <c r="BT19" s="100"/>
      <c r="BU19" s="100"/>
      <c r="BV19" s="100"/>
      <c r="BW19" s="100"/>
      <c r="BX19" s="100"/>
      <c r="BY19" s="100"/>
      <c r="BZ19" s="100"/>
      <c r="CA19" s="100"/>
      <c r="CB19" s="100"/>
      <c r="CC19" s="100"/>
      <c r="CD19" s="100"/>
      <c r="CE19" s="100"/>
      <c r="CF19" s="100"/>
      <c r="CG19" s="100"/>
      <c r="CH19" s="100"/>
      <c r="CI19" s="100"/>
      <c r="CJ19" s="100"/>
      <c r="CK19" s="100"/>
      <c r="CL19" s="100"/>
      <c r="CM19" s="100"/>
      <c r="CN19" s="100"/>
      <c r="CO19" s="100"/>
      <c r="CP19" s="100"/>
      <c r="CQ19" s="100"/>
      <c r="CR19" s="100"/>
      <c r="CS19" s="100"/>
      <c r="CT19" s="100"/>
      <c r="CU19" s="100"/>
      <c r="CV19" s="100"/>
      <c r="CW19" s="100"/>
      <c r="CX19" s="100"/>
      <c r="CY19" s="100"/>
      <c r="CZ19" s="100"/>
      <c r="DA19" s="100"/>
      <c r="DB19" s="100"/>
      <c r="DC19" s="100"/>
      <c r="DD19" s="100"/>
      <c r="DE19" s="100"/>
      <c r="DF19" s="100"/>
      <c r="DG19" s="100"/>
      <c r="DH19" s="100"/>
      <c r="DI19" s="100"/>
      <c r="DJ19" s="100"/>
      <c r="DK19" s="100"/>
      <c r="DL19" s="100"/>
      <c r="DM19" s="100"/>
      <c r="DN19" s="100"/>
      <c r="DO19" s="100"/>
      <c r="DP19" s="100"/>
      <c r="DQ19" s="100"/>
      <c r="DR19" s="100"/>
      <c r="DS19" s="100"/>
      <c r="DT19" s="100"/>
      <c r="DU19" s="100"/>
      <c r="DV19" s="100"/>
      <c r="DW19" s="100"/>
      <c r="DX19" s="100"/>
      <c r="DY19" s="100"/>
      <c r="DZ19" s="100"/>
      <c r="EA19" s="100"/>
      <c r="EB19" s="100"/>
      <c r="EC19" s="100"/>
      <c r="ED19" s="100"/>
      <c r="EE19" s="100"/>
      <c r="EF19" s="100"/>
      <c r="EG19" s="100"/>
      <c r="EH19" s="100"/>
      <c r="EI19" s="100"/>
      <c r="EJ19" s="100"/>
      <c r="EK19" s="100"/>
      <c r="EL19" s="100"/>
      <c r="EM19" s="100"/>
      <c r="EN19" s="100"/>
      <c r="EO19" s="100"/>
      <c r="EP19" s="100"/>
      <c r="EQ19" s="100"/>
      <c r="ER19" s="100"/>
      <c r="ES19" s="100"/>
      <c r="ET19" s="100"/>
      <c r="EU19" s="100"/>
      <c r="EV19" s="100"/>
      <c r="EW19" s="100"/>
      <c r="EX19" s="100"/>
      <c r="EY19" s="100"/>
      <c r="EZ19" s="100"/>
      <c r="FA19" s="100"/>
      <c r="FB19" s="100"/>
      <c r="FC19" s="100"/>
      <c r="FD19" s="100"/>
      <c r="FE19" s="100"/>
      <c r="FF19" s="100"/>
      <c r="FG19" s="100"/>
      <c r="FH19" s="100"/>
      <c r="FI19" s="100"/>
      <c r="FJ19" s="100"/>
      <c r="FK19" s="100"/>
      <c r="FL19" s="100"/>
      <c r="FM19" s="100"/>
      <c r="FN19" s="100"/>
      <c r="FO19" s="100"/>
      <c r="FP19" s="100"/>
      <c r="FQ19" s="100"/>
      <c r="FR19" s="100"/>
      <c r="FS19" s="100"/>
      <c r="FT19" s="100"/>
      <c r="FU19" s="100"/>
      <c r="FV19" s="100"/>
      <c r="FW19" s="100"/>
      <c r="FX19" s="100"/>
      <c r="FY19" s="100"/>
      <c r="FZ19" s="100"/>
      <c r="GA19" s="100"/>
      <c r="GB19" s="100"/>
      <c r="GC19" s="100"/>
      <c r="GD19" s="100"/>
      <c r="GE19" s="100"/>
      <c r="GF19" s="100"/>
      <c r="GG19" s="100"/>
      <c r="GH19" s="100"/>
      <c r="GI19" s="100"/>
      <c r="GJ19" s="100"/>
      <c r="GK19" s="100"/>
      <c r="GL19" s="100"/>
      <c r="GM19" s="100"/>
      <c r="GN19" s="100"/>
      <c r="GO19" s="100"/>
      <c r="GP19" s="100"/>
      <c r="GQ19" s="100"/>
      <c r="GR19" s="100"/>
      <c r="GS19" s="100"/>
      <c r="GT19" s="100"/>
      <c r="GU19" s="100"/>
      <c r="GV19" s="100"/>
      <c r="GW19" s="100"/>
      <c r="GX19" s="100"/>
      <c r="GY19" s="100"/>
      <c r="GZ19" s="100"/>
      <c r="HA19" s="100"/>
      <c r="HB19" s="100"/>
      <c r="HC19" s="100"/>
      <c r="HD19" s="100"/>
      <c r="HE19" s="100"/>
      <c r="HF19" s="100"/>
      <c r="HG19" s="100"/>
      <c r="HH19" s="100"/>
      <c r="HI19" s="100"/>
      <c r="HJ19" s="100"/>
      <c r="HK19" s="100"/>
      <c r="HL19" s="100"/>
      <c r="HM19" s="100"/>
      <c r="HN19" s="100"/>
      <c r="HO19" s="100"/>
      <c r="HP19" s="100"/>
      <c r="HQ19" s="100"/>
      <c r="HR19" s="100"/>
      <c r="HS19" s="100"/>
      <c r="HT19" s="100"/>
      <c r="HU19" s="100"/>
      <c r="HV19" s="100"/>
      <c r="HW19" s="100"/>
      <c r="HX19" s="100"/>
      <c r="HY19" s="100"/>
      <c r="HZ19" s="100"/>
      <c r="IA19" s="100"/>
      <c r="IB19" s="100"/>
      <c r="IC19" s="100"/>
      <c r="ID19" s="100"/>
      <c r="IE19" s="100"/>
      <c r="IF19" s="100"/>
      <c r="IG19" s="100"/>
      <c r="IH19" s="100"/>
      <c r="II19" s="100"/>
      <c r="IJ19" s="100"/>
      <c r="IK19" s="100"/>
      <c r="IL19" s="100"/>
      <c r="IM19" s="100"/>
      <c r="IN19" s="100"/>
      <c r="IO19" s="100"/>
      <c r="IP19" s="100"/>
      <c r="IQ19" s="100"/>
      <c r="IR19" s="100"/>
      <c r="IS19" s="100"/>
      <c r="IT19" s="100"/>
      <c r="IU19" s="100"/>
      <c r="IV19" s="100"/>
    </row>
    <row r="20" spans="1:256" s="88" customFormat="1">
      <c r="A20" s="106"/>
      <c r="B20" s="107"/>
      <c r="C20" s="107"/>
      <c r="D20" s="108"/>
      <c r="E20" s="108"/>
      <c r="F20" s="109"/>
      <c r="G20" s="11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0"/>
      <c r="BU20" s="100"/>
      <c r="BV20" s="100"/>
      <c r="BW20" s="100"/>
      <c r="BX20" s="100"/>
      <c r="BY20" s="100"/>
      <c r="BZ20" s="100"/>
      <c r="CA20" s="100"/>
      <c r="CB20" s="100"/>
      <c r="CC20" s="100"/>
      <c r="CD20" s="100"/>
      <c r="CE20" s="100"/>
      <c r="CF20" s="100"/>
      <c r="CG20" s="100"/>
      <c r="CH20" s="100"/>
      <c r="CI20" s="100"/>
      <c r="CJ20" s="100"/>
      <c r="CK20" s="100"/>
      <c r="CL20" s="100"/>
      <c r="CM20" s="100"/>
      <c r="CN20" s="100"/>
      <c r="CO20" s="100"/>
      <c r="CP20" s="100"/>
      <c r="CQ20" s="100"/>
      <c r="CR20" s="100"/>
      <c r="CS20" s="100"/>
      <c r="CT20" s="100"/>
      <c r="CU20" s="100"/>
      <c r="CV20" s="100"/>
      <c r="CW20" s="100"/>
      <c r="CX20" s="100"/>
      <c r="CY20" s="100"/>
      <c r="CZ20" s="100"/>
      <c r="DA20" s="100"/>
      <c r="DB20" s="100"/>
      <c r="DC20" s="100"/>
      <c r="DD20" s="100"/>
      <c r="DE20" s="100"/>
      <c r="DF20" s="100"/>
      <c r="DG20" s="100"/>
      <c r="DH20" s="100"/>
      <c r="DI20" s="100"/>
      <c r="DJ20" s="100"/>
      <c r="DK20" s="100"/>
      <c r="DL20" s="100"/>
      <c r="DM20" s="100"/>
      <c r="DN20" s="100"/>
      <c r="DO20" s="100"/>
      <c r="DP20" s="100"/>
      <c r="DQ20" s="100"/>
      <c r="DR20" s="100"/>
      <c r="DS20" s="100"/>
      <c r="DT20" s="100"/>
      <c r="DU20" s="100"/>
      <c r="DV20" s="100"/>
      <c r="DW20" s="100"/>
      <c r="DX20" s="100"/>
      <c r="DY20" s="100"/>
      <c r="DZ20" s="100"/>
      <c r="EA20" s="100"/>
      <c r="EB20" s="100"/>
      <c r="EC20" s="100"/>
      <c r="ED20" s="100"/>
      <c r="EE20" s="100"/>
      <c r="EF20" s="100"/>
      <c r="EG20" s="100"/>
      <c r="EH20" s="100"/>
      <c r="EI20" s="100"/>
      <c r="EJ20" s="100"/>
      <c r="EK20" s="100"/>
      <c r="EL20" s="100"/>
      <c r="EM20" s="100"/>
      <c r="EN20" s="100"/>
      <c r="EO20" s="100"/>
      <c r="EP20" s="100"/>
      <c r="EQ20" s="100"/>
      <c r="ER20" s="100"/>
      <c r="ES20" s="100"/>
      <c r="ET20" s="100"/>
      <c r="EU20" s="100"/>
      <c r="EV20" s="100"/>
      <c r="EW20" s="100"/>
      <c r="EX20" s="100"/>
      <c r="EY20" s="100"/>
      <c r="EZ20" s="100"/>
      <c r="FA20" s="100"/>
      <c r="FB20" s="100"/>
      <c r="FC20" s="100"/>
      <c r="FD20" s="100"/>
      <c r="FE20" s="100"/>
      <c r="FF20" s="100"/>
      <c r="FG20" s="100"/>
      <c r="FH20" s="100"/>
      <c r="FI20" s="100"/>
      <c r="FJ20" s="100"/>
      <c r="FK20" s="100"/>
      <c r="FL20" s="100"/>
      <c r="FM20" s="100"/>
      <c r="FN20" s="100"/>
      <c r="FO20" s="100"/>
      <c r="FP20" s="100"/>
      <c r="FQ20" s="100"/>
      <c r="FR20" s="100"/>
      <c r="FS20" s="100"/>
      <c r="FT20" s="100"/>
      <c r="FU20" s="100"/>
      <c r="FV20" s="100"/>
      <c r="FW20" s="100"/>
      <c r="FX20" s="100"/>
      <c r="FY20" s="100"/>
      <c r="FZ20" s="100"/>
      <c r="GA20" s="100"/>
      <c r="GB20" s="100"/>
      <c r="GC20" s="100"/>
      <c r="GD20" s="100"/>
      <c r="GE20" s="100"/>
      <c r="GF20" s="100"/>
      <c r="GG20" s="100"/>
      <c r="GH20" s="100"/>
      <c r="GI20" s="100"/>
      <c r="GJ20" s="100"/>
      <c r="GK20" s="100"/>
      <c r="GL20" s="100"/>
      <c r="GM20" s="100"/>
      <c r="GN20" s="100"/>
      <c r="GO20" s="100"/>
      <c r="GP20" s="100"/>
      <c r="GQ20" s="100"/>
      <c r="GR20" s="100"/>
      <c r="GS20" s="100"/>
      <c r="GT20" s="100"/>
      <c r="GU20" s="100"/>
      <c r="GV20" s="100"/>
      <c r="GW20" s="100"/>
      <c r="GX20" s="100"/>
      <c r="GY20" s="100"/>
      <c r="GZ20" s="100"/>
      <c r="HA20" s="100"/>
      <c r="HB20" s="100"/>
      <c r="HC20" s="100"/>
      <c r="HD20" s="100"/>
      <c r="HE20" s="100"/>
      <c r="HF20" s="100"/>
      <c r="HG20" s="100"/>
      <c r="HH20" s="100"/>
      <c r="HI20" s="100"/>
      <c r="HJ20" s="100"/>
      <c r="HK20" s="100"/>
      <c r="HL20" s="100"/>
      <c r="HM20" s="100"/>
      <c r="HN20" s="100"/>
      <c r="HO20" s="100"/>
      <c r="HP20" s="100"/>
      <c r="HQ20" s="100"/>
      <c r="HR20" s="100"/>
      <c r="HS20" s="100"/>
      <c r="HT20" s="100"/>
      <c r="HU20" s="100"/>
      <c r="HV20" s="100"/>
      <c r="HW20" s="100"/>
      <c r="HX20" s="100"/>
      <c r="HY20" s="100"/>
      <c r="HZ20" s="100"/>
      <c r="IA20" s="100"/>
      <c r="IB20" s="100"/>
      <c r="IC20" s="100"/>
      <c r="ID20" s="100"/>
      <c r="IE20" s="100"/>
      <c r="IF20" s="100"/>
      <c r="IG20" s="100"/>
      <c r="IH20" s="100"/>
      <c r="II20" s="100"/>
      <c r="IJ20" s="100"/>
      <c r="IK20" s="100"/>
      <c r="IL20" s="100"/>
      <c r="IM20" s="100"/>
      <c r="IN20" s="100"/>
      <c r="IO20" s="100"/>
      <c r="IP20" s="100"/>
      <c r="IQ20" s="100"/>
      <c r="IR20" s="100"/>
      <c r="IS20" s="100"/>
      <c r="IT20" s="100"/>
      <c r="IU20" s="100"/>
      <c r="IV20" s="100"/>
    </row>
    <row r="21" spans="1:256" s="88" customFormat="1">
      <c r="A21" s="106"/>
      <c r="B21" s="107"/>
      <c r="C21" s="107"/>
      <c r="D21" s="108"/>
      <c r="E21" s="108"/>
      <c r="F21" s="109"/>
      <c r="G21" s="11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0"/>
      <c r="AX21" s="100"/>
      <c r="AY21" s="100"/>
      <c r="AZ21" s="100"/>
      <c r="BA21" s="100"/>
      <c r="BB21" s="100"/>
      <c r="BC21" s="100"/>
      <c r="BD21" s="100"/>
      <c r="BE21" s="100"/>
      <c r="BF21" s="100"/>
      <c r="BG21" s="100"/>
      <c r="BH21" s="100"/>
      <c r="BI21" s="100"/>
      <c r="BJ21" s="100"/>
      <c r="BK21" s="100"/>
      <c r="BL21" s="100"/>
      <c r="BM21" s="100"/>
      <c r="BN21" s="100"/>
      <c r="BO21" s="100"/>
      <c r="BP21" s="100"/>
      <c r="BQ21" s="100"/>
      <c r="BR21" s="100"/>
      <c r="BS21" s="100"/>
      <c r="BT21" s="100"/>
      <c r="BU21" s="100"/>
      <c r="BV21" s="100"/>
      <c r="BW21" s="100"/>
      <c r="BX21" s="100"/>
      <c r="BY21" s="100"/>
      <c r="BZ21" s="100"/>
      <c r="CA21" s="100"/>
      <c r="CB21" s="100"/>
      <c r="CC21" s="100"/>
      <c r="CD21" s="100"/>
      <c r="CE21" s="100"/>
      <c r="CF21" s="100"/>
      <c r="CG21" s="100"/>
      <c r="CH21" s="100"/>
      <c r="CI21" s="100"/>
      <c r="CJ21" s="100"/>
      <c r="CK21" s="100"/>
      <c r="CL21" s="100"/>
      <c r="CM21" s="100"/>
      <c r="CN21" s="100"/>
      <c r="CO21" s="100"/>
      <c r="CP21" s="100"/>
      <c r="CQ21" s="100"/>
      <c r="CR21" s="100"/>
      <c r="CS21" s="100"/>
      <c r="CT21" s="100"/>
      <c r="CU21" s="100"/>
      <c r="CV21" s="100"/>
      <c r="CW21" s="100"/>
      <c r="CX21" s="100"/>
      <c r="CY21" s="100"/>
      <c r="CZ21" s="100"/>
      <c r="DA21" s="100"/>
      <c r="DB21" s="100"/>
      <c r="DC21" s="100"/>
      <c r="DD21" s="100"/>
      <c r="DE21" s="100"/>
      <c r="DF21" s="100"/>
      <c r="DG21" s="100"/>
      <c r="DH21" s="100"/>
      <c r="DI21" s="100"/>
      <c r="DJ21" s="100"/>
      <c r="DK21" s="100"/>
      <c r="DL21" s="100"/>
      <c r="DM21" s="100"/>
      <c r="DN21" s="100"/>
      <c r="DO21" s="100"/>
      <c r="DP21" s="100"/>
      <c r="DQ21" s="100"/>
      <c r="DR21" s="100"/>
      <c r="DS21" s="100"/>
      <c r="DT21" s="100"/>
      <c r="DU21" s="100"/>
      <c r="DV21" s="100"/>
      <c r="DW21" s="100"/>
      <c r="DX21" s="100"/>
      <c r="DY21" s="100"/>
      <c r="DZ21" s="100"/>
      <c r="EA21" s="100"/>
      <c r="EB21" s="100"/>
      <c r="EC21" s="100"/>
      <c r="ED21" s="100"/>
      <c r="EE21" s="100"/>
      <c r="EF21" s="100"/>
      <c r="EG21" s="100"/>
      <c r="EH21" s="100"/>
      <c r="EI21" s="100"/>
      <c r="EJ21" s="100"/>
      <c r="EK21" s="100"/>
      <c r="EL21" s="100"/>
      <c r="EM21" s="100"/>
      <c r="EN21" s="100"/>
      <c r="EO21" s="100"/>
      <c r="EP21" s="100"/>
      <c r="EQ21" s="100"/>
      <c r="ER21" s="100"/>
      <c r="ES21" s="100"/>
      <c r="ET21" s="100"/>
      <c r="EU21" s="100"/>
      <c r="EV21" s="100"/>
      <c r="EW21" s="100"/>
      <c r="EX21" s="100"/>
      <c r="EY21" s="100"/>
      <c r="EZ21" s="100"/>
      <c r="FA21" s="100"/>
      <c r="FB21" s="100"/>
      <c r="FC21" s="100"/>
      <c r="FD21" s="100"/>
      <c r="FE21" s="100"/>
      <c r="FF21" s="100"/>
      <c r="FG21" s="100"/>
      <c r="FH21" s="100"/>
      <c r="FI21" s="100"/>
      <c r="FJ21" s="100"/>
      <c r="FK21" s="100"/>
      <c r="FL21" s="100"/>
      <c r="FM21" s="100"/>
      <c r="FN21" s="100"/>
      <c r="FO21" s="100"/>
      <c r="FP21" s="100"/>
      <c r="FQ21" s="100"/>
      <c r="FR21" s="100"/>
      <c r="FS21" s="100"/>
      <c r="FT21" s="100"/>
      <c r="FU21" s="100"/>
      <c r="FV21" s="100"/>
      <c r="FW21" s="100"/>
      <c r="FX21" s="100"/>
      <c r="FY21" s="100"/>
      <c r="FZ21" s="100"/>
      <c r="GA21" s="100"/>
      <c r="GB21" s="100"/>
      <c r="GC21" s="100"/>
      <c r="GD21" s="100"/>
      <c r="GE21" s="100"/>
      <c r="GF21" s="100"/>
      <c r="GG21" s="100"/>
      <c r="GH21" s="100"/>
      <c r="GI21" s="100"/>
      <c r="GJ21" s="100"/>
      <c r="GK21" s="100"/>
      <c r="GL21" s="100"/>
      <c r="GM21" s="100"/>
      <c r="GN21" s="100"/>
      <c r="GO21" s="100"/>
      <c r="GP21" s="100"/>
      <c r="GQ21" s="100"/>
      <c r="GR21" s="100"/>
      <c r="GS21" s="100"/>
      <c r="GT21" s="100"/>
      <c r="GU21" s="100"/>
      <c r="GV21" s="100"/>
      <c r="GW21" s="100"/>
      <c r="GX21" s="100"/>
      <c r="GY21" s="100"/>
      <c r="GZ21" s="100"/>
      <c r="HA21" s="100"/>
      <c r="HB21" s="100"/>
      <c r="HC21" s="100"/>
      <c r="HD21" s="100"/>
      <c r="HE21" s="100"/>
      <c r="HF21" s="100"/>
      <c r="HG21" s="100"/>
      <c r="HH21" s="100"/>
      <c r="HI21" s="100"/>
      <c r="HJ21" s="100"/>
      <c r="HK21" s="100"/>
      <c r="HL21" s="100"/>
      <c r="HM21" s="100"/>
      <c r="HN21" s="100"/>
      <c r="HO21" s="100"/>
      <c r="HP21" s="100"/>
      <c r="HQ21" s="100"/>
      <c r="HR21" s="100"/>
      <c r="HS21" s="100"/>
      <c r="HT21" s="100"/>
      <c r="HU21" s="100"/>
      <c r="HV21" s="100"/>
      <c r="HW21" s="100"/>
      <c r="HX21" s="100"/>
      <c r="HY21" s="100"/>
      <c r="HZ21" s="100"/>
      <c r="IA21" s="100"/>
      <c r="IB21" s="100"/>
      <c r="IC21" s="100"/>
      <c r="ID21" s="100"/>
      <c r="IE21" s="100"/>
      <c r="IF21" s="100"/>
      <c r="IG21" s="100"/>
      <c r="IH21" s="100"/>
      <c r="II21" s="100"/>
      <c r="IJ21" s="100"/>
      <c r="IK21" s="100"/>
      <c r="IL21" s="100"/>
      <c r="IM21" s="100"/>
      <c r="IN21" s="100"/>
      <c r="IO21" s="100"/>
      <c r="IP21" s="100"/>
      <c r="IQ21" s="100"/>
      <c r="IR21" s="100"/>
      <c r="IS21" s="100"/>
      <c r="IT21" s="100"/>
      <c r="IU21" s="100"/>
      <c r="IV21" s="100"/>
    </row>
    <row r="22" spans="1:256" s="88" customFormat="1">
      <c r="A22" s="106"/>
      <c r="B22" s="107"/>
      <c r="C22" s="107"/>
      <c r="D22" s="108"/>
      <c r="E22" s="108"/>
      <c r="F22" s="109"/>
      <c r="G22" s="11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  <c r="BT22" s="100"/>
      <c r="BU22" s="100"/>
      <c r="BV22" s="100"/>
      <c r="BW22" s="100"/>
      <c r="BX22" s="100"/>
      <c r="BY22" s="100"/>
      <c r="BZ22" s="100"/>
      <c r="CA22" s="100"/>
      <c r="CB22" s="100"/>
      <c r="CC22" s="100"/>
      <c r="CD22" s="100"/>
      <c r="CE22" s="100"/>
      <c r="CF22" s="100"/>
      <c r="CG22" s="100"/>
      <c r="CH22" s="100"/>
      <c r="CI22" s="100"/>
      <c r="CJ22" s="100"/>
      <c r="CK22" s="100"/>
      <c r="CL22" s="100"/>
      <c r="CM22" s="100"/>
      <c r="CN22" s="100"/>
      <c r="CO22" s="100"/>
      <c r="CP22" s="100"/>
      <c r="CQ22" s="100"/>
      <c r="CR22" s="100"/>
      <c r="CS22" s="100"/>
      <c r="CT22" s="100"/>
      <c r="CU22" s="100"/>
      <c r="CV22" s="100"/>
      <c r="CW22" s="100"/>
      <c r="CX22" s="100"/>
      <c r="CY22" s="100"/>
      <c r="CZ22" s="100"/>
      <c r="DA22" s="100"/>
      <c r="DB22" s="100"/>
      <c r="DC22" s="100"/>
      <c r="DD22" s="100"/>
      <c r="DE22" s="100"/>
      <c r="DF22" s="100"/>
      <c r="DG22" s="100"/>
      <c r="DH22" s="100"/>
      <c r="DI22" s="100"/>
      <c r="DJ22" s="100"/>
      <c r="DK22" s="100"/>
      <c r="DL22" s="100"/>
      <c r="DM22" s="100"/>
      <c r="DN22" s="100"/>
      <c r="DO22" s="100"/>
      <c r="DP22" s="100"/>
      <c r="DQ22" s="100"/>
      <c r="DR22" s="100"/>
      <c r="DS22" s="100"/>
      <c r="DT22" s="100"/>
      <c r="DU22" s="100"/>
      <c r="DV22" s="100"/>
      <c r="DW22" s="100"/>
      <c r="DX22" s="100"/>
      <c r="DY22" s="100"/>
      <c r="DZ22" s="100"/>
      <c r="EA22" s="100"/>
      <c r="EB22" s="100"/>
      <c r="EC22" s="100"/>
      <c r="ED22" s="100"/>
      <c r="EE22" s="100"/>
      <c r="EF22" s="100"/>
      <c r="EG22" s="100"/>
      <c r="EH22" s="100"/>
      <c r="EI22" s="100"/>
      <c r="EJ22" s="100"/>
      <c r="EK22" s="100"/>
      <c r="EL22" s="100"/>
      <c r="EM22" s="100"/>
      <c r="EN22" s="100"/>
      <c r="EO22" s="100"/>
      <c r="EP22" s="100"/>
      <c r="EQ22" s="100"/>
      <c r="ER22" s="100"/>
      <c r="ES22" s="100"/>
      <c r="ET22" s="100"/>
      <c r="EU22" s="100"/>
      <c r="EV22" s="100"/>
      <c r="EW22" s="100"/>
      <c r="EX22" s="100"/>
      <c r="EY22" s="100"/>
      <c r="EZ22" s="100"/>
      <c r="FA22" s="100"/>
      <c r="FB22" s="100"/>
      <c r="FC22" s="100"/>
      <c r="FD22" s="100"/>
      <c r="FE22" s="100"/>
      <c r="FF22" s="100"/>
      <c r="FG22" s="100"/>
      <c r="FH22" s="100"/>
      <c r="FI22" s="100"/>
      <c r="FJ22" s="100"/>
      <c r="FK22" s="100"/>
      <c r="FL22" s="100"/>
      <c r="FM22" s="100"/>
      <c r="FN22" s="100"/>
      <c r="FO22" s="100"/>
      <c r="FP22" s="100"/>
      <c r="FQ22" s="100"/>
      <c r="FR22" s="100"/>
      <c r="FS22" s="100"/>
      <c r="FT22" s="100"/>
      <c r="FU22" s="100"/>
      <c r="FV22" s="100"/>
      <c r="FW22" s="100"/>
      <c r="FX22" s="100"/>
      <c r="FY22" s="100"/>
      <c r="FZ22" s="100"/>
      <c r="GA22" s="100"/>
      <c r="GB22" s="100"/>
      <c r="GC22" s="100"/>
      <c r="GD22" s="100"/>
      <c r="GE22" s="100"/>
      <c r="GF22" s="100"/>
      <c r="GG22" s="100"/>
      <c r="GH22" s="100"/>
      <c r="GI22" s="100"/>
      <c r="GJ22" s="100"/>
      <c r="GK22" s="100"/>
      <c r="GL22" s="100"/>
      <c r="GM22" s="100"/>
      <c r="GN22" s="100"/>
      <c r="GO22" s="100"/>
      <c r="GP22" s="100"/>
      <c r="GQ22" s="100"/>
      <c r="GR22" s="100"/>
      <c r="GS22" s="100"/>
      <c r="GT22" s="100"/>
      <c r="GU22" s="100"/>
      <c r="GV22" s="100"/>
      <c r="GW22" s="100"/>
      <c r="GX22" s="100"/>
      <c r="GY22" s="100"/>
      <c r="GZ22" s="100"/>
      <c r="HA22" s="100"/>
      <c r="HB22" s="100"/>
      <c r="HC22" s="100"/>
      <c r="HD22" s="100"/>
      <c r="HE22" s="100"/>
      <c r="HF22" s="100"/>
      <c r="HG22" s="100"/>
      <c r="HH22" s="100"/>
      <c r="HI22" s="100"/>
      <c r="HJ22" s="100"/>
      <c r="HK22" s="100"/>
      <c r="HL22" s="100"/>
      <c r="HM22" s="100"/>
      <c r="HN22" s="100"/>
      <c r="HO22" s="100"/>
      <c r="HP22" s="100"/>
      <c r="HQ22" s="100"/>
      <c r="HR22" s="100"/>
      <c r="HS22" s="100"/>
      <c r="HT22" s="100"/>
      <c r="HU22" s="100"/>
      <c r="HV22" s="100"/>
      <c r="HW22" s="100"/>
      <c r="HX22" s="100"/>
      <c r="HY22" s="100"/>
      <c r="HZ22" s="100"/>
      <c r="IA22" s="100"/>
      <c r="IB22" s="100"/>
      <c r="IC22" s="100"/>
      <c r="ID22" s="100"/>
      <c r="IE22" s="100"/>
      <c r="IF22" s="100"/>
      <c r="IG22" s="100"/>
      <c r="IH22" s="100"/>
      <c r="II22" s="100"/>
      <c r="IJ22" s="100"/>
      <c r="IK22" s="100"/>
      <c r="IL22" s="100"/>
      <c r="IM22" s="100"/>
      <c r="IN22" s="100"/>
      <c r="IO22" s="100"/>
      <c r="IP22" s="100"/>
      <c r="IQ22" s="100"/>
      <c r="IR22" s="100"/>
      <c r="IS22" s="100"/>
      <c r="IT22" s="100"/>
      <c r="IU22" s="100"/>
      <c r="IV22" s="100"/>
    </row>
    <row r="23" spans="1:256" s="88" customFormat="1">
      <c r="A23" s="106"/>
      <c r="B23" s="107"/>
      <c r="C23" s="107"/>
      <c r="D23" s="108"/>
      <c r="E23" s="108"/>
      <c r="F23" s="109"/>
      <c r="G23" s="11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100"/>
      <c r="AX23" s="100"/>
      <c r="AY23" s="100"/>
      <c r="AZ23" s="100"/>
      <c r="BA23" s="100"/>
      <c r="BB23" s="100"/>
      <c r="BC23" s="100"/>
      <c r="BD23" s="100"/>
      <c r="BE23" s="100"/>
      <c r="BF23" s="100"/>
      <c r="BG23" s="100"/>
      <c r="BH23" s="100"/>
      <c r="BI23" s="100"/>
      <c r="BJ23" s="100"/>
      <c r="BK23" s="100"/>
      <c r="BL23" s="100"/>
      <c r="BM23" s="100"/>
      <c r="BN23" s="100"/>
      <c r="BO23" s="100"/>
      <c r="BP23" s="100"/>
      <c r="BQ23" s="100"/>
      <c r="BR23" s="100"/>
      <c r="BS23" s="100"/>
      <c r="BT23" s="100"/>
      <c r="BU23" s="100"/>
      <c r="BV23" s="100"/>
      <c r="BW23" s="100"/>
      <c r="BX23" s="100"/>
      <c r="BY23" s="100"/>
      <c r="BZ23" s="100"/>
      <c r="CA23" s="100"/>
      <c r="CB23" s="100"/>
      <c r="CC23" s="100"/>
      <c r="CD23" s="100"/>
      <c r="CE23" s="100"/>
      <c r="CF23" s="100"/>
      <c r="CG23" s="100"/>
      <c r="CH23" s="100"/>
      <c r="CI23" s="100"/>
      <c r="CJ23" s="100"/>
      <c r="CK23" s="100"/>
      <c r="CL23" s="100"/>
      <c r="CM23" s="100"/>
      <c r="CN23" s="100"/>
      <c r="CO23" s="100"/>
      <c r="CP23" s="100"/>
      <c r="CQ23" s="100"/>
      <c r="CR23" s="100"/>
      <c r="CS23" s="100"/>
      <c r="CT23" s="100"/>
      <c r="CU23" s="100"/>
      <c r="CV23" s="100"/>
      <c r="CW23" s="100"/>
      <c r="CX23" s="100"/>
      <c r="CY23" s="100"/>
      <c r="CZ23" s="100"/>
      <c r="DA23" s="100"/>
      <c r="DB23" s="100"/>
      <c r="DC23" s="100"/>
      <c r="DD23" s="100"/>
      <c r="DE23" s="100"/>
      <c r="DF23" s="100"/>
      <c r="DG23" s="100"/>
      <c r="DH23" s="100"/>
      <c r="DI23" s="100"/>
      <c r="DJ23" s="100"/>
      <c r="DK23" s="100"/>
      <c r="DL23" s="100"/>
      <c r="DM23" s="100"/>
      <c r="DN23" s="100"/>
      <c r="DO23" s="100"/>
      <c r="DP23" s="100"/>
      <c r="DQ23" s="100"/>
      <c r="DR23" s="100"/>
      <c r="DS23" s="100"/>
      <c r="DT23" s="100"/>
      <c r="DU23" s="100"/>
      <c r="DV23" s="100"/>
      <c r="DW23" s="100"/>
      <c r="DX23" s="100"/>
      <c r="DY23" s="100"/>
      <c r="DZ23" s="100"/>
      <c r="EA23" s="100"/>
      <c r="EB23" s="100"/>
      <c r="EC23" s="100"/>
      <c r="ED23" s="100"/>
      <c r="EE23" s="100"/>
      <c r="EF23" s="100"/>
      <c r="EG23" s="100"/>
      <c r="EH23" s="100"/>
      <c r="EI23" s="100"/>
      <c r="EJ23" s="100"/>
      <c r="EK23" s="100"/>
      <c r="EL23" s="100"/>
      <c r="EM23" s="100"/>
      <c r="EN23" s="100"/>
      <c r="EO23" s="100"/>
      <c r="EP23" s="100"/>
      <c r="EQ23" s="100"/>
      <c r="ER23" s="100"/>
      <c r="ES23" s="100"/>
      <c r="ET23" s="100"/>
      <c r="EU23" s="100"/>
      <c r="EV23" s="100"/>
      <c r="EW23" s="100"/>
      <c r="EX23" s="100"/>
      <c r="EY23" s="100"/>
      <c r="EZ23" s="100"/>
      <c r="FA23" s="100"/>
      <c r="FB23" s="100"/>
      <c r="FC23" s="100"/>
      <c r="FD23" s="100"/>
      <c r="FE23" s="100"/>
      <c r="FF23" s="100"/>
      <c r="FG23" s="100"/>
      <c r="FH23" s="100"/>
      <c r="FI23" s="100"/>
      <c r="FJ23" s="100"/>
      <c r="FK23" s="100"/>
      <c r="FL23" s="100"/>
      <c r="FM23" s="100"/>
      <c r="FN23" s="100"/>
      <c r="FO23" s="100"/>
      <c r="FP23" s="100"/>
      <c r="FQ23" s="100"/>
      <c r="FR23" s="100"/>
      <c r="FS23" s="100"/>
      <c r="FT23" s="100"/>
      <c r="FU23" s="100"/>
      <c r="FV23" s="100"/>
      <c r="FW23" s="100"/>
      <c r="FX23" s="100"/>
      <c r="FY23" s="100"/>
      <c r="FZ23" s="100"/>
      <c r="GA23" s="100"/>
      <c r="GB23" s="100"/>
      <c r="GC23" s="100"/>
      <c r="GD23" s="100"/>
      <c r="GE23" s="100"/>
      <c r="GF23" s="100"/>
      <c r="GG23" s="100"/>
      <c r="GH23" s="100"/>
      <c r="GI23" s="100"/>
      <c r="GJ23" s="100"/>
      <c r="GK23" s="100"/>
      <c r="GL23" s="100"/>
      <c r="GM23" s="100"/>
      <c r="GN23" s="100"/>
      <c r="GO23" s="100"/>
      <c r="GP23" s="100"/>
      <c r="GQ23" s="100"/>
      <c r="GR23" s="100"/>
      <c r="GS23" s="100"/>
      <c r="GT23" s="100"/>
      <c r="GU23" s="100"/>
      <c r="GV23" s="100"/>
      <c r="GW23" s="100"/>
      <c r="GX23" s="100"/>
      <c r="GY23" s="100"/>
      <c r="GZ23" s="100"/>
      <c r="HA23" s="100"/>
      <c r="HB23" s="100"/>
      <c r="HC23" s="100"/>
      <c r="HD23" s="100"/>
      <c r="HE23" s="100"/>
      <c r="HF23" s="100"/>
      <c r="HG23" s="100"/>
      <c r="HH23" s="100"/>
      <c r="HI23" s="100"/>
      <c r="HJ23" s="100"/>
      <c r="HK23" s="100"/>
      <c r="HL23" s="100"/>
      <c r="HM23" s="100"/>
      <c r="HN23" s="100"/>
      <c r="HO23" s="100"/>
      <c r="HP23" s="100"/>
      <c r="HQ23" s="100"/>
      <c r="HR23" s="100"/>
      <c r="HS23" s="100"/>
      <c r="HT23" s="100"/>
      <c r="HU23" s="100"/>
      <c r="HV23" s="100"/>
      <c r="HW23" s="100"/>
      <c r="HX23" s="100"/>
      <c r="HY23" s="100"/>
      <c r="HZ23" s="100"/>
      <c r="IA23" s="100"/>
      <c r="IB23" s="100"/>
      <c r="IC23" s="100"/>
      <c r="ID23" s="100"/>
      <c r="IE23" s="100"/>
      <c r="IF23" s="100"/>
      <c r="IG23" s="100"/>
      <c r="IH23" s="100"/>
      <c r="II23" s="100"/>
      <c r="IJ23" s="100"/>
      <c r="IK23" s="100"/>
      <c r="IL23" s="100"/>
      <c r="IM23" s="100"/>
      <c r="IN23" s="100"/>
      <c r="IO23" s="100"/>
      <c r="IP23" s="100"/>
      <c r="IQ23" s="100"/>
      <c r="IR23" s="100"/>
      <c r="IS23" s="100"/>
      <c r="IT23" s="100"/>
      <c r="IU23" s="100"/>
      <c r="IV23" s="100"/>
    </row>
    <row r="24" spans="1:256" s="88" customFormat="1">
      <c r="A24" s="106"/>
      <c r="B24" s="107"/>
      <c r="C24" s="107"/>
      <c r="D24" s="108"/>
      <c r="E24" s="108"/>
      <c r="F24" s="109"/>
      <c r="G24" s="11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0"/>
      <c r="AX24" s="100"/>
      <c r="AY24" s="100"/>
      <c r="AZ24" s="100"/>
      <c r="BA24" s="100"/>
      <c r="BB24" s="100"/>
      <c r="BC24" s="100"/>
      <c r="BD24" s="100"/>
      <c r="BE24" s="100"/>
      <c r="BF24" s="100"/>
      <c r="BG24" s="100"/>
      <c r="BH24" s="100"/>
      <c r="BI24" s="100"/>
      <c r="BJ24" s="100"/>
      <c r="BK24" s="100"/>
      <c r="BL24" s="100"/>
      <c r="BM24" s="100"/>
      <c r="BN24" s="100"/>
      <c r="BO24" s="100"/>
      <c r="BP24" s="100"/>
      <c r="BQ24" s="100"/>
      <c r="BR24" s="100"/>
      <c r="BS24" s="100"/>
      <c r="BT24" s="100"/>
      <c r="BU24" s="100"/>
      <c r="BV24" s="100"/>
      <c r="BW24" s="100"/>
      <c r="BX24" s="100"/>
      <c r="BY24" s="100"/>
      <c r="BZ24" s="100"/>
      <c r="CA24" s="100"/>
      <c r="CB24" s="100"/>
      <c r="CC24" s="100"/>
      <c r="CD24" s="100"/>
      <c r="CE24" s="100"/>
      <c r="CF24" s="100"/>
      <c r="CG24" s="100"/>
      <c r="CH24" s="100"/>
      <c r="CI24" s="100"/>
      <c r="CJ24" s="100"/>
      <c r="CK24" s="100"/>
      <c r="CL24" s="100"/>
      <c r="CM24" s="100"/>
      <c r="CN24" s="100"/>
      <c r="CO24" s="100"/>
      <c r="CP24" s="100"/>
      <c r="CQ24" s="100"/>
      <c r="CR24" s="100"/>
      <c r="CS24" s="100"/>
      <c r="CT24" s="100"/>
      <c r="CU24" s="100"/>
      <c r="CV24" s="100"/>
      <c r="CW24" s="100"/>
      <c r="CX24" s="100"/>
      <c r="CY24" s="100"/>
      <c r="CZ24" s="100"/>
      <c r="DA24" s="100"/>
      <c r="DB24" s="100"/>
      <c r="DC24" s="100"/>
      <c r="DD24" s="100"/>
      <c r="DE24" s="100"/>
      <c r="DF24" s="100"/>
      <c r="DG24" s="100"/>
      <c r="DH24" s="100"/>
      <c r="DI24" s="100"/>
      <c r="DJ24" s="100"/>
      <c r="DK24" s="100"/>
      <c r="DL24" s="100"/>
      <c r="DM24" s="100"/>
      <c r="DN24" s="100"/>
      <c r="DO24" s="100"/>
      <c r="DP24" s="100"/>
      <c r="DQ24" s="100"/>
      <c r="DR24" s="100"/>
      <c r="DS24" s="100"/>
      <c r="DT24" s="100"/>
      <c r="DU24" s="100"/>
      <c r="DV24" s="100"/>
      <c r="DW24" s="100"/>
      <c r="DX24" s="100"/>
      <c r="DY24" s="100"/>
      <c r="DZ24" s="100"/>
      <c r="EA24" s="100"/>
      <c r="EB24" s="100"/>
      <c r="EC24" s="100"/>
      <c r="ED24" s="100"/>
      <c r="EE24" s="100"/>
      <c r="EF24" s="100"/>
      <c r="EG24" s="100"/>
      <c r="EH24" s="100"/>
      <c r="EI24" s="100"/>
      <c r="EJ24" s="100"/>
      <c r="EK24" s="100"/>
      <c r="EL24" s="100"/>
      <c r="EM24" s="100"/>
      <c r="EN24" s="100"/>
      <c r="EO24" s="100"/>
      <c r="EP24" s="100"/>
      <c r="EQ24" s="100"/>
      <c r="ER24" s="100"/>
      <c r="ES24" s="100"/>
      <c r="ET24" s="100"/>
      <c r="EU24" s="100"/>
      <c r="EV24" s="100"/>
      <c r="EW24" s="100"/>
      <c r="EX24" s="100"/>
      <c r="EY24" s="100"/>
      <c r="EZ24" s="100"/>
      <c r="FA24" s="100"/>
      <c r="FB24" s="100"/>
      <c r="FC24" s="100"/>
      <c r="FD24" s="100"/>
      <c r="FE24" s="100"/>
      <c r="FF24" s="100"/>
      <c r="FG24" s="100"/>
      <c r="FH24" s="100"/>
      <c r="FI24" s="100"/>
      <c r="FJ24" s="100"/>
      <c r="FK24" s="100"/>
      <c r="FL24" s="100"/>
      <c r="FM24" s="100"/>
      <c r="FN24" s="100"/>
      <c r="FO24" s="100"/>
      <c r="FP24" s="100"/>
      <c r="FQ24" s="100"/>
      <c r="FR24" s="100"/>
      <c r="FS24" s="100"/>
      <c r="FT24" s="100"/>
      <c r="FU24" s="100"/>
      <c r="FV24" s="100"/>
      <c r="FW24" s="100"/>
      <c r="FX24" s="100"/>
      <c r="FY24" s="100"/>
      <c r="FZ24" s="100"/>
      <c r="GA24" s="100"/>
      <c r="GB24" s="100"/>
      <c r="GC24" s="100"/>
      <c r="GD24" s="100"/>
      <c r="GE24" s="100"/>
      <c r="GF24" s="100"/>
      <c r="GG24" s="100"/>
      <c r="GH24" s="100"/>
      <c r="GI24" s="100"/>
      <c r="GJ24" s="100"/>
      <c r="GK24" s="100"/>
      <c r="GL24" s="100"/>
      <c r="GM24" s="100"/>
      <c r="GN24" s="100"/>
      <c r="GO24" s="100"/>
      <c r="GP24" s="100"/>
      <c r="GQ24" s="100"/>
      <c r="GR24" s="100"/>
      <c r="GS24" s="100"/>
      <c r="GT24" s="100"/>
      <c r="GU24" s="100"/>
      <c r="GV24" s="100"/>
      <c r="GW24" s="100"/>
      <c r="GX24" s="100"/>
      <c r="GY24" s="100"/>
      <c r="GZ24" s="100"/>
      <c r="HA24" s="100"/>
      <c r="HB24" s="100"/>
      <c r="HC24" s="100"/>
      <c r="HD24" s="100"/>
      <c r="HE24" s="100"/>
      <c r="HF24" s="100"/>
      <c r="HG24" s="100"/>
      <c r="HH24" s="100"/>
      <c r="HI24" s="100"/>
      <c r="HJ24" s="100"/>
      <c r="HK24" s="100"/>
      <c r="HL24" s="100"/>
      <c r="HM24" s="100"/>
      <c r="HN24" s="100"/>
      <c r="HO24" s="100"/>
      <c r="HP24" s="100"/>
      <c r="HQ24" s="100"/>
      <c r="HR24" s="100"/>
      <c r="HS24" s="100"/>
      <c r="HT24" s="100"/>
      <c r="HU24" s="100"/>
      <c r="HV24" s="100"/>
      <c r="HW24" s="100"/>
      <c r="HX24" s="100"/>
      <c r="HY24" s="100"/>
      <c r="HZ24" s="100"/>
      <c r="IA24" s="100"/>
      <c r="IB24" s="100"/>
      <c r="IC24" s="100"/>
      <c r="ID24" s="100"/>
      <c r="IE24" s="100"/>
      <c r="IF24" s="100"/>
      <c r="IG24" s="100"/>
      <c r="IH24" s="100"/>
      <c r="II24" s="100"/>
      <c r="IJ24" s="100"/>
      <c r="IK24" s="100"/>
      <c r="IL24" s="100"/>
      <c r="IM24" s="100"/>
      <c r="IN24" s="100"/>
      <c r="IO24" s="100"/>
      <c r="IP24" s="100"/>
      <c r="IQ24" s="100"/>
      <c r="IR24" s="100"/>
      <c r="IS24" s="100"/>
      <c r="IT24" s="100"/>
      <c r="IU24" s="100"/>
      <c r="IV24" s="100"/>
    </row>
    <row r="25" spans="1:256" s="88" customFormat="1">
      <c r="A25" s="106"/>
      <c r="B25" s="107"/>
      <c r="C25" s="107"/>
      <c r="D25" s="108"/>
      <c r="E25" s="108"/>
      <c r="F25" s="109"/>
      <c r="G25" s="11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T25" s="100"/>
      <c r="AU25" s="100"/>
      <c r="AV25" s="100"/>
      <c r="AW25" s="100"/>
      <c r="AX25" s="100"/>
      <c r="AY25" s="100"/>
      <c r="AZ25" s="100"/>
      <c r="BA25" s="100"/>
      <c r="BB25" s="100"/>
      <c r="BC25" s="100"/>
      <c r="BD25" s="100"/>
      <c r="BE25" s="100"/>
      <c r="BF25" s="100"/>
      <c r="BG25" s="100"/>
      <c r="BH25" s="100"/>
      <c r="BI25" s="100"/>
      <c r="BJ25" s="100"/>
      <c r="BK25" s="100"/>
      <c r="BL25" s="100"/>
      <c r="BM25" s="100"/>
      <c r="BN25" s="100"/>
      <c r="BO25" s="100"/>
      <c r="BP25" s="100"/>
      <c r="BQ25" s="100"/>
      <c r="BR25" s="100"/>
      <c r="BS25" s="100"/>
      <c r="BT25" s="100"/>
      <c r="BU25" s="100"/>
      <c r="BV25" s="100"/>
      <c r="BW25" s="100"/>
      <c r="BX25" s="100"/>
      <c r="BY25" s="100"/>
      <c r="BZ25" s="100"/>
      <c r="CA25" s="100"/>
      <c r="CB25" s="100"/>
      <c r="CC25" s="100"/>
      <c r="CD25" s="100"/>
      <c r="CE25" s="100"/>
      <c r="CF25" s="100"/>
      <c r="CG25" s="100"/>
      <c r="CH25" s="100"/>
      <c r="CI25" s="100"/>
      <c r="CJ25" s="100"/>
      <c r="CK25" s="100"/>
      <c r="CL25" s="100"/>
      <c r="CM25" s="100"/>
      <c r="CN25" s="100"/>
      <c r="CO25" s="100"/>
      <c r="CP25" s="100"/>
      <c r="CQ25" s="100"/>
      <c r="CR25" s="100"/>
      <c r="CS25" s="100"/>
      <c r="CT25" s="100"/>
      <c r="CU25" s="100"/>
      <c r="CV25" s="100"/>
      <c r="CW25" s="100"/>
      <c r="CX25" s="100"/>
      <c r="CY25" s="100"/>
      <c r="CZ25" s="100"/>
      <c r="DA25" s="100"/>
      <c r="DB25" s="100"/>
      <c r="DC25" s="100"/>
      <c r="DD25" s="100"/>
      <c r="DE25" s="100"/>
      <c r="DF25" s="100"/>
      <c r="DG25" s="100"/>
      <c r="DH25" s="100"/>
      <c r="DI25" s="100"/>
      <c r="DJ25" s="100"/>
      <c r="DK25" s="100"/>
      <c r="DL25" s="100"/>
      <c r="DM25" s="100"/>
      <c r="DN25" s="100"/>
      <c r="DO25" s="100"/>
      <c r="DP25" s="100"/>
      <c r="DQ25" s="100"/>
      <c r="DR25" s="100"/>
      <c r="DS25" s="100"/>
      <c r="DT25" s="100"/>
      <c r="DU25" s="100"/>
      <c r="DV25" s="100"/>
      <c r="DW25" s="100"/>
      <c r="DX25" s="100"/>
      <c r="DY25" s="100"/>
      <c r="DZ25" s="100"/>
      <c r="EA25" s="100"/>
      <c r="EB25" s="100"/>
      <c r="EC25" s="100"/>
      <c r="ED25" s="100"/>
      <c r="EE25" s="100"/>
      <c r="EF25" s="100"/>
      <c r="EG25" s="100"/>
      <c r="EH25" s="100"/>
      <c r="EI25" s="100"/>
      <c r="EJ25" s="100"/>
      <c r="EK25" s="100"/>
      <c r="EL25" s="100"/>
      <c r="EM25" s="100"/>
      <c r="EN25" s="100"/>
      <c r="EO25" s="100"/>
      <c r="EP25" s="100"/>
      <c r="EQ25" s="100"/>
      <c r="ER25" s="100"/>
      <c r="ES25" s="100"/>
      <c r="ET25" s="100"/>
      <c r="EU25" s="100"/>
      <c r="EV25" s="100"/>
      <c r="EW25" s="100"/>
      <c r="EX25" s="100"/>
      <c r="EY25" s="100"/>
      <c r="EZ25" s="100"/>
      <c r="FA25" s="100"/>
      <c r="FB25" s="100"/>
      <c r="FC25" s="100"/>
      <c r="FD25" s="100"/>
      <c r="FE25" s="100"/>
      <c r="FF25" s="100"/>
      <c r="FG25" s="100"/>
      <c r="FH25" s="100"/>
      <c r="FI25" s="100"/>
      <c r="FJ25" s="100"/>
      <c r="FK25" s="100"/>
      <c r="FL25" s="100"/>
      <c r="FM25" s="100"/>
      <c r="FN25" s="100"/>
      <c r="FO25" s="100"/>
      <c r="FP25" s="100"/>
      <c r="FQ25" s="100"/>
      <c r="FR25" s="100"/>
      <c r="FS25" s="100"/>
      <c r="FT25" s="100"/>
      <c r="FU25" s="100"/>
      <c r="FV25" s="100"/>
      <c r="FW25" s="100"/>
      <c r="FX25" s="100"/>
      <c r="FY25" s="100"/>
      <c r="FZ25" s="100"/>
      <c r="GA25" s="100"/>
      <c r="GB25" s="100"/>
      <c r="GC25" s="100"/>
      <c r="GD25" s="100"/>
      <c r="GE25" s="100"/>
      <c r="GF25" s="100"/>
      <c r="GG25" s="100"/>
      <c r="GH25" s="100"/>
      <c r="GI25" s="100"/>
      <c r="GJ25" s="100"/>
      <c r="GK25" s="100"/>
      <c r="GL25" s="100"/>
      <c r="GM25" s="100"/>
      <c r="GN25" s="100"/>
      <c r="GO25" s="100"/>
      <c r="GP25" s="100"/>
      <c r="GQ25" s="100"/>
      <c r="GR25" s="100"/>
      <c r="GS25" s="100"/>
      <c r="GT25" s="100"/>
      <c r="GU25" s="100"/>
      <c r="GV25" s="100"/>
      <c r="GW25" s="100"/>
      <c r="GX25" s="100"/>
      <c r="GY25" s="100"/>
      <c r="GZ25" s="100"/>
      <c r="HA25" s="100"/>
      <c r="HB25" s="100"/>
      <c r="HC25" s="100"/>
      <c r="HD25" s="100"/>
      <c r="HE25" s="100"/>
      <c r="HF25" s="100"/>
      <c r="HG25" s="100"/>
      <c r="HH25" s="100"/>
      <c r="HI25" s="100"/>
      <c r="HJ25" s="100"/>
      <c r="HK25" s="100"/>
      <c r="HL25" s="100"/>
      <c r="HM25" s="100"/>
      <c r="HN25" s="100"/>
      <c r="HO25" s="100"/>
      <c r="HP25" s="100"/>
      <c r="HQ25" s="100"/>
      <c r="HR25" s="100"/>
      <c r="HS25" s="100"/>
      <c r="HT25" s="100"/>
      <c r="HU25" s="100"/>
      <c r="HV25" s="100"/>
      <c r="HW25" s="100"/>
      <c r="HX25" s="100"/>
      <c r="HY25" s="100"/>
      <c r="HZ25" s="100"/>
      <c r="IA25" s="100"/>
      <c r="IB25" s="100"/>
      <c r="IC25" s="100"/>
      <c r="ID25" s="100"/>
      <c r="IE25" s="100"/>
      <c r="IF25" s="100"/>
      <c r="IG25" s="100"/>
      <c r="IH25" s="100"/>
      <c r="II25" s="100"/>
      <c r="IJ25" s="100"/>
      <c r="IK25" s="100"/>
      <c r="IL25" s="100"/>
      <c r="IM25" s="100"/>
      <c r="IN25" s="100"/>
      <c r="IO25" s="100"/>
      <c r="IP25" s="100"/>
      <c r="IQ25" s="100"/>
      <c r="IR25" s="100"/>
      <c r="IS25" s="100"/>
      <c r="IT25" s="100"/>
      <c r="IU25" s="100"/>
      <c r="IV25" s="100"/>
    </row>
    <row r="26" spans="1:256" s="88" customFormat="1">
      <c r="A26" s="106"/>
      <c r="B26" s="107"/>
      <c r="C26" s="107"/>
      <c r="D26" s="108"/>
      <c r="E26" s="108"/>
      <c r="F26" s="109"/>
      <c r="G26" s="11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0"/>
      <c r="AX26" s="100"/>
      <c r="AY26" s="100"/>
      <c r="AZ26" s="100"/>
      <c r="BA26" s="100"/>
      <c r="BB26" s="100"/>
      <c r="BC26" s="100"/>
      <c r="BD26" s="100"/>
      <c r="BE26" s="100"/>
      <c r="BF26" s="100"/>
      <c r="BG26" s="100"/>
      <c r="BH26" s="100"/>
      <c r="BI26" s="100"/>
      <c r="BJ26" s="100"/>
      <c r="BK26" s="100"/>
      <c r="BL26" s="100"/>
      <c r="BM26" s="100"/>
      <c r="BN26" s="100"/>
      <c r="BO26" s="100"/>
      <c r="BP26" s="100"/>
      <c r="BQ26" s="100"/>
      <c r="BR26" s="100"/>
      <c r="BS26" s="100"/>
      <c r="BT26" s="100"/>
      <c r="BU26" s="100"/>
      <c r="BV26" s="100"/>
      <c r="BW26" s="100"/>
      <c r="BX26" s="100"/>
      <c r="BY26" s="100"/>
      <c r="BZ26" s="100"/>
      <c r="CA26" s="100"/>
      <c r="CB26" s="100"/>
      <c r="CC26" s="100"/>
      <c r="CD26" s="100"/>
      <c r="CE26" s="100"/>
      <c r="CF26" s="100"/>
      <c r="CG26" s="100"/>
      <c r="CH26" s="100"/>
      <c r="CI26" s="100"/>
      <c r="CJ26" s="100"/>
      <c r="CK26" s="100"/>
      <c r="CL26" s="100"/>
      <c r="CM26" s="100"/>
      <c r="CN26" s="100"/>
      <c r="CO26" s="100"/>
      <c r="CP26" s="100"/>
      <c r="CQ26" s="100"/>
      <c r="CR26" s="100"/>
      <c r="CS26" s="100"/>
      <c r="CT26" s="100"/>
      <c r="CU26" s="100"/>
      <c r="CV26" s="100"/>
      <c r="CW26" s="100"/>
      <c r="CX26" s="100"/>
      <c r="CY26" s="100"/>
      <c r="CZ26" s="100"/>
      <c r="DA26" s="100"/>
      <c r="DB26" s="100"/>
      <c r="DC26" s="100"/>
      <c r="DD26" s="100"/>
      <c r="DE26" s="100"/>
      <c r="DF26" s="100"/>
      <c r="DG26" s="100"/>
      <c r="DH26" s="100"/>
      <c r="DI26" s="100"/>
      <c r="DJ26" s="100"/>
      <c r="DK26" s="100"/>
      <c r="DL26" s="100"/>
      <c r="DM26" s="100"/>
      <c r="DN26" s="100"/>
      <c r="DO26" s="100"/>
      <c r="DP26" s="100"/>
      <c r="DQ26" s="100"/>
      <c r="DR26" s="100"/>
      <c r="DS26" s="100"/>
      <c r="DT26" s="100"/>
      <c r="DU26" s="100"/>
      <c r="DV26" s="100"/>
      <c r="DW26" s="100"/>
      <c r="DX26" s="100"/>
      <c r="DY26" s="100"/>
      <c r="DZ26" s="100"/>
      <c r="EA26" s="100"/>
      <c r="EB26" s="100"/>
      <c r="EC26" s="100"/>
      <c r="ED26" s="100"/>
      <c r="EE26" s="100"/>
      <c r="EF26" s="100"/>
      <c r="EG26" s="100"/>
      <c r="EH26" s="100"/>
      <c r="EI26" s="100"/>
      <c r="EJ26" s="100"/>
      <c r="EK26" s="100"/>
      <c r="EL26" s="100"/>
      <c r="EM26" s="100"/>
      <c r="EN26" s="100"/>
      <c r="EO26" s="100"/>
      <c r="EP26" s="100"/>
      <c r="EQ26" s="100"/>
      <c r="ER26" s="100"/>
      <c r="ES26" s="100"/>
      <c r="ET26" s="100"/>
      <c r="EU26" s="100"/>
      <c r="EV26" s="100"/>
      <c r="EW26" s="100"/>
      <c r="EX26" s="100"/>
      <c r="EY26" s="100"/>
      <c r="EZ26" s="100"/>
      <c r="FA26" s="100"/>
      <c r="FB26" s="100"/>
      <c r="FC26" s="100"/>
      <c r="FD26" s="100"/>
      <c r="FE26" s="100"/>
      <c r="FF26" s="100"/>
      <c r="FG26" s="100"/>
      <c r="FH26" s="100"/>
      <c r="FI26" s="100"/>
      <c r="FJ26" s="100"/>
      <c r="FK26" s="100"/>
      <c r="FL26" s="100"/>
      <c r="FM26" s="100"/>
      <c r="FN26" s="100"/>
      <c r="FO26" s="100"/>
      <c r="FP26" s="100"/>
      <c r="FQ26" s="100"/>
      <c r="FR26" s="100"/>
      <c r="FS26" s="100"/>
      <c r="FT26" s="100"/>
      <c r="FU26" s="100"/>
      <c r="FV26" s="100"/>
      <c r="FW26" s="100"/>
      <c r="FX26" s="100"/>
      <c r="FY26" s="100"/>
      <c r="FZ26" s="100"/>
      <c r="GA26" s="100"/>
      <c r="GB26" s="100"/>
      <c r="GC26" s="100"/>
      <c r="GD26" s="100"/>
      <c r="GE26" s="100"/>
      <c r="GF26" s="100"/>
      <c r="GG26" s="100"/>
      <c r="GH26" s="100"/>
      <c r="GI26" s="100"/>
      <c r="GJ26" s="100"/>
      <c r="GK26" s="100"/>
      <c r="GL26" s="100"/>
      <c r="GM26" s="100"/>
      <c r="GN26" s="100"/>
      <c r="GO26" s="100"/>
      <c r="GP26" s="100"/>
      <c r="GQ26" s="100"/>
      <c r="GR26" s="100"/>
      <c r="GS26" s="100"/>
      <c r="GT26" s="100"/>
      <c r="GU26" s="100"/>
      <c r="GV26" s="100"/>
      <c r="GW26" s="100"/>
      <c r="GX26" s="100"/>
      <c r="GY26" s="100"/>
      <c r="GZ26" s="100"/>
      <c r="HA26" s="100"/>
      <c r="HB26" s="100"/>
      <c r="HC26" s="100"/>
      <c r="HD26" s="100"/>
      <c r="HE26" s="100"/>
      <c r="HF26" s="100"/>
      <c r="HG26" s="100"/>
      <c r="HH26" s="100"/>
      <c r="HI26" s="100"/>
      <c r="HJ26" s="100"/>
      <c r="HK26" s="100"/>
      <c r="HL26" s="100"/>
      <c r="HM26" s="100"/>
      <c r="HN26" s="100"/>
      <c r="HO26" s="100"/>
      <c r="HP26" s="100"/>
      <c r="HQ26" s="100"/>
      <c r="HR26" s="100"/>
      <c r="HS26" s="100"/>
      <c r="HT26" s="100"/>
      <c r="HU26" s="100"/>
      <c r="HV26" s="100"/>
      <c r="HW26" s="100"/>
      <c r="HX26" s="100"/>
      <c r="HY26" s="100"/>
      <c r="HZ26" s="100"/>
      <c r="IA26" s="100"/>
      <c r="IB26" s="100"/>
      <c r="IC26" s="100"/>
      <c r="ID26" s="100"/>
      <c r="IE26" s="100"/>
      <c r="IF26" s="100"/>
      <c r="IG26" s="100"/>
      <c r="IH26" s="100"/>
      <c r="II26" s="100"/>
      <c r="IJ26" s="100"/>
      <c r="IK26" s="100"/>
      <c r="IL26" s="100"/>
      <c r="IM26" s="100"/>
      <c r="IN26" s="100"/>
      <c r="IO26" s="100"/>
      <c r="IP26" s="100"/>
      <c r="IQ26" s="100"/>
      <c r="IR26" s="100"/>
      <c r="IS26" s="100"/>
      <c r="IT26" s="100"/>
      <c r="IU26" s="100"/>
      <c r="IV26" s="100"/>
    </row>
    <row r="27" spans="1:256" s="88" customFormat="1">
      <c r="A27" s="106"/>
      <c r="B27" s="107"/>
      <c r="C27" s="107"/>
      <c r="D27" s="108"/>
      <c r="E27" s="108"/>
      <c r="F27" s="109"/>
      <c r="G27" s="11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100"/>
      <c r="AP27" s="100"/>
      <c r="AQ27" s="100"/>
      <c r="AR27" s="100"/>
      <c r="AS27" s="100"/>
      <c r="AT27" s="100"/>
      <c r="AU27" s="100"/>
      <c r="AV27" s="100"/>
      <c r="AW27" s="100"/>
      <c r="AX27" s="100"/>
      <c r="AY27" s="100"/>
      <c r="AZ27" s="100"/>
      <c r="BA27" s="100"/>
      <c r="BB27" s="100"/>
      <c r="BC27" s="100"/>
      <c r="BD27" s="100"/>
      <c r="BE27" s="100"/>
      <c r="BF27" s="100"/>
      <c r="BG27" s="100"/>
      <c r="BH27" s="100"/>
      <c r="BI27" s="100"/>
      <c r="BJ27" s="100"/>
      <c r="BK27" s="100"/>
      <c r="BL27" s="100"/>
      <c r="BM27" s="100"/>
      <c r="BN27" s="100"/>
      <c r="BO27" s="100"/>
      <c r="BP27" s="100"/>
      <c r="BQ27" s="100"/>
      <c r="BR27" s="100"/>
      <c r="BS27" s="100"/>
      <c r="BT27" s="100"/>
      <c r="BU27" s="100"/>
      <c r="BV27" s="100"/>
      <c r="BW27" s="100"/>
      <c r="BX27" s="100"/>
      <c r="BY27" s="100"/>
      <c r="BZ27" s="100"/>
      <c r="CA27" s="100"/>
      <c r="CB27" s="100"/>
      <c r="CC27" s="100"/>
      <c r="CD27" s="100"/>
      <c r="CE27" s="100"/>
      <c r="CF27" s="100"/>
      <c r="CG27" s="100"/>
      <c r="CH27" s="100"/>
      <c r="CI27" s="100"/>
      <c r="CJ27" s="100"/>
      <c r="CK27" s="100"/>
      <c r="CL27" s="100"/>
      <c r="CM27" s="100"/>
      <c r="CN27" s="100"/>
      <c r="CO27" s="100"/>
      <c r="CP27" s="100"/>
      <c r="CQ27" s="100"/>
      <c r="CR27" s="100"/>
      <c r="CS27" s="100"/>
      <c r="CT27" s="100"/>
      <c r="CU27" s="100"/>
      <c r="CV27" s="100"/>
      <c r="CW27" s="100"/>
      <c r="CX27" s="100"/>
      <c r="CY27" s="100"/>
      <c r="CZ27" s="100"/>
      <c r="DA27" s="100"/>
      <c r="DB27" s="100"/>
      <c r="DC27" s="100"/>
      <c r="DD27" s="100"/>
      <c r="DE27" s="100"/>
      <c r="DF27" s="100"/>
      <c r="DG27" s="100"/>
      <c r="DH27" s="100"/>
      <c r="DI27" s="100"/>
      <c r="DJ27" s="100"/>
      <c r="DK27" s="100"/>
      <c r="DL27" s="100"/>
      <c r="DM27" s="100"/>
      <c r="DN27" s="100"/>
      <c r="DO27" s="100"/>
      <c r="DP27" s="100"/>
      <c r="DQ27" s="100"/>
      <c r="DR27" s="100"/>
      <c r="DS27" s="100"/>
      <c r="DT27" s="100"/>
      <c r="DU27" s="100"/>
      <c r="DV27" s="100"/>
      <c r="DW27" s="100"/>
      <c r="DX27" s="100"/>
      <c r="DY27" s="100"/>
      <c r="DZ27" s="100"/>
      <c r="EA27" s="100"/>
      <c r="EB27" s="100"/>
      <c r="EC27" s="100"/>
      <c r="ED27" s="100"/>
      <c r="EE27" s="100"/>
      <c r="EF27" s="100"/>
      <c r="EG27" s="100"/>
      <c r="EH27" s="100"/>
      <c r="EI27" s="100"/>
      <c r="EJ27" s="100"/>
      <c r="EK27" s="100"/>
      <c r="EL27" s="100"/>
      <c r="EM27" s="100"/>
      <c r="EN27" s="100"/>
      <c r="EO27" s="100"/>
      <c r="EP27" s="100"/>
      <c r="EQ27" s="100"/>
      <c r="ER27" s="100"/>
      <c r="ES27" s="100"/>
      <c r="ET27" s="100"/>
      <c r="EU27" s="100"/>
      <c r="EV27" s="100"/>
      <c r="EW27" s="100"/>
      <c r="EX27" s="100"/>
      <c r="EY27" s="100"/>
      <c r="EZ27" s="100"/>
      <c r="FA27" s="100"/>
      <c r="FB27" s="100"/>
      <c r="FC27" s="100"/>
      <c r="FD27" s="100"/>
      <c r="FE27" s="100"/>
      <c r="FF27" s="100"/>
      <c r="FG27" s="100"/>
      <c r="FH27" s="100"/>
      <c r="FI27" s="100"/>
      <c r="FJ27" s="100"/>
      <c r="FK27" s="100"/>
      <c r="FL27" s="100"/>
      <c r="FM27" s="100"/>
      <c r="FN27" s="100"/>
      <c r="FO27" s="100"/>
      <c r="FP27" s="100"/>
      <c r="FQ27" s="100"/>
      <c r="FR27" s="100"/>
      <c r="FS27" s="100"/>
      <c r="FT27" s="100"/>
      <c r="FU27" s="100"/>
      <c r="FV27" s="100"/>
      <c r="FW27" s="100"/>
      <c r="FX27" s="100"/>
      <c r="FY27" s="100"/>
      <c r="FZ27" s="100"/>
      <c r="GA27" s="100"/>
      <c r="GB27" s="100"/>
      <c r="GC27" s="100"/>
      <c r="GD27" s="100"/>
      <c r="GE27" s="100"/>
      <c r="GF27" s="100"/>
      <c r="GG27" s="100"/>
      <c r="GH27" s="100"/>
      <c r="GI27" s="100"/>
      <c r="GJ27" s="100"/>
      <c r="GK27" s="100"/>
      <c r="GL27" s="100"/>
      <c r="GM27" s="100"/>
      <c r="GN27" s="100"/>
      <c r="GO27" s="100"/>
      <c r="GP27" s="100"/>
      <c r="GQ27" s="100"/>
      <c r="GR27" s="100"/>
      <c r="GS27" s="100"/>
      <c r="GT27" s="100"/>
      <c r="GU27" s="100"/>
      <c r="GV27" s="100"/>
      <c r="GW27" s="100"/>
      <c r="GX27" s="100"/>
      <c r="GY27" s="100"/>
      <c r="GZ27" s="100"/>
      <c r="HA27" s="100"/>
      <c r="HB27" s="100"/>
      <c r="HC27" s="100"/>
      <c r="HD27" s="100"/>
      <c r="HE27" s="100"/>
      <c r="HF27" s="100"/>
      <c r="HG27" s="100"/>
      <c r="HH27" s="100"/>
      <c r="HI27" s="100"/>
      <c r="HJ27" s="100"/>
      <c r="HK27" s="100"/>
      <c r="HL27" s="100"/>
      <c r="HM27" s="100"/>
      <c r="HN27" s="100"/>
      <c r="HO27" s="100"/>
      <c r="HP27" s="100"/>
      <c r="HQ27" s="100"/>
      <c r="HR27" s="100"/>
      <c r="HS27" s="100"/>
      <c r="HT27" s="100"/>
      <c r="HU27" s="100"/>
      <c r="HV27" s="100"/>
      <c r="HW27" s="100"/>
      <c r="HX27" s="100"/>
      <c r="HY27" s="100"/>
      <c r="HZ27" s="100"/>
      <c r="IA27" s="100"/>
      <c r="IB27" s="100"/>
      <c r="IC27" s="100"/>
      <c r="ID27" s="100"/>
      <c r="IE27" s="100"/>
      <c r="IF27" s="100"/>
      <c r="IG27" s="100"/>
      <c r="IH27" s="100"/>
      <c r="II27" s="100"/>
      <c r="IJ27" s="100"/>
      <c r="IK27" s="100"/>
      <c r="IL27" s="100"/>
      <c r="IM27" s="100"/>
      <c r="IN27" s="100"/>
      <c r="IO27" s="100"/>
      <c r="IP27" s="100"/>
      <c r="IQ27" s="100"/>
      <c r="IR27" s="100"/>
      <c r="IS27" s="100"/>
      <c r="IT27" s="100"/>
      <c r="IU27" s="100"/>
      <c r="IV27" s="100"/>
    </row>
    <row r="28" spans="1:256" s="88" customFormat="1">
      <c r="A28" s="106"/>
      <c r="B28" s="107"/>
      <c r="C28" s="107"/>
      <c r="D28" s="108"/>
      <c r="E28" s="108"/>
      <c r="F28" s="109"/>
      <c r="G28" s="11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100"/>
      <c r="AZ28" s="100"/>
      <c r="BA28" s="100"/>
      <c r="BB28" s="100"/>
      <c r="BC28" s="100"/>
      <c r="BD28" s="100"/>
      <c r="BE28" s="100"/>
      <c r="BF28" s="100"/>
      <c r="BG28" s="100"/>
      <c r="BH28" s="100"/>
      <c r="BI28" s="100"/>
      <c r="BJ28" s="100"/>
      <c r="BK28" s="100"/>
      <c r="BL28" s="100"/>
      <c r="BM28" s="100"/>
      <c r="BN28" s="100"/>
      <c r="BO28" s="100"/>
      <c r="BP28" s="100"/>
      <c r="BQ28" s="100"/>
      <c r="BR28" s="100"/>
      <c r="BS28" s="100"/>
      <c r="BT28" s="100"/>
      <c r="BU28" s="100"/>
      <c r="BV28" s="100"/>
      <c r="BW28" s="100"/>
      <c r="BX28" s="100"/>
      <c r="BY28" s="100"/>
      <c r="BZ28" s="100"/>
      <c r="CA28" s="100"/>
      <c r="CB28" s="100"/>
      <c r="CC28" s="100"/>
      <c r="CD28" s="100"/>
      <c r="CE28" s="100"/>
      <c r="CF28" s="100"/>
      <c r="CG28" s="100"/>
      <c r="CH28" s="100"/>
      <c r="CI28" s="100"/>
      <c r="CJ28" s="100"/>
      <c r="CK28" s="100"/>
      <c r="CL28" s="100"/>
      <c r="CM28" s="100"/>
      <c r="CN28" s="100"/>
      <c r="CO28" s="100"/>
      <c r="CP28" s="100"/>
      <c r="CQ28" s="100"/>
      <c r="CR28" s="100"/>
      <c r="CS28" s="100"/>
      <c r="CT28" s="100"/>
      <c r="CU28" s="100"/>
      <c r="CV28" s="100"/>
      <c r="CW28" s="100"/>
      <c r="CX28" s="100"/>
      <c r="CY28" s="100"/>
      <c r="CZ28" s="100"/>
      <c r="DA28" s="100"/>
      <c r="DB28" s="100"/>
      <c r="DC28" s="100"/>
      <c r="DD28" s="100"/>
      <c r="DE28" s="100"/>
      <c r="DF28" s="100"/>
      <c r="DG28" s="100"/>
      <c r="DH28" s="100"/>
      <c r="DI28" s="100"/>
      <c r="DJ28" s="100"/>
      <c r="DK28" s="100"/>
      <c r="DL28" s="100"/>
      <c r="DM28" s="100"/>
      <c r="DN28" s="100"/>
      <c r="DO28" s="100"/>
      <c r="DP28" s="100"/>
      <c r="DQ28" s="100"/>
      <c r="DR28" s="100"/>
      <c r="DS28" s="100"/>
      <c r="DT28" s="100"/>
      <c r="DU28" s="100"/>
      <c r="DV28" s="100"/>
      <c r="DW28" s="100"/>
      <c r="DX28" s="100"/>
      <c r="DY28" s="100"/>
      <c r="DZ28" s="100"/>
      <c r="EA28" s="100"/>
      <c r="EB28" s="100"/>
      <c r="EC28" s="100"/>
      <c r="ED28" s="100"/>
      <c r="EE28" s="100"/>
      <c r="EF28" s="100"/>
      <c r="EG28" s="100"/>
      <c r="EH28" s="100"/>
      <c r="EI28" s="100"/>
      <c r="EJ28" s="100"/>
      <c r="EK28" s="100"/>
      <c r="EL28" s="100"/>
      <c r="EM28" s="100"/>
      <c r="EN28" s="100"/>
      <c r="EO28" s="100"/>
      <c r="EP28" s="100"/>
      <c r="EQ28" s="100"/>
      <c r="ER28" s="100"/>
      <c r="ES28" s="100"/>
      <c r="ET28" s="100"/>
      <c r="EU28" s="100"/>
      <c r="EV28" s="100"/>
      <c r="EW28" s="100"/>
      <c r="EX28" s="100"/>
      <c r="EY28" s="100"/>
      <c r="EZ28" s="100"/>
      <c r="FA28" s="100"/>
      <c r="FB28" s="100"/>
      <c r="FC28" s="100"/>
      <c r="FD28" s="100"/>
      <c r="FE28" s="100"/>
      <c r="FF28" s="100"/>
      <c r="FG28" s="100"/>
      <c r="FH28" s="100"/>
      <c r="FI28" s="100"/>
      <c r="FJ28" s="100"/>
      <c r="FK28" s="100"/>
      <c r="FL28" s="100"/>
      <c r="FM28" s="100"/>
      <c r="FN28" s="100"/>
      <c r="FO28" s="100"/>
      <c r="FP28" s="100"/>
      <c r="FQ28" s="100"/>
      <c r="FR28" s="100"/>
      <c r="FS28" s="100"/>
      <c r="FT28" s="100"/>
      <c r="FU28" s="100"/>
      <c r="FV28" s="100"/>
      <c r="FW28" s="100"/>
      <c r="FX28" s="100"/>
      <c r="FY28" s="100"/>
      <c r="FZ28" s="100"/>
      <c r="GA28" s="100"/>
      <c r="GB28" s="100"/>
      <c r="GC28" s="100"/>
      <c r="GD28" s="100"/>
      <c r="GE28" s="100"/>
      <c r="GF28" s="100"/>
      <c r="GG28" s="100"/>
      <c r="GH28" s="100"/>
      <c r="GI28" s="100"/>
      <c r="GJ28" s="100"/>
      <c r="GK28" s="100"/>
      <c r="GL28" s="100"/>
      <c r="GM28" s="100"/>
      <c r="GN28" s="100"/>
      <c r="GO28" s="100"/>
      <c r="GP28" s="100"/>
      <c r="GQ28" s="100"/>
      <c r="GR28" s="100"/>
      <c r="GS28" s="100"/>
      <c r="GT28" s="100"/>
      <c r="GU28" s="100"/>
      <c r="GV28" s="100"/>
      <c r="GW28" s="100"/>
      <c r="GX28" s="100"/>
      <c r="GY28" s="100"/>
      <c r="GZ28" s="100"/>
      <c r="HA28" s="100"/>
      <c r="HB28" s="100"/>
      <c r="HC28" s="100"/>
      <c r="HD28" s="100"/>
      <c r="HE28" s="100"/>
      <c r="HF28" s="100"/>
      <c r="HG28" s="100"/>
      <c r="HH28" s="100"/>
      <c r="HI28" s="100"/>
      <c r="HJ28" s="100"/>
      <c r="HK28" s="100"/>
      <c r="HL28" s="100"/>
      <c r="HM28" s="100"/>
      <c r="HN28" s="100"/>
      <c r="HO28" s="100"/>
      <c r="HP28" s="100"/>
      <c r="HQ28" s="100"/>
      <c r="HR28" s="100"/>
      <c r="HS28" s="100"/>
      <c r="HT28" s="100"/>
      <c r="HU28" s="100"/>
      <c r="HV28" s="100"/>
      <c r="HW28" s="100"/>
      <c r="HX28" s="100"/>
      <c r="HY28" s="100"/>
      <c r="HZ28" s="100"/>
      <c r="IA28" s="100"/>
      <c r="IB28" s="100"/>
      <c r="IC28" s="100"/>
      <c r="ID28" s="100"/>
      <c r="IE28" s="100"/>
      <c r="IF28" s="100"/>
      <c r="IG28" s="100"/>
      <c r="IH28" s="100"/>
      <c r="II28" s="100"/>
      <c r="IJ28" s="100"/>
      <c r="IK28" s="100"/>
      <c r="IL28" s="100"/>
      <c r="IM28" s="100"/>
      <c r="IN28" s="100"/>
      <c r="IO28" s="100"/>
      <c r="IP28" s="100"/>
      <c r="IQ28" s="100"/>
      <c r="IR28" s="100"/>
      <c r="IS28" s="100"/>
      <c r="IT28" s="100"/>
      <c r="IU28" s="100"/>
      <c r="IV28" s="100"/>
    </row>
    <row r="29" spans="1:256" s="88" customFormat="1">
      <c r="A29" s="106"/>
      <c r="B29" s="107"/>
      <c r="C29" s="107"/>
      <c r="D29" s="108"/>
      <c r="E29" s="108"/>
      <c r="F29" s="109"/>
      <c r="G29" s="11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100"/>
      <c r="BM29" s="100"/>
      <c r="BN29" s="100"/>
      <c r="BO29" s="100"/>
      <c r="BP29" s="100"/>
      <c r="BQ29" s="100"/>
      <c r="BR29" s="100"/>
      <c r="BS29" s="100"/>
      <c r="BT29" s="100"/>
      <c r="BU29" s="100"/>
      <c r="BV29" s="100"/>
      <c r="BW29" s="100"/>
      <c r="BX29" s="100"/>
      <c r="BY29" s="100"/>
      <c r="BZ29" s="100"/>
      <c r="CA29" s="100"/>
      <c r="CB29" s="100"/>
      <c r="CC29" s="100"/>
      <c r="CD29" s="100"/>
      <c r="CE29" s="100"/>
      <c r="CF29" s="100"/>
      <c r="CG29" s="100"/>
      <c r="CH29" s="100"/>
      <c r="CI29" s="100"/>
      <c r="CJ29" s="100"/>
      <c r="CK29" s="100"/>
      <c r="CL29" s="100"/>
      <c r="CM29" s="100"/>
      <c r="CN29" s="100"/>
      <c r="CO29" s="100"/>
      <c r="CP29" s="100"/>
      <c r="CQ29" s="100"/>
      <c r="CR29" s="100"/>
      <c r="CS29" s="100"/>
      <c r="CT29" s="100"/>
      <c r="CU29" s="100"/>
      <c r="CV29" s="100"/>
      <c r="CW29" s="100"/>
      <c r="CX29" s="100"/>
      <c r="CY29" s="100"/>
      <c r="CZ29" s="100"/>
      <c r="DA29" s="100"/>
      <c r="DB29" s="100"/>
      <c r="DC29" s="100"/>
      <c r="DD29" s="100"/>
      <c r="DE29" s="100"/>
      <c r="DF29" s="100"/>
      <c r="DG29" s="100"/>
      <c r="DH29" s="100"/>
      <c r="DI29" s="100"/>
      <c r="DJ29" s="100"/>
      <c r="DK29" s="100"/>
      <c r="DL29" s="100"/>
      <c r="DM29" s="100"/>
      <c r="DN29" s="100"/>
      <c r="DO29" s="100"/>
      <c r="DP29" s="100"/>
      <c r="DQ29" s="100"/>
      <c r="DR29" s="100"/>
      <c r="DS29" s="100"/>
      <c r="DT29" s="100"/>
      <c r="DU29" s="100"/>
      <c r="DV29" s="100"/>
      <c r="DW29" s="100"/>
      <c r="DX29" s="100"/>
      <c r="DY29" s="100"/>
      <c r="DZ29" s="100"/>
      <c r="EA29" s="100"/>
      <c r="EB29" s="100"/>
      <c r="EC29" s="100"/>
      <c r="ED29" s="100"/>
      <c r="EE29" s="100"/>
      <c r="EF29" s="100"/>
      <c r="EG29" s="100"/>
      <c r="EH29" s="100"/>
      <c r="EI29" s="100"/>
      <c r="EJ29" s="100"/>
      <c r="EK29" s="100"/>
      <c r="EL29" s="100"/>
      <c r="EM29" s="100"/>
      <c r="EN29" s="100"/>
      <c r="EO29" s="100"/>
      <c r="EP29" s="100"/>
      <c r="EQ29" s="100"/>
      <c r="ER29" s="100"/>
      <c r="ES29" s="100"/>
      <c r="ET29" s="100"/>
      <c r="EU29" s="100"/>
      <c r="EV29" s="100"/>
      <c r="EW29" s="100"/>
      <c r="EX29" s="100"/>
      <c r="EY29" s="100"/>
      <c r="EZ29" s="100"/>
      <c r="FA29" s="100"/>
      <c r="FB29" s="100"/>
      <c r="FC29" s="100"/>
      <c r="FD29" s="100"/>
      <c r="FE29" s="100"/>
      <c r="FF29" s="100"/>
      <c r="FG29" s="100"/>
      <c r="FH29" s="100"/>
      <c r="FI29" s="100"/>
      <c r="FJ29" s="100"/>
      <c r="FK29" s="100"/>
      <c r="FL29" s="100"/>
      <c r="FM29" s="100"/>
      <c r="FN29" s="100"/>
      <c r="FO29" s="100"/>
      <c r="FP29" s="100"/>
      <c r="FQ29" s="100"/>
      <c r="FR29" s="100"/>
      <c r="FS29" s="100"/>
      <c r="FT29" s="100"/>
      <c r="FU29" s="100"/>
      <c r="FV29" s="100"/>
      <c r="FW29" s="100"/>
      <c r="FX29" s="100"/>
      <c r="FY29" s="100"/>
      <c r="FZ29" s="100"/>
      <c r="GA29" s="100"/>
      <c r="GB29" s="100"/>
      <c r="GC29" s="100"/>
      <c r="GD29" s="100"/>
      <c r="GE29" s="100"/>
      <c r="GF29" s="100"/>
      <c r="GG29" s="100"/>
      <c r="GH29" s="100"/>
      <c r="GI29" s="100"/>
      <c r="GJ29" s="100"/>
      <c r="GK29" s="100"/>
      <c r="GL29" s="100"/>
      <c r="GM29" s="100"/>
      <c r="GN29" s="100"/>
      <c r="GO29" s="100"/>
      <c r="GP29" s="100"/>
      <c r="GQ29" s="100"/>
      <c r="GR29" s="100"/>
      <c r="GS29" s="100"/>
      <c r="GT29" s="100"/>
      <c r="GU29" s="100"/>
      <c r="GV29" s="100"/>
      <c r="GW29" s="100"/>
      <c r="GX29" s="100"/>
      <c r="GY29" s="100"/>
      <c r="GZ29" s="100"/>
      <c r="HA29" s="100"/>
      <c r="HB29" s="100"/>
      <c r="HC29" s="100"/>
      <c r="HD29" s="100"/>
      <c r="HE29" s="100"/>
      <c r="HF29" s="100"/>
      <c r="HG29" s="100"/>
      <c r="HH29" s="100"/>
      <c r="HI29" s="100"/>
      <c r="HJ29" s="100"/>
      <c r="HK29" s="100"/>
      <c r="HL29" s="100"/>
      <c r="HM29" s="100"/>
      <c r="HN29" s="100"/>
      <c r="HO29" s="100"/>
      <c r="HP29" s="100"/>
      <c r="HQ29" s="100"/>
      <c r="HR29" s="100"/>
      <c r="HS29" s="100"/>
      <c r="HT29" s="100"/>
      <c r="HU29" s="100"/>
      <c r="HV29" s="100"/>
      <c r="HW29" s="100"/>
      <c r="HX29" s="100"/>
      <c r="HY29" s="100"/>
      <c r="HZ29" s="100"/>
      <c r="IA29" s="100"/>
      <c r="IB29" s="100"/>
      <c r="IC29" s="100"/>
      <c r="ID29" s="100"/>
      <c r="IE29" s="100"/>
      <c r="IF29" s="100"/>
      <c r="IG29" s="100"/>
      <c r="IH29" s="100"/>
      <c r="II29" s="100"/>
      <c r="IJ29" s="100"/>
      <c r="IK29" s="100"/>
      <c r="IL29" s="100"/>
      <c r="IM29" s="100"/>
      <c r="IN29" s="100"/>
      <c r="IO29" s="100"/>
      <c r="IP29" s="100"/>
      <c r="IQ29" s="100"/>
      <c r="IR29" s="100"/>
      <c r="IS29" s="100"/>
      <c r="IT29" s="100"/>
      <c r="IU29" s="100"/>
      <c r="IV29" s="100"/>
    </row>
    <row r="30" spans="1:256" s="88" customFormat="1">
      <c r="A30" s="106"/>
      <c r="B30" s="107"/>
      <c r="C30" s="107"/>
      <c r="D30" s="108"/>
      <c r="E30" s="108"/>
      <c r="F30" s="109"/>
      <c r="G30" s="11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00"/>
      <c r="BK30" s="100"/>
      <c r="BL30" s="100"/>
      <c r="BM30" s="100"/>
      <c r="BN30" s="100"/>
      <c r="BO30" s="100"/>
      <c r="BP30" s="100"/>
      <c r="BQ30" s="100"/>
      <c r="BR30" s="100"/>
      <c r="BS30" s="100"/>
      <c r="BT30" s="100"/>
      <c r="BU30" s="100"/>
      <c r="BV30" s="100"/>
      <c r="BW30" s="100"/>
      <c r="BX30" s="100"/>
      <c r="BY30" s="100"/>
      <c r="BZ30" s="100"/>
      <c r="CA30" s="100"/>
      <c r="CB30" s="100"/>
      <c r="CC30" s="100"/>
      <c r="CD30" s="100"/>
      <c r="CE30" s="100"/>
      <c r="CF30" s="100"/>
      <c r="CG30" s="100"/>
      <c r="CH30" s="100"/>
      <c r="CI30" s="100"/>
      <c r="CJ30" s="100"/>
      <c r="CK30" s="100"/>
      <c r="CL30" s="100"/>
      <c r="CM30" s="100"/>
      <c r="CN30" s="100"/>
      <c r="CO30" s="100"/>
      <c r="CP30" s="100"/>
      <c r="CQ30" s="100"/>
      <c r="CR30" s="100"/>
      <c r="CS30" s="100"/>
      <c r="CT30" s="100"/>
      <c r="CU30" s="100"/>
      <c r="CV30" s="100"/>
      <c r="CW30" s="100"/>
      <c r="CX30" s="100"/>
      <c r="CY30" s="100"/>
      <c r="CZ30" s="100"/>
      <c r="DA30" s="100"/>
      <c r="DB30" s="100"/>
      <c r="DC30" s="100"/>
      <c r="DD30" s="100"/>
      <c r="DE30" s="100"/>
      <c r="DF30" s="100"/>
      <c r="DG30" s="100"/>
      <c r="DH30" s="100"/>
      <c r="DI30" s="100"/>
      <c r="DJ30" s="100"/>
      <c r="DK30" s="100"/>
      <c r="DL30" s="100"/>
      <c r="DM30" s="100"/>
      <c r="DN30" s="100"/>
      <c r="DO30" s="100"/>
      <c r="DP30" s="100"/>
      <c r="DQ30" s="100"/>
      <c r="DR30" s="100"/>
      <c r="DS30" s="100"/>
      <c r="DT30" s="100"/>
      <c r="DU30" s="100"/>
      <c r="DV30" s="100"/>
      <c r="DW30" s="100"/>
      <c r="DX30" s="100"/>
      <c r="DY30" s="100"/>
      <c r="DZ30" s="100"/>
      <c r="EA30" s="100"/>
      <c r="EB30" s="100"/>
      <c r="EC30" s="100"/>
      <c r="ED30" s="100"/>
      <c r="EE30" s="100"/>
      <c r="EF30" s="100"/>
      <c r="EG30" s="100"/>
      <c r="EH30" s="100"/>
      <c r="EI30" s="100"/>
      <c r="EJ30" s="100"/>
      <c r="EK30" s="100"/>
      <c r="EL30" s="100"/>
      <c r="EM30" s="100"/>
      <c r="EN30" s="100"/>
      <c r="EO30" s="100"/>
      <c r="EP30" s="100"/>
      <c r="EQ30" s="100"/>
      <c r="ER30" s="100"/>
      <c r="ES30" s="100"/>
      <c r="ET30" s="100"/>
      <c r="EU30" s="100"/>
      <c r="EV30" s="100"/>
      <c r="EW30" s="100"/>
      <c r="EX30" s="100"/>
      <c r="EY30" s="100"/>
      <c r="EZ30" s="100"/>
      <c r="FA30" s="100"/>
      <c r="FB30" s="100"/>
      <c r="FC30" s="100"/>
      <c r="FD30" s="100"/>
      <c r="FE30" s="100"/>
      <c r="FF30" s="100"/>
      <c r="FG30" s="100"/>
      <c r="FH30" s="100"/>
      <c r="FI30" s="100"/>
      <c r="FJ30" s="100"/>
      <c r="FK30" s="100"/>
      <c r="FL30" s="100"/>
      <c r="FM30" s="100"/>
      <c r="FN30" s="100"/>
      <c r="FO30" s="100"/>
      <c r="FP30" s="100"/>
      <c r="FQ30" s="100"/>
      <c r="FR30" s="100"/>
      <c r="FS30" s="100"/>
      <c r="FT30" s="100"/>
      <c r="FU30" s="100"/>
      <c r="FV30" s="100"/>
      <c r="FW30" s="100"/>
      <c r="FX30" s="100"/>
      <c r="FY30" s="100"/>
      <c r="FZ30" s="100"/>
      <c r="GA30" s="100"/>
      <c r="GB30" s="100"/>
      <c r="GC30" s="100"/>
      <c r="GD30" s="100"/>
      <c r="GE30" s="100"/>
      <c r="GF30" s="100"/>
      <c r="GG30" s="100"/>
      <c r="GH30" s="100"/>
      <c r="GI30" s="100"/>
      <c r="GJ30" s="100"/>
      <c r="GK30" s="100"/>
      <c r="GL30" s="100"/>
      <c r="GM30" s="100"/>
      <c r="GN30" s="100"/>
      <c r="GO30" s="100"/>
      <c r="GP30" s="100"/>
      <c r="GQ30" s="100"/>
      <c r="GR30" s="100"/>
      <c r="GS30" s="100"/>
      <c r="GT30" s="100"/>
      <c r="GU30" s="100"/>
      <c r="GV30" s="100"/>
      <c r="GW30" s="100"/>
      <c r="GX30" s="100"/>
      <c r="GY30" s="100"/>
      <c r="GZ30" s="100"/>
      <c r="HA30" s="100"/>
      <c r="HB30" s="100"/>
      <c r="HC30" s="100"/>
      <c r="HD30" s="100"/>
      <c r="HE30" s="100"/>
      <c r="HF30" s="100"/>
      <c r="HG30" s="100"/>
      <c r="HH30" s="100"/>
      <c r="HI30" s="100"/>
      <c r="HJ30" s="100"/>
      <c r="HK30" s="100"/>
      <c r="HL30" s="100"/>
      <c r="HM30" s="100"/>
      <c r="HN30" s="100"/>
      <c r="HO30" s="100"/>
      <c r="HP30" s="100"/>
      <c r="HQ30" s="100"/>
      <c r="HR30" s="100"/>
      <c r="HS30" s="100"/>
      <c r="HT30" s="100"/>
      <c r="HU30" s="100"/>
      <c r="HV30" s="100"/>
      <c r="HW30" s="100"/>
      <c r="HX30" s="100"/>
      <c r="HY30" s="100"/>
      <c r="HZ30" s="100"/>
      <c r="IA30" s="100"/>
      <c r="IB30" s="100"/>
      <c r="IC30" s="100"/>
      <c r="ID30" s="100"/>
      <c r="IE30" s="100"/>
      <c r="IF30" s="100"/>
      <c r="IG30" s="100"/>
      <c r="IH30" s="100"/>
      <c r="II30" s="100"/>
      <c r="IJ30" s="100"/>
      <c r="IK30" s="100"/>
      <c r="IL30" s="100"/>
      <c r="IM30" s="100"/>
      <c r="IN30" s="100"/>
      <c r="IO30" s="100"/>
      <c r="IP30" s="100"/>
      <c r="IQ30" s="100"/>
      <c r="IR30" s="100"/>
      <c r="IS30" s="100"/>
      <c r="IT30" s="100"/>
      <c r="IU30" s="100"/>
      <c r="IV30" s="100"/>
    </row>
    <row r="31" spans="1:256" s="88" customFormat="1">
      <c r="A31" s="106"/>
      <c r="B31" s="107"/>
      <c r="C31" s="107"/>
      <c r="D31" s="108"/>
      <c r="E31" s="108"/>
      <c r="F31" s="109"/>
      <c r="G31" s="11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00"/>
      <c r="AL31" s="100"/>
      <c r="AM31" s="100"/>
      <c r="AN31" s="100"/>
      <c r="AO31" s="100"/>
      <c r="AP31" s="100"/>
      <c r="AQ31" s="100"/>
      <c r="AR31" s="100"/>
      <c r="AS31" s="100"/>
      <c r="AT31" s="100"/>
      <c r="AU31" s="100"/>
      <c r="AV31" s="100"/>
      <c r="AW31" s="100"/>
      <c r="AX31" s="100"/>
      <c r="AY31" s="100"/>
      <c r="AZ31" s="100"/>
      <c r="BA31" s="100"/>
      <c r="BB31" s="100"/>
      <c r="BC31" s="100"/>
      <c r="BD31" s="100"/>
      <c r="BE31" s="100"/>
      <c r="BF31" s="100"/>
      <c r="BG31" s="100"/>
      <c r="BH31" s="100"/>
      <c r="BI31" s="100"/>
      <c r="BJ31" s="100"/>
      <c r="BK31" s="100"/>
      <c r="BL31" s="100"/>
      <c r="BM31" s="100"/>
      <c r="BN31" s="100"/>
      <c r="BO31" s="100"/>
      <c r="BP31" s="100"/>
      <c r="BQ31" s="100"/>
      <c r="BR31" s="100"/>
      <c r="BS31" s="100"/>
      <c r="BT31" s="100"/>
      <c r="BU31" s="100"/>
      <c r="BV31" s="100"/>
      <c r="BW31" s="100"/>
      <c r="BX31" s="100"/>
      <c r="BY31" s="100"/>
      <c r="BZ31" s="100"/>
      <c r="CA31" s="100"/>
      <c r="CB31" s="100"/>
      <c r="CC31" s="100"/>
      <c r="CD31" s="100"/>
      <c r="CE31" s="100"/>
      <c r="CF31" s="100"/>
      <c r="CG31" s="100"/>
      <c r="CH31" s="100"/>
      <c r="CI31" s="100"/>
      <c r="CJ31" s="100"/>
      <c r="CK31" s="100"/>
      <c r="CL31" s="100"/>
      <c r="CM31" s="100"/>
      <c r="CN31" s="100"/>
      <c r="CO31" s="100"/>
      <c r="CP31" s="100"/>
      <c r="CQ31" s="100"/>
      <c r="CR31" s="100"/>
      <c r="CS31" s="100"/>
      <c r="CT31" s="100"/>
      <c r="CU31" s="100"/>
      <c r="CV31" s="100"/>
      <c r="CW31" s="100"/>
      <c r="CX31" s="100"/>
      <c r="CY31" s="100"/>
      <c r="CZ31" s="100"/>
      <c r="DA31" s="100"/>
      <c r="DB31" s="100"/>
      <c r="DC31" s="100"/>
      <c r="DD31" s="100"/>
      <c r="DE31" s="100"/>
      <c r="DF31" s="100"/>
      <c r="DG31" s="100"/>
      <c r="DH31" s="100"/>
      <c r="DI31" s="100"/>
      <c r="DJ31" s="100"/>
      <c r="DK31" s="100"/>
      <c r="DL31" s="100"/>
      <c r="DM31" s="100"/>
      <c r="DN31" s="100"/>
      <c r="DO31" s="100"/>
      <c r="DP31" s="100"/>
      <c r="DQ31" s="100"/>
      <c r="DR31" s="100"/>
      <c r="DS31" s="100"/>
      <c r="DT31" s="100"/>
      <c r="DU31" s="100"/>
      <c r="DV31" s="100"/>
      <c r="DW31" s="100"/>
      <c r="DX31" s="100"/>
      <c r="DY31" s="100"/>
      <c r="DZ31" s="100"/>
      <c r="EA31" s="100"/>
      <c r="EB31" s="100"/>
      <c r="EC31" s="100"/>
      <c r="ED31" s="100"/>
      <c r="EE31" s="100"/>
      <c r="EF31" s="100"/>
      <c r="EG31" s="100"/>
      <c r="EH31" s="100"/>
      <c r="EI31" s="100"/>
      <c r="EJ31" s="100"/>
      <c r="EK31" s="100"/>
      <c r="EL31" s="100"/>
      <c r="EM31" s="100"/>
      <c r="EN31" s="100"/>
      <c r="EO31" s="100"/>
      <c r="EP31" s="100"/>
      <c r="EQ31" s="100"/>
      <c r="ER31" s="100"/>
      <c r="ES31" s="100"/>
      <c r="ET31" s="100"/>
      <c r="EU31" s="100"/>
      <c r="EV31" s="100"/>
      <c r="EW31" s="100"/>
      <c r="EX31" s="100"/>
      <c r="EY31" s="100"/>
      <c r="EZ31" s="100"/>
      <c r="FA31" s="100"/>
      <c r="FB31" s="100"/>
      <c r="FC31" s="100"/>
      <c r="FD31" s="100"/>
      <c r="FE31" s="100"/>
      <c r="FF31" s="100"/>
      <c r="FG31" s="100"/>
      <c r="FH31" s="100"/>
      <c r="FI31" s="100"/>
      <c r="FJ31" s="100"/>
      <c r="FK31" s="100"/>
      <c r="FL31" s="100"/>
      <c r="FM31" s="100"/>
      <c r="FN31" s="100"/>
      <c r="FO31" s="100"/>
      <c r="FP31" s="100"/>
      <c r="FQ31" s="100"/>
      <c r="FR31" s="100"/>
      <c r="FS31" s="100"/>
      <c r="FT31" s="100"/>
      <c r="FU31" s="100"/>
      <c r="FV31" s="100"/>
      <c r="FW31" s="100"/>
      <c r="FX31" s="100"/>
      <c r="FY31" s="100"/>
      <c r="FZ31" s="100"/>
      <c r="GA31" s="100"/>
      <c r="GB31" s="100"/>
      <c r="GC31" s="100"/>
      <c r="GD31" s="100"/>
      <c r="GE31" s="100"/>
      <c r="GF31" s="100"/>
      <c r="GG31" s="100"/>
      <c r="GH31" s="100"/>
      <c r="GI31" s="100"/>
      <c r="GJ31" s="100"/>
      <c r="GK31" s="100"/>
      <c r="GL31" s="100"/>
      <c r="GM31" s="100"/>
      <c r="GN31" s="100"/>
      <c r="GO31" s="100"/>
      <c r="GP31" s="100"/>
      <c r="GQ31" s="100"/>
      <c r="GR31" s="100"/>
      <c r="GS31" s="100"/>
      <c r="GT31" s="100"/>
      <c r="GU31" s="100"/>
      <c r="GV31" s="100"/>
      <c r="GW31" s="100"/>
      <c r="GX31" s="100"/>
      <c r="GY31" s="100"/>
      <c r="GZ31" s="100"/>
      <c r="HA31" s="100"/>
      <c r="HB31" s="100"/>
      <c r="HC31" s="100"/>
      <c r="HD31" s="100"/>
      <c r="HE31" s="100"/>
      <c r="HF31" s="100"/>
      <c r="HG31" s="100"/>
      <c r="HH31" s="100"/>
      <c r="HI31" s="100"/>
      <c r="HJ31" s="100"/>
      <c r="HK31" s="100"/>
      <c r="HL31" s="100"/>
      <c r="HM31" s="100"/>
      <c r="HN31" s="100"/>
      <c r="HO31" s="100"/>
      <c r="HP31" s="100"/>
      <c r="HQ31" s="100"/>
      <c r="HR31" s="100"/>
      <c r="HS31" s="100"/>
      <c r="HT31" s="100"/>
      <c r="HU31" s="100"/>
      <c r="HV31" s="100"/>
      <c r="HW31" s="100"/>
      <c r="HX31" s="100"/>
      <c r="HY31" s="100"/>
      <c r="HZ31" s="100"/>
      <c r="IA31" s="100"/>
      <c r="IB31" s="100"/>
      <c r="IC31" s="100"/>
      <c r="ID31" s="100"/>
      <c r="IE31" s="100"/>
      <c r="IF31" s="100"/>
      <c r="IG31" s="100"/>
      <c r="IH31" s="100"/>
      <c r="II31" s="100"/>
      <c r="IJ31" s="100"/>
      <c r="IK31" s="100"/>
      <c r="IL31" s="100"/>
      <c r="IM31" s="100"/>
      <c r="IN31" s="100"/>
      <c r="IO31" s="100"/>
      <c r="IP31" s="100"/>
      <c r="IQ31" s="100"/>
      <c r="IR31" s="100"/>
      <c r="IS31" s="100"/>
      <c r="IT31" s="100"/>
      <c r="IU31" s="100"/>
      <c r="IV31" s="100"/>
    </row>
    <row r="32" spans="1:256" s="88" customFormat="1">
      <c r="A32" s="106"/>
      <c r="B32" s="107"/>
      <c r="C32" s="107"/>
      <c r="D32" s="108"/>
      <c r="E32" s="108"/>
      <c r="F32" s="109"/>
      <c r="G32" s="11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100"/>
      <c r="AO32" s="100"/>
      <c r="AP32" s="100"/>
      <c r="AQ32" s="100"/>
      <c r="AR32" s="100"/>
      <c r="AS32" s="100"/>
      <c r="AT32" s="100"/>
      <c r="AU32" s="100"/>
      <c r="AV32" s="100"/>
      <c r="AW32" s="100"/>
      <c r="AX32" s="100"/>
      <c r="AY32" s="100"/>
      <c r="AZ32" s="100"/>
      <c r="BA32" s="100"/>
      <c r="BB32" s="100"/>
      <c r="BC32" s="100"/>
      <c r="BD32" s="100"/>
      <c r="BE32" s="100"/>
      <c r="BF32" s="100"/>
      <c r="BG32" s="100"/>
      <c r="BH32" s="100"/>
      <c r="BI32" s="100"/>
      <c r="BJ32" s="100"/>
      <c r="BK32" s="100"/>
      <c r="BL32" s="100"/>
      <c r="BM32" s="100"/>
      <c r="BN32" s="100"/>
      <c r="BO32" s="100"/>
      <c r="BP32" s="100"/>
      <c r="BQ32" s="100"/>
      <c r="BR32" s="100"/>
      <c r="BS32" s="100"/>
      <c r="BT32" s="100"/>
      <c r="BU32" s="100"/>
      <c r="BV32" s="100"/>
      <c r="BW32" s="100"/>
      <c r="BX32" s="100"/>
      <c r="BY32" s="100"/>
      <c r="BZ32" s="100"/>
      <c r="CA32" s="100"/>
      <c r="CB32" s="100"/>
      <c r="CC32" s="100"/>
      <c r="CD32" s="100"/>
      <c r="CE32" s="100"/>
      <c r="CF32" s="100"/>
      <c r="CG32" s="100"/>
      <c r="CH32" s="100"/>
      <c r="CI32" s="100"/>
      <c r="CJ32" s="100"/>
      <c r="CK32" s="100"/>
      <c r="CL32" s="100"/>
      <c r="CM32" s="100"/>
      <c r="CN32" s="100"/>
      <c r="CO32" s="100"/>
      <c r="CP32" s="100"/>
      <c r="CQ32" s="100"/>
      <c r="CR32" s="100"/>
      <c r="CS32" s="100"/>
      <c r="CT32" s="100"/>
      <c r="CU32" s="100"/>
      <c r="CV32" s="100"/>
      <c r="CW32" s="100"/>
      <c r="CX32" s="100"/>
      <c r="CY32" s="100"/>
      <c r="CZ32" s="100"/>
      <c r="DA32" s="100"/>
      <c r="DB32" s="100"/>
      <c r="DC32" s="100"/>
      <c r="DD32" s="100"/>
      <c r="DE32" s="100"/>
      <c r="DF32" s="100"/>
      <c r="DG32" s="100"/>
      <c r="DH32" s="100"/>
      <c r="DI32" s="100"/>
      <c r="DJ32" s="100"/>
      <c r="DK32" s="100"/>
      <c r="DL32" s="100"/>
      <c r="DM32" s="100"/>
      <c r="DN32" s="100"/>
      <c r="DO32" s="100"/>
      <c r="DP32" s="100"/>
      <c r="DQ32" s="100"/>
      <c r="DR32" s="100"/>
      <c r="DS32" s="100"/>
      <c r="DT32" s="100"/>
      <c r="DU32" s="100"/>
      <c r="DV32" s="100"/>
      <c r="DW32" s="100"/>
      <c r="DX32" s="100"/>
      <c r="DY32" s="100"/>
      <c r="DZ32" s="100"/>
      <c r="EA32" s="100"/>
      <c r="EB32" s="100"/>
      <c r="EC32" s="100"/>
      <c r="ED32" s="100"/>
      <c r="EE32" s="100"/>
      <c r="EF32" s="100"/>
      <c r="EG32" s="100"/>
      <c r="EH32" s="100"/>
      <c r="EI32" s="100"/>
      <c r="EJ32" s="100"/>
      <c r="EK32" s="100"/>
      <c r="EL32" s="100"/>
      <c r="EM32" s="100"/>
      <c r="EN32" s="100"/>
      <c r="EO32" s="100"/>
      <c r="EP32" s="100"/>
      <c r="EQ32" s="100"/>
      <c r="ER32" s="100"/>
      <c r="ES32" s="100"/>
      <c r="ET32" s="100"/>
      <c r="EU32" s="100"/>
      <c r="EV32" s="100"/>
      <c r="EW32" s="100"/>
      <c r="EX32" s="100"/>
      <c r="EY32" s="100"/>
      <c r="EZ32" s="100"/>
      <c r="FA32" s="100"/>
      <c r="FB32" s="100"/>
      <c r="FC32" s="100"/>
      <c r="FD32" s="100"/>
      <c r="FE32" s="100"/>
      <c r="FF32" s="100"/>
      <c r="FG32" s="100"/>
      <c r="FH32" s="100"/>
      <c r="FI32" s="100"/>
      <c r="FJ32" s="100"/>
      <c r="FK32" s="100"/>
      <c r="FL32" s="100"/>
      <c r="FM32" s="100"/>
      <c r="FN32" s="100"/>
      <c r="FO32" s="100"/>
      <c r="FP32" s="100"/>
      <c r="FQ32" s="100"/>
      <c r="FR32" s="100"/>
      <c r="FS32" s="100"/>
      <c r="FT32" s="100"/>
      <c r="FU32" s="100"/>
      <c r="FV32" s="100"/>
      <c r="FW32" s="100"/>
      <c r="FX32" s="100"/>
      <c r="FY32" s="100"/>
      <c r="FZ32" s="100"/>
      <c r="GA32" s="100"/>
      <c r="GB32" s="100"/>
      <c r="GC32" s="100"/>
      <c r="GD32" s="100"/>
      <c r="GE32" s="100"/>
      <c r="GF32" s="100"/>
      <c r="GG32" s="100"/>
      <c r="GH32" s="100"/>
      <c r="GI32" s="100"/>
      <c r="GJ32" s="100"/>
      <c r="GK32" s="100"/>
      <c r="GL32" s="100"/>
      <c r="GM32" s="100"/>
      <c r="GN32" s="100"/>
      <c r="GO32" s="100"/>
      <c r="GP32" s="100"/>
      <c r="GQ32" s="100"/>
      <c r="GR32" s="100"/>
      <c r="GS32" s="100"/>
      <c r="GT32" s="100"/>
      <c r="GU32" s="100"/>
      <c r="GV32" s="100"/>
      <c r="GW32" s="100"/>
      <c r="GX32" s="100"/>
      <c r="GY32" s="100"/>
      <c r="GZ32" s="100"/>
      <c r="HA32" s="100"/>
      <c r="HB32" s="100"/>
      <c r="HC32" s="100"/>
      <c r="HD32" s="100"/>
      <c r="HE32" s="100"/>
      <c r="HF32" s="100"/>
      <c r="HG32" s="100"/>
      <c r="HH32" s="100"/>
      <c r="HI32" s="100"/>
      <c r="HJ32" s="100"/>
      <c r="HK32" s="100"/>
      <c r="HL32" s="100"/>
      <c r="HM32" s="100"/>
      <c r="HN32" s="100"/>
      <c r="HO32" s="100"/>
      <c r="HP32" s="100"/>
      <c r="HQ32" s="100"/>
      <c r="HR32" s="100"/>
      <c r="HS32" s="100"/>
      <c r="HT32" s="100"/>
      <c r="HU32" s="100"/>
      <c r="HV32" s="100"/>
      <c r="HW32" s="100"/>
      <c r="HX32" s="100"/>
      <c r="HY32" s="100"/>
      <c r="HZ32" s="100"/>
      <c r="IA32" s="100"/>
      <c r="IB32" s="100"/>
      <c r="IC32" s="100"/>
      <c r="ID32" s="100"/>
      <c r="IE32" s="100"/>
      <c r="IF32" s="100"/>
      <c r="IG32" s="100"/>
      <c r="IH32" s="100"/>
      <c r="II32" s="100"/>
      <c r="IJ32" s="100"/>
      <c r="IK32" s="100"/>
      <c r="IL32" s="100"/>
      <c r="IM32" s="100"/>
      <c r="IN32" s="100"/>
      <c r="IO32" s="100"/>
      <c r="IP32" s="100"/>
      <c r="IQ32" s="100"/>
      <c r="IR32" s="100"/>
      <c r="IS32" s="100"/>
      <c r="IT32" s="100"/>
      <c r="IU32" s="100"/>
      <c r="IV32" s="100"/>
    </row>
    <row r="33" spans="1:256" s="88" customFormat="1">
      <c r="A33" s="106"/>
      <c r="B33" s="107"/>
      <c r="C33" s="107"/>
      <c r="D33" s="108"/>
      <c r="E33" s="108"/>
      <c r="F33" s="109"/>
      <c r="G33" s="11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100"/>
      <c r="AO33" s="100"/>
      <c r="AP33" s="100"/>
      <c r="AQ33" s="100"/>
      <c r="AR33" s="100"/>
      <c r="AS33" s="100"/>
      <c r="AT33" s="100"/>
      <c r="AU33" s="100"/>
      <c r="AV33" s="100"/>
      <c r="AW33" s="100"/>
      <c r="AX33" s="100"/>
      <c r="AY33" s="100"/>
      <c r="AZ33" s="100"/>
      <c r="BA33" s="100"/>
      <c r="BB33" s="100"/>
      <c r="BC33" s="100"/>
      <c r="BD33" s="100"/>
      <c r="BE33" s="100"/>
      <c r="BF33" s="100"/>
      <c r="BG33" s="100"/>
      <c r="BH33" s="100"/>
      <c r="BI33" s="100"/>
      <c r="BJ33" s="100"/>
      <c r="BK33" s="100"/>
      <c r="BL33" s="100"/>
      <c r="BM33" s="100"/>
      <c r="BN33" s="100"/>
      <c r="BO33" s="100"/>
      <c r="BP33" s="100"/>
      <c r="BQ33" s="100"/>
      <c r="BR33" s="100"/>
      <c r="BS33" s="100"/>
      <c r="BT33" s="100"/>
      <c r="BU33" s="100"/>
      <c r="BV33" s="100"/>
      <c r="BW33" s="100"/>
      <c r="BX33" s="100"/>
      <c r="BY33" s="100"/>
      <c r="BZ33" s="100"/>
      <c r="CA33" s="100"/>
      <c r="CB33" s="100"/>
      <c r="CC33" s="100"/>
      <c r="CD33" s="100"/>
      <c r="CE33" s="100"/>
      <c r="CF33" s="100"/>
      <c r="CG33" s="100"/>
      <c r="CH33" s="100"/>
      <c r="CI33" s="100"/>
      <c r="CJ33" s="100"/>
      <c r="CK33" s="100"/>
      <c r="CL33" s="100"/>
      <c r="CM33" s="100"/>
      <c r="CN33" s="100"/>
      <c r="CO33" s="100"/>
      <c r="CP33" s="100"/>
      <c r="CQ33" s="100"/>
      <c r="CR33" s="100"/>
      <c r="CS33" s="100"/>
      <c r="CT33" s="100"/>
      <c r="CU33" s="100"/>
      <c r="CV33" s="100"/>
      <c r="CW33" s="100"/>
      <c r="CX33" s="100"/>
      <c r="CY33" s="100"/>
      <c r="CZ33" s="100"/>
      <c r="DA33" s="100"/>
      <c r="DB33" s="100"/>
      <c r="DC33" s="100"/>
      <c r="DD33" s="100"/>
      <c r="DE33" s="100"/>
      <c r="DF33" s="100"/>
      <c r="DG33" s="100"/>
      <c r="DH33" s="100"/>
      <c r="DI33" s="100"/>
      <c r="DJ33" s="100"/>
      <c r="DK33" s="100"/>
      <c r="DL33" s="100"/>
      <c r="DM33" s="100"/>
      <c r="DN33" s="100"/>
      <c r="DO33" s="100"/>
      <c r="DP33" s="100"/>
      <c r="DQ33" s="100"/>
      <c r="DR33" s="100"/>
      <c r="DS33" s="100"/>
      <c r="DT33" s="100"/>
      <c r="DU33" s="100"/>
      <c r="DV33" s="100"/>
      <c r="DW33" s="100"/>
      <c r="DX33" s="100"/>
      <c r="DY33" s="100"/>
      <c r="DZ33" s="100"/>
      <c r="EA33" s="100"/>
      <c r="EB33" s="100"/>
      <c r="EC33" s="100"/>
      <c r="ED33" s="100"/>
      <c r="EE33" s="100"/>
      <c r="EF33" s="100"/>
      <c r="EG33" s="100"/>
      <c r="EH33" s="100"/>
      <c r="EI33" s="100"/>
      <c r="EJ33" s="100"/>
      <c r="EK33" s="100"/>
      <c r="EL33" s="100"/>
      <c r="EM33" s="100"/>
      <c r="EN33" s="100"/>
      <c r="EO33" s="100"/>
      <c r="EP33" s="100"/>
      <c r="EQ33" s="100"/>
      <c r="ER33" s="100"/>
      <c r="ES33" s="100"/>
      <c r="ET33" s="100"/>
      <c r="EU33" s="100"/>
      <c r="EV33" s="100"/>
      <c r="EW33" s="100"/>
      <c r="EX33" s="100"/>
      <c r="EY33" s="100"/>
      <c r="EZ33" s="100"/>
      <c r="FA33" s="100"/>
      <c r="FB33" s="100"/>
      <c r="FC33" s="100"/>
      <c r="FD33" s="100"/>
      <c r="FE33" s="100"/>
      <c r="FF33" s="100"/>
      <c r="FG33" s="100"/>
      <c r="FH33" s="100"/>
      <c r="FI33" s="100"/>
      <c r="FJ33" s="100"/>
      <c r="FK33" s="100"/>
      <c r="FL33" s="100"/>
      <c r="FM33" s="100"/>
      <c r="FN33" s="100"/>
      <c r="FO33" s="100"/>
      <c r="FP33" s="100"/>
      <c r="FQ33" s="100"/>
      <c r="FR33" s="100"/>
      <c r="FS33" s="100"/>
      <c r="FT33" s="100"/>
      <c r="FU33" s="100"/>
      <c r="FV33" s="100"/>
      <c r="FW33" s="100"/>
      <c r="FX33" s="100"/>
      <c r="FY33" s="100"/>
      <c r="FZ33" s="100"/>
      <c r="GA33" s="100"/>
      <c r="GB33" s="100"/>
      <c r="GC33" s="100"/>
      <c r="GD33" s="100"/>
      <c r="GE33" s="100"/>
      <c r="GF33" s="100"/>
      <c r="GG33" s="100"/>
      <c r="GH33" s="100"/>
      <c r="GI33" s="100"/>
      <c r="GJ33" s="100"/>
      <c r="GK33" s="100"/>
      <c r="GL33" s="100"/>
      <c r="GM33" s="100"/>
      <c r="GN33" s="100"/>
      <c r="GO33" s="100"/>
      <c r="GP33" s="100"/>
      <c r="GQ33" s="100"/>
      <c r="GR33" s="100"/>
      <c r="GS33" s="100"/>
      <c r="GT33" s="100"/>
      <c r="GU33" s="100"/>
      <c r="GV33" s="100"/>
      <c r="GW33" s="100"/>
      <c r="GX33" s="100"/>
      <c r="GY33" s="100"/>
      <c r="GZ33" s="100"/>
      <c r="HA33" s="100"/>
      <c r="HB33" s="100"/>
      <c r="HC33" s="100"/>
      <c r="HD33" s="100"/>
      <c r="HE33" s="100"/>
      <c r="HF33" s="100"/>
      <c r="HG33" s="100"/>
      <c r="HH33" s="100"/>
      <c r="HI33" s="100"/>
      <c r="HJ33" s="100"/>
      <c r="HK33" s="100"/>
      <c r="HL33" s="100"/>
      <c r="HM33" s="100"/>
      <c r="HN33" s="100"/>
      <c r="HO33" s="100"/>
      <c r="HP33" s="100"/>
      <c r="HQ33" s="100"/>
      <c r="HR33" s="100"/>
      <c r="HS33" s="100"/>
      <c r="HT33" s="100"/>
      <c r="HU33" s="100"/>
      <c r="HV33" s="100"/>
      <c r="HW33" s="100"/>
      <c r="HX33" s="100"/>
      <c r="HY33" s="100"/>
      <c r="HZ33" s="100"/>
      <c r="IA33" s="100"/>
      <c r="IB33" s="100"/>
      <c r="IC33" s="100"/>
      <c r="ID33" s="100"/>
      <c r="IE33" s="100"/>
      <c r="IF33" s="100"/>
      <c r="IG33" s="100"/>
      <c r="IH33" s="100"/>
      <c r="II33" s="100"/>
      <c r="IJ33" s="100"/>
      <c r="IK33" s="100"/>
      <c r="IL33" s="100"/>
      <c r="IM33" s="100"/>
      <c r="IN33" s="100"/>
      <c r="IO33" s="100"/>
      <c r="IP33" s="100"/>
      <c r="IQ33" s="100"/>
      <c r="IR33" s="100"/>
      <c r="IS33" s="100"/>
      <c r="IT33" s="100"/>
      <c r="IU33" s="100"/>
      <c r="IV33" s="100"/>
    </row>
    <row r="34" spans="1:256" s="88" customFormat="1">
      <c r="A34" s="106"/>
      <c r="B34" s="107"/>
      <c r="C34" s="107"/>
      <c r="D34" s="108"/>
      <c r="E34" s="108"/>
      <c r="F34" s="109"/>
      <c r="G34" s="11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100"/>
      <c r="AK34" s="100"/>
      <c r="AL34" s="100"/>
      <c r="AM34" s="100"/>
      <c r="AN34" s="100"/>
      <c r="AO34" s="100"/>
      <c r="AP34" s="100"/>
      <c r="AQ34" s="100"/>
      <c r="AR34" s="100"/>
      <c r="AS34" s="100"/>
      <c r="AT34" s="100"/>
      <c r="AU34" s="100"/>
      <c r="AV34" s="100"/>
      <c r="AW34" s="100"/>
      <c r="AX34" s="100"/>
      <c r="AY34" s="100"/>
      <c r="AZ34" s="100"/>
      <c r="BA34" s="100"/>
      <c r="BB34" s="100"/>
      <c r="BC34" s="100"/>
      <c r="BD34" s="100"/>
      <c r="BE34" s="100"/>
      <c r="BF34" s="100"/>
      <c r="BG34" s="100"/>
      <c r="BH34" s="100"/>
      <c r="BI34" s="100"/>
      <c r="BJ34" s="100"/>
      <c r="BK34" s="100"/>
      <c r="BL34" s="100"/>
      <c r="BM34" s="100"/>
      <c r="BN34" s="100"/>
      <c r="BO34" s="100"/>
      <c r="BP34" s="100"/>
      <c r="BQ34" s="100"/>
      <c r="BR34" s="100"/>
      <c r="BS34" s="100"/>
      <c r="BT34" s="100"/>
      <c r="BU34" s="100"/>
      <c r="BV34" s="100"/>
      <c r="BW34" s="100"/>
      <c r="BX34" s="100"/>
      <c r="BY34" s="100"/>
      <c r="BZ34" s="100"/>
      <c r="CA34" s="100"/>
      <c r="CB34" s="100"/>
      <c r="CC34" s="100"/>
      <c r="CD34" s="100"/>
      <c r="CE34" s="100"/>
      <c r="CF34" s="100"/>
      <c r="CG34" s="100"/>
      <c r="CH34" s="100"/>
      <c r="CI34" s="100"/>
      <c r="CJ34" s="100"/>
      <c r="CK34" s="100"/>
      <c r="CL34" s="100"/>
      <c r="CM34" s="100"/>
      <c r="CN34" s="100"/>
      <c r="CO34" s="100"/>
      <c r="CP34" s="100"/>
      <c r="CQ34" s="100"/>
      <c r="CR34" s="100"/>
      <c r="CS34" s="100"/>
      <c r="CT34" s="100"/>
      <c r="CU34" s="100"/>
      <c r="CV34" s="100"/>
      <c r="CW34" s="100"/>
      <c r="CX34" s="100"/>
      <c r="CY34" s="100"/>
      <c r="CZ34" s="100"/>
      <c r="DA34" s="100"/>
      <c r="DB34" s="100"/>
      <c r="DC34" s="100"/>
      <c r="DD34" s="100"/>
      <c r="DE34" s="100"/>
      <c r="DF34" s="100"/>
      <c r="DG34" s="100"/>
      <c r="DH34" s="100"/>
      <c r="DI34" s="100"/>
      <c r="DJ34" s="100"/>
      <c r="DK34" s="100"/>
      <c r="DL34" s="100"/>
      <c r="DM34" s="100"/>
      <c r="DN34" s="100"/>
      <c r="DO34" s="100"/>
      <c r="DP34" s="100"/>
      <c r="DQ34" s="100"/>
      <c r="DR34" s="100"/>
      <c r="DS34" s="100"/>
      <c r="DT34" s="100"/>
      <c r="DU34" s="100"/>
      <c r="DV34" s="100"/>
      <c r="DW34" s="100"/>
      <c r="DX34" s="100"/>
      <c r="DY34" s="100"/>
      <c r="DZ34" s="100"/>
      <c r="EA34" s="100"/>
      <c r="EB34" s="100"/>
      <c r="EC34" s="100"/>
      <c r="ED34" s="100"/>
      <c r="EE34" s="100"/>
      <c r="EF34" s="100"/>
      <c r="EG34" s="100"/>
      <c r="EH34" s="100"/>
      <c r="EI34" s="100"/>
      <c r="EJ34" s="100"/>
      <c r="EK34" s="100"/>
      <c r="EL34" s="100"/>
      <c r="EM34" s="100"/>
      <c r="EN34" s="100"/>
      <c r="EO34" s="100"/>
      <c r="EP34" s="100"/>
      <c r="EQ34" s="100"/>
      <c r="ER34" s="100"/>
      <c r="ES34" s="100"/>
      <c r="ET34" s="100"/>
      <c r="EU34" s="100"/>
      <c r="EV34" s="100"/>
      <c r="EW34" s="100"/>
      <c r="EX34" s="100"/>
      <c r="EY34" s="100"/>
      <c r="EZ34" s="100"/>
      <c r="FA34" s="100"/>
      <c r="FB34" s="100"/>
      <c r="FC34" s="100"/>
      <c r="FD34" s="100"/>
      <c r="FE34" s="100"/>
      <c r="FF34" s="100"/>
      <c r="FG34" s="100"/>
      <c r="FH34" s="100"/>
      <c r="FI34" s="100"/>
      <c r="FJ34" s="100"/>
      <c r="FK34" s="100"/>
      <c r="FL34" s="100"/>
      <c r="FM34" s="100"/>
      <c r="FN34" s="100"/>
      <c r="FO34" s="100"/>
      <c r="FP34" s="100"/>
      <c r="FQ34" s="100"/>
      <c r="FR34" s="100"/>
      <c r="FS34" s="100"/>
      <c r="FT34" s="100"/>
      <c r="FU34" s="100"/>
      <c r="FV34" s="100"/>
      <c r="FW34" s="100"/>
      <c r="FX34" s="100"/>
      <c r="FY34" s="100"/>
      <c r="FZ34" s="100"/>
      <c r="GA34" s="100"/>
      <c r="GB34" s="100"/>
      <c r="GC34" s="100"/>
      <c r="GD34" s="100"/>
      <c r="GE34" s="100"/>
      <c r="GF34" s="100"/>
      <c r="GG34" s="100"/>
      <c r="GH34" s="100"/>
      <c r="GI34" s="100"/>
      <c r="GJ34" s="100"/>
      <c r="GK34" s="100"/>
      <c r="GL34" s="100"/>
      <c r="GM34" s="100"/>
      <c r="GN34" s="100"/>
      <c r="GO34" s="100"/>
      <c r="GP34" s="100"/>
      <c r="GQ34" s="100"/>
      <c r="GR34" s="100"/>
      <c r="GS34" s="100"/>
      <c r="GT34" s="100"/>
      <c r="GU34" s="100"/>
      <c r="GV34" s="100"/>
      <c r="GW34" s="100"/>
      <c r="GX34" s="100"/>
      <c r="GY34" s="100"/>
      <c r="GZ34" s="100"/>
      <c r="HA34" s="100"/>
      <c r="HB34" s="100"/>
      <c r="HC34" s="100"/>
      <c r="HD34" s="100"/>
      <c r="HE34" s="100"/>
      <c r="HF34" s="100"/>
      <c r="HG34" s="100"/>
      <c r="HH34" s="100"/>
      <c r="HI34" s="100"/>
      <c r="HJ34" s="100"/>
      <c r="HK34" s="100"/>
      <c r="HL34" s="100"/>
      <c r="HM34" s="100"/>
      <c r="HN34" s="100"/>
      <c r="HO34" s="100"/>
      <c r="HP34" s="100"/>
      <c r="HQ34" s="100"/>
      <c r="HR34" s="100"/>
      <c r="HS34" s="100"/>
      <c r="HT34" s="100"/>
      <c r="HU34" s="100"/>
      <c r="HV34" s="100"/>
      <c r="HW34" s="100"/>
      <c r="HX34" s="100"/>
      <c r="HY34" s="100"/>
      <c r="HZ34" s="100"/>
      <c r="IA34" s="100"/>
      <c r="IB34" s="100"/>
      <c r="IC34" s="100"/>
      <c r="ID34" s="100"/>
      <c r="IE34" s="100"/>
      <c r="IF34" s="100"/>
      <c r="IG34" s="100"/>
      <c r="IH34" s="100"/>
      <c r="II34" s="100"/>
      <c r="IJ34" s="100"/>
      <c r="IK34" s="100"/>
      <c r="IL34" s="100"/>
      <c r="IM34" s="100"/>
      <c r="IN34" s="100"/>
      <c r="IO34" s="100"/>
      <c r="IP34" s="100"/>
      <c r="IQ34" s="100"/>
      <c r="IR34" s="100"/>
      <c r="IS34" s="100"/>
      <c r="IT34" s="100"/>
      <c r="IU34" s="100"/>
      <c r="IV34" s="100"/>
    </row>
    <row r="35" spans="1:256" s="88" customFormat="1">
      <c r="A35" s="106"/>
      <c r="B35" s="107"/>
      <c r="C35" s="107"/>
      <c r="D35" s="108"/>
      <c r="E35" s="108"/>
      <c r="F35" s="109"/>
      <c r="G35" s="11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0"/>
      <c r="AK35" s="100"/>
      <c r="AL35" s="100"/>
      <c r="AM35" s="100"/>
      <c r="AN35" s="100"/>
      <c r="AO35" s="100"/>
      <c r="AP35" s="100"/>
      <c r="AQ35" s="100"/>
      <c r="AR35" s="100"/>
      <c r="AS35" s="100"/>
      <c r="AT35" s="100"/>
      <c r="AU35" s="100"/>
      <c r="AV35" s="100"/>
      <c r="AW35" s="100"/>
      <c r="AX35" s="100"/>
      <c r="AY35" s="100"/>
      <c r="AZ35" s="100"/>
      <c r="BA35" s="100"/>
      <c r="BB35" s="100"/>
      <c r="BC35" s="100"/>
      <c r="BD35" s="100"/>
      <c r="BE35" s="100"/>
      <c r="BF35" s="100"/>
      <c r="BG35" s="100"/>
      <c r="BH35" s="100"/>
      <c r="BI35" s="100"/>
      <c r="BJ35" s="100"/>
      <c r="BK35" s="100"/>
      <c r="BL35" s="100"/>
      <c r="BM35" s="100"/>
      <c r="BN35" s="100"/>
      <c r="BO35" s="100"/>
      <c r="BP35" s="100"/>
      <c r="BQ35" s="100"/>
      <c r="BR35" s="100"/>
      <c r="BS35" s="100"/>
      <c r="BT35" s="100"/>
      <c r="BU35" s="100"/>
      <c r="BV35" s="100"/>
      <c r="BW35" s="100"/>
      <c r="BX35" s="100"/>
      <c r="BY35" s="100"/>
      <c r="BZ35" s="100"/>
      <c r="CA35" s="100"/>
      <c r="CB35" s="100"/>
      <c r="CC35" s="100"/>
      <c r="CD35" s="100"/>
      <c r="CE35" s="100"/>
      <c r="CF35" s="100"/>
      <c r="CG35" s="100"/>
      <c r="CH35" s="100"/>
      <c r="CI35" s="100"/>
      <c r="CJ35" s="100"/>
      <c r="CK35" s="100"/>
      <c r="CL35" s="100"/>
      <c r="CM35" s="100"/>
      <c r="CN35" s="100"/>
      <c r="CO35" s="100"/>
      <c r="CP35" s="100"/>
      <c r="CQ35" s="100"/>
      <c r="CR35" s="100"/>
      <c r="CS35" s="100"/>
      <c r="CT35" s="100"/>
      <c r="CU35" s="100"/>
      <c r="CV35" s="100"/>
      <c r="CW35" s="100"/>
      <c r="CX35" s="100"/>
      <c r="CY35" s="100"/>
      <c r="CZ35" s="100"/>
      <c r="DA35" s="100"/>
      <c r="DB35" s="100"/>
      <c r="DC35" s="100"/>
      <c r="DD35" s="100"/>
      <c r="DE35" s="100"/>
      <c r="DF35" s="100"/>
      <c r="DG35" s="100"/>
      <c r="DH35" s="100"/>
      <c r="DI35" s="100"/>
      <c r="DJ35" s="100"/>
      <c r="DK35" s="100"/>
      <c r="DL35" s="100"/>
      <c r="DM35" s="100"/>
      <c r="DN35" s="100"/>
      <c r="DO35" s="100"/>
      <c r="DP35" s="100"/>
      <c r="DQ35" s="100"/>
      <c r="DR35" s="100"/>
      <c r="DS35" s="100"/>
      <c r="DT35" s="100"/>
      <c r="DU35" s="100"/>
      <c r="DV35" s="100"/>
      <c r="DW35" s="100"/>
      <c r="DX35" s="100"/>
      <c r="DY35" s="100"/>
      <c r="DZ35" s="100"/>
      <c r="EA35" s="100"/>
      <c r="EB35" s="100"/>
      <c r="EC35" s="100"/>
      <c r="ED35" s="100"/>
      <c r="EE35" s="100"/>
      <c r="EF35" s="100"/>
      <c r="EG35" s="100"/>
      <c r="EH35" s="100"/>
      <c r="EI35" s="100"/>
      <c r="EJ35" s="100"/>
      <c r="EK35" s="100"/>
      <c r="EL35" s="100"/>
      <c r="EM35" s="100"/>
      <c r="EN35" s="100"/>
      <c r="EO35" s="100"/>
      <c r="EP35" s="100"/>
      <c r="EQ35" s="100"/>
      <c r="ER35" s="100"/>
      <c r="ES35" s="100"/>
      <c r="ET35" s="100"/>
      <c r="EU35" s="100"/>
      <c r="EV35" s="100"/>
      <c r="EW35" s="100"/>
      <c r="EX35" s="100"/>
      <c r="EY35" s="100"/>
      <c r="EZ35" s="100"/>
      <c r="FA35" s="100"/>
      <c r="FB35" s="100"/>
      <c r="FC35" s="100"/>
      <c r="FD35" s="100"/>
      <c r="FE35" s="100"/>
      <c r="FF35" s="100"/>
      <c r="FG35" s="100"/>
      <c r="FH35" s="100"/>
      <c r="FI35" s="100"/>
      <c r="FJ35" s="100"/>
      <c r="FK35" s="100"/>
      <c r="FL35" s="100"/>
      <c r="FM35" s="100"/>
      <c r="FN35" s="100"/>
      <c r="FO35" s="100"/>
      <c r="FP35" s="100"/>
      <c r="FQ35" s="100"/>
      <c r="FR35" s="100"/>
      <c r="FS35" s="100"/>
      <c r="FT35" s="100"/>
      <c r="FU35" s="100"/>
      <c r="FV35" s="100"/>
      <c r="FW35" s="100"/>
      <c r="FX35" s="100"/>
      <c r="FY35" s="100"/>
      <c r="FZ35" s="100"/>
      <c r="GA35" s="100"/>
      <c r="GB35" s="100"/>
      <c r="GC35" s="100"/>
      <c r="GD35" s="100"/>
      <c r="GE35" s="100"/>
      <c r="GF35" s="100"/>
      <c r="GG35" s="100"/>
      <c r="GH35" s="100"/>
      <c r="GI35" s="100"/>
      <c r="GJ35" s="100"/>
      <c r="GK35" s="100"/>
      <c r="GL35" s="100"/>
      <c r="GM35" s="100"/>
      <c r="GN35" s="100"/>
      <c r="GO35" s="100"/>
      <c r="GP35" s="100"/>
      <c r="GQ35" s="100"/>
      <c r="GR35" s="100"/>
      <c r="GS35" s="100"/>
      <c r="GT35" s="100"/>
      <c r="GU35" s="100"/>
      <c r="GV35" s="100"/>
      <c r="GW35" s="100"/>
      <c r="GX35" s="100"/>
      <c r="GY35" s="100"/>
      <c r="GZ35" s="100"/>
      <c r="HA35" s="100"/>
      <c r="HB35" s="100"/>
      <c r="HC35" s="100"/>
      <c r="HD35" s="100"/>
      <c r="HE35" s="100"/>
      <c r="HF35" s="100"/>
      <c r="HG35" s="100"/>
      <c r="HH35" s="100"/>
      <c r="HI35" s="100"/>
      <c r="HJ35" s="100"/>
      <c r="HK35" s="100"/>
      <c r="HL35" s="100"/>
      <c r="HM35" s="100"/>
      <c r="HN35" s="100"/>
      <c r="HO35" s="100"/>
      <c r="HP35" s="100"/>
      <c r="HQ35" s="100"/>
      <c r="HR35" s="100"/>
      <c r="HS35" s="100"/>
      <c r="HT35" s="100"/>
      <c r="HU35" s="100"/>
      <c r="HV35" s="100"/>
      <c r="HW35" s="100"/>
      <c r="HX35" s="100"/>
      <c r="HY35" s="100"/>
      <c r="HZ35" s="100"/>
      <c r="IA35" s="100"/>
      <c r="IB35" s="100"/>
      <c r="IC35" s="100"/>
      <c r="ID35" s="100"/>
      <c r="IE35" s="100"/>
      <c r="IF35" s="100"/>
      <c r="IG35" s="100"/>
      <c r="IH35" s="100"/>
      <c r="II35" s="100"/>
      <c r="IJ35" s="100"/>
      <c r="IK35" s="100"/>
      <c r="IL35" s="100"/>
      <c r="IM35" s="100"/>
      <c r="IN35" s="100"/>
      <c r="IO35" s="100"/>
      <c r="IP35" s="100"/>
      <c r="IQ35" s="100"/>
      <c r="IR35" s="100"/>
      <c r="IS35" s="100"/>
      <c r="IT35" s="100"/>
      <c r="IU35" s="100"/>
      <c r="IV35" s="100"/>
    </row>
    <row r="36" spans="1:256" s="88" customFormat="1">
      <c r="A36" s="106"/>
      <c r="B36" s="107"/>
      <c r="C36" s="107"/>
      <c r="D36" s="108"/>
      <c r="E36" s="108"/>
      <c r="F36" s="109"/>
      <c r="G36" s="11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  <c r="AO36" s="100"/>
      <c r="AP36" s="100"/>
      <c r="AQ36" s="100"/>
      <c r="AR36" s="100"/>
      <c r="AS36" s="100"/>
      <c r="AT36" s="100"/>
      <c r="AU36" s="100"/>
      <c r="AV36" s="100"/>
      <c r="AW36" s="100"/>
      <c r="AX36" s="100"/>
      <c r="AY36" s="100"/>
      <c r="AZ36" s="100"/>
      <c r="BA36" s="100"/>
      <c r="BB36" s="100"/>
      <c r="BC36" s="100"/>
      <c r="BD36" s="100"/>
      <c r="BE36" s="100"/>
      <c r="BF36" s="100"/>
      <c r="BG36" s="100"/>
      <c r="BH36" s="100"/>
      <c r="BI36" s="100"/>
      <c r="BJ36" s="100"/>
      <c r="BK36" s="100"/>
      <c r="BL36" s="100"/>
      <c r="BM36" s="100"/>
      <c r="BN36" s="100"/>
      <c r="BO36" s="100"/>
      <c r="BP36" s="100"/>
      <c r="BQ36" s="100"/>
      <c r="BR36" s="100"/>
      <c r="BS36" s="100"/>
      <c r="BT36" s="100"/>
      <c r="BU36" s="100"/>
      <c r="BV36" s="100"/>
      <c r="BW36" s="100"/>
      <c r="BX36" s="100"/>
      <c r="BY36" s="100"/>
      <c r="BZ36" s="100"/>
      <c r="CA36" s="100"/>
      <c r="CB36" s="100"/>
      <c r="CC36" s="100"/>
      <c r="CD36" s="100"/>
      <c r="CE36" s="100"/>
      <c r="CF36" s="100"/>
      <c r="CG36" s="100"/>
      <c r="CH36" s="100"/>
      <c r="CI36" s="100"/>
      <c r="CJ36" s="100"/>
      <c r="CK36" s="100"/>
      <c r="CL36" s="100"/>
      <c r="CM36" s="100"/>
      <c r="CN36" s="100"/>
      <c r="CO36" s="100"/>
      <c r="CP36" s="100"/>
      <c r="CQ36" s="100"/>
      <c r="CR36" s="100"/>
      <c r="CS36" s="100"/>
      <c r="CT36" s="100"/>
      <c r="CU36" s="100"/>
      <c r="CV36" s="100"/>
      <c r="CW36" s="100"/>
      <c r="CX36" s="100"/>
      <c r="CY36" s="100"/>
      <c r="CZ36" s="100"/>
      <c r="DA36" s="100"/>
      <c r="DB36" s="100"/>
      <c r="DC36" s="100"/>
      <c r="DD36" s="100"/>
      <c r="DE36" s="100"/>
      <c r="DF36" s="100"/>
      <c r="DG36" s="100"/>
      <c r="DH36" s="100"/>
      <c r="DI36" s="100"/>
      <c r="DJ36" s="100"/>
      <c r="DK36" s="100"/>
      <c r="DL36" s="100"/>
      <c r="DM36" s="100"/>
      <c r="DN36" s="100"/>
      <c r="DO36" s="100"/>
      <c r="DP36" s="100"/>
      <c r="DQ36" s="100"/>
      <c r="DR36" s="100"/>
      <c r="DS36" s="100"/>
      <c r="DT36" s="100"/>
      <c r="DU36" s="100"/>
      <c r="DV36" s="100"/>
      <c r="DW36" s="100"/>
      <c r="DX36" s="100"/>
      <c r="DY36" s="100"/>
      <c r="DZ36" s="100"/>
      <c r="EA36" s="100"/>
      <c r="EB36" s="100"/>
      <c r="EC36" s="100"/>
      <c r="ED36" s="100"/>
      <c r="EE36" s="100"/>
      <c r="EF36" s="100"/>
      <c r="EG36" s="100"/>
      <c r="EH36" s="100"/>
      <c r="EI36" s="100"/>
      <c r="EJ36" s="100"/>
      <c r="EK36" s="100"/>
      <c r="EL36" s="100"/>
      <c r="EM36" s="100"/>
      <c r="EN36" s="100"/>
      <c r="EO36" s="100"/>
      <c r="EP36" s="100"/>
      <c r="EQ36" s="100"/>
      <c r="ER36" s="100"/>
      <c r="ES36" s="100"/>
      <c r="ET36" s="100"/>
      <c r="EU36" s="100"/>
      <c r="EV36" s="100"/>
      <c r="EW36" s="100"/>
      <c r="EX36" s="100"/>
      <c r="EY36" s="100"/>
      <c r="EZ36" s="100"/>
      <c r="FA36" s="100"/>
      <c r="FB36" s="100"/>
      <c r="FC36" s="100"/>
      <c r="FD36" s="100"/>
      <c r="FE36" s="100"/>
      <c r="FF36" s="100"/>
      <c r="FG36" s="100"/>
      <c r="FH36" s="100"/>
      <c r="FI36" s="100"/>
      <c r="FJ36" s="100"/>
      <c r="FK36" s="100"/>
      <c r="FL36" s="100"/>
      <c r="FM36" s="100"/>
      <c r="FN36" s="100"/>
      <c r="FO36" s="100"/>
      <c r="FP36" s="100"/>
      <c r="FQ36" s="100"/>
      <c r="FR36" s="100"/>
      <c r="FS36" s="100"/>
      <c r="FT36" s="100"/>
      <c r="FU36" s="100"/>
      <c r="FV36" s="100"/>
      <c r="FW36" s="100"/>
      <c r="FX36" s="100"/>
      <c r="FY36" s="100"/>
      <c r="FZ36" s="100"/>
      <c r="GA36" s="100"/>
      <c r="GB36" s="100"/>
      <c r="GC36" s="100"/>
      <c r="GD36" s="100"/>
      <c r="GE36" s="100"/>
      <c r="GF36" s="100"/>
      <c r="GG36" s="100"/>
      <c r="GH36" s="100"/>
      <c r="GI36" s="100"/>
      <c r="GJ36" s="100"/>
      <c r="GK36" s="100"/>
      <c r="GL36" s="100"/>
      <c r="GM36" s="100"/>
      <c r="GN36" s="100"/>
      <c r="GO36" s="100"/>
      <c r="GP36" s="100"/>
      <c r="GQ36" s="100"/>
      <c r="GR36" s="100"/>
      <c r="GS36" s="100"/>
      <c r="GT36" s="100"/>
      <c r="GU36" s="100"/>
      <c r="GV36" s="100"/>
      <c r="GW36" s="100"/>
      <c r="GX36" s="100"/>
      <c r="GY36" s="100"/>
      <c r="GZ36" s="100"/>
      <c r="HA36" s="100"/>
      <c r="HB36" s="100"/>
      <c r="HC36" s="100"/>
      <c r="HD36" s="100"/>
      <c r="HE36" s="100"/>
      <c r="HF36" s="100"/>
      <c r="HG36" s="100"/>
      <c r="HH36" s="100"/>
      <c r="HI36" s="100"/>
      <c r="HJ36" s="100"/>
      <c r="HK36" s="100"/>
      <c r="HL36" s="100"/>
      <c r="HM36" s="100"/>
      <c r="HN36" s="100"/>
      <c r="HO36" s="100"/>
      <c r="HP36" s="100"/>
      <c r="HQ36" s="100"/>
      <c r="HR36" s="100"/>
      <c r="HS36" s="100"/>
      <c r="HT36" s="100"/>
      <c r="HU36" s="100"/>
      <c r="HV36" s="100"/>
      <c r="HW36" s="100"/>
      <c r="HX36" s="100"/>
      <c r="HY36" s="100"/>
      <c r="HZ36" s="100"/>
      <c r="IA36" s="100"/>
      <c r="IB36" s="100"/>
      <c r="IC36" s="100"/>
      <c r="ID36" s="100"/>
      <c r="IE36" s="100"/>
      <c r="IF36" s="100"/>
      <c r="IG36" s="100"/>
      <c r="IH36" s="100"/>
      <c r="II36" s="100"/>
      <c r="IJ36" s="100"/>
      <c r="IK36" s="100"/>
      <c r="IL36" s="100"/>
      <c r="IM36" s="100"/>
      <c r="IN36" s="100"/>
      <c r="IO36" s="100"/>
      <c r="IP36" s="100"/>
      <c r="IQ36" s="100"/>
      <c r="IR36" s="100"/>
      <c r="IS36" s="100"/>
      <c r="IT36" s="100"/>
      <c r="IU36" s="100"/>
      <c r="IV36" s="100"/>
    </row>
    <row r="37" spans="1:256" s="88" customFormat="1">
      <c r="A37" s="106"/>
      <c r="B37" s="107"/>
      <c r="C37" s="107"/>
      <c r="D37" s="108"/>
      <c r="E37" s="108"/>
      <c r="F37" s="109"/>
      <c r="G37" s="11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100"/>
      <c r="BM37" s="100"/>
      <c r="BN37" s="100"/>
      <c r="BO37" s="100"/>
      <c r="BP37" s="100"/>
      <c r="BQ37" s="100"/>
      <c r="BR37" s="100"/>
      <c r="BS37" s="100"/>
      <c r="BT37" s="100"/>
      <c r="BU37" s="100"/>
      <c r="BV37" s="100"/>
      <c r="BW37" s="100"/>
      <c r="BX37" s="100"/>
      <c r="BY37" s="100"/>
      <c r="BZ37" s="100"/>
      <c r="CA37" s="100"/>
      <c r="CB37" s="100"/>
      <c r="CC37" s="100"/>
      <c r="CD37" s="100"/>
      <c r="CE37" s="100"/>
      <c r="CF37" s="100"/>
      <c r="CG37" s="100"/>
      <c r="CH37" s="100"/>
      <c r="CI37" s="100"/>
      <c r="CJ37" s="100"/>
      <c r="CK37" s="100"/>
      <c r="CL37" s="100"/>
      <c r="CM37" s="100"/>
      <c r="CN37" s="100"/>
      <c r="CO37" s="100"/>
      <c r="CP37" s="100"/>
      <c r="CQ37" s="100"/>
      <c r="CR37" s="100"/>
      <c r="CS37" s="100"/>
      <c r="CT37" s="100"/>
      <c r="CU37" s="100"/>
      <c r="CV37" s="100"/>
      <c r="CW37" s="100"/>
      <c r="CX37" s="100"/>
      <c r="CY37" s="100"/>
      <c r="CZ37" s="100"/>
      <c r="DA37" s="100"/>
      <c r="DB37" s="100"/>
      <c r="DC37" s="100"/>
      <c r="DD37" s="100"/>
      <c r="DE37" s="100"/>
      <c r="DF37" s="100"/>
      <c r="DG37" s="100"/>
      <c r="DH37" s="100"/>
      <c r="DI37" s="100"/>
      <c r="DJ37" s="100"/>
      <c r="DK37" s="100"/>
      <c r="DL37" s="100"/>
      <c r="DM37" s="100"/>
      <c r="DN37" s="100"/>
      <c r="DO37" s="100"/>
      <c r="DP37" s="100"/>
      <c r="DQ37" s="100"/>
      <c r="DR37" s="100"/>
      <c r="DS37" s="100"/>
      <c r="DT37" s="100"/>
      <c r="DU37" s="100"/>
      <c r="DV37" s="100"/>
      <c r="DW37" s="100"/>
      <c r="DX37" s="100"/>
      <c r="DY37" s="100"/>
      <c r="DZ37" s="100"/>
      <c r="EA37" s="100"/>
      <c r="EB37" s="100"/>
      <c r="EC37" s="100"/>
      <c r="ED37" s="100"/>
      <c r="EE37" s="100"/>
      <c r="EF37" s="100"/>
      <c r="EG37" s="100"/>
      <c r="EH37" s="100"/>
      <c r="EI37" s="100"/>
      <c r="EJ37" s="100"/>
      <c r="EK37" s="100"/>
      <c r="EL37" s="100"/>
      <c r="EM37" s="100"/>
      <c r="EN37" s="100"/>
      <c r="EO37" s="100"/>
      <c r="EP37" s="100"/>
      <c r="EQ37" s="100"/>
      <c r="ER37" s="100"/>
      <c r="ES37" s="100"/>
      <c r="ET37" s="100"/>
      <c r="EU37" s="100"/>
      <c r="EV37" s="100"/>
      <c r="EW37" s="100"/>
      <c r="EX37" s="100"/>
      <c r="EY37" s="100"/>
      <c r="EZ37" s="100"/>
      <c r="FA37" s="100"/>
      <c r="FB37" s="100"/>
      <c r="FC37" s="100"/>
      <c r="FD37" s="100"/>
      <c r="FE37" s="100"/>
      <c r="FF37" s="100"/>
      <c r="FG37" s="100"/>
      <c r="FH37" s="100"/>
      <c r="FI37" s="100"/>
      <c r="FJ37" s="100"/>
      <c r="FK37" s="100"/>
      <c r="FL37" s="100"/>
      <c r="FM37" s="100"/>
      <c r="FN37" s="100"/>
      <c r="FO37" s="100"/>
      <c r="FP37" s="100"/>
      <c r="FQ37" s="100"/>
      <c r="FR37" s="100"/>
      <c r="FS37" s="100"/>
      <c r="FT37" s="100"/>
      <c r="FU37" s="100"/>
      <c r="FV37" s="100"/>
      <c r="FW37" s="100"/>
      <c r="FX37" s="100"/>
      <c r="FY37" s="100"/>
      <c r="FZ37" s="100"/>
      <c r="GA37" s="100"/>
      <c r="GB37" s="100"/>
      <c r="GC37" s="100"/>
      <c r="GD37" s="100"/>
      <c r="GE37" s="100"/>
      <c r="GF37" s="100"/>
      <c r="GG37" s="100"/>
      <c r="GH37" s="100"/>
      <c r="GI37" s="100"/>
      <c r="GJ37" s="100"/>
      <c r="GK37" s="100"/>
      <c r="GL37" s="100"/>
      <c r="GM37" s="100"/>
      <c r="GN37" s="100"/>
      <c r="GO37" s="100"/>
      <c r="GP37" s="100"/>
      <c r="GQ37" s="100"/>
      <c r="GR37" s="100"/>
      <c r="GS37" s="100"/>
      <c r="GT37" s="100"/>
      <c r="GU37" s="100"/>
      <c r="GV37" s="100"/>
      <c r="GW37" s="100"/>
      <c r="GX37" s="100"/>
      <c r="GY37" s="100"/>
      <c r="GZ37" s="100"/>
      <c r="HA37" s="100"/>
      <c r="HB37" s="100"/>
      <c r="HC37" s="100"/>
      <c r="HD37" s="100"/>
      <c r="HE37" s="100"/>
      <c r="HF37" s="100"/>
      <c r="HG37" s="100"/>
      <c r="HH37" s="100"/>
      <c r="HI37" s="100"/>
      <c r="HJ37" s="100"/>
      <c r="HK37" s="100"/>
      <c r="HL37" s="100"/>
      <c r="HM37" s="100"/>
      <c r="HN37" s="100"/>
      <c r="HO37" s="100"/>
      <c r="HP37" s="100"/>
      <c r="HQ37" s="100"/>
      <c r="HR37" s="100"/>
      <c r="HS37" s="100"/>
      <c r="HT37" s="100"/>
      <c r="HU37" s="100"/>
      <c r="HV37" s="100"/>
      <c r="HW37" s="100"/>
      <c r="HX37" s="100"/>
      <c r="HY37" s="100"/>
      <c r="HZ37" s="100"/>
      <c r="IA37" s="100"/>
      <c r="IB37" s="100"/>
      <c r="IC37" s="100"/>
      <c r="ID37" s="100"/>
      <c r="IE37" s="100"/>
      <c r="IF37" s="100"/>
      <c r="IG37" s="100"/>
      <c r="IH37" s="100"/>
      <c r="II37" s="100"/>
      <c r="IJ37" s="100"/>
      <c r="IK37" s="100"/>
      <c r="IL37" s="100"/>
      <c r="IM37" s="100"/>
      <c r="IN37" s="100"/>
      <c r="IO37" s="100"/>
      <c r="IP37" s="100"/>
      <c r="IQ37" s="100"/>
      <c r="IR37" s="100"/>
      <c r="IS37" s="100"/>
      <c r="IT37" s="100"/>
      <c r="IU37" s="100"/>
      <c r="IV37" s="100"/>
    </row>
  </sheetData>
  <mergeCells count="14">
    <mergeCell ref="G2:I2"/>
    <mergeCell ref="G3:I3"/>
    <mergeCell ref="A5:I5"/>
    <mergeCell ref="A7:A8"/>
    <mergeCell ref="B7:D8"/>
    <mergeCell ref="E7:E8"/>
    <mergeCell ref="F7:F8"/>
    <mergeCell ref="G7:G8"/>
    <mergeCell ref="H7:I7"/>
    <mergeCell ref="A9:D9"/>
    <mergeCell ref="D10:H10"/>
    <mergeCell ref="B11:H11"/>
    <mergeCell ref="B12:D12"/>
    <mergeCell ref="B13:D13"/>
  </mergeCells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https://mul2.gov.am/tasks/713995/oneclick/Havelvacner.xlsx?token=a5873f8bad89864b5a8e3912dcd47b8c</cp:keywords>
  <cp:lastModifiedBy>Arpine Martirosyan</cp:lastModifiedBy>
  <cp:lastPrinted>2022-06-08T11:53:13Z</cp:lastPrinted>
  <dcterms:created xsi:type="dcterms:W3CDTF">2003-05-20T07:22:10Z</dcterms:created>
  <dcterms:modified xsi:type="dcterms:W3CDTF">2022-12-07T12:35:31Z</dcterms:modified>
</cp:coreProperties>
</file>