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sine.Mkrtchyan\Desktop\2022\kv\kv.cashback.207783.6\"/>
    </mc:Choice>
  </mc:AlternateContent>
  <bookViews>
    <workbookView xWindow="0" yWindow="0" windowWidth="28800" windowHeight="12030"/>
  </bookViews>
  <sheets>
    <sheet name="1" sheetId="8" r:id="rId1"/>
    <sheet name="2" sheetId="7" r:id="rId2"/>
    <sheet name="3" sheetId="2" r:id="rId3"/>
    <sheet name="4" sheetId="9" r:id="rId4"/>
    <sheet name="5" sheetId="1" r:id="rId5"/>
    <sheet name="6" sheetId="3" r:id="rId6"/>
    <sheet name="7" sheetId="5" r:id="rId7"/>
  </sheets>
  <definedNames>
    <definedName name="_xlnm._FilterDatabase" localSheetId="5" hidden="1">'6'!#REF!</definedName>
    <definedName name="_xlnm._FilterDatabase" localSheetId="6" hidden="1">'7'!#REF!</definedName>
    <definedName name="AgencyCode" localSheetId="6">#REF!</definedName>
    <definedName name="AgencyCode">#REF!</definedName>
    <definedName name="AgencyName" localSheetId="6">#REF!</definedName>
    <definedName name="AgencyName">#REF!</definedName>
    <definedName name="åû" localSheetId="6">#REF!</definedName>
    <definedName name="åû">#REF!</definedName>
    <definedName name="davit" localSheetId="6">#REF!</definedName>
    <definedName name="davit">#REF!</definedName>
    <definedName name="Functional1" localSheetId="6">#REF!</definedName>
    <definedName name="Functional1">#REF!</definedName>
    <definedName name="ggg" localSheetId="6">#REF!</definedName>
    <definedName name="ggg">#REF!</definedName>
    <definedName name="hav" localSheetId="6">#REF!</definedName>
    <definedName name="hav">#REF!</definedName>
    <definedName name="havelvac" localSheetId="6">#REF!</definedName>
    <definedName name="havelvac">#REF!</definedName>
    <definedName name="mas" localSheetId="6">#REF!</definedName>
    <definedName name="mas">#REF!</definedName>
    <definedName name="mass" localSheetId="6">#REF!</definedName>
    <definedName name="mass">#REF!</definedName>
    <definedName name="PANature" localSheetId="6">#REF!</definedName>
    <definedName name="PANature">#REF!</definedName>
    <definedName name="PAType" localSheetId="6">#REF!</definedName>
    <definedName name="PAType">#REF!</definedName>
    <definedName name="Performance2" localSheetId="6">#REF!</definedName>
    <definedName name="Performance2">#REF!</definedName>
    <definedName name="PerformanceType" localSheetId="6">#REF!</definedName>
    <definedName name="PerformanceType">#REF!</definedName>
    <definedName name="_xlnm.Print_Area" localSheetId="5">'6'!$A$1:$D$22</definedName>
    <definedName name="_xlnm.Print_Area" localSheetId="6">'7'!$A$1:$C$6</definedName>
    <definedName name="x" localSheetId="6">#REF!</definedName>
    <definedName name="x">#REF!</definedName>
    <definedName name="Հավելված" localSheetId="6">#REF!</definedName>
    <definedName name="Հավելված">#REF!</definedName>
    <definedName name="Մաս" localSheetId="6">#REF!</definedName>
    <definedName name="Մաս">#REF!</definedName>
    <definedName name="շախմատիստ" localSheetId="6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9" l="1"/>
  <c r="D8" i="9"/>
  <c r="E10" i="9"/>
  <c r="D10" i="9"/>
  <c r="E12" i="9"/>
  <c r="D12" i="9"/>
  <c r="E17" i="2"/>
  <c r="D17" i="2"/>
  <c r="C10" i="7"/>
  <c r="B10" i="7"/>
  <c r="B9" i="8"/>
  <c r="C8" i="7" l="1"/>
  <c r="B8" i="7"/>
  <c r="D10" i="2" l="1"/>
  <c r="E10" i="2" l="1"/>
  <c r="D21" i="5" l="1"/>
  <c r="C21" i="5"/>
  <c r="E9" i="2"/>
  <c r="D9" i="2"/>
  <c r="D8" i="2" s="1"/>
  <c r="C21" i="3" l="1"/>
  <c r="D21" i="3"/>
  <c r="G27" i="1" l="1"/>
  <c r="G26" i="1" s="1"/>
  <c r="G25" i="1" s="1"/>
  <c r="G24" i="1" s="1"/>
  <c r="G23" i="1" s="1"/>
  <c r="G21" i="1" s="1"/>
  <c r="G19" i="1" s="1"/>
  <c r="G16" i="1" s="1"/>
  <c r="H27" i="1"/>
  <c r="H26" i="1" s="1"/>
  <c r="H25" i="1" s="1"/>
  <c r="H24" i="1" s="1"/>
  <c r="H23" i="1" s="1"/>
  <c r="H21" i="1" s="1"/>
  <c r="H19" i="1" s="1"/>
  <c r="H16" i="1" s="1"/>
  <c r="E8" i="2"/>
  <c r="H14" i="1" l="1"/>
  <c r="H12" i="1" s="1"/>
  <c r="H10" i="1" s="1"/>
  <c r="H8" i="1" s="1"/>
  <c r="G14" i="1"/>
  <c r="G12" i="1" s="1"/>
  <c r="G10" i="1" s="1"/>
  <c r="G8" i="1" s="1"/>
</calcChain>
</file>

<file path=xl/sharedStrings.xml><?xml version="1.0" encoding="utf-8"?>
<sst xmlns="http://schemas.openxmlformats.org/spreadsheetml/2006/main" count="160" uniqueCount="107">
  <si>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</si>
  <si>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</si>
  <si>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</si>
  <si>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</si>
  <si>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</si>
  <si>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</si>
  <si>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</si>
  <si>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</si>
  <si>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 xml:space="preserve"> ԸՆԴԱՄԵՆԸ</t>
  </si>
  <si>
    <t xml:space="preserve"> այդ թվում` ըստ կատարողների</t>
  </si>
  <si>
    <t xml:space="preserve"> ՀՀ աշխատանքի և սոցիալական հարցերի նախարարության միասնական սոցիալական ծառայություն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</si>
  <si>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</si>
  <si>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</si>
  <si>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</si>
  <si>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</si>
  <si>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</si>
  <si>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</si>
  <si>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Ինն ամիս</t>
  </si>
  <si>
    <t xml:space="preserve"> Տարի</t>
  </si>
  <si>
    <t xml:space="preserve">
Ծրագրային դասիչը</t>
  </si>
  <si>
    <t>Բյուջետային հատկացումների գլխավոր կարգադրիչների, ծրագրերի և միջոցառումների անվանումները</t>
  </si>
  <si>
    <t xml:space="preserve">
Ծրագիր</t>
  </si>
  <si>
    <t xml:space="preserve">
Միջոցառում</t>
  </si>
  <si>
    <t xml:space="preserve"> ՀՀ  աշխատանքի և սոցիալական հարցերի նախարարություն</t>
  </si>
  <si>
    <t>Գործառական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</si>
  <si>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</si>
  <si>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Ցուցանիշների փոփոխությունները (ավելացումները նշված են դրական, իսկ նվազեցումները՝ փակագծերում) </t>
  </si>
  <si>
    <t>Բաժինը</t>
  </si>
  <si>
    <t>Խումբը</t>
  </si>
  <si>
    <t>Դասը</t>
  </si>
  <si>
    <t>Ծրագիր</t>
  </si>
  <si>
    <t>Միջոցառում</t>
  </si>
  <si>
    <t xml:space="preserve"> այդ թվում`</t>
  </si>
  <si>
    <t xml:space="preserve"> 10</t>
  </si>
  <si>
    <t xml:space="preserve"> ՍՈՑԻԱԼԱԿԱՆ ՊԱՇՏՊԱՆՈՒԹՅՈՒՆ</t>
  </si>
  <si>
    <t>՛01</t>
  </si>
  <si>
    <t>Հավելված N 4</t>
  </si>
  <si>
    <t xml:space="preserve"> -----------------ի N -----------Ն որոշման</t>
  </si>
  <si>
    <t xml:space="preserve">Հայաստանի Հանրապետության աշխատանքի և սոցիալական հարցերի նախարարություն
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</si>
  <si>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</si>
  <si>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</si>
  <si>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</si>
  <si>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</si>
  <si>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</si>
  <si>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</si>
  <si>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</si>
  <si>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</si>
  <si>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</si>
  <si>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</si>
  <si>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</si>
  <si>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</si>
  <si>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Արդյունքի չափորոշիչներ </t>
  </si>
  <si>
    <t>Հավելված N 2</t>
  </si>
  <si>
    <t xml:space="preserve"> ՀՀ կառավարության 2022 թվականի</t>
  </si>
  <si>
    <t>Հավելված N 1</t>
  </si>
  <si>
    <t>Հավելված N 3</t>
  </si>
  <si>
    <t xml:space="preserve"> Ինն ամիս </t>
  </si>
  <si>
    <t xml:space="preserve"> Միջոցառման վրա կատարվող ծախսը (հազար դրամ) </t>
  </si>
  <si>
    <t xml:space="preserve">Հայաստանի Հանրապետության աշխատանքի և սոցիալական հարցերի նախարարության միասնական սոցիալական ծառայություն
</t>
  </si>
  <si>
    <t xml:space="preserve"> </t>
  </si>
  <si>
    <t>(հազար դրամ)</t>
  </si>
  <si>
    <t xml:space="preserve">Ցուցանիշների փոփոխությունը
(ավելացումը նշված է դրական նշանով) </t>
  </si>
  <si>
    <t>Հավելված N 5</t>
  </si>
  <si>
    <t>Տարի</t>
  </si>
  <si>
    <t xml:space="preserve">«ՀԱՅԱՍՏԱՆԻ ՀԱՆՐԱՊԵՏՈՒԹՅԱՆ 2022 ԹՎԱԿԱՆԻ ՊԵՏԱԿԱՆ ԲՅՈՒՋԵԻ ՄԱՍԻՆ» ՀԱՅԱՍՏԱՆԻ ՀԱՆՐԱՊԵՏՈՒԹՅԱՆ ՕՐԵՆՔԻ 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ՓՈՓՈԽՈՒԹՅՈՒՆԸ </t>
  </si>
  <si>
    <t xml:space="preserve"> Սոցիալական ապահովության իրավունքի իրականացման ապահովում</t>
  </si>
  <si>
    <t xml:space="preserve"> Սոցիալական ապահովություն</t>
  </si>
  <si>
    <t>Սոցիալական ապահովության իրավունքի իրականացում</t>
  </si>
  <si>
    <t xml:space="preserve"> Անկանխիկ եղանակով վճարումներից կենսաթոշակառուներին հետվճարի տրամադրում</t>
  </si>
  <si>
    <t xml:space="preserve"> Անկանխիկ եղանակով վճարումներից կենսաթոշակառուներին հետվճարի տրամադրում՝ պետություն-մասնավոր սոցիալական փոխգործակցության միջոցառման շրջանակում</t>
  </si>
  <si>
    <t xml:space="preserve"> Ծերություն</t>
  </si>
  <si>
    <t>՛02</t>
  </si>
  <si>
    <t xml:space="preserve"> Անկանխիկ եղանակով վճարումներից կենսաթոշակառուներին հետվճարի
տրամադրում</t>
  </si>
  <si>
    <t>Ինն ամիս</t>
  </si>
  <si>
    <t>Այլ եկամուտներ</t>
  </si>
  <si>
    <t xml:space="preserve"> Սոցիալական ապահովություն 
 </t>
  </si>
  <si>
    <t xml:space="preserve"> Անկանխիկ եղանակով վճարումներից
կենսաթոշակառուներին հետվճարի տրամադրում </t>
  </si>
  <si>
    <t xml:space="preserve"> Անկանխիկ եղանակով վճարումներից
կենսաթոշակառուներին հետվճարի տրամադրում՝
պետություն-մասնավոր սոցիալական փոխգործակցության
միջոցառման շրջանակում </t>
  </si>
  <si>
    <t xml:space="preserve"> ՀՀ կառավարության 2022 թ. հունիսի 23-ի N 932-Լ որոշման
պահանջներին համապատասխան 
 </t>
  </si>
  <si>
    <t xml:space="preserve"> Կենսաթոշակառուների, նպաստառուների միջին թիվ, մարդ</t>
  </si>
  <si>
    <t xml:space="preserve"> Անկանխիկ եղանակով վճարումներից կենսաթոշակառուներին
հետվճարի տրամադրում</t>
  </si>
  <si>
    <t xml:space="preserve"> Անկանխիկ եղանակով վճարումներից կենսաթոշակառուներին
հետվճարի տրամադրում՝ պետություն-մասնավոր սոցիալական
փոխգործակցության միջոցառման շրջանակում</t>
  </si>
  <si>
    <t xml:space="preserve"> ՀՀ կառավարության 2022 թ. հունիսի 23-ի N 932-Լ որոշման
պահանջներին համապատասխան</t>
  </si>
  <si>
    <t xml:space="preserve"> Կենսաթոշակառուների, նպաստառուների միջին թիվ, մարդ </t>
  </si>
  <si>
    <t xml:space="preserve"> ՀԱՅԱՍՏԱՆԻ ՀԱՆՐԱՊԵՏՈՒԹՅԱՆ ԿԱՌԱՎԱՐՈՒԹՅԱՆ 2021 ԹՎԱԿԱՆԻ ԴԵԿՏԵՄԲԵՐԻ 23-Ի N 2121-Ն ՈՐՈՇՄԱՆ  N 3 և N 4 ՀԱՎԵԼՎԱԾՆԵՐՈՒՄ  ԿԱՏԱՐՎՈՂ ՓՈՓՈԽՈՒԹՅՈՒՆԸ</t>
  </si>
  <si>
    <t xml:space="preserve">ՀԱՅԱՍՏԱՆԻ ՀԱՆՐԱՊԵՏՈՒԹՅԱՆ ԿԱՌԱՎԱՐՈՒԹՅԱՆ 2021 ԹՎԱԿԱՆԻ ԴԵԿՏԵՄԲԵՐԻ 23-Ի N 2121-Ն ՈՐՈՇՄԱՆ N 9 ՀԱՎԵԼՎԱԾԻ 9․15 ԱՂՅՈՒՍԱԿՈՒՄ ԿԱՏԱՐՎՈՂ ՓՈՓՈԽՈՒԹՅՈՒՆԸ </t>
  </si>
  <si>
    <t xml:space="preserve">Ցուցանիշների փոփոխությունը
(ավելացումները նշված են
դրական նշանով) </t>
  </si>
  <si>
    <t xml:space="preserve">Դեֆիցիտը (պակասուրդը) </t>
  </si>
  <si>
    <t xml:space="preserve"> Ծախսերի գծով</t>
  </si>
  <si>
    <t xml:space="preserve"> Եկամուտների գծով </t>
  </si>
  <si>
    <t xml:space="preserve">«ՀԱՅԱՍՏԱՆԻ ՀԱՆՐԱՊԵՏՈՒԹՅԱՆ 2022 ԹՎԱԿԱՆԻ ՊԵՏԱԿԱՆ ԲՅՈՒՋԵԻ
ՄԱՍԻՆ» ՀԱՅԱՍՏԱՆԻ ՀԱՆՐԱՊԵՏՈՒԹՅԱՆ ՕՐԵՆՔԻ 6-ՐԴ ՀՈԴՎԱԾԻ
ԱՂՅՈՒՍԱԿՈՒՄ ԵՎ ՀԱՅԱՍՏԱՆԻ ՀԱՆՐԱՊԵՏՈՒԹՅԱՆ
ԿԱՌԱՎԱՐՈՒԹՅԱՆ 2021 ԹՎԱԿԱՆԻ ԴԵԿՏԵՄԲԵՐԻ 23-Ի N 2121-Ն
ՈՐՈՇՄԱՆ N 2 ՀԱՎԵԼՎԱԾՈՒՄ ԿԱՏԱՐՎՈՂ ՓՈՓՈԽՈՒԹՅՈՒՆԸ 
</t>
  </si>
  <si>
    <t xml:space="preserve">Պետական բյուջեի եկամուտները </t>
  </si>
  <si>
    <t xml:space="preserve">Ցուցանիշների փոփոխությունը
(ավելացումները նշված են դրական նշանով) </t>
  </si>
  <si>
    <t>Ընդամենը`</t>
  </si>
  <si>
    <t>այդ թվում`</t>
  </si>
  <si>
    <t xml:space="preserve"> Ցուցանիշների փոփոխությունները ավելացումները նշված են դրական նշանով
</t>
  </si>
  <si>
    <t>Հավելված N 6</t>
  </si>
  <si>
    <t>Հավելված N 7</t>
  </si>
  <si>
    <t>ՀԱՅԱՍՏԱՆԻ ՀԱՆՐԱՊԵՏՈՒԹՅԱՆ ԿԱՌԱՎԱՐՈՒԹՅԱՆ 2021 ԹՎԱԿԱՆԻ ԴԵԿՏԵՄԲԵՐԻ 23-Ի N 2121-Ն ՈՐՈՇՄԱՆ
N 6 ՀԱՎԵԼՎԱԾՈՒՄ ԿԱՏԱՐՎՈՂ ՓՈՓՈԽՈՒԹՅՈՒՆԸ</t>
  </si>
  <si>
    <t xml:space="preserve">Գանձման համար
պատասխանատու պետական
կառավարման մարմինը
(մարմինները) 
</t>
  </si>
  <si>
    <t>Այլ եկամուտներ, ընդամենը՝</t>
  </si>
  <si>
    <t xml:space="preserve">Օրենքով և այլ իրավական ակտերով
սահմանված պետական բյուջե
մուտքագրվող այլ եկամուտներ </t>
  </si>
  <si>
    <t>ՀՀ աշխատանքի և սոցիալական հարցերի նախարարություն</t>
  </si>
  <si>
    <t>Բանկերի կողմից կենսաթոշակառուներին տրամադրվող հետվճարի գումարներ</t>
  </si>
  <si>
    <t>6.9.</t>
  </si>
  <si>
    <t xml:space="preserve">
«ՀԱՅԱՍՏԱՆԻ ՀԱՆՐԱՊԵՏՈՒԹՅԱՆ 2022 ԹՎԱԿԱՆԻ ՊԵՏԱԿԱՆ ԲՅՈՒՋԵԻ ՄԱՍԻՆ» ՀԱՅԱՍՏԱՆԻ ՀԱՆՐԱՊԵՏՈՒԹՅԱՆ ՕՐԵՆՔԻ 2-ՐԴ ՀՈԴՎԱԾԻ
ԱՂՅՈՒՍԱԿՈՒՄ ԿԱՏԱՐՎՈՂ ՓՈՓՈԽՈՒԹՅՈՒՆԸ
</t>
  </si>
  <si>
    <t xml:space="preserve">ՀԱՅԱՍՏԱՆԻ ՀԱՆՐԱՊԵՏՈՒԹՅԱՆ ԿԱՌԱՎԱՐՈՒԹՅԱՆ 2021 ԹՎԱԿԱՆԻ ԴԵԿՏԵՄԲԵՐԻ 23-Ի N 2121-Ն ՈՐՈՇՄԱՆ N 9.1 ՀԱՎԵԼՎԱԾԻ 9․1.20 ԱՂՅՈՒՍԱԿՈՒՄ ԿԱՏԱՐՎՈՂ ՓՈՓՈԽՈՒԹՅՈՒՆԸ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</si>
</sst>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#,##0.0;\(##,##0.0\);\-"/>
    <numFmt numFmtId="165" formatCode="#,##0.0_);\(#,##0.0\)"/>
    <numFmt numFmtId="166" formatCode="#,##0.0"/>
    <numFmt numFmtId="167" formatCode="_-* #,##0.00_р_._-;\-* #,##0.00_р_._-;_-* &quot;-&quot;??_р_._-;_-@_-"/>
    <numFmt numFmtId="168" formatCode="##,##0;\(##,##0\);\-"/>
    <numFmt numFmtId="169" formatCode="_(* #,##0.0_);_(* \(#,##0.0\);_(* &quot;-&quot;??_);_(@_)"/>
    <numFmt numFmtId="170" formatCode="_-* #,##0.00\ _ _-;\-* #,##0.00\ _ _-;_-* &quot;-&quot;??\ _ _-;_-@_-"/>
  </numFmts>
  <fonts count="22">
    <font>
      <sz val="11"/>
      <color theme="1"/>
      <name val="Calibri"/>
      <family val="2"/>
      <scheme val="minor"/>
    </font>
    <font>
      <sz val="12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0"/>
      <name val="Arial"/>
      <family val="2"/>
    </font>
    <font>
      <b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i/>
      <sz val="12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name val="Star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164" fontId="2" fillId="0" borderId="0" applyFill="0" applyBorder="0" applyProtection="0">
      <alignment horizontal="right" vertical="top"/>
    </xf>
    <xf numFmtId="164" fontId="3" fillId="0" borderId="0" applyFill="0" applyBorder="0" applyProtection="0">
      <alignment horizontal="right" vertical="top"/>
    </xf>
    <xf numFmtId="164" fontId="4" fillId="0" borderId="0" applyFill="0" applyBorder="0" applyProtection="0">
      <alignment horizontal="right" vertical="top"/>
    </xf>
    <xf numFmtId="0" fontId="5" fillId="0" borderId="0"/>
    <xf numFmtId="0" fontId="9" fillId="0" borderId="0"/>
    <xf numFmtId="0" fontId="11" fillId="0" borderId="0"/>
    <xf numFmtId="0" fontId="2" fillId="0" borderId="0">
      <alignment horizontal="left" vertical="top" wrapText="1"/>
    </xf>
    <xf numFmtId="0" fontId="14" fillId="0" borderId="0"/>
    <xf numFmtId="167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2" fillId="0" borderId="0">
      <alignment horizontal="left" vertical="top" wrapText="1"/>
    </xf>
    <xf numFmtId="43" fontId="15" fillId="0" borderId="0" applyFont="0" applyFill="0" applyBorder="0" applyAlignment="0" applyProtection="0"/>
    <xf numFmtId="0" fontId="14" fillId="0" borderId="0"/>
    <xf numFmtId="170" fontId="14" fillId="0" borderId="0" applyFont="0" applyFill="0" applyBorder="0" applyAlignment="0" applyProtection="0"/>
    <xf numFmtId="0" fontId="9" fillId="0" borderId="0"/>
    <xf numFmtId="0" fontId="14" fillId="0" borderId="0"/>
    <xf numFmtId="0" fontId="19" fillId="0" borderId="0">
      <alignment vertical="center"/>
    </xf>
    <xf numFmtId="0" fontId="20" fillId="0" borderId="0"/>
  </cellStyleXfs>
  <cellXfs count="163">
    <xf numFmtId="0" fontId="0" fillId="0" borderId="0" xfId="0"/>
    <xf numFmtId="0" fontId="6" fillId="2" borderId="5" xfId="4" applyFont="1" applyFill="1" applyBorder="1" applyAlignment="1">
      <alignment vertical="center" wrapText="1"/>
    </xf>
    <xf numFmtId="0" fontId="7" fillId="2" borderId="4" xfId="4" applyFont="1" applyFill="1" applyBorder="1" applyAlignment="1">
      <alignment vertical="center" wrapText="1"/>
    </xf>
    <xf numFmtId="0" fontId="7" fillId="2" borderId="5" xfId="4" applyFont="1" applyFill="1" applyBorder="1" applyAlignment="1">
      <alignment vertical="center" wrapText="1"/>
    </xf>
    <xf numFmtId="0" fontId="7" fillId="2" borderId="0" xfId="5" applyFont="1" applyFill="1" applyAlignment="1">
      <alignment horizontal="right"/>
    </xf>
    <xf numFmtId="0" fontId="7" fillId="2" borderId="0" xfId="5" applyFont="1" applyFill="1"/>
    <xf numFmtId="0" fontId="6" fillId="2" borderId="1" xfId="5" applyFont="1" applyFill="1" applyBorder="1" applyAlignment="1">
      <alignment vertical="top" wrapText="1"/>
    </xf>
    <xf numFmtId="0" fontId="12" fillId="2" borderId="0" xfId="5" applyFont="1" applyFill="1" applyBorder="1" applyAlignment="1">
      <alignment horizontal="left" vertical="top" wrapText="1"/>
    </xf>
    <xf numFmtId="0" fontId="12" fillId="2" borderId="0" xfId="5" applyFont="1" applyFill="1" applyBorder="1" applyAlignment="1">
      <alignment vertical="top" wrapText="1"/>
    </xf>
    <xf numFmtId="0" fontId="7" fillId="2" borderId="0" xfId="5" applyFont="1" applyFill="1" applyAlignment="1">
      <alignment horizontal="center"/>
    </xf>
    <xf numFmtId="164" fontId="7" fillId="2" borderId="0" xfId="5" applyNumberFormat="1" applyFont="1" applyFill="1"/>
    <xf numFmtId="0" fontId="6" fillId="2" borderId="4" xfId="4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7" fillId="2" borderId="0" xfId="5" applyFont="1" applyFill="1" applyBorder="1"/>
    <xf numFmtId="0" fontId="8" fillId="2" borderId="1" xfId="5" applyFont="1" applyFill="1" applyBorder="1" applyAlignment="1">
      <alignment horizontal="left" vertical="top" wrapText="1"/>
    </xf>
    <xf numFmtId="0" fontId="8" fillId="2" borderId="1" xfId="5" applyFont="1" applyFill="1" applyBorder="1" applyAlignment="1">
      <alignment vertical="top" wrapText="1"/>
    </xf>
    <xf numFmtId="0" fontId="6" fillId="2" borderId="1" xfId="5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right" vertical="center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right" vertical="center"/>
    </xf>
    <xf numFmtId="0" fontId="13" fillId="0" borderId="0" xfId="0" applyFont="1" applyAlignment="1">
      <alignment vertical="center"/>
    </xf>
    <xf numFmtId="0" fontId="6" fillId="2" borderId="1" xfId="0" applyFont="1" applyFill="1" applyBorder="1" applyAlignment="1">
      <alignment horizontal="left" vertical="center" wrapText="1"/>
    </xf>
    <xf numFmtId="165" fontId="6" fillId="0" borderId="1" xfId="2" applyNumberFormat="1" applyFont="1" applyBorder="1" applyAlignment="1">
      <alignment horizontal="center" vertical="center"/>
    </xf>
    <xf numFmtId="165" fontId="6" fillId="0" borderId="9" xfId="2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5" fontId="7" fillId="0" borderId="1" xfId="2" applyNumberFormat="1" applyFont="1" applyBorder="1" applyAlignment="1">
      <alignment horizontal="center" vertical="center"/>
    </xf>
    <xf numFmtId="165" fontId="7" fillId="0" borderId="9" xfId="2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center" vertical="center"/>
    </xf>
    <xf numFmtId="164" fontId="7" fillId="0" borderId="9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69" fontId="7" fillId="2" borderId="1" xfId="14" applyNumberFormat="1" applyFont="1" applyFill="1" applyBorder="1" applyAlignment="1">
      <alignment horizontal="center" vertical="center"/>
    </xf>
    <xf numFmtId="43" fontId="7" fillId="0" borderId="1" xfId="14" applyFont="1" applyBorder="1" applyAlignment="1">
      <alignment vertical="center"/>
    </xf>
    <xf numFmtId="43" fontId="7" fillId="0" borderId="9" xfId="14" applyFont="1" applyBorder="1" applyAlignment="1">
      <alignment vertical="center"/>
    </xf>
    <xf numFmtId="43" fontId="13" fillId="0" borderId="1" xfId="14" applyFont="1" applyBorder="1" applyAlignment="1">
      <alignment vertical="center" wrapText="1"/>
    </xf>
    <xf numFmtId="43" fontId="13" fillId="0" borderId="9" xfId="14" applyFont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center"/>
    </xf>
    <xf numFmtId="0" fontId="6" fillId="2" borderId="7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66" fontId="6" fillId="0" borderId="1" xfId="0" applyNumberFormat="1" applyFont="1" applyBorder="1" applyAlignment="1">
      <alignment vertical="center" wrapText="1"/>
    </xf>
    <xf numFmtId="166" fontId="6" fillId="0" borderId="9" xfId="0" applyNumberFormat="1" applyFont="1" applyBorder="1" applyAlignment="1">
      <alignment vertical="center" wrapText="1"/>
    </xf>
    <xf numFmtId="166" fontId="13" fillId="2" borderId="1" xfId="0" applyNumberFormat="1" applyFont="1" applyFill="1" applyBorder="1" applyAlignment="1">
      <alignment vertical="center" wrapText="1"/>
    </xf>
    <xf numFmtId="166" fontId="13" fillId="2" borderId="9" xfId="0" applyNumberFormat="1" applyFont="1" applyFill="1" applyBorder="1" applyAlignment="1">
      <alignment vertical="center" wrapText="1"/>
    </xf>
    <xf numFmtId="166" fontId="13" fillId="0" borderId="1" xfId="0" applyNumberFormat="1" applyFont="1" applyBorder="1" applyAlignment="1">
      <alignment vertical="center" wrapText="1"/>
    </xf>
    <xf numFmtId="166" fontId="13" fillId="0" borderId="9" xfId="0" applyNumberFormat="1" applyFont="1" applyBorder="1" applyAlignment="1">
      <alignment vertical="center" wrapText="1"/>
    </xf>
    <xf numFmtId="166" fontId="6" fillId="0" borderId="1" xfId="2" applyNumberFormat="1" applyFont="1" applyBorder="1" applyAlignment="1">
      <alignment vertical="center"/>
    </xf>
    <xf numFmtId="166" fontId="6" fillId="0" borderId="9" xfId="2" applyNumberFormat="1" applyFont="1" applyBorder="1" applyAlignment="1">
      <alignment vertical="center"/>
    </xf>
    <xf numFmtId="166" fontId="7" fillId="0" borderId="1" xfId="1" applyNumberFormat="1" applyFont="1" applyBorder="1" applyAlignment="1">
      <alignment vertical="center"/>
    </xf>
    <xf numFmtId="166" fontId="7" fillId="0" borderId="9" xfId="1" applyNumberFormat="1" applyFont="1" applyBorder="1" applyAlignment="1">
      <alignment vertical="center"/>
    </xf>
    <xf numFmtId="166" fontId="7" fillId="0" borderId="1" xfId="0" applyNumberFormat="1" applyFont="1" applyBorder="1" applyAlignment="1">
      <alignment vertical="center" wrapText="1"/>
    </xf>
    <xf numFmtId="166" fontId="7" fillId="0" borderId="9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17" fillId="0" borderId="1" xfId="17" applyFont="1" applyFill="1" applyBorder="1" applyAlignment="1">
      <alignment horizontal="center" vertical="center" wrapText="1"/>
    </xf>
    <xf numFmtId="0" fontId="17" fillId="0" borderId="1" xfId="18" applyFont="1" applyFill="1" applyBorder="1" applyAlignment="1">
      <alignment horizontal="center" vertical="center" wrapText="1"/>
    </xf>
    <xf numFmtId="0" fontId="18" fillId="0" borderId="0" xfId="0" applyFont="1" applyFill="1"/>
    <xf numFmtId="49" fontId="17" fillId="0" borderId="1" xfId="19" applyNumberFormat="1" applyFont="1" applyFill="1" applyBorder="1" applyAlignment="1">
      <alignment horizontal="left" vertical="center" wrapText="1"/>
    </xf>
    <xf numFmtId="49" fontId="17" fillId="0" borderId="1" xfId="19" applyNumberFormat="1" applyFont="1" applyFill="1" applyBorder="1" applyAlignment="1">
      <alignment horizontal="left" vertical="center" wrapText="1" indent="1"/>
    </xf>
    <xf numFmtId="166" fontId="18" fillId="0" borderId="0" xfId="0" applyNumberFormat="1" applyFont="1" applyFill="1"/>
    <xf numFmtId="0" fontId="6" fillId="0" borderId="0" xfId="0" applyFont="1" applyAlignment="1">
      <alignment vertical="center" wrapText="1"/>
    </xf>
    <xf numFmtId="165" fontId="17" fillId="0" borderId="1" xfId="2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16" fillId="0" borderId="0" xfId="0" applyFont="1" applyAlignment="1">
      <alignment horizontal="right" vertical="top" wrapText="1"/>
    </xf>
    <xf numFmtId="0" fontId="21" fillId="0" borderId="2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21" fillId="0" borderId="7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9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left" vertical="top" wrapText="1"/>
    </xf>
    <xf numFmtId="0" fontId="21" fillId="0" borderId="9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center" vertical="top" wrapText="1"/>
    </xf>
    <xf numFmtId="168" fontId="1" fillId="2" borderId="1" xfId="1" applyNumberFormat="1" applyFont="1" applyFill="1" applyBorder="1" applyAlignment="1">
      <alignment horizontal="right" vertical="top"/>
    </xf>
    <xf numFmtId="168" fontId="1" fillId="2" borderId="9" xfId="1" applyNumberFormat="1" applyFont="1" applyFill="1" applyBorder="1" applyAlignment="1">
      <alignment horizontal="right" vertical="top"/>
    </xf>
    <xf numFmtId="0" fontId="21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right" vertical="top" wrapText="1"/>
    </xf>
    <xf numFmtId="0" fontId="7" fillId="0" borderId="1" xfId="0" applyFont="1" applyBorder="1" applyAlignment="1">
      <alignment horizontal="left" vertical="top" wrapText="1"/>
    </xf>
    <xf numFmtId="0" fontId="21" fillId="2" borderId="1" xfId="0" applyFont="1" applyFill="1" applyBorder="1" applyAlignment="1">
      <alignment horizontal="left" vertical="top" wrapText="1"/>
    </xf>
    <xf numFmtId="0" fontId="21" fillId="2" borderId="9" xfId="0" applyFont="1" applyFill="1" applyBorder="1" applyAlignment="1">
      <alignment horizontal="left" vertical="top" wrapText="1"/>
    </xf>
    <xf numFmtId="0" fontId="7" fillId="2" borderId="1" xfId="5" applyFont="1" applyFill="1" applyBorder="1" applyAlignment="1">
      <alignment horizontal="left" vertical="top" wrapText="1"/>
    </xf>
    <xf numFmtId="0" fontId="7" fillId="2" borderId="1" xfId="5" applyFont="1" applyFill="1" applyBorder="1" applyAlignment="1">
      <alignment vertical="top" wrapText="1"/>
    </xf>
    <xf numFmtId="0" fontId="6" fillId="2" borderId="0" xfId="5" applyFont="1" applyFill="1" applyBorder="1" applyAlignment="1">
      <alignment horizontal="left" vertical="top" wrapText="1"/>
    </xf>
    <xf numFmtId="0" fontId="6" fillId="2" borderId="0" xfId="5" applyFont="1" applyFill="1" applyBorder="1" applyAlignment="1">
      <alignment vertical="top" wrapText="1"/>
    </xf>
    <xf numFmtId="0" fontId="1" fillId="0" borderId="0" xfId="0" applyFont="1" applyAlignment="1">
      <alignment horizontal="righ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43" fontId="1" fillId="0" borderId="11" xfId="14" applyFont="1" applyBorder="1" applyAlignment="1">
      <alignment horizontal="right" vertical="top"/>
    </xf>
    <xf numFmtId="43" fontId="1" fillId="0" borderId="12" xfId="14" applyFont="1" applyBorder="1" applyAlignment="1">
      <alignment horizontal="right" vertical="top"/>
    </xf>
    <xf numFmtId="0" fontId="13" fillId="0" borderId="10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164" fontId="8" fillId="0" borderId="11" xfId="3" applyNumberFormat="1" applyFont="1" applyBorder="1" applyAlignment="1">
      <alignment horizontal="center" vertical="center"/>
    </xf>
    <xf numFmtId="164" fontId="8" fillId="0" borderId="12" xfId="3" applyNumberFormat="1" applyFont="1" applyBorder="1" applyAlignment="1">
      <alignment horizontal="center" vertical="center"/>
    </xf>
    <xf numFmtId="43" fontId="7" fillId="0" borderId="11" xfId="14" applyFont="1" applyBorder="1" applyAlignment="1">
      <alignment vertical="center"/>
    </xf>
    <xf numFmtId="43" fontId="7" fillId="0" borderId="12" xfId="14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1" xfId="0" applyFont="1" applyFill="1" applyBorder="1" applyAlignment="1">
      <alignment vertical="center"/>
    </xf>
    <xf numFmtId="166" fontId="18" fillId="0" borderId="0" xfId="0" applyNumberFormat="1" applyFont="1" applyFill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7" fillId="0" borderId="1" xfId="17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2" borderId="0" xfId="0" applyFont="1" applyFill="1" applyAlignment="1">
      <alignment horizontal="right" vertical="center" wrapText="1"/>
    </xf>
    <xf numFmtId="0" fontId="6" fillId="2" borderId="0" xfId="0" applyFont="1" applyFill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2" borderId="2" xfId="4" applyFont="1" applyFill="1" applyBorder="1" applyAlignment="1">
      <alignment horizontal="center" vertical="center" wrapText="1"/>
    </xf>
    <xf numFmtId="0" fontId="7" fillId="2" borderId="3" xfId="4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17" fillId="0" borderId="5" xfId="17" applyFont="1" applyFill="1" applyBorder="1" applyAlignment="1">
      <alignment horizontal="center" vertical="center" wrapText="1"/>
    </xf>
    <xf numFmtId="0" fontId="17" fillId="0" borderId="19" xfId="17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165" fontId="10" fillId="2" borderId="0" xfId="5" applyNumberFormat="1" applyFont="1" applyFill="1" applyAlignment="1">
      <alignment horizontal="center" vertical="center" wrapText="1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6" fillId="2" borderId="1" xfId="5" applyFont="1" applyFill="1" applyBorder="1" applyAlignment="1">
      <alignment horizontal="left" vertical="top" wrapText="1"/>
    </xf>
    <xf numFmtId="0" fontId="6" fillId="2" borderId="0" xfId="5" applyFont="1" applyFill="1" applyAlignment="1">
      <alignment horizontal="center" vertical="top" wrapText="1"/>
    </xf>
    <xf numFmtId="0" fontId="6" fillId="2" borderId="0" xfId="6" applyFont="1" applyFill="1" applyAlignment="1">
      <alignment horizontal="left"/>
    </xf>
    <xf numFmtId="165" fontId="13" fillId="2" borderId="13" xfId="5" applyNumberFormat="1" applyFont="1" applyFill="1" applyBorder="1" applyAlignment="1">
      <alignment horizontal="center" vertical="center" wrapText="1"/>
    </xf>
    <xf numFmtId="165" fontId="13" fillId="2" borderId="14" xfId="5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21" fillId="0" borderId="7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21">
    <cellStyle name="Comma" xfId="14" builtinId="3"/>
    <cellStyle name="Comma 2" xfId="11"/>
    <cellStyle name="Comma 3 3" xfId="9"/>
    <cellStyle name="Comma 35 2" xfId="16"/>
    <cellStyle name="Comma 4" xfId="10"/>
    <cellStyle name="Normal" xfId="0" builtinId="0"/>
    <cellStyle name="Normal 12" xfId="7"/>
    <cellStyle name="Normal 12 2" xfId="13"/>
    <cellStyle name="Normal 2" xfId="5"/>
    <cellStyle name="Normal 2 2" xfId="12"/>
    <cellStyle name="Normal 2 2 2" xfId="8"/>
    <cellStyle name="Normal 63 2" xfId="15"/>
    <cellStyle name="Normal 8" xfId="6"/>
    <cellStyle name="Normal_General 17.02.04" xfId="18"/>
    <cellStyle name="Normal_PahustafondGortsazrk.NpastVoroshSocap- 2" xfId="4"/>
    <cellStyle name="Normal_tax" xfId="19"/>
    <cellStyle name="Normal_Total quartal 06.12.08" xfId="17"/>
    <cellStyle name="Normal_turq" xfId="20"/>
    <cellStyle name="SN_241" xfId="1"/>
    <cellStyle name="SN_b" xfId="2"/>
    <cellStyle name="SN_i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/>
  </sheetViews>
  <sheetFormatPr defaultRowHeight="17.25"/>
  <cols>
    <col min="1" max="1" width="57.140625" style="69" customWidth="1"/>
    <col min="2" max="2" width="36.5703125" style="69" customWidth="1"/>
    <col min="3" max="3" width="48.85546875" style="69" customWidth="1"/>
    <col min="4" max="4" width="55.5703125" style="69" customWidth="1"/>
    <col min="5" max="5" width="22.85546875" style="69" customWidth="1"/>
    <col min="6" max="256" width="9.140625" style="69"/>
    <col min="257" max="257" width="3.140625" style="69" customWidth="1"/>
    <col min="258" max="258" width="14" style="69" customWidth="1"/>
    <col min="259" max="259" width="14.85546875" style="69" customWidth="1"/>
    <col min="260" max="260" width="48.28515625" style="69" customWidth="1"/>
    <col min="261" max="261" width="31.140625" style="69" customWidth="1"/>
    <col min="262" max="512" width="9.140625" style="69"/>
    <col min="513" max="513" width="3.140625" style="69" customWidth="1"/>
    <col min="514" max="514" width="14" style="69" customWidth="1"/>
    <col min="515" max="515" width="14.85546875" style="69" customWidth="1"/>
    <col min="516" max="516" width="48.28515625" style="69" customWidth="1"/>
    <col min="517" max="517" width="31.140625" style="69" customWidth="1"/>
    <col min="518" max="768" width="9.140625" style="69"/>
    <col min="769" max="769" width="3.140625" style="69" customWidth="1"/>
    <col min="770" max="770" width="14" style="69" customWidth="1"/>
    <col min="771" max="771" width="14.85546875" style="69" customWidth="1"/>
    <col min="772" max="772" width="48.28515625" style="69" customWidth="1"/>
    <col min="773" max="773" width="31.140625" style="69" customWidth="1"/>
    <col min="774" max="1024" width="9.140625" style="69"/>
    <col min="1025" max="1025" width="3.140625" style="69" customWidth="1"/>
    <col min="1026" max="1026" width="14" style="69" customWidth="1"/>
    <col min="1027" max="1027" width="14.85546875" style="69" customWidth="1"/>
    <col min="1028" max="1028" width="48.28515625" style="69" customWidth="1"/>
    <col min="1029" max="1029" width="31.140625" style="69" customWidth="1"/>
    <col min="1030" max="1280" width="9.140625" style="69"/>
    <col min="1281" max="1281" width="3.140625" style="69" customWidth="1"/>
    <col min="1282" max="1282" width="14" style="69" customWidth="1"/>
    <col min="1283" max="1283" width="14.85546875" style="69" customWidth="1"/>
    <col min="1284" max="1284" width="48.28515625" style="69" customWidth="1"/>
    <col min="1285" max="1285" width="31.140625" style="69" customWidth="1"/>
    <col min="1286" max="1536" width="9.140625" style="69"/>
    <col min="1537" max="1537" width="3.140625" style="69" customWidth="1"/>
    <col min="1538" max="1538" width="14" style="69" customWidth="1"/>
    <col min="1539" max="1539" width="14.85546875" style="69" customWidth="1"/>
    <col min="1540" max="1540" width="48.28515625" style="69" customWidth="1"/>
    <col min="1541" max="1541" width="31.140625" style="69" customWidth="1"/>
    <col min="1542" max="1792" width="9.140625" style="69"/>
    <col min="1793" max="1793" width="3.140625" style="69" customWidth="1"/>
    <col min="1794" max="1794" width="14" style="69" customWidth="1"/>
    <col min="1795" max="1795" width="14.85546875" style="69" customWidth="1"/>
    <col min="1796" max="1796" width="48.28515625" style="69" customWidth="1"/>
    <col min="1797" max="1797" width="31.140625" style="69" customWidth="1"/>
    <col min="1798" max="2048" width="9.140625" style="69"/>
    <col min="2049" max="2049" width="3.140625" style="69" customWidth="1"/>
    <col min="2050" max="2050" width="14" style="69" customWidth="1"/>
    <col min="2051" max="2051" width="14.85546875" style="69" customWidth="1"/>
    <col min="2052" max="2052" width="48.28515625" style="69" customWidth="1"/>
    <col min="2053" max="2053" width="31.140625" style="69" customWidth="1"/>
    <col min="2054" max="2304" width="9.140625" style="69"/>
    <col min="2305" max="2305" width="3.140625" style="69" customWidth="1"/>
    <col min="2306" max="2306" width="14" style="69" customWidth="1"/>
    <col min="2307" max="2307" width="14.85546875" style="69" customWidth="1"/>
    <col min="2308" max="2308" width="48.28515625" style="69" customWidth="1"/>
    <col min="2309" max="2309" width="31.140625" style="69" customWidth="1"/>
    <col min="2310" max="2560" width="9.140625" style="69"/>
    <col min="2561" max="2561" width="3.140625" style="69" customWidth="1"/>
    <col min="2562" max="2562" width="14" style="69" customWidth="1"/>
    <col min="2563" max="2563" width="14.85546875" style="69" customWidth="1"/>
    <col min="2564" max="2564" width="48.28515625" style="69" customWidth="1"/>
    <col min="2565" max="2565" width="31.140625" style="69" customWidth="1"/>
    <col min="2566" max="2816" width="9.140625" style="69"/>
    <col min="2817" max="2817" width="3.140625" style="69" customWidth="1"/>
    <col min="2818" max="2818" width="14" style="69" customWidth="1"/>
    <col min="2819" max="2819" width="14.85546875" style="69" customWidth="1"/>
    <col min="2820" max="2820" width="48.28515625" style="69" customWidth="1"/>
    <col min="2821" max="2821" width="31.140625" style="69" customWidth="1"/>
    <col min="2822" max="3072" width="9.140625" style="69"/>
    <col min="3073" max="3073" width="3.140625" style="69" customWidth="1"/>
    <col min="3074" max="3074" width="14" style="69" customWidth="1"/>
    <col min="3075" max="3075" width="14.85546875" style="69" customWidth="1"/>
    <col min="3076" max="3076" width="48.28515625" style="69" customWidth="1"/>
    <col min="3077" max="3077" width="31.140625" style="69" customWidth="1"/>
    <col min="3078" max="3328" width="9.140625" style="69"/>
    <col min="3329" max="3329" width="3.140625" style="69" customWidth="1"/>
    <col min="3330" max="3330" width="14" style="69" customWidth="1"/>
    <col min="3331" max="3331" width="14.85546875" style="69" customWidth="1"/>
    <col min="3332" max="3332" width="48.28515625" style="69" customWidth="1"/>
    <col min="3333" max="3333" width="31.140625" style="69" customWidth="1"/>
    <col min="3334" max="3584" width="9.140625" style="69"/>
    <col min="3585" max="3585" width="3.140625" style="69" customWidth="1"/>
    <col min="3586" max="3586" width="14" style="69" customWidth="1"/>
    <col min="3587" max="3587" width="14.85546875" style="69" customWidth="1"/>
    <col min="3588" max="3588" width="48.28515625" style="69" customWidth="1"/>
    <col min="3589" max="3589" width="31.140625" style="69" customWidth="1"/>
    <col min="3590" max="3840" width="9.140625" style="69"/>
    <col min="3841" max="3841" width="3.140625" style="69" customWidth="1"/>
    <col min="3842" max="3842" width="14" style="69" customWidth="1"/>
    <col min="3843" max="3843" width="14.85546875" style="69" customWidth="1"/>
    <col min="3844" max="3844" width="48.28515625" style="69" customWidth="1"/>
    <col min="3845" max="3845" width="31.140625" style="69" customWidth="1"/>
    <col min="3846" max="4096" width="9.140625" style="69"/>
    <col min="4097" max="4097" width="3.140625" style="69" customWidth="1"/>
    <col min="4098" max="4098" width="14" style="69" customWidth="1"/>
    <col min="4099" max="4099" width="14.85546875" style="69" customWidth="1"/>
    <col min="4100" max="4100" width="48.28515625" style="69" customWidth="1"/>
    <col min="4101" max="4101" width="31.140625" style="69" customWidth="1"/>
    <col min="4102" max="4352" width="9.140625" style="69"/>
    <col min="4353" max="4353" width="3.140625" style="69" customWidth="1"/>
    <col min="4354" max="4354" width="14" style="69" customWidth="1"/>
    <col min="4355" max="4355" width="14.85546875" style="69" customWidth="1"/>
    <col min="4356" max="4356" width="48.28515625" style="69" customWidth="1"/>
    <col min="4357" max="4357" width="31.140625" style="69" customWidth="1"/>
    <col min="4358" max="4608" width="9.140625" style="69"/>
    <col min="4609" max="4609" width="3.140625" style="69" customWidth="1"/>
    <col min="4610" max="4610" width="14" style="69" customWidth="1"/>
    <col min="4611" max="4611" width="14.85546875" style="69" customWidth="1"/>
    <col min="4612" max="4612" width="48.28515625" style="69" customWidth="1"/>
    <col min="4613" max="4613" width="31.140625" style="69" customWidth="1"/>
    <col min="4614" max="4864" width="9.140625" style="69"/>
    <col min="4865" max="4865" width="3.140625" style="69" customWidth="1"/>
    <col min="4866" max="4866" width="14" style="69" customWidth="1"/>
    <col min="4867" max="4867" width="14.85546875" style="69" customWidth="1"/>
    <col min="4868" max="4868" width="48.28515625" style="69" customWidth="1"/>
    <col min="4869" max="4869" width="31.140625" style="69" customWidth="1"/>
    <col min="4870" max="5120" width="9.140625" style="69"/>
    <col min="5121" max="5121" width="3.140625" style="69" customWidth="1"/>
    <col min="5122" max="5122" width="14" style="69" customWidth="1"/>
    <col min="5123" max="5123" width="14.85546875" style="69" customWidth="1"/>
    <col min="5124" max="5124" width="48.28515625" style="69" customWidth="1"/>
    <col min="5125" max="5125" width="31.140625" style="69" customWidth="1"/>
    <col min="5126" max="5376" width="9.140625" style="69"/>
    <col min="5377" max="5377" width="3.140625" style="69" customWidth="1"/>
    <col min="5378" max="5378" width="14" style="69" customWidth="1"/>
    <col min="5379" max="5379" width="14.85546875" style="69" customWidth="1"/>
    <col min="5380" max="5380" width="48.28515625" style="69" customWidth="1"/>
    <col min="5381" max="5381" width="31.140625" style="69" customWidth="1"/>
    <col min="5382" max="5632" width="9.140625" style="69"/>
    <col min="5633" max="5633" width="3.140625" style="69" customWidth="1"/>
    <col min="5634" max="5634" width="14" style="69" customWidth="1"/>
    <col min="5635" max="5635" width="14.85546875" style="69" customWidth="1"/>
    <col min="5636" max="5636" width="48.28515625" style="69" customWidth="1"/>
    <col min="5637" max="5637" width="31.140625" style="69" customWidth="1"/>
    <col min="5638" max="5888" width="9.140625" style="69"/>
    <col min="5889" max="5889" width="3.140625" style="69" customWidth="1"/>
    <col min="5890" max="5890" width="14" style="69" customWidth="1"/>
    <col min="5891" max="5891" width="14.85546875" style="69" customWidth="1"/>
    <col min="5892" max="5892" width="48.28515625" style="69" customWidth="1"/>
    <col min="5893" max="5893" width="31.140625" style="69" customWidth="1"/>
    <col min="5894" max="6144" width="9.140625" style="69"/>
    <col min="6145" max="6145" width="3.140625" style="69" customWidth="1"/>
    <col min="6146" max="6146" width="14" style="69" customWidth="1"/>
    <col min="6147" max="6147" width="14.85546875" style="69" customWidth="1"/>
    <col min="6148" max="6148" width="48.28515625" style="69" customWidth="1"/>
    <col min="6149" max="6149" width="31.140625" style="69" customWidth="1"/>
    <col min="6150" max="6400" width="9.140625" style="69"/>
    <col min="6401" max="6401" width="3.140625" style="69" customWidth="1"/>
    <col min="6402" max="6402" width="14" style="69" customWidth="1"/>
    <col min="6403" max="6403" width="14.85546875" style="69" customWidth="1"/>
    <col min="6404" max="6404" width="48.28515625" style="69" customWidth="1"/>
    <col min="6405" max="6405" width="31.140625" style="69" customWidth="1"/>
    <col min="6406" max="6656" width="9.140625" style="69"/>
    <col min="6657" max="6657" width="3.140625" style="69" customWidth="1"/>
    <col min="6658" max="6658" width="14" style="69" customWidth="1"/>
    <col min="6659" max="6659" width="14.85546875" style="69" customWidth="1"/>
    <col min="6660" max="6660" width="48.28515625" style="69" customWidth="1"/>
    <col min="6661" max="6661" width="31.140625" style="69" customWidth="1"/>
    <col min="6662" max="6912" width="9.140625" style="69"/>
    <col min="6913" max="6913" width="3.140625" style="69" customWidth="1"/>
    <col min="6914" max="6914" width="14" style="69" customWidth="1"/>
    <col min="6915" max="6915" width="14.85546875" style="69" customWidth="1"/>
    <col min="6916" max="6916" width="48.28515625" style="69" customWidth="1"/>
    <col min="6917" max="6917" width="31.140625" style="69" customWidth="1"/>
    <col min="6918" max="7168" width="9.140625" style="69"/>
    <col min="7169" max="7169" width="3.140625" style="69" customWidth="1"/>
    <col min="7170" max="7170" width="14" style="69" customWidth="1"/>
    <col min="7171" max="7171" width="14.85546875" style="69" customWidth="1"/>
    <col min="7172" max="7172" width="48.28515625" style="69" customWidth="1"/>
    <col min="7173" max="7173" width="31.140625" style="69" customWidth="1"/>
    <col min="7174" max="7424" width="9.140625" style="69"/>
    <col min="7425" max="7425" width="3.140625" style="69" customWidth="1"/>
    <col min="7426" max="7426" width="14" style="69" customWidth="1"/>
    <col min="7427" max="7427" width="14.85546875" style="69" customWidth="1"/>
    <col min="7428" max="7428" width="48.28515625" style="69" customWidth="1"/>
    <col min="7429" max="7429" width="31.140625" style="69" customWidth="1"/>
    <col min="7430" max="7680" width="9.140625" style="69"/>
    <col min="7681" max="7681" width="3.140625" style="69" customWidth="1"/>
    <col min="7682" max="7682" width="14" style="69" customWidth="1"/>
    <col min="7683" max="7683" width="14.85546875" style="69" customWidth="1"/>
    <col min="7684" max="7684" width="48.28515625" style="69" customWidth="1"/>
    <col min="7685" max="7685" width="31.140625" style="69" customWidth="1"/>
    <col min="7686" max="7936" width="9.140625" style="69"/>
    <col min="7937" max="7937" width="3.140625" style="69" customWidth="1"/>
    <col min="7938" max="7938" width="14" style="69" customWidth="1"/>
    <col min="7939" max="7939" width="14.85546875" style="69" customWidth="1"/>
    <col min="7940" max="7940" width="48.28515625" style="69" customWidth="1"/>
    <col min="7941" max="7941" width="31.140625" style="69" customWidth="1"/>
    <col min="7942" max="8192" width="9.140625" style="69"/>
    <col min="8193" max="8193" width="3.140625" style="69" customWidth="1"/>
    <col min="8194" max="8194" width="14" style="69" customWidth="1"/>
    <col min="8195" max="8195" width="14.85546875" style="69" customWidth="1"/>
    <col min="8196" max="8196" width="48.28515625" style="69" customWidth="1"/>
    <col min="8197" max="8197" width="31.140625" style="69" customWidth="1"/>
    <col min="8198" max="8448" width="9.140625" style="69"/>
    <col min="8449" max="8449" width="3.140625" style="69" customWidth="1"/>
    <col min="8450" max="8450" width="14" style="69" customWidth="1"/>
    <col min="8451" max="8451" width="14.85546875" style="69" customWidth="1"/>
    <col min="8452" max="8452" width="48.28515625" style="69" customWidth="1"/>
    <col min="8453" max="8453" width="31.140625" style="69" customWidth="1"/>
    <col min="8454" max="8704" width="9.140625" style="69"/>
    <col min="8705" max="8705" width="3.140625" style="69" customWidth="1"/>
    <col min="8706" max="8706" width="14" style="69" customWidth="1"/>
    <col min="8707" max="8707" width="14.85546875" style="69" customWidth="1"/>
    <col min="8708" max="8708" width="48.28515625" style="69" customWidth="1"/>
    <col min="8709" max="8709" width="31.140625" style="69" customWidth="1"/>
    <col min="8710" max="8960" width="9.140625" style="69"/>
    <col min="8961" max="8961" width="3.140625" style="69" customWidth="1"/>
    <col min="8962" max="8962" width="14" style="69" customWidth="1"/>
    <col min="8963" max="8963" width="14.85546875" style="69" customWidth="1"/>
    <col min="8964" max="8964" width="48.28515625" style="69" customWidth="1"/>
    <col min="8965" max="8965" width="31.140625" style="69" customWidth="1"/>
    <col min="8966" max="9216" width="9.140625" style="69"/>
    <col min="9217" max="9217" width="3.140625" style="69" customWidth="1"/>
    <col min="9218" max="9218" width="14" style="69" customWidth="1"/>
    <col min="9219" max="9219" width="14.85546875" style="69" customWidth="1"/>
    <col min="9220" max="9220" width="48.28515625" style="69" customWidth="1"/>
    <col min="9221" max="9221" width="31.140625" style="69" customWidth="1"/>
    <col min="9222" max="9472" width="9.140625" style="69"/>
    <col min="9473" max="9473" width="3.140625" style="69" customWidth="1"/>
    <col min="9474" max="9474" width="14" style="69" customWidth="1"/>
    <col min="9475" max="9475" width="14.85546875" style="69" customWidth="1"/>
    <col min="9476" max="9476" width="48.28515625" style="69" customWidth="1"/>
    <col min="9477" max="9477" width="31.140625" style="69" customWidth="1"/>
    <col min="9478" max="9728" width="9.140625" style="69"/>
    <col min="9729" max="9729" width="3.140625" style="69" customWidth="1"/>
    <col min="9730" max="9730" width="14" style="69" customWidth="1"/>
    <col min="9731" max="9731" width="14.85546875" style="69" customWidth="1"/>
    <col min="9732" max="9732" width="48.28515625" style="69" customWidth="1"/>
    <col min="9733" max="9733" width="31.140625" style="69" customWidth="1"/>
    <col min="9734" max="9984" width="9.140625" style="69"/>
    <col min="9985" max="9985" width="3.140625" style="69" customWidth="1"/>
    <col min="9986" max="9986" width="14" style="69" customWidth="1"/>
    <col min="9987" max="9987" width="14.85546875" style="69" customWidth="1"/>
    <col min="9988" max="9988" width="48.28515625" style="69" customWidth="1"/>
    <col min="9989" max="9989" width="31.140625" style="69" customWidth="1"/>
    <col min="9990" max="10240" width="9.140625" style="69"/>
    <col min="10241" max="10241" width="3.140625" style="69" customWidth="1"/>
    <col min="10242" max="10242" width="14" style="69" customWidth="1"/>
    <col min="10243" max="10243" width="14.85546875" style="69" customWidth="1"/>
    <col min="10244" max="10244" width="48.28515625" style="69" customWidth="1"/>
    <col min="10245" max="10245" width="31.140625" style="69" customWidth="1"/>
    <col min="10246" max="10496" width="9.140625" style="69"/>
    <col min="10497" max="10497" width="3.140625" style="69" customWidth="1"/>
    <col min="10498" max="10498" width="14" style="69" customWidth="1"/>
    <col min="10499" max="10499" width="14.85546875" style="69" customWidth="1"/>
    <col min="10500" max="10500" width="48.28515625" style="69" customWidth="1"/>
    <col min="10501" max="10501" width="31.140625" style="69" customWidth="1"/>
    <col min="10502" max="10752" width="9.140625" style="69"/>
    <col min="10753" max="10753" width="3.140625" style="69" customWidth="1"/>
    <col min="10754" max="10754" width="14" style="69" customWidth="1"/>
    <col min="10755" max="10755" width="14.85546875" style="69" customWidth="1"/>
    <col min="10756" max="10756" width="48.28515625" style="69" customWidth="1"/>
    <col min="10757" max="10757" width="31.140625" style="69" customWidth="1"/>
    <col min="10758" max="11008" width="9.140625" style="69"/>
    <col min="11009" max="11009" width="3.140625" style="69" customWidth="1"/>
    <col min="11010" max="11010" width="14" style="69" customWidth="1"/>
    <col min="11011" max="11011" width="14.85546875" style="69" customWidth="1"/>
    <col min="11012" max="11012" width="48.28515625" style="69" customWidth="1"/>
    <col min="11013" max="11013" width="31.140625" style="69" customWidth="1"/>
    <col min="11014" max="11264" width="9.140625" style="69"/>
    <col min="11265" max="11265" width="3.140625" style="69" customWidth="1"/>
    <col min="11266" max="11266" width="14" style="69" customWidth="1"/>
    <col min="11267" max="11267" width="14.85546875" style="69" customWidth="1"/>
    <col min="11268" max="11268" width="48.28515625" style="69" customWidth="1"/>
    <col min="11269" max="11269" width="31.140625" style="69" customWidth="1"/>
    <col min="11270" max="11520" width="9.140625" style="69"/>
    <col min="11521" max="11521" width="3.140625" style="69" customWidth="1"/>
    <col min="11522" max="11522" width="14" style="69" customWidth="1"/>
    <col min="11523" max="11523" width="14.85546875" style="69" customWidth="1"/>
    <col min="11524" max="11524" width="48.28515625" style="69" customWidth="1"/>
    <col min="11525" max="11525" width="31.140625" style="69" customWidth="1"/>
    <col min="11526" max="11776" width="9.140625" style="69"/>
    <col min="11777" max="11777" width="3.140625" style="69" customWidth="1"/>
    <col min="11778" max="11778" width="14" style="69" customWidth="1"/>
    <col min="11779" max="11779" width="14.85546875" style="69" customWidth="1"/>
    <col min="11780" max="11780" width="48.28515625" style="69" customWidth="1"/>
    <col min="11781" max="11781" width="31.140625" style="69" customWidth="1"/>
    <col min="11782" max="12032" width="9.140625" style="69"/>
    <col min="12033" max="12033" width="3.140625" style="69" customWidth="1"/>
    <col min="12034" max="12034" width="14" style="69" customWidth="1"/>
    <col min="12035" max="12035" width="14.85546875" style="69" customWidth="1"/>
    <col min="12036" max="12036" width="48.28515625" style="69" customWidth="1"/>
    <col min="12037" max="12037" width="31.140625" style="69" customWidth="1"/>
    <col min="12038" max="12288" width="9.140625" style="69"/>
    <col min="12289" max="12289" width="3.140625" style="69" customWidth="1"/>
    <col min="12290" max="12290" width="14" style="69" customWidth="1"/>
    <col min="12291" max="12291" width="14.85546875" style="69" customWidth="1"/>
    <col min="12292" max="12292" width="48.28515625" style="69" customWidth="1"/>
    <col min="12293" max="12293" width="31.140625" style="69" customWidth="1"/>
    <col min="12294" max="12544" width="9.140625" style="69"/>
    <col min="12545" max="12545" width="3.140625" style="69" customWidth="1"/>
    <col min="12546" max="12546" width="14" style="69" customWidth="1"/>
    <col min="12547" max="12547" width="14.85546875" style="69" customWidth="1"/>
    <col min="12548" max="12548" width="48.28515625" style="69" customWidth="1"/>
    <col min="12549" max="12549" width="31.140625" style="69" customWidth="1"/>
    <col min="12550" max="12800" width="9.140625" style="69"/>
    <col min="12801" max="12801" width="3.140625" style="69" customWidth="1"/>
    <col min="12802" max="12802" width="14" style="69" customWidth="1"/>
    <col min="12803" max="12803" width="14.85546875" style="69" customWidth="1"/>
    <col min="12804" max="12804" width="48.28515625" style="69" customWidth="1"/>
    <col min="12805" max="12805" width="31.140625" style="69" customWidth="1"/>
    <col min="12806" max="13056" width="9.140625" style="69"/>
    <col min="13057" max="13057" width="3.140625" style="69" customWidth="1"/>
    <col min="13058" max="13058" width="14" style="69" customWidth="1"/>
    <col min="13059" max="13059" width="14.85546875" style="69" customWidth="1"/>
    <col min="13060" max="13060" width="48.28515625" style="69" customWidth="1"/>
    <col min="13061" max="13061" width="31.140625" style="69" customWidth="1"/>
    <col min="13062" max="13312" width="9.140625" style="69"/>
    <col min="13313" max="13313" width="3.140625" style="69" customWidth="1"/>
    <col min="13314" max="13314" width="14" style="69" customWidth="1"/>
    <col min="13315" max="13315" width="14.85546875" style="69" customWidth="1"/>
    <col min="13316" max="13316" width="48.28515625" style="69" customWidth="1"/>
    <col min="13317" max="13317" width="31.140625" style="69" customWidth="1"/>
    <col min="13318" max="13568" width="9.140625" style="69"/>
    <col min="13569" max="13569" width="3.140625" style="69" customWidth="1"/>
    <col min="13570" max="13570" width="14" style="69" customWidth="1"/>
    <col min="13571" max="13571" width="14.85546875" style="69" customWidth="1"/>
    <col min="13572" max="13572" width="48.28515625" style="69" customWidth="1"/>
    <col min="13573" max="13573" width="31.140625" style="69" customWidth="1"/>
    <col min="13574" max="13824" width="9.140625" style="69"/>
    <col min="13825" max="13825" width="3.140625" style="69" customWidth="1"/>
    <col min="13826" max="13826" width="14" style="69" customWidth="1"/>
    <col min="13827" max="13827" width="14.85546875" style="69" customWidth="1"/>
    <col min="13828" max="13828" width="48.28515625" style="69" customWidth="1"/>
    <col min="13829" max="13829" width="31.140625" style="69" customWidth="1"/>
    <col min="13830" max="14080" width="9.140625" style="69"/>
    <col min="14081" max="14081" width="3.140625" style="69" customWidth="1"/>
    <col min="14082" max="14082" width="14" style="69" customWidth="1"/>
    <col min="14083" max="14083" width="14.85546875" style="69" customWidth="1"/>
    <col min="14084" max="14084" width="48.28515625" style="69" customWidth="1"/>
    <col min="14085" max="14085" width="31.140625" style="69" customWidth="1"/>
    <col min="14086" max="14336" width="9.140625" style="69"/>
    <col min="14337" max="14337" width="3.140625" style="69" customWidth="1"/>
    <col min="14338" max="14338" width="14" style="69" customWidth="1"/>
    <col min="14339" max="14339" width="14.85546875" style="69" customWidth="1"/>
    <col min="14340" max="14340" width="48.28515625" style="69" customWidth="1"/>
    <col min="14341" max="14341" width="31.140625" style="69" customWidth="1"/>
    <col min="14342" max="14592" width="9.140625" style="69"/>
    <col min="14593" max="14593" width="3.140625" style="69" customWidth="1"/>
    <col min="14594" max="14594" width="14" style="69" customWidth="1"/>
    <col min="14595" max="14595" width="14.85546875" style="69" customWidth="1"/>
    <col min="14596" max="14596" width="48.28515625" style="69" customWidth="1"/>
    <col min="14597" max="14597" width="31.140625" style="69" customWidth="1"/>
    <col min="14598" max="14848" width="9.140625" style="69"/>
    <col min="14849" max="14849" width="3.140625" style="69" customWidth="1"/>
    <col min="14850" max="14850" width="14" style="69" customWidth="1"/>
    <col min="14851" max="14851" width="14.85546875" style="69" customWidth="1"/>
    <col min="14852" max="14852" width="48.28515625" style="69" customWidth="1"/>
    <col min="14853" max="14853" width="31.140625" style="69" customWidth="1"/>
    <col min="14854" max="15104" width="9.140625" style="69"/>
    <col min="15105" max="15105" width="3.140625" style="69" customWidth="1"/>
    <col min="15106" max="15106" width="14" style="69" customWidth="1"/>
    <col min="15107" max="15107" width="14.85546875" style="69" customWidth="1"/>
    <col min="15108" max="15108" width="48.28515625" style="69" customWidth="1"/>
    <col min="15109" max="15109" width="31.140625" style="69" customWidth="1"/>
    <col min="15110" max="15360" width="9.140625" style="69"/>
    <col min="15361" max="15361" width="3.140625" style="69" customWidth="1"/>
    <col min="15362" max="15362" width="14" style="69" customWidth="1"/>
    <col min="15363" max="15363" width="14.85546875" style="69" customWidth="1"/>
    <col min="15364" max="15364" width="48.28515625" style="69" customWidth="1"/>
    <col min="15365" max="15365" width="31.140625" style="69" customWidth="1"/>
    <col min="15366" max="15616" width="9.140625" style="69"/>
    <col min="15617" max="15617" width="3.140625" style="69" customWidth="1"/>
    <col min="15618" max="15618" width="14" style="69" customWidth="1"/>
    <col min="15619" max="15619" width="14.85546875" style="69" customWidth="1"/>
    <col min="15620" max="15620" width="48.28515625" style="69" customWidth="1"/>
    <col min="15621" max="15621" width="31.140625" style="69" customWidth="1"/>
    <col min="15622" max="15872" width="9.140625" style="69"/>
    <col min="15873" max="15873" width="3.140625" style="69" customWidth="1"/>
    <col min="15874" max="15874" width="14" style="69" customWidth="1"/>
    <col min="15875" max="15875" width="14.85546875" style="69" customWidth="1"/>
    <col min="15876" max="15876" width="48.28515625" style="69" customWidth="1"/>
    <col min="15877" max="15877" width="31.140625" style="69" customWidth="1"/>
    <col min="15878" max="16128" width="9.140625" style="69"/>
    <col min="16129" max="16129" width="3.140625" style="69" customWidth="1"/>
    <col min="16130" max="16130" width="14" style="69" customWidth="1"/>
    <col min="16131" max="16131" width="14.85546875" style="69" customWidth="1"/>
    <col min="16132" max="16132" width="48.28515625" style="69" customWidth="1"/>
    <col min="16133" max="16133" width="31.140625" style="69" customWidth="1"/>
    <col min="16134" max="16384" width="9.140625" style="69"/>
  </cols>
  <sheetData>
    <row r="1" spans="1:5">
      <c r="B1" s="70" t="s">
        <v>54</v>
      </c>
      <c r="D1" s="70"/>
    </row>
    <row r="2" spans="1:5">
      <c r="A2" s="71" t="s">
        <v>59</v>
      </c>
      <c r="B2" s="70" t="s">
        <v>53</v>
      </c>
      <c r="D2" s="70"/>
    </row>
    <row r="3" spans="1:5">
      <c r="B3" s="70" t="s">
        <v>37</v>
      </c>
      <c r="D3" s="70"/>
    </row>
    <row r="4" spans="1:5" ht="74.25" customHeight="1">
      <c r="A4" s="120" t="s">
        <v>105</v>
      </c>
      <c r="B4" s="120"/>
      <c r="C4" s="79"/>
      <c r="D4" s="79"/>
      <c r="E4" s="79"/>
    </row>
    <row r="5" spans="1:5">
      <c r="B5" s="72" t="s">
        <v>60</v>
      </c>
      <c r="D5" s="72"/>
    </row>
    <row r="6" spans="1:5" s="75" customFormat="1" ht="60.75" customHeight="1">
      <c r="A6" s="73"/>
      <c r="B6" s="74" t="s">
        <v>86</v>
      </c>
    </row>
    <row r="7" spans="1:5" s="75" customFormat="1" ht="36.75" customHeight="1">
      <c r="A7" s="76" t="s">
        <v>89</v>
      </c>
      <c r="B7" s="80">
        <v>207783.6</v>
      </c>
    </row>
    <row r="8" spans="1:5" s="75" customFormat="1" ht="36.75" customHeight="1">
      <c r="A8" s="76" t="s">
        <v>88</v>
      </c>
      <c r="B8" s="80">
        <v>207783.6</v>
      </c>
    </row>
    <row r="9" spans="1:5" s="75" customFormat="1" ht="22.5" customHeight="1">
      <c r="A9" s="77" t="s">
        <v>87</v>
      </c>
      <c r="B9" s="80">
        <f>B7-B8</f>
        <v>0</v>
      </c>
      <c r="C9" s="78"/>
      <c r="D9" s="78"/>
    </row>
  </sheetData>
  <mergeCells count="1">
    <mergeCell ref="A4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zoomScaleNormal="100" workbookViewId="0">
      <selection activeCell="A4" sqref="A4:C4"/>
    </sheetView>
  </sheetViews>
  <sheetFormatPr defaultRowHeight="17.25"/>
  <cols>
    <col min="1" max="1" width="57.140625" style="69" customWidth="1"/>
    <col min="2" max="3" width="19.7109375" style="69" customWidth="1"/>
    <col min="4" max="4" width="48.85546875" style="69" customWidth="1"/>
    <col min="5" max="5" width="55.5703125" style="69" customWidth="1"/>
    <col min="6" max="6" width="22.85546875" style="69" customWidth="1"/>
    <col min="7" max="257" width="9.140625" style="69"/>
    <col min="258" max="258" width="3.140625" style="69" customWidth="1"/>
    <col min="259" max="259" width="14" style="69" customWidth="1"/>
    <col min="260" max="260" width="14.85546875" style="69" customWidth="1"/>
    <col min="261" max="261" width="48.28515625" style="69" customWidth="1"/>
    <col min="262" max="262" width="31.140625" style="69" customWidth="1"/>
    <col min="263" max="513" width="9.140625" style="69"/>
    <col min="514" max="514" width="3.140625" style="69" customWidth="1"/>
    <col min="515" max="515" width="14" style="69" customWidth="1"/>
    <col min="516" max="516" width="14.85546875" style="69" customWidth="1"/>
    <col min="517" max="517" width="48.28515625" style="69" customWidth="1"/>
    <col min="518" max="518" width="31.140625" style="69" customWidth="1"/>
    <col min="519" max="769" width="9.140625" style="69"/>
    <col min="770" max="770" width="3.140625" style="69" customWidth="1"/>
    <col min="771" max="771" width="14" style="69" customWidth="1"/>
    <col min="772" max="772" width="14.85546875" style="69" customWidth="1"/>
    <col min="773" max="773" width="48.28515625" style="69" customWidth="1"/>
    <col min="774" max="774" width="31.140625" style="69" customWidth="1"/>
    <col min="775" max="1025" width="9.140625" style="69"/>
    <col min="1026" max="1026" width="3.140625" style="69" customWidth="1"/>
    <col min="1027" max="1027" width="14" style="69" customWidth="1"/>
    <col min="1028" max="1028" width="14.85546875" style="69" customWidth="1"/>
    <col min="1029" max="1029" width="48.28515625" style="69" customWidth="1"/>
    <col min="1030" max="1030" width="31.140625" style="69" customWidth="1"/>
    <col min="1031" max="1281" width="9.140625" style="69"/>
    <col min="1282" max="1282" width="3.140625" style="69" customWidth="1"/>
    <col min="1283" max="1283" width="14" style="69" customWidth="1"/>
    <col min="1284" max="1284" width="14.85546875" style="69" customWidth="1"/>
    <col min="1285" max="1285" width="48.28515625" style="69" customWidth="1"/>
    <col min="1286" max="1286" width="31.140625" style="69" customWidth="1"/>
    <col min="1287" max="1537" width="9.140625" style="69"/>
    <col min="1538" max="1538" width="3.140625" style="69" customWidth="1"/>
    <col min="1539" max="1539" width="14" style="69" customWidth="1"/>
    <col min="1540" max="1540" width="14.85546875" style="69" customWidth="1"/>
    <col min="1541" max="1541" width="48.28515625" style="69" customWidth="1"/>
    <col min="1542" max="1542" width="31.140625" style="69" customWidth="1"/>
    <col min="1543" max="1793" width="9.140625" style="69"/>
    <col min="1794" max="1794" width="3.140625" style="69" customWidth="1"/>
    <col min="1795" max="1795" width="14" style="69" customWidth="1"/>
    <col min="1796" max="1796" width="14.85546875" style="69" customWidth="1"/>
    <col min="1797" max="1797" width="48.28515625" style="69" customWidth="1"/>
    <col min="1798" max="1798" width="31.140625" style="69" customWidth="1"/>
    <col min="1799" max="2049" width="9.140625" style="69"/>
    <col min="2050" max="2050" width="3.140625" style="69" customWidth="1"/>
    <col min="2051" max="2051" width="14" style="69" customWidth="1"/>
    <col min="2052" max="2052" width="14.85546875" style="69" customWidth="1"/>
    <col min="2053" max="2053" width="48.28515625" style="69" customWidth="1"/>
    <col min="2054" max="2054" width="31.140625" style="69" customWidth="1"/>
    <col min="2055" max="2305" width="9.140625" style="69"/>
    <col min="2306" max="2306" width="3.140625" style="69" customWidth="1"/>
    <col min="2307" max="2307" width="14" style="69" customWidth="1"/>
    <col min="2308" max="2308" width="14.85546875" style="69" customWidth="1"/>
    <col min="2309" max="2309" width="48.28515625" style="69" customWidth="1"/>
    <col min="2310" max="2310" width="31.140625" style="69" customWidth="1"/>
    <col min="2311" max="2561" width="9.140625" style="69"/>
    <col min="2562" max="2562" width="3.140625" style="69" customWidth="1"/>
    <col min="2563" max="2563" width="14" style="69" customWidth="1"/>
    <col min="2564" max="2564" width="14.85546875" style="69" customWidth="1"/>
    <col min="2565" max="2565" width="48.28515625" style="69" customWidth="1"/>
    <col min="2566" max="2566" width="31.140625" style="69" customWidth="1"/>
    <col min="2567" max="2817" width="9.140625" style="69"/>
    <col min="2818" max="2818" width="3.140625" style="69" customWidth="1"/>
    <col min="2819" max="2819" width="14" style="69" customWidth="1"/>
    <col min="2820" max="2820" width="14.85546875" style="69" customWidth="1"/>
    <col min="2821" max="2821" width="48.28515625" style="69" customWidth="1"/>
    <col min="2822" max="2822" width="31.140625" style="69" customWidth="1"/>
    <col min="2823" max="3073" width="9.140625" style="69"/>
    <col min="3074" max="3074" width="3.140625" style="69" customWidth="1"/>
    <col min="3075" max="3075" width="14" style="69" customWidth="1"/>
    <col min="3076" max="3076" width="14.85546875" style="69" customWidth="1"/>
    <col min="3077" max="3077" width="48.28515625" style="69" customWidth="1"/>
    <col min="3078" max="3078" width="31.140625" style="69" customWidth="1"/>
    <col min="3079" max="3329" width="9.140625" style="69"/>
    <col min="3330" max="3330" width="3.140625" style="69" customWidth="1"/>
    <col min="3331" max="3331" width="14" style="69" customWidth="1"/>
    <col min="3332" max="3332" width="14.85546875" style="69" customWidth="1"/>
    <col min="3333" max="3333" width="48.28515625" style="69" customWidth="1"/>
    <col min="3334" max="3334" width="31.140625" style="69" customWidth="1"/>
    <col min="3335" max="3585" width="9.140625" style="69"/>
    <col min="3586" max="3586" width="3.140625" style="69" customWidth="1"/>
    <col min="3587" max="3587" width="14" style="69" customWidth="1"/>
    <col min="3588" max="3588" width="14.85546875" style="69" customWidth="1"/>
    <col min="3589" max="3589" width="48.28515625" style="69" customWidth="1"/>
    <col min="3590" max="3590" width="31.140625" style="69" customWidth="1"/>
    <col min="3591" max="3841" width="9.140625" style="69"/>
    <col min="3842" max="3842" width="3.140625" style="69" customWidth="1"/>
    <col min="3843" max="3843" width="14" style="69" customWidth="1"/>
    <col min="3844" max="3844" width="14.85546875" style="69" customWidth="1"/>
    <col min="3845" max="3845" width="48.28515625" style="69" customWidth="1"/>
    <col min="3846" max="3846" width="31.140625" style="69" customWidth="1"/>
    <col min="3847" max="4097" width="9.140625" style="69"/>
    <col min="4098" max="4098" width="3.140625" style="69" customWidth="1"/>
    <col min="4099" max="4099" width="14" style="69" customWidth="1"/>
    <col min="4100" max="4100" width="14.85546875" style="69" customWidth="1"/>
    <col min="4101" max="4101" width="48.28515625" style="69" customWidth="1"/>
    <col min="4102" max="4102" width="31.140625" style="69" customWidth="1"/>
    <col min="4103" max="4353" width="9.140625" style="69"/>
    <col min="4354" max="4354" width="3.140625" style="69" customWidth="1"/>
    <col min="4355" max="4355" width="14" style="69" customWidth="1"/>
    <col min="4356" max="4356" width="14.85546875" style="69" customWidth="1"/>
    <col min="4357" max="4357" width="48.28515625" style="69" customWidth="1"/>
    <col min="4358" max="4358" width="31.140625" style="69" customWidth="1"/>
    <col min="4359" max="4609" width="9.140625" style="69"/>
    <col min="4610" max="4610" width="3.140625" style="69" customWidth="1"/>
    <col min="4611" max="4611" width="14" style="69" customWidth="1"/>
    <col min="4612" max="4612" width="14.85546875" style="69" customWidth="1"/>
    <col min="4613" max="4613" width="48.28515625" style="69" customWidth="1"/>
    <col min="4614" max="4614" width="31.140625" style="69" customWidth="1"/>
    <col min="4615" max="4865" width="9.140625" style="69"/>
    <col min="4866" max="4866" width="3.140625" style="69" customWidth="1"/>
    <col min="4867" max="4867" width="14" style="69" customWidth="1"/>
    <col min="4868" max="4868" width="14.85546875" style="69" customWidth="1"/>
    <col min="4869" max="4869" width="48.28515625" style="69" customWidth="1"/>
    <col min="4870" max="4870" width="31.140625" style="69" customWidth="1"/>
    <col min="4871" max="5121" width="9.140625" style="69"/>
    <col min="5122" max="5122" width="3.140625" style="69" customWidth="1"/>
    <col min="5123" max="5123" width="14" style="69" customWidth="1"/>
    <col min="5124" max="5124" width="14.85546875" style="69" customWidth="1"/>
    <col min="5125" max="5125" width="48.28515625" style="69" customWidth="1"/>
    <col min="5126" max="5126" width="31.140625" style="69" customWidth="1"/>
    <col min="5127" max="5377" width="9.140625" style="69"/>
    <col min="5378" max="5378" width="3.140625" style="69" customWidth="1"/>
    <col min="5379" max="5379" width="14" style="69" customWidth="1"/>
    <col min="5380" max="5380" width="14.85546875" style="69" customWidth="1"/>
    <col min="5381" max="5381" width="48.28515625" style="69" customWidth="1"/>
    <col min="5382" max="5382" width="31.140625" style="69" customWidth="1"/>
    <col min="5383" max="5633" width="9.140625" style="69"/>
    <col min="5634" max="5634" width="3.140625" style="69" customWidth="1"/>
    <col min="5635" max="5635" width="14" style="69" customWidth="1"/>
    <col min="5636" max="5636" width="14.85546875" style="69" customWidth="1"/>
    <col min="5637" max="5637" width="48.28515625" style="69" customWidth="1"/>
    <col min="5638" max="5638" width="31.140625" style="69" customWidth="1"/>
    <col min="5639" max="5889" width="9.140625" style="69"/>
    <col min="5890" max="5890" width="3.140625" style="69" customWidth="1"/>
    <col min="5891" max="5891" width="14" style="69" customWidth="1"/>
    <col min="5892" max="5892" width="14.85546875" style="69" customWidth="1"/>
    <col min="5893" max="5893" width="48.28515625" style="69" customWidth="1"/>
    <col min="5894" max="5894" width="31.140625" style="69" customWidth="1"/>
    <col min="5895" max="6145" width="9.140625" style="69"/>
    <col min="6146" max="6146" width="3.140625" style="69" customWidth="1"/>
    <col min="6147" max="6147" width="14" style="69" customWidth="1"/>
    <col min="6148" max="6148" width="14.85546875" style="69" customWidth="1"/>
    <col min="6149" max="6149" width="48.28515625" style="69" customWidth="1"/>
    <col min="6150" max="6150" width="31.140625" style="69" customWidth="1"/>
    <col min="6151" max="6401" width="9.140625" style="69"/>
    <col min="6402" max="6402" width="3.140625" style="69" customWidth="1"/>
    <col min="6403" max="6403" width="14" style="69" customWidth="1"/>
    <col min="6404" max="6404" width="14.85546875" style="69" customWidth="1"/>
    <col min="6405" max="6405" width="48.28515625" style="69" customWidth="1"/>
    <col min="6406" max="6406" width="31.140625" style="69" customWidth="1"/>
    <col min="6407" max="6657" width="9.140625" style="69"/>
    <col min="6658" max="6658" width="3.140625" style="69" customWidth="1"/>
    <col min="6659" max="6659" width="14" style="69" customWidth="1"/>
    <col min="6660" max="6660" width="14.85546875" style="69" customWidth="1"/>
    <col min="6661" max="6661" width="48.28515625" style="69" customWidth="1"/>
    <col min="6662" max="6662" width="31.140625" style="69" customWidth="1"/>
    <col min="6663" max="6913" width="9.140625" style="69"/>
    <col min="6914" max="6914" width="3.140625" style="69" customWidth="1"/>
    <col min="6915" max="6915" width="14" style="69" customWidth="1"/>
    <col min="6916" max="6916" width="14.85546875" style="69" customWidth="1"/>
    <col min="6917" max="6917" width="48.28515625" style="69" customWidth="1"/>
    <col min="6918" max="6918" width="31.140625" style="69" customWidth="1"/>
    <col min="6919" max="7169" width="9.140625" style="69"/>
    <col min="7170" max="7170" width="3.140625" style="69" customWidth="1"/>
    <col min="7171" max="7171" width="14" style="69" customWidth="1"/>
    <col min="7172" max="7172" width="14.85546875" style="69" customWidth="1"/>
    <col min="7173" max="7173" width="48.28515625" style="69" customWidth="1"/>
    <col min="7174" max="7174" width="31.140625" style="69" customWidth="1"/>
    <col min="7175" max="7425" width="9.140625" style="69"/>
    <col min="7426" max="7426" width="3.140625" style="69" customWidth="1"/>
    <col min="7427" max="7427" width="14" style="69" customWidth="1"/>
    <col min="7428" max="7428" width="14.85546875" style="69" customWidth="1"/>
    <col min="7429" max="7429" width="48.28515625" style="69" customWidth="1"/>
    <col min="7430" max="7430" width="31.140625" style="69" customWidth="1"/>
    <col min="7431" max="7681" width="9.140625" style="69"/>
    <col min="7682" max="7682" width="3.140625" style="69" customWidth="1"/>
    <col min="7683" max="7683" width="14" style="69" customWidth="1"/>
    <col min="7684" max="7684" width="14.85546875" style="69" customWidth="1"/>
    <col min="7685" max="7685" width="48.28515625" style="69" customWidth="1"/>
    <col min="7686" max="7686" width="31.140625" style="69" customWidth="1"/>
    <col min="7687" max="7937" width="9.140625" style="69"/>
    <col min="7938" max="7938" width="3.140625" style="69" customWidth="1"/>
    <col min="7939" max="7939" width="14" style="69" customWidth="1"/>
    <col min="7940" max="7940" width="14.85546875" style="69" customWidth="1"/>
    <col min="7941" max="7941" width="48.28515625" style="69" customWidth="1"/>
    <col min="7942" max="7942" width="31.140625" style="69" customWidth="1"/>
    <col min="7943" max="8193" width="9.140625" style="69"/>
    <col min="8194" max="8194" width="3.140625" style="69" customWidth="1"/>
    <col min="8195" max="8195" width="14" style="69" customWidth="1"/>
    <col min="8196" max="8196" width="14.85546875" style="69" customWidth="1"/>
    <col min="8197" max="8197" width="48.28515625" style="69" customWidth="1"/>
    <col min="8198" max="8198" width="31.140625" style="69" customWidth="1"/>
    <col min="8199" max="8449" width="9.140625" style="69"/>
    <col min="8450" max="8450" width="3.140625" style="69" customWidth="1"/>
    <col min="8451" max="8451" width="14" style="69" customWidth="1"/>
    <col min="8452" max="8452" width="14.85546875" style="69" customWidth="1"/>
    <col min="8453" max="8453" width="48.28515625" style="69" customWidth="1"/>
    <col min="8454" max="8454" width="31.140625" style="69" customWidth="1"/>
    <col min="8455" max="8705" width="9.140625" style="69"/>
    <col min="8706" max="8706" width="3.140625" style="69" customWidth="1"/>
    <col min="8707" max="8707" width="14" style="69" customWidth="1"/>
    <col min="8708" max="8708" width="14.85546875" style="69" customWidth="1"/>
    <col min="8709" max="8709" width="48.28515625" style="69" customWidth="1"/>
    <col min="8710" max="8710" width="31.140625" style="69" customWidth="1"/>
    <col min="8711" max="8961" width="9.140625" style="69"/>
    <col min="8962" max="8962" width="3.140625" style="69" customWidth="1"/>
    <col min="8963" max="8963" width="14" style="69" customWidth="1"/>
    <col min="8964" max="8964" width="14.85546875" style="69" customWidth="1"/>
    <col min="8965" max="8965" width="48.28515625" style="69" customWidth="1"/>
    <col min="8966" max="8966" width="31.140625" style="69" customWidth="1"/>
    <col min="8967" max="9217" width="9.140625" style="69"/>
    <col min="9218" max="9218" width="3.140625" style="69" customWidth="1"/>
    <col min="9219" max="9219" width="14" style="69" customWidth="1"/>
    <col min="9220" max="9220" width="14.85546875" style="69" customWidth="1"/>
    <col min="9221" max="9221" width="48.28515625" style="69" customWidth="1"/>
    <col min="9222" max="9222" width="31.140625" style="69" customWidth="1"/>
    <col min="9223" max="9473" width="9.140625" style="69"/>
    <col min="9474" max="9474" width="3.140625" style="69" customWidth="1"/>
    <col min="9475" max="9475" width="14" style="69" customWidth="1"/>
    <col min="9476" max="9476" width="14.85546875" style="69" customWidth="1"/>
    <col min="9477" max="9477" width="48.28515625" style="69" customWidth="1"/>
    <col min="9478" max="9478" width="31.140625" style="69" customWidth="1"/>
    <col min="9479" max="9729" width="9.140625" style="69"/>
    <col min="9730" max="9730" width="3.140625" style="69" customWidth="1"/>
    <col min="9731" max="9731" width="14" style="69" customWidth="1"/>
    <col min="9732" max="9732" width="14.85546875" style="69" customWidth="1"/>
    <col min="9733" max="9733" width="48.28515625" style="69" customWidth="1"/>
    <col min="9734" max="9734" width="31.140625" style="69" customWidth="1"/>
    <col min="9735" max="9985" width="9.140625" style="69"/>
    <col min="9986" max="9986" width="3.140625" style="69" customWidth="1"/>
    <col min="9987" max="9987" width="14" style="69" customWidth="1"/>
    <col min="9988" max="9988" width="14.85546875" style="69" customWidth="1"/>
    <col min="9989" max="9989" width="48.28515625" style="69" customWidth="1"/>
    <col min="9990" max="9990" width="31.140625" style="69" customWidth="1"/>
    <col min="9991" max="10241" width="9.140625" style="69"/>
    <col min="10242" max="10242" width="3.140625" style="69" customWidth="1"/>
    <col min="10243" max="10243" width="14" style="69" customWidth="1"/>
    <col min="10244" max="10244" width="14.85546875" style="69" customWidth="1"/>
    <col min="10245" max="10245" width="48.28515625" style="69" customWidth="1"/>
    <col min="10246" max="10246" width="31.140625" style="69" customWidth="1"/>
    <col min="10247" max="10497" width="9.140625" style="69"/>
    <col min="10498" max="10498" width="3.140625" style="69" customWidth="1"/>
    <col min="10499" max="10499" width="14" style="69" customWidth="1"/>
    <col min="10500" max="10500" width="14.85546875" style="69" customWidth="1"/>
    <col min="10501" max="10501" width="48.28515625" style="69" customWidth="1"/>
    <col min="10502" max="10502" width="31.140625" style="69" customWidth="1"/>
    <col min="10503" max="10753" width="9.140625" style="69"/>
    <col min="10754" max="10754" width="3.140625" style="69" customWidth="1"/>
    <col min="10755" max="10755" width="14" style="69" customWidth="1"/>
    <col min="10756" max="10756" width="14.85546875" style="69" customWidth="1"/>
    <col min="10757" max="10757" width="48.28515625" style="69" customWidth="1"/>
    <col min="10758" max="10758" width="31.140625" style="69" customWidth="1"/>
    <col min="10759" max="11009" width="9.140625" style="69"/>
    <col min="11010" max="11010" width="3.140625" style="69" customWidth="1"/>
    <col min="11011" max="11011" width="14" style="69" customWidth="1"/>
    <col min="11012" max="11012" width="14.85546875" style="69" customWidth="1"/>
    <col min="11013" max="11013" width="48.28515625" style="69" customWidth="1"/>
    <col min="11014" max="11014" width="31.140625" style="69" customWidth="1"/>
    <col min="11015" max="11265" width="9.140625" style="69"/>
    <col min="11266" max="11266" width="3.140625" style="69" customWidth="1"/>
    <col min="11267" max="11267" width="14" style="69" customWidth="1"/>
    <col min="11268" max="11268" width="14.85546875" style="69" customWidth="1"/>
    <col min="11269" max="11269" width="48.28515625" style="69" customWidth="1"/>
    <col min="11270" max="11270" width="31.140625" style="69" customWidth="1"/>
    <col min="11271" max="11521" width="9.140625" style="69"/>
    <col min="11522" max="11522" width="3.140625" style="69" customWidth="1"/>
    <col min="11523" max="11523" width="14" style="69" customWidth="1"/>
    <col min="11524" max="11524" width="14.85546875" style="69" customWidth="1"/>
    <col min="11525" max="11525" width="48.28515625" style="69" customWidth="1"/>
    <col min="11526" max="11526" width="31.140625" style="69" customWidth="1"/>
    <col min="11527" max="11777" width="9.140625" style="69"/>
    <col min="11778" max="11778" width="3.140625" style="69" customWidth="1"/>
    <col min="11779" max="11779" width="14" style="69" customWidth="1"/>
    <col min="11780" max="11780" width="14.85546875" style="69" customWidth="1"/>
    <col min="11781" max="11781" width="48.28515625" style="69" customWidth="1"/>
    <col min="11782" max="11782" width="31.140625" style="69" customWidth="1"/>
    <col min="11783" max="12033" width="9.140625" style="69"/>
    <col min="12034" max="12034" width="3.140625" style="69" customWidth="1"/>
    <col min="12035" max="12035" width="14" style="69" customWidth="1"/>
    <col min="12036" max="12036" width="14.85546875" style="69" customWidth="1"/>
    <col min="12037" max="12037" width="48.28515625" style="69" customWidth="1"/>
    <col min="12038" max="12038" width="31.140625" style="69" customWidth="1"/>
    <col min="12039" max="12289" width="9.140625" style="69"/>
    <col min="12290" max="12290" width="3.140625" style="69" customWidth="1"/>
    <col min="12291" max="12291" width="14" style="69" customWidth="1"/>
    <col min="12292" max="12292" width="14.85546875" style="69" customWidth="1"/>
    <col min="12293" max="12293" width="48.28515625" style="69" customWidth="1"/>
    <col min="12294" max="12294" width="31.140625" style="69" customWidth="1"/>
    <col min="12295" max="12545" width="9.140625" style="69"/>
    <col min="12546" max="12546" width="3.140625" style="69" customWidth="1"/>
    <col min="12547" max="12547" width="14" style="69" customWidth="1"/>
    <col min="12548" max="12548" width="14.85546875" style="69" customWidth="1"/>
    <col min="12549" max="12549" width="48.28515625" style="69" customWidth="1"/>
    <col min="12550" max="12550" width="31.140625" style="69" customWidth="1"/>
    <col min="12551" max="12801" width="9.140625" style="69"/>
    <col min="12802" max="12802" width="3.140625" style="69" customWidth="1"/>
    <col min="12803" max="12803" width="14" style="69" customWidth="1"/>
    <col min="12804" max="12804" width="14.85546875" style="69" customWidth="1"/>
    <col min="12805" max="12805" width="48.28515625" style="69" customWidth="1"/>
    <col min="12806" max="12806" width="31.140625" style="69" customWidth="1"/>
    <col min="12807" max="13057" width="9.140625" style="69"/>
    <col min="13058" max="13058" width="3.140625" style="69" customWidth="1"/>
    <col min="13059" max="13059" width="14" style="69" customWidth="1"/>
    <col min="13060" max="13060" width="14.85546875" style="69" customWidth="1"/>
    <col min="13061" max="13061" width="48.28515625" style="69" customWidth="1"/>
    <col min="13062" max="13062" width="31.140625" style="69" customWidth="1"/>
    <col min="13063" max="13313" width="9.140625" style="69"/>
    <col min="13314" max="13314" width="3.140625" style="69" customWidth="1"/>
    <col min="13315" max="13315" width="14" style="69" customWidth="1"/>
    <col min="13316" max="13316" width="14.85546875" style="69" customWidth="1"/>
    <col min="13317" max="13317" width="48.28515625" style="69" customWidth="1"/>
    <col min="13318" max="13318" width="31.140625" style="69" customWidth="1"/>
    <col min="13319" max="13569" width="9.140625" style="69"/>
    <col min="13570" max="13570" width="3.140625" style="69" customWidth="1"/>
    <col min="13571" max="13571" width="14" style="69" customWidth="1"/>
    <col min="13572" max="13572" width="14.85546875" style="69" customWidth="1"/>
    <col min="13573" max="13573" width="48.28515625" style="69" customWidth="1"/>
    <col min="13574" max="13574" width="31.140625" style="69" customWidth="1"/>
    <col min="13575" max="13825" width="9.140625" style="69"/>
    <col min="13826" max="13826" width="3.140625" style="69" customWidth="1"/>
    <col min="13827" max="13827" width="14" style="69" customWidth="1"/>
    <col min="13828" max="13828" width="14.85546875" style="69" customWidth="1"/>
    <col min="13829" max="13829" width="48.28515625" style="69" customWidth="1"/>
    <col min="13830" max="13830" width="31.140625" style="69" customWidth="1"/>
    <col min="13831" max="14081" width="9.140625" style="69"/>
    <col min="14082" max="14082" width="3.140625" style="69" customWidth="1"/>
    <col min="14083" max="14083" width="14" style="69" customWidth="1"/>
    <col min="14084" max="14084" width="14.85546875" style="69" customWidth="1"/>
    <col min="14085" max="14085" width="48.28515625" style="69" customWidth="1"/>
    <col min="14086" max="14086" width="31.140625" style="69" customWidth="1"/>
    <col min="14087" max="14337" width="9.140625" style="69"/>
    <col min="14338" max="14338" width="3.140625" style="69" customWidth="1"/>
    <col min="14339" max="14339" width="14" style="69" customWidth="1"/>
    <col min="14340" max="14340" width="14.85546875" style="69" customWidth="1"/>
    <col min="14341" max="14341" width="48.28515625" style="69" customWidth="1"/>
    <col min="14342" max="14342" width="31.140625" style="69" customWidth="1"/>
    <col min="14343" max="14593" width="9.140625" style="69"/>
    <col min="14594" max="14594" width="3.140625" style="69" customWidth="1"/>
    <col min="14595" max="14595" width="14" style="69" customWidth="1"/>
    <col min="14596" max="14596" width="14.85546875" style="69" customWidth="1"/>
    <col min="14597" max="14597" width="48.28515625" style="69" customWidth="1"/>
    <col min="14598" max="14598" width="31.140625" style="69" customWidth="1"/>
    <col min="14599" max="14849" width="9.140625" style="69"/>
    <col min="14850" max="14850" width="3.140625" style="69" customWidth="1"/>
    <col min="14851" max="14851" width="14" style="69" customWidth="1"/>
    <col min="14852" max="14852" width="14.85546875" style="69" customWidth="1"/>
    <col min="14853" max="14853" width="48.28515625" style="69" customWidth="1"/>
    <col min="14854" max="14854" width="31.140625" style="69" customWidth="1"/>
    <col min="14855" max="15105" width="9.140625" style="69"/>
    <col min="15106" max="15106" width="3.140625" style="69" customWidth="1"/>
    <col min="15107" max="15107" width="14" style="69" customWidth="1"/>
    <col min="15108" max="15108" width="14.85546875" style="69" customWidth="1"/>
    <col min="15109" max="15109" width="48.28515625" style="69" customWidth="1"/>
    <col min="15110" max="15110" width="31.140625" style="69" customWidth="1"/>
    <col min="15111" max="15361" width="9.140625" style="69"/>
    <col min="15362" max="15362" width="3.140625" style="69" customWidth="1"/>
    <col min="15363" max="15363" width="14" style="69" customWidth="1"/>
    <col min="15364" max="15364" width="14.85546875" style="69" customWidth="1"/>
    <col min="15365" max="15365" width="48.28515625" style="69" customWidth="1"/>
    <col min="15366" max="15366" width="31.140625" style="69" customWidth="1"/>
    <col min="15367" max="15617" width="9.140625" style="69"/>
    <col min="15618" max="15618" width="3.140625" style="69" customWidth="1"/>
    <col min="15619" max="15619" width="14" style="69" customWidth="1"/>
    <col min="15620" max="15620" width="14.85546875" style="69" customWidth="1"/>
    <col min="15621" max="15621" width="48.28515625" style="69" customWidth="1"/>
    <col min="15622" max="15622" width="31.140625" style="69" customWidth="1"/>
    <col min="15623" max="15873" width="9.140625" style="69"/>
    <col min="15874" max="15874" width="3.140625" style="69" customWidth="1"/>
    <col min="15875" max="15875" width="14" style="69" customWidth="1"/>
    <col min="15876" max="15876" width="14.85546875" style="69" customWidth="1"/>
    <col min="15877" max="15877" width="48.28515625" style="69" customWidth="1"/>
    <col min="15878" max="15878" width="31.140625" style="69" customWidth="1"/>
    <col min="15879" max="16129" width="9.140625" style="69"/>
    <col min="16130" max="16130" width="3.140625" style="69" customWidth="1"/>
    <col min="16131" max="16131" width="14" style="69" customWidth="1"/>
    <col min="16132" max="16132" width="14.85546875" style="69" customWidth="1"/>
    <col min="16133" max="16133" width="48.28515625" style="69" customWidth="1"/>
    <col min="16134" max="16134" width="31.140625" style="69" customWidth="1"/>
    <col min="16135" max="16384" width="9.140625" style="69"/>
  </cols>
  <sheetData>
    <row r="1" spans="1:6">
      <c r="C1" s="70" t="s">
        <v>52</v>
      </c>
      <c r="E1" s="70"/>
    </row>
    <row r="2" spans="1:6">
      <c r="A2" s="71" t="s">
        <v>59</v>
      </c>
      <c r="C2" s="70" t="s">
        <v>53</v>
      </c>
      <c r="E2" s="70"/>
    </row>
    <row r="3" spans="1:6">
      <c r="C3" s="70" t="s">
        <v>37</v>
      </c>
      <c r="E3" s="70"/>
    </row>
    <row r="4" spans="1:6" ht="124.5" customHeight="1">
      <c r="A4" s="120" t="s">
        <v>90</v>
      </c>
      <c r="B4" s="120"/>
      <c r="C4" s="120"/>
      <c r="D4" s="79"/>
      <c r="E4" s="79"/>
      <c r="F4" s="79"/>
    </row>
    <row r="5" spans="1:6">
      <c r="C5" s="72" t="s">
        <v>60</v>
      </c>
      <c r="E5" s="72"/>
    </row>
    <row r="6" spans="1:6" ht="54" customHeight="1">
      <c r="A6" s="121" t="s">
        <v>91</v>
      </c>
      <c r="B6" s="122" t="s">
        <v>92</v>
      </c>
      <c r="C6" s="123"/>
      <c r="E6" s="72"/>
    </row>
    <row r="7" spans="1:6" s="75" customFormat="1" ht="22.5" customHeight="1">
      <c r="A7" s="121"/>
      <c r="B7" s="74" t="s">
        <v>73</v>
      </c>
      <c r="C7" s="74" t="s">
        <v>63</v>
      </c>
    </row>
    <row r="8" spans="1:6" s="75" customFormat="1" ht="36.75" customHeight="1">
      <c r="A8" s="76" t="s">
        <v>93</v>
      </c>
      <c r="B8" s="80">
        <f>B10</f>
        <v>207783.6</v>
      </c>
      <c r="C8" s="80">
        <f>C10</f>
        <v>207783.6</v>
      </c>
    </row>
    <row r="9" spans="1:6" s="75" customFormat="1" ht="18" customHeight="1">
      <c r="A9" s="76" t="s">
        <v>94</v>
      </c>
      <c r="B9" s="80"/>
      <c r="C9" s="80"/>
    </row>
    <row r="10" spans="1:6" s="75" customFormat="1" ht="22.5" customHeight="1">
      <c r="A10" s="77" t="s">
        <v>74</v>
      </c>
      <c r="B10" s="80">
        <f>'1'!B7</f>
        <v>207783.6</v>
      </c>
      <c r="C10" s="80">
        <f>B10</f>
        <v>207783.6</v>
      </c>
      <c r="D10" s="78"/>
      <c r="E10" s="78"/>
    </row>
  </sheetData>
  <mergeCells count="3">
    <mergeCell ref="A4:C4"/>
    <mergeCell ref="A6:A7"/>
    <mergeCell ref="B6:C6"/>
  </mergeCells>
  <pageMargins left="0.7" right="0.7" top="0.75" bottom="0.75" header="0.3" footer="0.3"/>
  <pageSetup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zoomScaleNormal="100" workbookViewId="0">
      <selection activeCell="E18" sqref="E18"/>
    </sheetView>
  </sheetViews>
  <sheetFormatPr defaultRowHeight="17.25"/>
  <cols>
    <col min="1" max="1" width="11" style="21" customWidth="1"/>
    <col min="2" max="2" width="14.5703125" style="21" customWidth="1"/>
    <col min="3" max="3" width="72.7109375" style="21" customWidth="1"/>
    <col min="4" max="4" width="15.85546875" style="21" customWidth="1"/>
    <col min="5" max="5" width="18" style="21" customWidth="1"/>
    <col min="6" max="16384" width="9.140625" style="21"/>
  </cols>
  <sheetData>
    <row r="1" spans="1:5" s="19" customFormat="1" ht="19.5" customHeight="1">
      <c r="A1" s="18"/>
      <c r="B1" s="18"/>
      <c r="E1" s="18" t="s">
        <v>55</v>
      </c>
    </row>
    <row r="2" spans="1:5" s="19" customFormat="1" ht="19.5" customHeight="1">
      <c r="A2" s="18" t="s">
        <v>59</v>
      </c>
      <c r="B2" s="18"/>
      <c r="E2" s="20" t="s">
        <v>53</v>
      </c>
    </row>
    <row r="3" spans="1:5" s="19" customFormat="1" ht="19.5" customHeight="1">
      <c r="A3" s="18"/>
      <c r="B3" s="18"/>
      <c r="C3" s="124" t="s">
        <v>37</v>
      </c>
      <c r="D3" s="124"/>
      <c r="E3" s="124"/>
    </row>
    <row r="4" spans="1:5" ht="78" customHeight="1">
      <c r="A4" s="125" t="s">
        <v>64</v>
      </c>
      <c r="B4" s="125"/>
      <c r="C4" s="125"/>
      <c r="D4" s="125"/>
      <c r="E4" s="125"/>
    </row>
    <row r="5" spans="1:5" ht="18" thickBot="1">
      <c r="D5" s="133" t="s">
        <v>60</v>
      </c>
      <c r="E5" s="133"/>
    </row>
    <row r="6" spans="1:5" ht="94.5" customHeight="1">
      <c r="A6" s="129" t="s">
        <v>19</v>
      </c>
      <c r="B6" s="130"/>
      <c r="C6" s="131" t="s">
        <v>20</v>
      </c>
      <c r="D6" s="134" t="s">
        <v>95</v>
      </c>
      <c r="E6" s="135"/>
    </row>
    <row r="7" spans="1:5" ht="51.75">
      <c r="A7" s="2" t="s">
        <v>21</v>
      </c>
      <c r="B7" s="3" t="s">
        <v>22</v>
      </c>
      <c r="C7" s="132"/>
      <c r="D7" s="12" t="s">
        <v>17</v>
      </c>
      <c r="E7" s="13" t="s">
        <v>18</v>
      </c>
    </row>
    <row r="8" spans="1:5">
      <c r="A8" s="11"/>
      <c r="B8" s="1"/>
      <c r="C8" s="22" t="s">
        <v>8</v>
      </c>
      <c r="D8" s="23">
        <f>+D9</f>
        <v>207783.6</v>
      </c>
      <c r="E8" s="24">
        <f t="shared" ref="E8" si="0">E9</f>
        <v>207783.6</v>
      </c>
    </row>
    <row r="9" spans="1:5" ht="23.25" customHeight="1">
      <c r="A9" s="25"/>
      <c r="B9" s="26"/>
      <c r="C9" s="22" t="s">
        <v>23</v>
      </c>
      <c r="D9" s="27">
        <f>+D10</f>
        <v>207783.6</v>
      </c>
      <c r="E9" s="28">
        <f>+E10</f>
        <v>207783.6</v>
      </c>
    </row>
    <row r="10" spans="1:5" s="30" customFormat="1">
      <c r="A10" s="25">
        <v>1205</v>
      </c>
      <c r="B10" s="26"/>
      <c r="C10" s="29" t="s">
        <v>0</v>
      </c>
      <c r="D10" s="27">
        <f>D17</f>
        <v>207783.6</v>
      </c>
      <c r="E10" s="28">
        <f>E17</f>
        <v>207783.6</v>
      </c>
    </row>
    <row r="11" spans="1:5" s="30" customFormat="1">
      <c r="A11" s="25"/>
      <c r="B11" s="26"/>
      <c r="C11" s="31" t="s">
        <v>66</v>
      </c>
      <c r="D11" s="68"/>
      <c r="E11" s="32"/>
    </row>
    <row r="12" spans="1:5" s="30" customFormat="1">
      <c r="A12" s="25"/>
      <c r="B12" s="26"/>
      <c r="C12" s="29" t="s">
        <v>1</v>
      </c>
      <c r="D12" s="68"/>
      <c r="E12" s="32"/>
    </row>
    <row r="13" spans="1:5" s="30" customFormat="1" ht="34.5">
      <c r="A13" s="25"/>
      <c r="B13" s="26"/>
      <c r="C13" s="31" t="s">
        <v>65</v>
      </c>
      <c r="D13" s="68"/>
      <c r="E13" s="32"/>
    </row>
    <row r="14" spans="1:5" s="30" customFormat="1">
      <c r="A14" s="25"/>
      <c r="B14" s="26"/>
      <c r="C14" s="29" t="s">
        <v>2</v>
      </c>
      <c r="D14" s="68"/>
      <c r="E14" s="32"/>
    </row>
    <row r="15" spans="1:5" s="30" customFormat="1" ht="16.5" customHeight="1">
      <c r="A15" s="25"/>
      <c r="B15" s="26"/>
      <c r="C15" s="31" t="s">
        <v>67</v>
      </c>
      <c r="D15" s="68"/>
      <c r="E15" s="32"/>
    </row>
    <row r="16" spans="1:5" s="30" customFormat="1" ht="17.25" customHeight="1">
      <c r="A16" s="126" t="s">
        <v>3</v>
      </c>
      <c r="B16" s="127"/>
      <c r="C16" s="127"/>
      <c r="D16" s="127"/>
      <c r="E16" s="128"/>
    </row>
    <row r="17" spans="1:5" s="35" customFormat="1">
      <c r="A17" s="33"/>
      <c r="B17" s="34">
        <v>12029</v>
      </c>
      <c r="C17" s="29" t="s">
        <v>4</v>
      </c>
      <c r="D17" s="42">
        <f>'1'!B8</f>
        <v>207783.6</v>
      </c>
      <c r="E17" s="28">
        <f>D17</f>
        <v>207783.6</v>
      </c>
    </row>
    <row r="18" spans="1:5" s="30" customFormat="1" ht="36.75" customHeight="1">
      <c r="A18" s="25"/>
      <c r="B18" s="36"/>
      <c r="C18" s="36" t="s">
        <v>68</v>
      </c>
      <c r="D18" s="37"/>
      <c r="E18" s="38"/>
    </row>
    <row r="19" spans="1:5" s="30" customFormat="1">
      <c r="A19" s="25"/>
      <c r="B19" s="36"/>
      <c r="C19" s="39" t="s">
        <v>5</v>
      </c>
      <c r="D19" s="37"/>
      <c r="E19" s="38"/>
    </row>
    <row r="20" spans="1:5" s="41" customFormat="1" ht="51.75">
      <c r="A20" s="40"/>
      <c r="B20" s="36"/>
      <c r="C20" s="36" t="s">
        <v>69</v>
      </c>
      <c r="D20" s="37"/>
      <c r="E20" s="38"/>
    </row>
    <row r="21" spans="1:5" s="41" customFormat="1">
      <c r="A21" s="40"/>
      <c r="B21" s="36"/>
      <c r="C21" s="39" t="s">
        <v>6</v>
      </c>
      <c r="D21" s="12"/>
      <c r="E21" s="13"/>
    </row>
    <row r="22" spans="1:5" s="41" customFormat="1" ht="18" thickBot="1">
      <c r="A22" s="108"/>
      <c r="B22" s="109"/>
      <c r="C22" s="109" t="s">
        <v>7</v>
      </c>
      <c r="D22" s="110"/>
      <c r="E22" s="111"/>
    </row>
  </sheetData>
  <mergeCells count="7">
    <mergeCell ref="C3:E3"/>
    <mergeCell ref="A4:E4"/>
    <mergeCell ref="A16:E16"/>
    <mergeCell ref="A6:B6"/>
    <mergeCell ref="C6:C7"/>
    <mergeCell ref="D5:E5"/>
    <mergeCell ref="D6:E6"/>
  </mergeCells>
  <pageMargins left="0.7" right="0.7" top="0.75" bottom="0.75" header="0.3" footer="0.3"/>
  <pageSetup paperSize="9"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/>
  </sheetViews>
  <sheetFormatPr defaultRowHeight="17.25"/>
  <cols>
    <col min="1" max="1" width="9.140625" style="69"/>
    <col min="2" max="3" width="57.140625" style="69" customWidth="1"/>
    <col min="4" max="5" width="19.7109375" style="69" customWidth="1"/>
    <col min="6" max="6" width="48.85546875" style="69" customWidth="1"/>
    <col min="7" max="7" width="55.5703125" style="69" customWidth="1"/>
    <col min="8" max="8" width="22.85546875" style="69" customWidth="1"/>
    <col min="9" max="259" width="9.140625" style="69"/>
    <col min="260" max="260" width="3.140625" style="69" customWidth="1"/>
    <col min="261" max="261" width="14" style="69" customWidth="1"/>
    <col min="262" max="262" width="14.85546875" style="69" customWidth="1"/>
    <col min="263" max="263" width="48.28515625" style="69" customWidth="1"/>
    <col min="264" max="264" width="31.140625" style="69" customWidth="1"/>
    <col min="265" max="515" width="9.140625" style="69"/>
    <col min="516" max="516" width="3.140625" style="69" customWidth="1"/>
    <col min="517" max="517" width="14" style="69" customWidth="1"/>
    <col min="518" max="518" width="14.85546875" style="69" customWidth="1"/>
    <col min="519" max="519" width="48.28515625" style="69" customWidth="1"/>
    <col min="520" max="520" width="31.140625" style="69" customWidth="1"/>
    <col min="521" max="771" width="9.140625" style="69"/>
    <col min="772" max="772" width="3.140625" style="69" customWidth="1"/>
    <col min="773" max="773" width="14" style="69" customWidth="1"/>
    <col min="774" max="774" width="14.85546875" style="69" customWidth="1"/>
    <col min="775" max="775" width="48.28515625" style="69" customWidth="1"/>
    <col min="776" max="776" width="31.140625" style="69" customWidth="1"/>
    <col min="777" max="1027" width="9.140625" style="69"/>
    <col min="1028" max="1028" width="3.140625" style="69" customWidth="1"/>
    <col min="1029" max="1029" width="14" style="69" customWidth="1"/>
    <col min="1030" max="1030" width="14.85546875" style="69" customWidth="1"/>
    <col min="1031" max="1031" width="48.28515625" style="69" customWidth="1"/>
    <col min="1032" max="1032" width="31.140625" style="69" customWidth="1"/>
    <col min="1033" max="1283" width="9.140625" style="69"/>
    <col min="1284" max="1284" width="3.140625" style="69" customWidth="1"/>
    <col min="1285" max="1285" width="14" style="69" customWidth="1"/>
    <col min="1286" max="1286" width="14.85546875" style="69" customWidth="1"/>
    <col min="1287" max="1287" width="48.28515625" style="69" customWidth="1"/>
    <col min="1288" max="1288" width="31.140625" style="69" customWidth="1"/>
    <col min="1289" max="1539" width="9.140625" style="69"/>
    <col min="1540" max="1540" width="3.140625" style="69" customWidth="1"/>
    <col min="1541" max="1541" width="14" style="69" customWidth="1"/>
    <col min="1542" max="1542" width="14.85546875" style="69" customWidth="1"/>
    <col min="1543" max="1543" width="48.28515625" style="69" customWidth="1"/>
    <col min="1544" max="1544" width="31.140625" style="69" customWidth="1"/>
    <col min="1545" max="1795" width="9.140625" style="69"/>
    <col min="1796" max="1796" width="3.140625" style="69" customWidth="1"/>
    <col min="1797" max="1797" width="14" style="69" customWidth="1"/>
    <col min="1798" max="1798" width="14.85546875" style="69" customWidth="1"/>
    <col min="1799" max="1799" width="48.28515625" style="69" customWidth="1"/>
    <col min="1800" max="1800" width="31.140625" style="69" customWidth="1"/>
    <col min="1801" max="2051" width="9.140625" style="69"/>
    <col min="2052" max="2052" width="3.140625" style="69" customWidth="1"/>
    <col min="2053" max="2053" width="14" style="69" customWidth="1"/>
    <col min="2054" max="2054" width="14.85546875" style="69" customWidth="1"/>
    <col min="2055" max="2055" width="48.28515625" style="69" customWidth="1"/>
    <col min="2056" max="2056" width="31.140625" style="69" customWidth="1"/>
    <col min="2057" max="2307" width="9.140625" style="69"/>
    <col min="2308" max="2308" width="3.140625" style="69" customWidth="1"/>
    <col min="2309" max="2309" width="14" style="69" customWidth="1"/>
    <col min="2310" max="2310" width="14.85546875" style="69" customWidth="1"/>
    <col min="2311" max="2311" width="48.28515625" style="69" customWidth="1"/>
    <col min="2312" max="2312" width="31.140625" style="69" customWidth="1"/>
    <col min="2313" max="2563" width="9.140625" style="69"/>
    <col min="2564" max="2564" width="3.140625" style="69" customWidth="1"/>
    <col min="2565" max="2565" width="14" style="69" customWidth="1"/>
    <col min="2566" max="2566" width="14.85546875" style="69" customWidth="1"/>
    <col min="2567" max="2567" width="48.28515625" style="69" customWidth="1"/>
    <col min="2568" max="2568" width="31.140625" style="69" customWidth="1"/>
    <col min="2569" max="2819" width="9.140625" style="69"/>
    <col min="2820" max="2820" width="3.140625" style="69" customWidth="1"/>
    <col min="2821" max="2821" width="14" style="69" customWidth="1"/>
    <col min="2822" max="2822" width="14.85546875" style="69" customWidth="1"/>
    <col min="2823" max="2823" width="48.28515625" style="69" customWidth="1"/>
    <col min="2824" max="2824" width="31.140625" style="69" customWidth="1"/>
    <col min="2825" max="3075" width="9.140625" style="69"/>
    <col min="3076" max="3076" width="3.140625" style="69" customWidth="1"/>
    <col min="3077" max="3077" width="14" style="69" customWidth="1"/>
    <col min="3078" max="3078" width="14.85546875" style="69" customWidth="1"/>
    <col min="3079" max="3079" width="48.28515625" style="69" customWidth="1"/>
    <col min="3080" max="3080" width="31.140625" style="69" customWidth="1"/>
    <col min="3081" max="3331" width="9.140625" style="69"/>
    <col min="3332" max="3332" width="3.140625" style="69" customWidth="1"/>
    <col min="3333" max="3333" width="14" style="69" customWidth="1"/>
    <col min="3334" max="3334" width="14.85546875" style="69" customWidth="1"/>
    <col min="3335" max="3335" width="48.28515625" style="69" customWidth="1"/>
    <col min="3336" max="3336" width="31.140625" style="69" customWidth="1"/>
    <col min="3337" max="3587" width="9.140625" style="69"/>
    <col min="3588" max="3588" width="3.140625" style="69" customWidth="1"/>
    <col min="3589" max="3589" width="14" style="69" customWidth="1"/>
    <col min="3590" max="3590" width="14.85546875" style="69" customWidth="1"/>
    <col min="3591" max="3591" width="48.28515625" style="69" customWidth="1"/>
    <col min="3592" max="3592" width="31.140625" style="69" customWidth="1"/>
    <col min="3593" max="3843" width="9.140625" style="69"/>
    <col min="3844" max="3844" width="3.140625" style="69" customWidth="1"/>
    <col min="3845" max="3845" width="14" style="69" customWidth="1"/>
    <col min="3846" max="3846" width="14.85546875" style="69" customWidth="1"/>
    <col min="3847" max="3847" width="48.28515625" style="69" customWidth="1"/>
    <col min="3848" max="3848" width="31.140625" style="69" customWidth="1"/>
    <col min="3849" max="4099" width="9.140625" style="69"/>
    <col min="4100" max="4100" width="3.140625" style="69" customWidth="1"/>
    <col min="4101" max="4101" width="14" style="69" customWidth="1"/>
    <col min="4102" max="4102" width="14.85546875" style="69" customWidth="1"/>
    <col min="4103" max="4103" width="48.28515625" style="69" customWidth="1"/>
    <col min="4104" max="4104" width="31.140625" style="69" customWidth="1"/>
    <col min="4105" max="4355" width="9.140625" style="69"/>
    <col min="4356" max="4356" width="3.140625" style="69" customWidth="1"/>
    <col min="4357" max="4357" width="14" style="69" customWidth="1"/>
    <col min="4358" max="4358" width="14.85546875" style="69" customWidth="1"/>
    <col min="4359" max="4359" width="48.28515625" style="69" customWidth="1"/>
    <col min="4360" max="4360" width="31.140625" style="69" customWidth="1"/>
    <col min="4361" max="4611" width="9.140625" style="69"/>
    <col min="4612" max="4612" width="3.140625" style="69" customWidth="1"/>
    <col min="4613" max="4613" width="14" style="69" customWidth="1"/>
    <col min="4614" max="4614" width="14.85546875" style="69" customWidth="1"/>
    <col min="4615" max="4615" width="48.28515625" style="69" customWidth="1"/>
    <col min="4616" max="4616" width="31.140625" style="69" customWidth="1"/>
    <col min="4617" max="4867" width="9.140625" style="69"/>
    <col min="4868" max="4868" width="3.140625" style="69" customWidth="1"/>
    <col min="4869" max="4869" width="14" style="69" customWidth="1"/>
    <col min="4870" max="4870" width="14.85546875" style="69" customWidth="1"/>
    <col min="4871" max="4871" width="48.28515625" style="69" customWidth="1"/>
    <col min="4872" max="4872" width="31.140625" style="69" customWidth="1"/>
    <col min="4873" max="5123" width="9.140625" style="69"/>
    <col min="5124" max="5124" width="3.140625" style="69" customWidth="1"/>
    <col min="5125" max="5125" width="14" style="69" customWidth="1"/>
    <col min="5126" max="5126" width="14.85546875" style="69" customWidth="1"/>
    <col min="5127" max="5127" width="48.28515625" style="69" customWidth="1"/>
    <col min="5128" max="5128" width="31.140625" style="69" customWidth="1"/>
    <col min="5129" max="5379" width="9.140625" style="69"/>
    <col min="5380" max="5380" width="3.140625" style="69" customWidth="1"/>
    <col min="5381" max="5381" width="14" style="69" customWidth="1"/>
    <col min="5382" max="5382" width="14.85546875" style="69" customWidth="1"/>
    <col min="5383" max="5383" width="48.28515625" style="69" customWidth="1"/>
    <col min="5384" max="5384" width="31.140625" style="69" customWidth="1"/>
    <col min="5385" max="5635" width="9.140625" style="69"/>
    <col min="5636" max="5636" width="3.140625" style="69" customWidth="1"/>
    <col min="5637" max="5637" width="14" style="69" customWidth="1"/>
    <col min="5638" max="5638" width="14.85546875" style="69" customWidth="1"/>
    <col min="5639" max="5639" width="48.28515625" style="69" customWidth="1"/>
    <col min="5640" max="5640" width="31.140625" style="69" customWidth="1"/>
    <col min="5641" max="5891" width="9.140625" style="69"/>
    <col min="5892" max="5892" width="3.140625" style="69" customWidth="1"/>
    <col min="5893" max="5893" width="14" style="69" customWidth="1"/>
    <col min="5894" max="5894" width="14.85546875" style="69" customWidth="1"/>
    <col min="5895" max="5895" width="48.28515625" style="69" customWidth="1"/>
    <col min="5896" max="5896" width="31.140625" style="69" customWidth="1"/>
    <col min="5897" max="6147" width="9.140625" style="69"/>
    <col min="6148" max="6148" width="3.140625" style="69" customWidth="1"/>
    <col min="6149" max="6149" width="14" style="69" customWidth="1"/>
    <col min="6150" max="6150" width="14.85546875" style="69" customWidth="1"/>
    <col min="6151" max="6151" width="48.28515625" style="69" customWidth="1"/>
    <col min="6152" max="6152" width="31.140625" style="69" customWidth="1"/>
    <col min="6153" max="6403" width="9.140625" style="69"/>
    <col min="6404" max="6404" width="3.140625" style="69" customWidth="1"/>
    <col min="6405" max="6405" width="14" style="69" customWidth="1"/>
    <col min="6406" max="6406" width="14.85546875" style="69" customWidth="1"/>
    <col min="6407" max="6407" width="48.28515625" style="69" customWidth="1"/>
    <col min="6408" max="6408" width="31.140625" style="69" customWidth="1"/>
    <col min="6409" max="6659" width="9.140625" style="69"/>
    <col min="6660" max="6660" width="3.140625" style="69" customWidth="1"/>
    <col min="6661" max="6661" width="14" style="69" customWidth="1"/>
    <col min="6662" max="6662" width="14.85546875" style="69" customWidth="1"/>
    <col min="6663" max="6663" width="48.28515625" style="69" customWidth="1"/>
    <col min="6664" max="6664" width="31.140625" style="69" customWidth="1"/>
    <col min="6665" max="6915" width="9.140625" style="69"/>
    <col min="6916" max="6916" width="3.140625" style="69" customWidth="1"/>
    <col min="6917" max="6917" width="14" style="69" customWidth="1"/>
    <col min="6918" max="6918" width="14.85546875" style="69" customWidth="1"/>
    <col min="6919" max="6919" width="48.28515625" style="69" customWidth="1"/>
    <col min="6920" max="6920" width="31.140625" style="69" customWidth="1"/>
    <col min="6921" max="7171" width="9.140625" style="69"/>
    <col min="7172" max="7172" width="3.140625" style="69" customWidth="1"/>
    <col min="7173" max="7173" width="14" style="69" customWidth="1"/>
    <col min="7174" max="7174" width="14.85546875" style="69" customWidth="1"/>
    <col min="7175" max="7175" width="48.28515625" style="69" customWidth="1"/>
    <col min="7176" max="7176" width="31.140625" style="69" customWidth="1"/>
    <col min="7177" max="7427" width="9.140625" style="69"/>
    <col min="7428" max="7428" width="3.140625" style="69" customWidth="1"/>
    <col min="7429" max="7429" width="14" style="69" customWidth="1"/>
    <col min="7430" max="7430" width="14.85546875" style="69" customWidth="1"/>
    <col min="7431" max="7431" width="48.28515625" style="69" customWidth="1"/>
    <col min="7432" max="7432" width="31.140625" style="69" customWidth="1"/>
    <col min="7433" max="7683" width="9.140625" style="69"/>
    <col min="7684" max="7684" width="3.140625" style="69" customWidth="1"/>
    <col min="7685" max="7685" width="14" style="69" customWidth="1"/>
    <col min="7686" max="7686" width="14.85546875" style="69" customWidth="1"/>
    <col min="7687" max="7687" width="48.28515625" style="69" customWidth="1"/>
    <col min="7688" max="7688" width="31.140625" style="69" customWidth="1"/>
    <col min="7689" max="7939" width="9.140625" style="69"/>
    <col min="7940" max="7940" width="3.140625" style="69" customWidth="1"/>
    <col min="7941" max="7941" width="14" style="69" customWidth="1"/>
    <col min="7942" max="7942" width="14.85546875" style="69" customWidth="1"/>
    <col min="7943" max="7943" width="48.28515625" style="69" customWidth="1"/>
    <col min="7944" max="7944" width="31.140625" style="69" customWidth="1"/>
    <col min="7945" max="8195" width="9.140625" style="69"/>
    <col min="8196" max="8196" width="3.140625" style="69" customWidth="1"/>
    <col min="8197" max="8197" width="14" style="69" customWidth="1"/>
    <col min="8198" max="8198" width="14.85546875" style="69" customWidth="1"/>
    <col min="8199" max="8199" width="48.28515625" style="69" customWidth="1"/>
    <col min="8200" max="8200" width="31.140625" style="69" customWidth="1"/>
    <col min="8201" max="8451" width="9.140625" style="69"/>
    <col min="8452" max="8452" width="3.140625" style="69" customWidth="1"/>
    <col min="8453" max="8453" width="14" style="69" customWidth="1"/>
    <col min="8454" max="8454" width="14.85546875" style="69" customWidth="1"/>
    <col min="8455" max="8455" width="48.28515625" style="69" customWidth="1"/>
    <col min="8456" max="8456" width="31.140625" style="69" customWidth="1"/>
    <col min="8457" max="8707" width="9.140625" style="69"/>
    <col min="8708" max="8708" width="3.140625" style="69" customWidth="1"/>
    <col min="8709" max="8709" width="14" style="69" customWidth="1"/>
    <col min="8710" max="8710" width="14.85546875" style="69" customWidth="1"/>
    <col min="8711" max="8711" width="48.28515625" style="69" customWidth="1"/>
    <col min="8712" max="8712" width="31.140625" style="69" customWidth="1"/>
    <col min="8713" max="8963" width="9.140625" style="69"/>
    <col min="8964" max="8964" width="3.140625" style="69" customWidth="1"/>
    <col min="8965" max="8965" width="14" style="69" customWidth="1"/>
    <col min="8966" max="8966" width="14.85546875" style="69" customWidth="1"/>
    <col min="8967" max="8967" width="48.28515625" style="69" customWidth="1"/>
    <col min="8968" max="8968" width="31.140625" style="69" customWidth="1"/>
    <col min="8969" max="9219" width="9.140625" style="69"/>
    <col min="9220" max="9220" width="3.140625" style="69" customWidth="1"/>
    <col min="9221" max="9221" width="14" style="69" customWidth="1"/>
    <col min="9222" max="9222" width="14.85546875" style="69" customWidth="1"/>
    <col min="9223" max="9223" width="48.28515625" style="69" customWidth="1"/>
    <col min="9224" max="9224" width="31.140625" style="69" customWidth="1"/>
    <col min="9225" max="9475" width="9.140625" style="69"/>
    <col min="9476" max="9476" width="3.140625" style="69" customWidth="1"/>
    <col min="9477" max="9477" width="14" style="69" customWidth="1"/>
    <col min="9478" max="9478" width="14.85546875" style="69" customWidth="1"/>
    <col min="9479" max="9479" width="48.28515625" style="69" customWidth="1"/>
    <col min="9480" max="9480" width="31.140625" style="69" customWidth="1"/>
    <col min="9481" max="9731" width="9.140625" style="69"/>
    <col min="9732" max="9732" width="3.140625" style="69" customWidth="1"/>
    <col min="9733" max="9733" width="14" style="69" customWidth="1"/>
    <col min="9734" max="9734" width="14.85546875" style="69" customWidth="1"/>
    <col min="9735" max="9735" width="48.28515625" style="69" customWidth="1"/>
    <col min="9736" max="9736" width="31.140625" style="69" customWidth="1"/>
    <col min="9737" max="9987" width="9.140625" style="69"/>
    <col min="9988" max="9988" width="3.140625" style="69" customWidth="1"/>
    <col min="9989" max="9989" width="14" style="69" customWidth="1"/>
    <col min="9990" max="9990" width="14.85546875" style="69" customWidth="1"/>
    <col min="9991" max="9991" width="48.28515625" style="69" customWidth="1"/>
    <col min="9992" max="9992" width="31.140625" style="69" customWidth="1"/>
    <col min="9993" max="10243" width="9.140625" style="69"/>
    <col min="10244" max="10244" width="3.140625" style="69" customWidth="1"/>
    <col min="10245" max="10245" width="14" style="69" customWidth="1"/>
    <col min="10246" max="10246" width="14.85546875" style="69" customWidth="1"/>
    <col min="10247" max="10247" width="48.28515625" style="69" customWidth="1"/>
    <col min="10248" max="10248" width="31.140625" style="69" customWidth="1"/>
    <col min="10249" max="10499" width="9.140625" style="69"/>
    <col min="10500" max="10500" width="3.140625" style="69" customWidth="1"/>
    <col min="10501" max="10501" width="14" style="69" customWidth="1"/>
    <col min="10502" max="10502" width="14.85546875" style="69" customWidth="1"/>
    <col min="10503" max="10503" width="48.28515625" style="69" customWidth="1"/>
    <col min="10504" max="10504" width="31.140625" style="69" customWidth="1"/>
    <col min="10505" max="10755" width="9.140625" style="69"/>
    <col min="10756" max="10756" width="3.140625" style="69" customWidth="1"/>
    <col min="10757" max="10757" width="14" style="69" customWidth="1"/>
    <col min="10758" max="10758" width="14.85546875" style="69" customWidth="1"/>
    <col min="10759" max="10759" width="48.28515625" style="69" customWidth="1"/>
    <col min="10760" max="10760" width="31.140625" style="69" customWidth="1"/>
    <col min="10761" max="11011" width="9.140625" style="69"/>
    <col min="11012" max="11012" width="3.140625" style="69" customWidth="1"/>
    <col min="11013" max="11013" width="14" style="69" customWidth="1"/>
    <col min="11014" max="11014" width="14.85546875" style="69" customWidth="1"/>
    <col min="11015" max="11015" width="48.28515625" style="69" customWidth="1"/>
    <col min="11016" max="11016" width="31.140625" style="69" customWidth="1"/>
    <col min="11017" max="11267" width="9.140625" style="69"/>
    <col min="11268" max="11268" width="3.140625" style="69" customWidth="1"/>
    <col min="11269" max="11269" width="14" style="69" customWidth="1"/>
    <col min="11270" max="11270" width="14.85546875" style="69" customWidth="1"/>
    <col min="11271" max="11271" width="48.28515625" style="69" customWidth="1"/>
    <col min="11272" max="11272" width="31.140625" style="69" customWidth="1"/>
    <col min="11273" max="11523" width="9.140625" style="69"/>
    <col min="11524" max="11524" width="3.140625" style="69" customWidth="1"/>
    <col min="11525" max="11525" width="14" style="69" customWidth="1"/>
    <col min="11526" max="11526" width="14.85546875" style="69" customWidth="1"/>
    <col min="11527" max="11527" width="48.28515625" style="69" customWidth="1"/>
    <col min="11528" max="11528" width="31.140625" style="69" customWidth="1"/>
    <col min="11529" max="11779" width="9.140625" style="69"/>
    <col min="11780" max="11780" width="3.140625" style="69" customWidth="1"/>
    <col min="11781" max="11781" width="14" style="69" customWidth="1"/>
    <col min="11782" max="11782" width="14.85546875" style="69" customWidth="1"/>
    <col min="11783" max="11783" width="48.28515625" style="69" customWidth="1"/>
    <col min="11784" max="11784" width="31.140625" style="69" customWidth="1"/>
    <col min="11785" max="12035" width="9.140625" style="69"/>
    <col min="12036" max="12036" width="3.140625" style="69" customWidth="1"/>
    <col min="12037" max="12037" width="14" style="69" customWidth="1"/>
    <col min="12038" max="12038" width="14.85546875" style="69" customWidth="1"/>
    <col min="12039" max="12039" width="48.28515625" style="69" customWidth="1"/>
    <col min="12040" max="12040" width="31.140625" style="69" customWidth="1"/>
    <col min="12041" max="12291" width="9.140625" style="69"/>
    <col min="12292" max="12292" width="3.140625" style="69" customWidth="1"/>
    <col min="12293" max="12293" width="14" style="69" customWidth="1"/>
    <col min="12294" max="12294" width="14.85546875" style="69" customWidth="1"/>
    <col min="12295" max="12295" width="48.28515625" style="69" customWidth="1"/>
    <col min="12296" max="12296" width="31.140625" style="69" customWidth="1"/>
    <col min="12297" max="12547" width="9.140625" style="69"/>
    <col min="12548" max="12548" width="3.140625" style="69" customWidth="1"/>
    <col min="12549" max="12549" width="14" style="69" customWidth="1"/>
    <col min="12550" max="12550" width="14.85546875" style="69" customWidth="1"/>
    <col min="12551" max="12551" width="48.28515625" style="69" customWidth="1"/>
    <col min="12552" max="12552" width="31.140625" style="69" customWidth="1"/>
    <col min="12553" max="12803" width="9.140625" style="69"/>
    <col min="12804" max="12804" width="3.140625" style="69" customWidth="1"/>
    <col min="12805" max="12805" width="14" style="69" customWidth="1"/>
    <col min="12806" max="12806" width="14.85546875" style="69" customWidth="1"/>
    <col min="12807" max="12807" width="48.28515625" style="69" customWidth="1"/>
    <col min="12808" max="12808" width="31.140625" style="69" customWidth="1"/>
    <col min="12809" max="13059" width="9.140625" style="69"/>
    <col min="13060" max="13060" width="3.140625" style="69" customWidth="1"/>
    <col min="13061" max="13061" width="14" style="69" customWidth="1"/>
    <col min="13062" max="13062" width="14.85546875" style="69" customWidth="1"/>
    <col min="13063" max="13063" width="48.28515625" style="69" customWidth="1"/>
    <col min="13064" max="13064" width="31.140625" style="69" customWidth="1"/>
    <col min="13065" max="13315" width="9.140625" style="69"/>
    <col min="13316" max="13316" width="3.140625" style="69" customWidth="1"/>
    <col min="13317" max="13317" width="14" style="69" customWidth="1"/>
    <col min="13318" max="13318" width="14.85546875" style="69" customWidth="1"/>
    <col min="13319" max="13319" width="48.28515625" style="69" customWidth="1"/>
    <col min="13320" max="13320" width="31.140625" style="69" customWidth="1"/>
    <col min="13321" max="13571" width="9.140625" style="69"/>
    <col min="13572" max="13572" width="3.140625" style="69" customWidth="1"/>
    <col min="13573" max="13573" width="14" style="69" customWidth="1"/>
    <col min="13574" max="13574" width="14.85546875" style="69" customWidth="1"/>
    <col min="13575" max="13575" width="48.28515625" style="69" customWidth="1"/>
    <col min="13576" max="13576" width="31.140625" style="69" customWidth="1"/>
    <col min="13577" max="13827" width="9.140625" style="69"/>
    <col min="13828" max="13828" width="3.140625" style="69" customWidth="1"/>
    <col min="13829" max="13829" width="14" style="69" customWidth="1"/>
    <col min="13830" max="13830" width="14.85546875" style="69" customWidth="1"/>
    <col min="13831" max="13831" width="48.28515625" style="69" customWidth="1"/>
    <col min="13832" max="13832" width="31.140625" style="69" customWidth="1"/>
    <col min="13833" max="14083" width="9.140625" style="69"/>
    <col min="14084" max="14084" width="3.140625" style="69" customWidth="1"/>
    <col min="14085" max="14085" width="14" style="69" customWidth="1"/>
    <col min="14086" max="14086" width="14.85546875" style="69" customWidth="1"/>
    <col min="14087" max="14087" width="48.28515625" style="69" customWidth="1"/>
    <col min="14088" max="14088" width="31.140625" style="69" customWidth="1"/>
    <col min="14089" max="14339" width="9.140625" style="69"/>
    <col min="14340" max="14340" width="3.140625" style="69" customWidth="1"/>
    <col min="14341" max="14341" width="14" style="69" customWidth="1"/>
    <col min="14342" max="14342" width="14.85546875" style="69" customWidth="1"/>
    <col min="14343" max="14343" width="48.28515625" style="69" customWidth="1"/>
    <col min="14344" max="14344" width="31.140625" style="69" customWidth="1"/>
    <col min="14345" max="14595" width="9.140625" style="69"/>
    <col min="14596" max="14596" width="3.140625" style="69" customWidth="1"/>
    <col min="14597" max="14597" width="14" style="69" customWidth="1"/>
    <col min="14598" max="14598" width="14.85546875" style="69" customWidth="1"/>
    <col min="14599" max="14599" width="48.28515625" style="69" customWidth="1"/>
    <col min="14600" max="14600" width="31.140625" style="69" customWidth="1"/>
    <col min="14601" max="14851" width="9.140625" style="69"/>
    <col min="14852" max="14852" width="3.140625" style="69" customWidth="1"/>
    <col min="14853" max="14853" width="14" style="69" customWidth="1"/>
    <col min="14854" max="14854" width="14.85546875" style="69" customWidth="1"/>
    <col min="14855" max="14855" width="48.28515625" style="69" customWidth="1"/>
    <col min="14856" max="14856" width="31.140625" style="69" customWidth="1"/>
    <col min="14857" max="15107" width="9.140625" style="69"/>
    <col min="15108" max="15108" width="3.140625" style="69" customWidth="1"/>
    <col min="15109" max="15109" width="14" style="69" customWidth="1"/>
    <col min="15110" max="15110" width="14.85546875" style="69" customWidth="1"/>
    <col min="15111" max="15111" width="48.28515625" style="69" customWidth="1"/>
    <col min="15112" max="15112" width="31.140625" style="69" customWidth="1"/>
    <col min="15113" max="15363" width="9.140625" style="69"/>
    <col min="15364" max="15364" width="3.140625" style="69" customWidth="1"/>
    <col min="15365" max="15365" width="14" style="69" customWidth="1"/>
    <col min="15366" max="15366" width="14.85546875" style="69" customWidth="1"/>
    <col min="15367" max="15367" width="48.28515625" style="69" customWidth="1"/>
    <col min="15368" max="15368" width="31.140625" style="69" customWidth="1"/>
    <col min="15369" max="15619" width="9.140625" style="69"/>
    <col min="15620" max="15620" width="3.140625" style="69" customWidth="1"/>
    <col min="15621" max="15621" width="14" style="69" customWidth="1"/>
    <col min="15622" max="15622" width="14.85546875" style="69" customWidth="1"/>
    <col min="15623" max="15623" width="48.28515625" style="69" customWidth="1"/>
    <col min="15624" max="15624" width="31.140625" style="69" customWidth="1"/>
    <col min="15625" max="15875" width="9.140625" style="69"/>
    <col min="15876" max="15876" width="3.140625" style="69" customWidth="1"/>
    <col min="15877" max="15877" width="14" style="69" customWidth="1"/>
    <col min="15878" max="15878" width="14.85546875" style="69" customWidth="1"/>
    <col min="15879" max="15879" width="48.28515625" style="69" customWidth="1"/>
    <col min="15880" max="15880" width="31.140625" style="69" customWidth="1"/>
    <col min="15881" max="16131" width="9.140625" style="69"/>
    <col min="16132" max="16132" width="3.140625" style="69" customWidth="1"/>
    <col min="16133" max="16133" width="14" style="69" customWidth="1"/>
    <col min="16134" max="16134" width="14.85546875" style="69" customWidth="1"/>
    <col min="16135" max="16135" width="48.28515625" style="69" customWidth="1"/>
    <col min="16136" max="16136" width="31.140625" style="69" customWidth="1"/>
    <col min="16137" max="16384" width="9.140625" style="69"/>
  </cols>
  <sheetData>
    <row r="1" spans="1:8">
      <c r="E1" s="70" t="s">
        <v>36</v>
      </c>
      <c r="G1" s="70"/>
    </row>
    <row r="2" spans="1:8">
      <c r="B2" s="71" t="s">
        <v>59</v>
      </c>
      <c r="C2" s="71"/>
      <c r="E2" s="70" t="s">
        <v>53</v>
      </c>
      <c r="G2" s="70"/>
    </row>
    <row r="3" spans="1:8">
      <c r="E3" s="70" t="s">
        <v>37</v>
      </c>
      <c r="G3" s="70"/>
    </row>
    <row r="4" spans="1:8" ht="124.5" customHeight="1">
      <c r="A4" s="120" t="s">
        <v>98</v>
      </c>
      <c r="B4" s="120"/>
      <c r="C4" s="120"/>
      <c r="D4" s="120"/>
      <c r="E4" s="120"/>
      <c r="F4" s="79"/>
      <c r="G4" s="79"/>
      <c r="H4" s="79"/>
    </row>
    <row r="5" spans="1:8">
      <c r="E5" s="72" t="s">
        <v>60</v>
      </c>
      <c r="G5" s="72"/>
    </row>
    <row r="6" spans="1:8" ht="70.5" customHeight="1">
      <c r="A6" s="138"/>
      <c r="B6" s="121" t="s">
        <v>91</v>
      </c>
      <c r="C6" s="136" t="s">
        <v>99</v>
      </c>
      <c r="D6" s="122" t="s">
        <v>92</v>
      </c>
      <c r="E6" s="123"/>
      <c r="G6" s="72"/>
    </row>
    <row r="7" spans="1:8" s="117" customFormat="1" ht="22.5" customHeight="1">
      <c r="A7" s="139"/>
      <c r="B7" s="121"/>
      <c r="C7" s="137"/>
      <c r="D7" s="74" t="s">
        <v>73</v>
      </c>
      <c r="E7" s="74" t="s">
        <v>63</v>
      </c>
    </row>
    <row r="8" spans="1:8" s="117" customFormat="1" ht="36.75" customHeight="1">
      <c r="A8" s="118"/>
      <c r="B8" s="76" t="s">
        <v>100</v>
      </c>
      <c r="C8" s="76"/>
      <c r="D8" s="80">
        <f>D10</f>
        <v>207783.6</v>
      </c>
      <c r="E8" s="80">
        <f>E10</f>
        <v>207783.6</v>
      </c>
    </row>
    <row r="9" spans="1:8" s="117" customFormat="1" ht="18" customHeight="1">
      <c r="A9" s="118"/>
      <c r="B9" s="76" t="s">
        <v>94</v>
      </c>
      <c r="C9" s="76"/>
      <c r="D9" s="80"/>
      <c r="E9" s="80"/>
    </row>
    <row r="10" spans="1:8" s="117" customFormat="1" ht="60" customHeight="1">
      <c r="A10" s="116">
        <v>6</v>
      </c>
      <c r="B10" s="76" t="s">
        <v>101</v>
      </c>
      <c r="C10" s="76"/>
      <c r="D10" s="80">
        <f>D12</f>
        <v>207783.6</v>
      </c>
      <c r="E10" s="80">
        <f>E12</f>
        <v>207783.6</v>
      </c>
      <c r="F10" s="119"/>
      <c r="G10" s="119"/>
    </row>
    <row r="11" spans="1:8">
      <c r="A11" s="115"/>
      <c r="B11" s="76" t="s">
        <v>94</v>
      </c>
      <c r="C11" s="114"/>
      <c r="D11" s="114"/>
      <c r="E11" s="114"/>
    </row>
    <row r="12" spans="1:8" ht="34.5">
      <c r="A12" s="115" t="s">
        <v>104</v>
      </c>
      <c r="B12" s="66" t="s">
        <v>103</v>
      </c>
      <c r="C12" s="66" t="s">
        <v>102</v>
      </c>
      <c r="D12" s="80">
        <f>'2'!B10</f>
        <v>207783.6</v>
      </c>
      <c r="E12" s="80">
        <f>'2'!C10</f>
        <v>207783.6</v>
      </c>
    </row>
  </sheetData>
  <mergeCells count="5">
    <mergeCell ref="B6:B7"/>
    <mergeCell ref="D6:E6"/>
    <mergeCell ref="A4:E4"/>
    <mergeCell ref="C6:C7"/>
    <mergeCell ref="A6:A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zoomScaleNormal="100" workbookViewId="0"/>
  </sheetViews>
  <sheetFormatPr defaultRowHeight="17.25"/>
  <cols>
    <col min="1" max="3" width="9.140625" style="21"/>
    <col min="4" max="4" width="9.28515625" style="21" bestFit="1" customWidth="1"/>
    <col min="5" max="5" width="9.140625" style="21"/>
    <col min="6" max="6" width="62.28515625" style="21" customWidth="1"/>
    <col min="7" max="7" width="16.28515625" style="21" customWidth="1"/>
    <col min="8" max="8" width="18.7109375" style="21" customWidth="1"/>
    <col min="9" max="16384" width="9.140625" style="21"/>
  </cols>
  <sheetData>
    <row r="1" spans="1:8">
      <c r="G1" s="140" t="s">
        <v>62</v>
      </c>
      <c r="H1" s="140"/>
    </row>
    <row r="2" spans="1:8">
      <c r="F2" s="140" t="s">
        <v>53</v>
      </c>
      <c r="G2" s="140"/>
      <c r="H2" s="140"/>
    </row>
    <row r="3" spans="1:8">
      <c r="F3" s="140" t="s">
        <v>37</v>
      </c>
      <c r="G3" s="140"/>
      <c r="H3" s="140"/>
    </row>
    <row r="4" spans="1:8" ht="37.5" customHeight="1">
      <c r="A4" s="125" t="s">
        <v>84</v>
      </c>
      <c r="B4" s="125"/>
      <c r="C4" s="125"/>
      <c r="D4" s="125"/>
      <c r="E4" s="125"/>
      <c r="F4" s="125"/>
      <c r="G4" s="125"/>
      <c r="H4" s="125"/>
    </row>
    <row r="5" spans="1:8" ht="18" thickBot="1">
      <c r="H5" s="21" t="s">
        <v>60</v>
      </c>
    </row>
    <row r="6" spans="1:8" ht="92.25" customHeight="1">
      <c r="A6" s="142" t="s">
        <v>24</v>
      </c>
      <c r="B6" s="143"/>
      <c r="C6" s="143"/>
      <c r="D6" s="143" t="s">
        <v>19</v>
      </c>
      <c r="E6" s="143"/>
      <c r="F6" s="143" t="s">
        <v>25</v>
      </c>
      <c r="G6" s="145" t="s">
        <v>26</v>
      </c>
      <c r="H6" s="146"/>
    </row>
    <row r="7" spans="1:8" ht="78.75">
      <c r="A7" s="47" t="s">
        <v>27</v>
      </c>
      <c r="B7" s="48" t="s">
        <v>28</v>
      </c>
      <c r="C7" s="48" t="s">
        <v>29</v>
      </c>
      <c r="D7" s="48" t="s">
        <v>30</v>
      </c>
      <c r="E7" s="48" t="s">
        <v>31</v>
      </c>
      <c r="F7" s="144"/>
      <c r="G7" s="52" t="s">
        <v>17</v>
      </c>
      <c r="H7" s="53" t="s">
        <v>18</v>
      </c>
    </row>
    <row r="8" spans="1:8">
      <c r="A8" s="33"/>
      <c r="B8" s="31"/>
      <c r="C8" s="31"/>
      <c r="D8" s="31"/>
      <c r="E8" s="31"/>
      <c r="F8" s="22" t="s">
        <v>12</v>
      </c>
      <c r="G8" s="54">
        <f>+G10</f>
        <v>207783.6</v>
      </c>
      <c r="H8" s="55">
        <f t="shared" ref="H8" si="0">H10</f>
        <v>207783.6</v>
      </c>
    </row>
    <row r="9" spans="1:8" s="49" customFormat="1">
      <c r="A9" s="33"/>
      <c r="B9" s="31"/>
      <c r="C9" s="31"/>
      <c r="D9" s="31"/>
      <c r="E9" s="31"/>
      <c r="F9" s="31" t="s">
        <v>32</v>
      </c>
      <c r="G9" s="56"/>
      <c r="H9" s="57"/>
    </row>
    <row r="10" spans="1:8">
      <c r="A10" s="50" t="s">
        <v>33</v>
      </c>
      <c r="B10" s="31"/>
      <c r="C10" s="31"/>
      <c r="D10" s="31"/>
      <c r="E10" s="31"/>
      <c r="F10" s="22" t="s">
        <v>34</v>
      </c>
      <c r="G10" s="58">
        <f>G12</f>
        <v>207783.6</v>
      </c>
      <c r="H10" s="59">
        <f t="shared" ref="H10" si="1">H12</f>
        <v>207783.6</v>
      </c>
    </row>
    <row r="11" spans="1:8">
      <c r="A11" s="33"/>
      <c r="B11" s="31"/>
      <c r="C11" s="31"/>
      <c r="D11" s="31"/>
      <c r="E11" s="31"/>
      <c r="F11" s="31" t="s">
        <v>32</v>
      </c>
      <c r="G11" s="60"/>
      <c r="H11" s="61"/>
    </row>
    <row r="12" spans="1:8" s="30" customFormat="1">
      <c r="A12" s="51"/>
      <c r="B12" s="22" t="s">
        <v>71</v>
      </c>
      <c r="C12" s="31"/>
      <c r="D12" s="31"/>
      <c r="E12" s="31"/>
      <c r="F12" s="22" t="s">
        <v>70</v>
      </c>
      <c r="G12" s="62">
        <f t="shared" ref="G12:H12" si="2">G14</f>
        <v>207783.6</v>
      </c>
      <c r="H12" s="63">
        <f t="shared" si="2"/>
        <v>207783.6</v>
      </c>
    </row>
    <row r="13" spans="1:8" s="30" customFormat="1">
      <c r="A13" s="51"/>
      <c r="B13" s="31"/>
      <c r="C13" s="31"/>
      <c r="D13" s="31"/>
      <c r="E13" s="31"/>
      <c r="F13" s="31" t="s">
        <v>32</v>
      </c>
      <c r="G13" s="64"/>
      <c r="H13" s="65"/>
    </row>
    <row r="14" spans="1:8" s="30" customFormat="1">
      <c r="A14" s="51"/>
      <c r="B14" s="31"/>
      <c r="C14" s="22" t="s">
        <v>35</v>
      </c>
      <c r="D14" s="31"/>
      <c r="E14" s="31"/>
      <c r="F14" s="22" t="s">
        <v>70</v>
      </c>
      <c r="G14" s="64">
        <f t="shared" ref="G14:H14" si="3">G16</f>
        <v>207783.6</v>
      </c>
      <c r="H14" s="65">
        <f t="shared" si="3"/>
        <v>207783.6</v>
      </c>
    </row>
    <row r="15" spans="1:8" s="30" customFormat="1">
      <c r="A15" s="51"/>
      <c r="B15" s="31"/>
      <c r="C15" s="31"/>
      <c r="D15" s="31"/>
      <c r="E15" s="31"/>
      <c r="F15" s="31" t="s">
        <v>32</v>
      </c>
      <c r="G15" s="64"/>
      <c r="H15" s="65"/>
    </row>
    <row r="16" spans="1:8" s="30" customFormat="1">
      <c r="A16" s="51"/>
      <c r="B16" s="31"/>
      <c r="C16" s="31"/>
      <c r="D16" s="22">
        <v>1205</v>
      </c>
      <c r="E16" s="31"/>
      <c r="F16" s="31" t="s">
        <v>66</v>
      </c>
      <c r="G16" s="64">
        <f>+G19</f>
        <v>207783.6</v>
      </c>
      <c r="H16" s="65">
        <f>+H19</f>
        <v>207783.6</v>
      </c>
    </row>
    <row r="17" spans="1:8" s="30" customFormat="1">
      <c r="A17" s="51"/>
      <c r="B17" s="31"/>
      <c r="C17" s="31"/>
      <c r="D17" s="31"/>
      <c r="E17" s="31"/>
      <c r="F17" s="31" t="s">
        <v>32</v>
      </c>
      <c r="G17" s="66"/>
      <c r="H17" s="67"/>
    </row>
    <row r="18" spans="1:8" s="30" customFormat="1">
      <c r="A18" s="25"/>
      <c r="B18" s="26"/>
      <c r="C18" s="26"/>
      <c r="D18" s="141" t="s">
        <v>3</v>
      </c>
      <c r="E18" s="141"/>
      <c r="F18" s="141"/>
      <c r="G18" s="66"/>
      <c r="H18" s="67"/>
    </row>
    <row r="19" spans="1:8" s="41" customFormat="1" ht="51.75">
      <c r="A19" s="40"/>
      <c r="B19" s="36"/>
      <c r="C19" s="36"/>
      <c r="D19" s="36"/>
      <c r="E19" s="36">
        <v>12029</v>
      </c>
      <c r="F19" s="36" t="s">
        <v>72</v>
      </c>
      <c r="G19" s="43">
        <f t="shared" ref="G19:H19" si="4">G21</f>
        <v>207783.6</v>
      </c>
      <c r="H19" s="44">
        <f t="shared" si="4"/>
        <v>207783.6</v>
      </c>
    </row>
    <row r="20" spans="1:8" s="41" customFormat="1">
      <c r="A20" s="40"/>
      <c r="B20" s="36"/>
      <c r="C20" s="36"/>
      <c r="D20" s="36"/>
      <c r="E20" s="36"/>
      <c r="F20" s="36" t="s">
        <v>9</v>
      </c>
      <c r="G20" s="45"/>
      <c r="H20" s="46"/>
    </row>
    <row r="21" spans="1:8" s="41" customFormat="1" ht="51.75">
      <c r="A21" s="40"/>
      <c r="B21" s="36"/>
      <c r="C21" s="36"/>
      <c r="D21" s="36"/>
      <c r="E21" s="36"/>
      <c r="F21" s="26" t="s">
        <v>10</v>
      </c>
      <c r="G21" s="43">
        <f t="shared" ref="G21:H21" si="5">G23</f>
        <v>207783.6</v>
      </c>
      <c r="H21" s="44">
        <f t="shared" si="5"/>
        <v>207783.6</v>
      </c>
    </row>
    <row r="22" spans="1:8" s="41" customFormat="1" ht="34.5">
      <c r="A22" s="40"/>
      <c r="B22" s="36"/>
      <c r="C22" s="36"/>
      <c r="D22" s="36"/>
      <c r="E22" s="36"/>
      <c r="F22" s="36" t="s">
        <v>11</v>
      </c>
      <c r="G22" s="45"/>
      <c r="H22" s="46"/>
    </row>
    <row r="23" spans="1:8" s="41" customFormat="1">
      <c r="A23" s="40"/>
      <c r="B23" s="36"/>
      <c r="C23" s="36"/>
      <c r="D23" s="36"/>
      <c r="E23" s="36"/>
      <c r="F23" s="36" t="s">
        <v>12</v>
      </c>
      <c r="G23" s="43">
        <f t="shared" ref="G23:H26" si="6">G24</f>
        <v>207783.6</v>
      </c>
      <c r="H23" s="44">
        <f t="shared" si="6"/>
        <v>207783.6</v>
      </c>
    </row>
    <row r="24" spans="1:8" s="41" customFormat="1">
      <c r="A24" s="40"/>
      <c r="B24" s="36"/>
      <c r="C24" s="36"/>
      <c r="D24" s="36"/>
      <c r="E24" s="36"/>
      <c r="F24" s="36" t="s">
        <v>13</v>
      </c>
      <c r="G24" s="43">
        <f t="shared" si="6"/>
        <v>207783.6</v>
      </c>
      <c r="H24" s="44">
        <f t="shared" si="6"/>
        <v>207783.6</v>
      </c>
    </row>
    <row r="25" spans="1:8" s="41" customFormat="1">
      <c r="A25" s="40"/>
      <c r="B25" s="36"/>
      <c r="C25" s="36"/>
      <c r="D25" s="36"/>
      <c r="E25" s="36"/>
      <c r="F25" s="36" t="s">
        <v>14</v>
      </c>
      <c r="G25" s="43">
        <f t="shared" si="6"/>
        <v>207783.6</v>
      </c>
      <c r="H25" s="44">
        <f t="shared" si="6"/>
        <v>207783.6</v>
      </c>
    </row>
    <row r="26" spans="1:8" s="41" customFormat="1" ht="34.5">
      <c r="A26" s="40"/>
      <c r="B26" s="36"/>
      <c r="C26" s="36"/>
      <c r="D26" s="36"/>
      <c r="E26" s="36"/>
      <c r="F26" s="36" t="s">
        <v>15</v>
      </c>
      <c r="G26" s="43">
        <f t="shared" si="6"/>
        <v>207783.6</v>
      </c>
      <c r="H26" s="44">
        <f t="shared" si="6"/>
        <v>207783.6</v>
      </c>
    </row>
    <row r="27" spans="1:8" s="41" customFormat="1" ht="18" thickBot="1">
      <c r="A27" s="108"/>
      <c r="B27" s="109"/>
      <c r="C27" s="109"/>
      <c r="D27" s="109"/>
      <c r="E27" s="109"/>
      <c r="F27" s="109" t="s">
        <v>16</v>
      </c>
      <c r="G27" s="112">
        <f>'3'!D17</f>
        <v>207783.6</v>
      </c>
      <c r="H27" s="113">
        <f>'3'!E17</f>
        <v>207783.6</v>
      </c>
    </row>
  </sheetData>
  <mergeCells count="9">
    <mergeCell ref="G1:H1"/>
    <mergeCell ref="A4:H4"/>
    <mergeCell ref="D18:F18"/>
    <mergeCell ref="A6:C6"/>
    <mergeCell ref="D6:E6"/>
    <mergeCell ref="F6:F7"/>
    <mergeCell ref="G6:H6"/>
    <mergeCell ref="F2:H2"/>
    <mergeCell ref="F3:H3"/>
  </mergeCells>
  <pageMargins left="0.7" right="0.7" top="0.75" bottom="0.75" header="0.3" footer="0.3"/>
  <pageSetup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Normal="100" workbookViewId="0"/>
  </sheetViews>
  <sheetFormatPr defaultRowHeight="17.25"/>
  <cols>
    <col min="1" max="1" width="51.7109375" style="5" customWidth="1"/>
    <col min="2" max="2" width="73.28515625" style="5" customWidth="1"/>
    <col min="3" max="3" width="19" style="5" customWidth="1"/>
    <col min="4" max="4" width="20.140625" style="5" customWidth="1"/>
    <col min="5" max="6" width="9.140625" style="5"/>
    <col min="7" max="7" width="12.42578125" style="5" bestFit="1" customWidth="1"/>
    <col min="8" max="16384" width="9.140625" style="5"/>
  </cols>
  <sheetData>
    <row r="1" spans="1:7">
      <c r="A1" s="4"/>
      <c r="B1" s="4"/>
      <c r="D1" s="4" t="s">
        <v>96</v>
      </c>
    </row>
    <row r="2" spans="1:7">
      <c r="A2" s="4"/>
      <c r="B2" s="4"/>
      <c r="D2" s="4" t="s">
        <v>53</v>
      </c>
    </row>
    <row r="3" spans="1:7">
      <c r="A3" s="4"/>
      <c r="B3" s="4"/>
      <c r="D3" s="4" t="s">
        <v>37</v>
      </c>
    </row>
    <row r="4" spans="1:7" ht="58.5" customHeight="1">
      <c r="A4" s="147" t="s">
        <v>85</v>
      </c>
      <c r="B4" s="147"/>
      <c r="C4" s="147"/>
      <c r="D4" s="147"/>
    </row>
    <row r="5" spans="1:7">
      <c r="A5" s="151" t="s">
        <v>38</v>
      </c>
      <c r="B5" s="151"/>
    </row>
    <row r="6" spans="1:7">
      <c r="A6" s="152" t="s">
        <v>39</v>
      </c>
      <c r="B6" s="152"/>
    </row>
    <row r="8" spans="1:7">
      <c r="A8" s="17" t="s">
        <v>40</v>
      </c>
      <c r="B8" s="6" t="s">
        <v>41</v>
      </c>
    </row>
    <row r="9" spans="1:7" ht="34.5">
      <c r="A9" s="15">
        <v>1205</v>
      </c>
      <c r="B9" s="16" t="s">
        <v>75</v>
      </c>
    </row>
    <row r="10" spans="1:7">
      <c r="A10" s="7"/>
      <c r="B10" s="8"/>
    </row>
    <row r="11" spans="1:7">
      <c r="A11" s="150" t="s">
        <v>42</v>
      </c>
      <c r="B11" s="150"/>
    </row>
    <row r="12" spans="1:7" ht="18" thickBot="1">
      <c r="A12" s="81"/>
      <c r="B12" s="81"/>
      <c r="C12" s="82"/>
      <c r="D12" s="82"/>
    </row>
    <row r="13" spans="1:7" ht="76.5" customHeight="1">
      <c r="A13" s="83" t="s">
        <v>43</v>
      </c>
      <c r="B13" s="84">
        <v>1205</v>
      </c>
      <c r="C13" s="153" t="s">
        <v>61</v>
      </c>
      <c r="D13" s="154"/>
    </row>
    <row r="14" spans="1:7">
      <c r="A14" s="85" t="s">
        <v>44</v>
      </c>
      <c r="B14" s="86">
        <v>12029</v>
      </c>
      <c r="C14" s="87" t="s">
        <v>56</v>
      </c>
      <c r="D14" s="88" t="s">
        <v>45</v>
      </c>
      <c r="G14" s="10"/>
    </row>
    <row r="15" spans="1:7" ht="34.5">
      <c r="A15" s="85" t="s">
        <v>46</v>
      </c>
      <c r="B15" s="96" t="s">
        <v>76</v>
      </c>
      <c r="C15" s="89"/>
      <c r="D15" s="90"/>
    </row>
    <row r="16" spans="1:7" ht="69">
      <c r="A16" s="85" t="s">
        <v>47</v>
      </c>
      <c r="B16" s="96" t="s">
        <v>77</v>
      </c>
      <c r="C16" s="89"/>
      <c r="D16" s="90"/>
    </row>
    <row r="17" spans="1:4">
      <c r="A17" s="85" t="s">
        <v>48</v>
      </c>
      <c r="B17" s="96" t="s">
        <v>49</v>
      </c>
      <c r="C17" s="89"/>
      <c r="D17" s="90"/>
    </row>
    <row r="18" spans="1:4" ht="34.5" customHeight="1">
      <c r="A18" s="85" t="s">
        <v>50</v>
      </c>
      <c r="B18" s="96" t="s">
        <v>78</v>
      </c>
      <c r="C18" s="89"/>
      <c r="D18" s="90"/>
    </row>
    <row r="19" spans="1:4">
      <c r="A19" s="157" t="s">
        <v>51</v>
      </c>
      <c r="B19" s="158"/>
      <c r="C19" s="89"/>
      <c r="D19" s="90"/>
    </row>
    <row r="20" spans="1:4">
      <c r="A20" s="155" t="s">
        <v>79</v>
      </c>
      <c r="B20" s="156"/>
      <c r="C20" s="92"/>
      <c r="D20" s="93"/>
    </row>
    <row r="21" spans="1:4" ht="17.25" customHeight="1" thickBot="1">
      <c r="A21" s="148" t="s">
        <v>57</v>
      </c>
      <c r="B21" s="149"/>
      <c r="C21" s="106">
        <f>'3'!D17</f>
        <v>207783.6</v>
      </c>
      <c r="D21" s="107">
        <f>'3'!E17</f>
        <v>207783.6</v>
      </c>
    </row>
    <row r="22" spans="1:4" s="14" customFormat="1">
      <c r="A22" s="94"/>
      <c r="B22" s="94"/>
      <c r="C22" s="95"/>
      <c r="D22" s="95"/>
    </row>
  </sheetData>
  <mergeCells count="8">
    <mergeCell ref="A4:D4"/>
    <mergeCell ref="A21:B21"/>
    <mergeCell ref="A11:B11"/>
    <mergeCell ref="A5:B5"/>
    <mergeCell ref="A6:B6"/>
    <mergeCell ref="C13:D13"/>
    <mergeCell ref="A20:B20"/>
    <mergeCell ref="A19:B19"/>
  </mergeCells>
  <pageMargins left="0.2" right="0" top="0.25" bottom="0.25" header="0.3" footer="0.3"/>
  <pageSetup paperSize="9" scale="57" fitToHeight="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zoomScaleNormal="100" workbookViewId="0"/>
  </sheetViews>
  <sheetFormatPr defaultRowHeight="17.25"/>
  <cols>
    <col min="1" max="1" width="51.7109375" style="5" customWidth="1"/>
    <col min="2" max="2" width="73.28515625" style="5" customWidth="1"/>
    <col min="3" max="3" width="18.140625" style="9" customWidth="1"/>
    <col min="4" max="4" width="17" style="5" customWidth="1"/>
    <col min="5" max="5" width="13.28515625" style="5" customWidth="1"/>
    <col min="6" max="6" width="16.140625" style="5" customWidth="1"/>
    <col min="7" max="16384" width="9.140625" style="5"/>
  </cols>
  <sheetData>
    <row r="1" spans="1:7">
      <c r="A1" s="4"/>
      <c r="C1" s="5"/>
      <c r="D1" s="4" t="s">
        <v>97</v>
      </c>
    </row>
    <row r="2" spans="1:7">
      <c r="A2" s="4"/>
      <c r="C2" s="5"/>
      <c r="D2" s="4" t="s">
        <v>53</v>
      </c>
    </row>
    <row r="3" spans="1:7">
      <c r="A3" s="4"/>
      <c r="C3" s="5"/>
      <c r="D3" s="4" t="s">
        <v>37</v>
      </c>
    </row>
    <row r="4" spans="1:7" ht="38.25" customHeight="1">
      <c r="A4" s="147" t="s">
        <v>106</v>
      </c>
      <c r="B4" s="147"/>
      <c r="C4" s="147"/>
      <c r="D4" s="147"/>
    </row>
    <row r="5" spans="1:7" ht="39" customHeight="1">
      <c r="A5" s="151" t="s">
        <v>58</v>
      </c>
      <c r="B5" s="151"/>
      <c r="C5" s="151"/>
    </row>
    <row r="6" spans="1:7">
      <c r="A6" s="152" t="s">
        <v>39</v>
      </c>
      <c r="B6" s="152"/>
      <c r="C6" s="152"/>
    </row>
    <row r="8" spans="1:7">
      <c r="A8" s="17" t="s">
        <v>40</v>
      </c>
      <c r="B8" s="6" t="s">
        <v>41</v>
      </c>
      <c r="C8" s="5"/>
    </row>
    <row r="9" spans="1:7">
      <c r="A9" s="99">
        <v>1205</v>
      </c>
      <c r="B9" s="100" t="s">
        <v>66</v>
      </c>
      <c r="C9" s="5"/>
    </row>
    <row r="10" spans="1:7">
      <c r="A10" s="101"/>
      <c r="B10" s="102"/>
      <c r="C10" s="5"/>
    </row>
    <row r="11" spans="1:7">
      <c r="A11" s="150" t="s">
        <v>42</v>
      </c>
      <c r="B11" s="150"/>
      <c r="C11" s="5"/>
    </row>
    <row r="12" spans="1:7" ht="18" thickBot="1">
      <c r="A12" s="81"/>
      <c r="B12" s="81"/>
      <c r="C12" s="103"/>
      <c r="D12" s="103"/>
    </row>
    <row r="13" spans="1:7" ht="76.5" customHeight="1">
      <c r="A13" s="83" t="s">
        <v>43</v>
      </c>
      <c r="B13" s="104">
        <v>1205</v>
      </c>
      <c r="C13" s="153" t="s">
        <v>61</v>
      </c>
      <c r="D13" s="154"/>
    </row>
    <row r="14" spans="1:7">
      <c r="A14" s="85" t="s">
        <v>44</v>
      </c>
      <c r="B14" s="105">
        <v>12029</v>
      </c>
      <c r="C14" s="91" t="s">
        <v>56</v>
      </c>
      <c r="D14" s="88" t="s">
        <v>45</v>
      </c>
      <c r="G14" s="10"/>
    </row>
    <row r="15" spans="1:7" ht="34.5">
      <c r="A15" s="85" t="s">
        <v>46</v>
      </c>
      <c r="B15" s="105" t="s">
        <v>80</v>
      </c>
      <c r="C15" s="89"/>
      <c r="D15" s="90"/>
    </row>
    <row r="16" spans="1:7" ht="51.75">
      <c r="A16" s="85" t="s">
        <v>47</v>
      </c>
      <c r="B16" s="105" t="s">
        <v>81</v>
      </c>
      <c r="C16" s="89"/>
      <c r="D16" s="90"/>
    </row>
    <row r="17" spans="1:4">
      <c r="A17" s="85" t="s">
        <v>48</v>
      </c>
      <c r="B17" s="105" t="s">
        <v>49</v>
      </c>
      <c r="C17" s="89"/>
      <c r="D17" s="90"/>
    </row>
    <row r="18" spans="1:4" ht="34.5">
      <c r="A18" s="85" t="s">
        <v>50</v>
      </c>
      <c r="B18" s="105" t="s">
        <v>82</v>
      </c>
      <c r="C18" s="89"/>
      <c r="D18" s="90"/>
    </row>
    <row r="19" spans="1:4">
      <c r="A19" s="157" t="s">
        <v>51</v>
      </c>
      <c r="B19" s="158"/>
      <c r="C19" s="97"/>
      <c r="D19" s="98"/>
    </row>
    <row r="20" spans="1:4">
      <c r="A20" s="161" t="s">
        <v>83</v>
      </c>
      <c r="B20" s="162"/>
      <c r="C20" s="92"/>
      <c r="D20" s="93"/>
    </row>
    <row r="21" spans="1:4" ht="17.25" customHeight="1" thickBot="1">
      <c r="A21" s="159" t="s">
        <v>57</v>
      </c>
      <c r="B21" s="160"/>
      <c r="C21" s="106">
        <f>'3'!D17</f>
        <v>207783.6</v>
      </c>
      <c r="D21" s="107">
        <f>'3'!E17</f>
        <v>207783.6</v>
      </c>
    </row>
  </sheetData>
  <mergeCells count="8">
    <mergeCell ref="A4:D4"/>
    <mergeCell ref="A21:B21"/>
    <mergeCell ref="A19:B19"/>
    <mergeCell ref="A20:B20"/>
    <mergeCell ref="A5:C5"/>
    <mergeCell ref="A6:C6"/>
    <mergeCell ref="A11:B11"/>
    <mergeCell ref="C13:D13"/>
  </mergeCells>
  <pageMargins left="0.2" right="0" top="0.25" bottom="0.25" header="0.3" footer="0.3"/>
  <pageSetup paperSize="9" scale="65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'6'!Print_Area</vt:lpstr>
      <vt:lpstr>'7'!Print_Area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Lusine.Mkrtchyan</cp:lastModifiedBy>
  <cp:lastPrinted>2022-07-14T05:56:24Z</cp:lastPrinted>
  <dcterms:created xsi:type="dcterms:W3CDTF">2022-01-17T10:17:24Z</dcterms:created>
  <dcterms:modified xsi:type="dcterms:W3CDTF">2022-08-17T13:42:19Z</dcterms:modified>
</cp:coreProperties>
</file>