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0" yWindow="0" windowWidth="2970" windowHeight="1170" activeTab="2"/>
  </bookViews>
  <sheets>
    <sheet name="N 1" sheetId="20" r:id="rId1"/>
    <sheet name="N 2" sheetId="5" r:id="rId2"/>
    <sheet name=" N 3" sheetId="15" r:id="rId3"/>
    <sheet name="N 4" sheetId="38" r:id="rId4"/>
  </sheets>
  <externalReferences>
    <externalReference r:id="rId5"/>
    <externalReference r:id="rId6"/>
    <externalReference r:id="rId7"/>
    <externalReference r:id="rId8"/>
  </externalReferences>
  <definedNames>
    <definedName name="\A" localSheetId="3">#REF!</definedName>
    <definedName name="\A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ampop_krchat">#REF!</definedName>
    <definedName name="Armata" localSheetId="3">#REF!</definedName>
    <definedName name="Armata">#REF!</definedName>
    <definedName name="BOP">#REF!</definedName>
    <definedName name="BOPfoot">#REF!</definedName>
    <definedName name="DebtCG" localSheetId="3">'[1]Fis-Debt'!#REF!</definedName>
    <definedName name="DebtCG">'[1]Fis-Debt'!#REF!</definedName>
    <definedName name="DebtGG" localSheetId="3">#REF!</definedName>
    <definedName name="DebtGG">#REF!</definedName>
    <definedName name="Functional1" localSheetId="3">#REF!</definedName>
    <definedName name="Functional1">#REF!</definedName>
    <definedName name="Hav" localSheetId="3">#REF!,#REF!</definedName>
    <definedName name="Hav">#REF!,#REF!</definedName>
    <definedName name="MonExo" localSheetId="3">#REF!</definedName>
    <definedName name="MonExo">#REF!</definedName>
    <definedName name="MonGrow" localSheetId="3">[2]BM!#REF!</definedName>
    <definedName name="MonGrow">[2]BM!#REF!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2">' N 3'!$A$1:$D$90</definedName>
    <definedName name="_xlnm.Print_Area" localSheetId="0">'N 1'!$A$1:$E$40</definedName>
    <definedName name="_xlnm.Print_Area" localSheetId="1">'N 2'!$A$1:$H$41</definedName>
    <definedName name="_xlnm.Print_Titles">[3]BP!$C:$C,[3]BP!$1:$3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 localSheetId="3">#REF!</definedName>
    <definedName name="RealExo">#REF!</definedName>
    <definedName name="RealPercent" localSheetId="3">#REF!</definedName>
    <definedName name="RealPercent">#REF!</definedName>
    <definedName name="Table_2._Turkey__Exogenous_assumptions" localSheetId="3">#REF!</definedName>
    <definedName name="Table_2._Turkey__Exogenous_assumptions">#REF!</definedName>
    <definedName name="Z_248BE2BA_E445_11D3_BFE0_00003960F508_.wvu.Cols" localSheetId="3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3">[2]BM!#REF!</definedName>
    <definedName name="է">[2]BM!#REF!</definedName>
    <definedName name="ՀՀՀՀՀ" localSheetId="3">#REF!</definedName>
    <definedName name="ՀՀՀՀՀ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45621"/>
</workbook>
</file>

<file path=xl/calcChain.xml><?xml version="1.0" encoding="utf-8"?>
<calcChain xmlns="http://schemas.openxmlformats.org/spreadsheetml/2006/main">
  <c r="I8" i="38" l="1"/>
  <c r="I12" i="38"/>
  <c r="I14" i="38" l="1"/>
  <c r="I13" i="38" s="1"/>
  <c r="I11" i="38" s="1"/>
  <c r="I10" i="38" l="1"/>
  <c r="I9" i="38" s="1"/>
  <c r="I7" i="38" l="1"/>
  <c r="E35" i="20" l="1"/>
  <c r="C113" i="15"/>
  <c r="E41" i="20" l="1"/>
  <c r="E15" i="20" s="1"/>
  <c r="D28" i="20"/>
  <c r="D27" i="20" s="1"/>
  <c r="D15" i="20"/>
  <c r="E28" i="20" l="1"/>
  <c r="E27" i="20" s="1"/>
  <c r="E21" i="20"/>
  <c r="E8" i="20" s="1"/>
  <c r="E7" i="20" s="1"/>
  <c r="G41" i="5" l="1"/>
  <c r="H41" i="5"/>
  <c r="G49" i="5" l="1"/>
  <c r="I41" i="20"/>
  <c r="H41" i="20"/>
  <c r="G41" i="20"/>
  <c r="G42" i="20" s="1"/>
  <c r="G48" i="5" l="1"/>
  <c r="G47" i="5" s="1"/>
  <c r="G46" i="5" s="1"/>
  <c r="G44" i="5" s="1"/>
  <c r="G42" i="5" s="1"/>
  <c r="G20" i="5" s="1"/>
  <c r="G28" i="5" s="1"/>
  <c r="C76" i="15"/>
  <c r="D21" i="20"/>
  <c r="D8" i="20" s="1"/>
  <c r="D7" i="20" s="1"/>
  <c r="H49" i="5"/>
  <c r="D113" i="15"/>
  <c r="G19" i="5" l="1"/>
  <c r="G18" i="5" s="1"/>
  <c r="G17" i="5" s="1"/>
  <c r="G15" i="5" s="1"/>
  <c r="G13" i="5" s="1"/>
  <c r="G27" i="5"/>
  <c r="G26" i="5" s="1"/>
  <c r="G25" i="5" s="1"/>
  <c r="G23" i="5" s="1"/>
  <c r="G21" i="5" s="1"/>
  <c r="H48" i="5"/>
  <c r="H47" i="5" s="1"/>
  <c r="H46" i="5" s="1"/>
  <c r="H44" i="5" s="1"/>
  <c r="H42" i="5" s="1"/>
  <c r="H20" i="5" s="1"/>
  <c r="D76" i="15"/>
  <c r="G12" i="5" l="1"/>
  <c r="G10" i="5" s="1"/>
  <c r="G9" i="5" s="1"/>
  <c r="G8" i="5" s="1"/>
  <c r="H19" i="5"/>
  <c r="H18" i="5" s="1"/>
  <c r="H17" i="5" s="1"/>
  <c r="H15" i="5" s="1"/>
  <c r="H13" i="5" s="1"/>
  <c r="H28" i="5"/>
  <c r="H42" i="20"/>
  <c r="H27" i="5" l="1"/>
  <c r="H26" i="5" s="1"/>
  <c r="H25" i="5" s="1"/>
  <c r="H23" i="5" s="1"/>
  <c r="H21" i="5" s="1"/>
  <c r="H12" i="5" s="1"/>
  <c r="H10" i="5" s="1"/>
  <c r="H9" i="5" s="1"/>
  <c r="H8" i="5" s="1"/>
  <c r="C84" i="15"/>
  <c r="D84" i="15" l="1"/>
  <c r="G35" i="20" l="1"/>
  <c r="G36" i="20" s="1"/>
  <c r="H35" i="20"/>
  <c r="I35" i="20" l="1"/>
  <c r="H36" i="20" l="1"/>
  <c r="I36" i="20" l="1"/>
  <c r="G40" i="5" l="1"/>
  <c r="G39" i="5" s="1"/>
  <c r="G38" i="5" s="1"/>
  <c r="G36" i="5" s="1"/>
  <c r="G34" i="5" s="1"/>
  <c r="G33" i="5" s="1"/>
  <c r="H40" i="5"/>
  <c r="H39" i="5" s="1"/>
  <c r="H38" i="5" s="1"/>
  <c r="H36" i="5" s="1"/>
  <c r="H34" i="5" s="1"/>
  <c r="H33" i="5" s="1"/>
  <c r="D103" i="15" l="1"/>
  <c r="H32" i="5"/>
  <c r="H31" i="5" s="1"/>
  <c r="H30" i="5" s="1"/>
  <c r="H29" i="5" s="1"/>
  <c r="H7" i="5" s="1"/>
  <c r="C103" i="15"/>
  <c r="G32" i="5"/>
  <c r="G31" i="5" s="1"/>
  <c r="G30" i="5" s="1"/>
  <c r="G29" i="5" s="1"/>
  <c r="G7" i="5" s="1"/>
  <c r="I42" i="20" l="1"/>
  <c r="D6" i="20"/>
  <c r="E6" i="20" l="1"/>
  <c r="D28" i="15"/>
  <c r="D57" i="15"/>
  <c r="C28" i="15"/>
  <c r="C57" i="15"/>
  <c r="D20" i="15"/>
  <c r="D47" i="15"/>
  <c r="C47" i="15"/>
  <c r="C20" i="15"/>
</calcChain>
</file>

<file path=xl/sharedStrings.xml><?xml version="1.0" encoding="utf-8"?>
<sst xmlns="http://schemas.openxmlformats.org/spreadsheetml/2006/main" count="316" uniqueCount="144">
  <si>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</si>
  <si>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</si>
  <si>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</si>
  <si>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</si>
  <si>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</si>
  <si>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</si>
  <si>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</si>
  <si>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</si>
  <si>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</si>
  <si>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</si>
  <si>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</si>
  <si>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</si>
  <si>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</si>
  <si>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</si>
  <si>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</si>
  <si>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</si>
  <si>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</si>
  <si>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</si>
  <si>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</si>
  <si>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</si>
  <si>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</si>
  <si>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</si>
  <si>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</si>
  <si>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</si>
  <si>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</si>
  <si>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</si>
  <si>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</si>
  <si>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</si>
  <si>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</si>
  <si>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</si>
  <si>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</si>
  <si>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</si>
  <si>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</si>
  <si>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</si>
  <si>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ԸՆԴԱՄԵՆԸ ԾԱԽՍԵՐ</t>
  </si>
  <si>
    <t xml:space="preserve"> ԸՆԹԱՑԻԿ ԾԱԽՍԵՐ</t>
  </si>
  <si>
    <t xml:space="preserve"> ԱՅԼ  ԾԱԽՍԵՐ</t>
  </si>
  <si>
    <t xml:space="preserve"> Ինն ամիս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</si>
  <si>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</si>
  <si>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</si>
  <si>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</si>
  <si>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</si>
  <si>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Ծրագրի միջոցառումներ</t>
  </si>
  <si>
    <t>05</t>
  </si>
  <si>
    <t xml:space="preserve"> ՇՐՋԱԿԱ  ՄԻՋԱՎԱՅՐԻ ՊԱՇՏՊԱՆՈՒԹՅՈՒՆ  
այդ թվում`</t>
  </si>
  <si>
    <t>04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</si>
  <si>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</si>
  <si>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</si>
  <si>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ՀՀ շրջակա միջավայրի նախարարություն  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</si>
  <si>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</si>
  <si>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1155 </t>
  </si>
  <si>
    <t xml:space="preserve"> Ինն ամիս </t>
  </si>
  <si>
    <t xml:space="preserve"> Տարի </t>
  </si>
  <si>
    <t xml:space="preserve"> ՀՀ շրջակա միջավայրի նախարարություն</t>
  </si>
  <si>
    <t xml:space="preserve"> Բնական պաշարների և բնության հատուկ պահպանվող տարածքների կառավարում և պահպանում </t>
  </si>
  <si>
    <t>ՀՀ  շրջակա միջավայրի նախարարություն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</si>
  <si>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</si>
  <si>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</si>
  <si>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</si>
  <si>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</si>
  <si>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ՀԱՅԱՍՏԱՆԻ ՀԱՆՐԱՊԵՏՈՒԹՅԱՆ ԿԱՌԱՎԱՐՈՒԹՅԱՆ   2022   ԹՎԱԿԱՆԻ  ԴԵԿՏԵՄԲԵՐԻ  23-Ի   N 2121-Ն  ՈՐՈՇՄԱՆ N3 ԵՎ N4 ՀԱՎԵԼՎԱԾՆԵՐՈՒՄ ԿԱՏԱՐՎՈՂ ՓՈՓՈԽՈՒԹՅՈՒՆՆԵՐԸ ԵՎ ԼՐԱՑՈՒՄՆԵՐԸ</t>
  </si>
  <si>
    <t xml:space="preserve"> Միջոցառումն իրականացնողի անվանումը՛ </t>
  </si>
  <si>
    <t>ՀԱՅԱՍՏԱՆԻ ՀԱՆՐԱՊԵՏՈՒԹՅԱՆ ԿԱՌԱՎԱՐՈՒԹՅԱՆ 2021 ԹՎԱԿԱՆԻ ԴԵԿՏԵՄԲԵՐԻ 23-Ի N 2121-Ն ՈՐՈՇՄԱՆ N 9 ՀԱՎԵԼՎԱԾԻ N 9.12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</si>
  <si>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 9.1.13 ԱՂՅՈՒՍԱԿՈՒՄ ԿԱՏԱՐՎՈՂ ՓՈՓՈԽՈՒԹՅՈՒՆՆԵՐԸ ԵՎ ԼՐԱՑՈՒՄՆԵՐԸ</t>
  </si>
  <si>
    <t xml:space="preserve"> Ծրագրի դասիչը </t>
  </si>
  <si>
    <t xml:space="preserve"> Մասնագիտացված կազմակերպություններ </t>
  </si>
  <si>
    <t xml:space="preserve"> 11001</t>
  </si>
  <si>
    <t>Ծրագրի անվանումը</t>
  </si>
  <si>
    <t>Ցուցանիշների փոփոխությունը (ավելացումները նշված են դրական նշանով)</t>
  </si>
  <si>
    <t xml:space="preserve">Հավելված 1
ՀՀ կառավարության
2022 թվականի____________ի  N _____-Ն որոշման </t>
  </si>
  <si>
    <t xml:space="preserve">Հավելված 2
ՀՀ կառավարության
2022 թվականի____________ի  N _____-Ն որոշման </t>
  </si>
  <si>
    <t xml:space="preserve">Հավելված 3
ՀՀ կառավարության
2022 թվականի____________ի  N _____-Ն որոշման </t>
  </si>
  <si>
    <t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</si>
  <si>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</si>
  <si>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</si>
  <si>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</si>
  <si>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</si>
  <si>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</si>
  <si>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փոփոխությունը (ավելացումները նշված են դրական նշանով, իսկ նվազեցումները` փակագծերում)</t>
  </si>
  <si>
    <t xml:space="preserve"> Միավորի գինը</t>
  </si>
  <si>
    <t xml:space="preserve"> Քանակը</t>
  </si>
  <si>
    <t>Գումարը  (հազար դրամով)</t>
  </si>
  <si>
    <t xml:space="preserve"> Բաժին N 05</t>
  </si>
  <si>
    <t xml:space="preserve"> Խումբ N 04</t>
  </si>
  <si>
    <t xml:space="preserve"> Դաս N 01</t>
  </si>
  <si>
    <t xml:space="preserve"> Կենսաբազմազանության և բնության պաշտպանություն</t>
  </si>
  <si>
    <t xml:space="preserve"> </t>
  </si>
  <si>
    <t xml:space="preserve"> ՄԱՍ III. ԾԱՌԱՅՈՒԹՅՈՒՆՆԵՐ</t>
  </si>
  <si>
    <t>ՀՀ կառավարություն</t>
  </si>
  <si>
    <t xml:space="preserve">ՀՀ կառավարության պահուստային ֆոնդ </t>
  </si>
  <si>
    <t>Ծրագրի նպատակը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</si>
  <si>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</si>
  <si>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 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</si>
  <si>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</si>
  <si>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</si>
  <si>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</si>
  <si>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</si>
  <si>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</si>
  <si>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</si>
  <si>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</si>
  <si>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Միջոցառման տեսակը</t>
  </si>
  <si>
    <t>Ծառայությունների մատուցում</t>
  </si>
  <si>
    <t>11</t>
  </si>
  <si>
    <r>
      <t xml:space="preserve"> 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</si>
  <si>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</si>
  <si>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2"/>
        <rFont val="GHEA Grapalat"/>
        <family val="3"/>
      </rPr>
      <t>այդ թվում`</t>
    </r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</si>
  <si>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</si>
  <si>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</si>
  <si>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</si>
  <si>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-Պահուստային միջոցներ</t>
  </si>
  <si>
    <t>ՀԱՅԱՍՏԱՆԻ ՀԱՆՐԱՊԵՏՈՒԹՅԱՆ ԿԱՌԱՎԱՐՈՒԹՅԱՆ  2021 ԹՎԱԿԱՆԻ ԴԵԿՏԵՄԲԵՐԻ 23-Ի N 2121-Ն ՈՐՈՇՄԱՆ N9 ՀԱՎԵԼՎԱԾԻ N 9.47 ԱՂՅՈՒՍԱԿՈՒՄ ԿԱՏԱՐՎՈՂ ՓՈՓՈԽՈՒԹՅՈՒՆՆԵՐԸ ԵՎ ԼՐԱՑՈՒՄՆԵՐԸ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</si>
  <si>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</si>
  <si>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</si>
  <si>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</si>
  <si>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Ծրագրի միջոցառումները </t>
  </si>
  <si>
    <t>Ցուցանիշների փոփոխությունը
(ավելացումները նշված են դրական նշանով)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</si>
  <si>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</si>
  <si>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>Ցուցանիշների փոփոխությունը
(նվազեցումները նշված են փակագծերում)</t>
  </si>
  <si>
    <t>ՀԱՅԱՍՏԱՆԻ ՀԱՆՐԱՊԵՏՈՒԹՅԱՆ ԿԱՌԱՎԱՐՈՒԹՅԱՆ  2021 ԹՎԱԿԱՆԻ ԴԵԿՏԵՄԲԵՐԻ 23-Ի N 2121-Ն ՈՐՈՇՄԱՆ N9.1 ՀԱՎԵԼՎԱԾԻ N 9.1.59 ԱՂՅՈՒՍԱԿՈՒՄ ԿԱՏԱՐՎՈՂ ՓՈՓՈԽՈՒԹՅՈՒՆՆԵՐԸ ԵՎ ԼՐԱՑՈՒՄՆԵՐԸ</t>
  </si>
  <si>
    <t xml:space="preserve"> Սևանա լճի ջրածածկ անտառտնկարկների մաքրում</t>
  </si>
  <si>
    <t xml:space="preserve"> Սևանա լճի ջրածածկ անտառտնկարկների մաքրման աշխատանքներ</t>
  </si>
  <si>
    <t xml:space="preserve"> 11002 </t>
  </si>
  <si>
    <t xml:space="preserve"> Սևանա լճի ջրածածկ անտառտնկարկների մաքրում </t>
  </si>
  <si>
    <t xml:space="preserve"> Սևանա լճի ջրածածկ անտառտնկարկների մաքրման աշխատանքներ </t>
  </si>
  <si>
    <t xml:space="preserve"> Սևանա լճի ջրածածկ անտառտնկարկների մաքրում, հա </t>
  </si>
  <si>
    <t xml:space="preserve"> Մաքրված տարածքների մասնաբաժինը մաքրման ենթակա 2021թ.՛ 1540.43 հա տարածքներում, տոկոս </t>
  </si>
  <si>
    <t>ՀՀ շրջակա միջավայրի նախարարություն</t>
  </si>
  <si>
    <t xml:space="preserve"> 1155  11002</t>
  </si>
  <si>
    <t xml:space="preserve"> ՄԱՍ II.  ԱՇԽԱՏԱՆՔՆԵՐ</t>
  </si>
  <si>
    <t xml:space="preserve"> ԲՄ</t>
  </si>
  <si>
    <t xml:space="preserve"> դրամ</t>
  </si>
  <si>
    <t>45111450/1</t>
  </si>
  <si>
    <t>լանդշաֆտային աշխատանքներ կանաչ տարածքների համար</t>
  </si>
  <si>
    <t>77231140/501</t>
  </si>
  <si>
    <t>անտառների գույքագրման ծառայություններ</t>
  </si>
  <si>
    <t>ԳՀ</t>
  </si>
  <si>
    <t>Ցուցանիշների փոփոխությունը (ծախսերի նվազեցումները` նշված են փակագծերում)</t>
  </si>
  <si>
    <t>Սևանա լճի ջրածածկ անտառտնկարկների մաքրման աշխատանքնների կատարման համար անտառների գույքագրման խորհրդատվական ծառայությունների ձեռք բերում</t>
  </si>
  <si>
    <t xml:space="preserve"> Սևանա լճի ջրածածկ անտառտնկարկների մաքրման ենթակա  տարածքների համար գույքագրման փաստաթղթի փաթեթ, հատ</t>
  </si>
  <si>
    <t xml:space="preserve"> -Այլ ծախսեր</t>
  </si>
  <si>
    <t xml:space="preserve">Հավելված 4
ՀՀ կառավարության 
2022 թվականի____________ի  N _____-Ն որոշման </t>
  </si>
  <si>
    <t>Սևանա լճի ջրածածկ անտառտնկարկների մաքրման աշխատանքնների կատարման համար անտառների գույքագրման խորհրդատվական ծառայություններ</t>
  </si>
  <si>
    <t>«Սևան» ազգային պարկի ափամերձ տարածքներում ծովի մակերևույթից մինչև 1901.5 մետր բարձր մակարդակում, Սևանա լճի ջրածածկ և ջրածածկման ենթակա անտառտնկարկների մաքրման աշխատանքնների կատարման համար գույքագրման խորհրդատվական ծառայություններ</t>
  </si>
  <si>
    <t xml:space="preserve"> 1155  11013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</si>
</sst>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_-* #,##0\ _₽_-;\-* #,##0\ _₽_-;_-* &quot;-&quot;\ _₽_-;_-@_-"/>
    <numFmt numFmtId="166" formatCode="_-* #,##0.00\ _₽_-;\-* #,##0.00\ _₽_-;_-* &quot;-&quot;??\ _₽_-;_-@_-"/>
    <numFmt numFmtId="167" formatCode="_-* #,##0.00\ _դ_ր_._-;\-* #,##0.00\ _դ_ր_._-;_-* &quot;-&quot;??\ _դ_ր_._-;_-@_-"/>
    <numFmt numFmtId="168" formatCode="#,##0.0_);\(#,##0.0\)"/>
    <numFmt numFmtId="169" formatCode="##,##0.0;\(##,##0.0\);\-"/>
    <numFmt numFmtId="170" formatCode="0.0_);\(0.0\)"/>
    <numFmt numFmtId="171" formatCode="_-* #,##0.00_р_._-;\-* #,##0.00_р_._-;_-* &quot;-&quot;??_р_._-;_-@_-"/>
    <numFmt numFmtId="172" formatCode="General_)"/>
    <numFmt numFmtId="173" formatCode="_([$€-2]* #,##0.00_);_([$€-2]* \(#,##0.00\);_([$€-2]* &quot;-&quot;??_)"/>
    <numFmt numFmtId="174" formatCode="_(* #,##0.0_);_(* \(#,##0.0\);_(* &quot;-&quot;??_);_(@_)"/>
    <numFmt numFmtId="175" formatCode="_(* #,##0.0_);_(* \(#,##0.0\);_(* &quot;-&quot;?_);_(@_)"/>
    <numFmt numFmtId="176" formatCode="##,##0;\(##,##0\);\-"/>
  </numFmts>
  <fonts count="14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</font>
    <font>
      <b/>
      <i/>
      <sz val="12"/>
      <name val="GHEA Grapalat"/>
      <family val="3"/>
    </font>
    <font>
      <sz val="11"/>
      <color indexed="62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0"/>
      <name val="Arial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2"/>
      <color theme="1"/>
      <name val="Calibri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1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66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1" applyNumberFormat="0" applyAlignment="0" applyProtection="0"/>
    <xf numFmtId="0" fontId="12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7" applyNumberFormat="0" applyFont="0" applyAlignment="0" applyProtection="0"/>
    <xf numFmtId="0" fontId="21" fillId="21" borderId="8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9" fontId="28" fillId="0" borderId="0" applyFill="0" applyBorder="0" applyProtection="0">
      <alignment horizontal="right" vertical="top"/>
    </xf>
    <xf numFmtId="0" fontId="28" fillId="0" borderId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43" fontId="28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0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23" fillId="0" borderId="13" applyNumberFormat="0" applyFill="0" applyAlignment="0" applyProtection="0"/>
    <xf numFmtId="0" fontId="7" fillId="0" borderId="0"/>
    <xf numFmtId="166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3" fillId="56" borderId="26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26" applyNumberFormat="0" applyFont="0" applyAlignment="0" applyProtection="0"/>
    <xf numFmtId="0" fontId="21" fillId="21" borderId="27" applyNumberFormat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8" fillId="0" borderId="0" applyFont="0" applyFill="0" applyBorder="0" applyAlignment="0" applyProtection="0">
      <alignment horizontal="left" vertical="top" wrapText="1"/>
    </xf>
    <xf numFmtId="166" fontId="28" fillId="0" borderId="0" applyFont="0" applyFill="0" applyBorder="0" applyAlignment="0" applyProtection="0">
      <alignment horizontal="left" vertical="top" wrapText="1"/>
    </xf>
    <xf numFmtId="6" fontId="41" fillId="0" borderId="0" applyFont="0" applyFill="0" applyBorder="0" applyAlignment="0" applyProtection="0"/>
    <xf numFmtId="6" fontId="4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2" fillId="12" borderId="0" applyNumberFormat="0" applyBorder="0" applyAlignment="0" applyProtection="0"/>
    <xf numFmtId="0" fontId="2" fillId="4" borderId="0" applyNumberFormat="0" applyBorder="0" applyAlignment="0" applyProtection="0"/>
    <xf numFmtId="0" fontId="42" fillId="13" borderId="0" applyNumberFormat="0" applyBorder="0" applyAlignment="0" applyProtection="0"/>
    <xf numFmtId="0" fontId="2" fillId="5" borderId="0" applyNumberFormat="0" applyBorder="0" applyAlignment="0" applyProtection="0"/>
    <xf numFmtId="0" fontId="42" fillId="24" borderId="0" applyNumberFormat="0" applyBorder="0" applyAlignment="0" applyProtection="0"/>
    <xf numFmtId="0" fontId="2" fillId="6" borderId="0" applyNumberFormat="0" applyBorder="0" applyAlignment="0" applyProtection="0"/>
    <xf numFmtId="0" fontId="42" fillId="11" borderId="0" applyNumberFormat="0" applyBorder="0" applyAlignment="0" applyProtection="0"/>
    <xf numFmtId="0" fontId="2" fillId="39" borderId="0" applyNumberFormat="0" applyBorder="0" applyAlignment="0" applyProtection="0"/>
    <xf numFmtId="0" fontId="42" fillId="10" borderId="0" applyNumberFormat="0" applyBorder="0" applyAlignment="0" applyProtection="0"/>
    <xf numFmtId="0" fontId="2" fillId="43" borderId="0" applyNumberFormat="0" applyBorder="0" applyAlignment="0" applyProtection="0"/>
    <xf numFmtId="0" fontId="42" fillId="24" borderId="0" applyNumberFormat="0" applyBorder="0" applyAlignment="0" applyProtection="0"/>
    <xf numFmtId="0" fontId="2" fillId="30" borderId="0" applyNumberFormat="0" applyBorder="0" applyAlignment="0" applyProtection="0"/>
    <xf numFmtId="0" fontId="42" fillId="10" borderId="0" applyNumberFormat="0" applyBorder="0" applyAlignment="0" applyProtection="0"/>
    <xf numFmtId="0" fontId="2" fillId="33" borderId="0" applyNumberFormat="0" applyBorder="0" applyAlignment="0" applyProtection="0"/>
    <xf numFmtId="0" fontId="42" fillId="13" borderId="0" applyNumberFormat="0" applyBorder="0" applyAlignment="0" applyProtection="0"/>
    <xf numFmtId="0" fontId="2" fillId="7" borderId="0" applyNumberFormat="0" applyBorder="0" applyAlignment="0" applyProtection="0"/>
    <xf numFmtId="0" fontId="42" fillId="23" borderId="0" applyNumberFormat="0" applyBorder="0" applyAlignment="0" applyProtection="0"/>
    <xf numFmtId="0" fontId="2" fillId="37" borderId="0" applyNumberFormat="0" applyBorder="0" applyAlignment="0" applyProtection="0"/>
    <xf numFmtId="0" fontId="42" fillId="4" borderId="0" applyNumberFormat="0" applyBorder="0" applyAlignment="0" applyProtection="0"/>
    <xf numFmtId="0" fontId="2" fillId="40" borderId="0" applyNumberFormat="0" applyBorder="0" applyAlignment="0" applyProtection="0"/>
    <xf numFmtId="0" fontId="42" fillId="10" borderId="0" applyNumberFormat="0" applyBorder="0" applyAlignment="0" applyProtection="0"/>
    <xf numFmtId="0" fontId="2" fillId="44" borderId="0" applyNumberFormat="0" applyBorder="0" applyAlignment="0" applyProtection="0"/>
    <xf numFmtId="0" fontId="42" fillId="24" borderId="0" applyNumberFormat="0" applyBorder="0" applyAlignment="0" applyProtection="0"/>
    <xf numFmtId="0" fontId="39" fillId="31" borderId="0" applyNumberFormat="0" applyBorder="0" applyAlignment="0" applyProtection="0"/>
    <xf numFmtId="0" fontId="43" fillId="10" borderId="0" applyNumberFormat="0" applyBorder="0" applyAlignment="0" applyProtection="0"/>
    <xf numFmtId="0" fontId="39" fillId="34" borderId="0" applyNumberFormat="0" applyBorder="0" applyAlignment="0" applyProtection="0"/>
    <xf numFmtId="0" fontId="43" fillId="20" borderId="0" applyNumberFormat="0" applyBorder="0" applyAlignment="0" applyProtection="0"/>
    <xf numFmtId="0" fontId="39" fillId="7" borderId="0" applyNumberFormat="0" applyBorder="0" applyAlignment="0" applyProtection="0"/>
    <xf numFmtId="0" fontId="43" fillId="14" borderId="0" applyNumberFormat="0" applyBorder="0" applyAlignment="0" applyProtection="0"/>
    <xf numFmtId="0" fontId="39" fillId="8" borderId="0" applyNumberFormat="0" applyBorder="0" applyAlignment="0" applyProtection="0"/>
    <xf numFmtId="0" fontId="43" fillId="4" borderId="0" applyNumberFormat="0" applyBorder="0" applyAlignment="0" applyProtection="0"/>
    <xf numFmtId="0" fontId="39" fillId="41" borderId="0" applyNumberFormat="0" applyBorder="0" applyAlignment="0" applyProtection="0"/>
    <xf numFmtId="0" fontId="43" fillId="10" borderId="0" applyNumberFormat="0" applyBorder="0" applyAlignment="0" applyProtection="0"/>
    <xf numFmtId="0" fontId="39" fillId="9" borderId="0" applyNumberFormat="0" applyBorder="0" applyAlignment="0" applyProtection="0"/>
    <xf numFmtId="0" fontId="43" fillId="13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39" fillId="29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39" fillId="32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39" fillId="3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45" borderId="0" applyNumberFormat="0" applyBorder="0" applyAlignment="0" applyProtection="0"/>
    <xf numFmtId="0" fontId="44" fillId="49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39" fillId="3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4" fillId="45" borderId="0" applyNumberFormat="0" applyBorder="0" applyAlignment="0" applyProtection="0"/>
    <xf numFmtId="0" fontId="44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39" fillId="3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4" fillId="45" borderId="0" applyNumberFormat="0" applyBorder="0" applyAlignment="0" applyProtection="0"/>
    <xf numFmtId="0" fontId="44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39" fillId="42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6" fontId="41" fillId="0" borderId="0" applyFont="0" applyFill="0" applyBorder="0" applyAlignment="0" applyProtection="0"/>
    <xf numFmtId="0" fontId="33" fillId="26" borderId="0" applyNumberFormat="0" applyBorder="0" applyAlignment="0" applyProtection="0"/>
    <xf numFmtId="0" fontId="46" fillId="56" borderId="0" applyNumberFormat="0" applyBorder="0" applyAlignment="0" applyProtection="0"/>
    <xf numFmtId="0" fontId="47" fillId="0" borderId="0" applyNumberFormat="0" applyFill="0" applyBorder="0" applyAlignment="0" applyProtection="0"/>
    <xf numFmtId="0" fontId="48" fillId="59" borderId="10" applyNumberFormat="0" applyAlignment="0" applyProtection="0"/>
    <xf numFmtId="0" fontId="36" fillId="27" borderId="18" applyNumberFormat="0" applyAlignment="0" applyProtection="0"/>
    <xf numFmtId="0" fontId="49" fillId="50" borderId="2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52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8" fontId="6" fillId="0" borderId="0" applyFont="0" applyFill="0" applyProtection="0"/>
    <xf numFmtId="166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60" borderId="0" applyNumberFormat="0" applyBorder="0" applyAlignment="0" applyProtection="0"/>
    <xf numFmtId="0" fontId="54" fillId="61" borderId="0" applyNumberFormat="0" applyBorder="0" applyAlignment="0" applyProtection="0"/>
    <xf numFmtId="0" fontId="54" fillId="62" borderId="0" applyNumberFormat="0" applyBorder="0" applyAlignment="0" applyProtection="0"/>
    <xf numFmtId="173" fontId="3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56" fillId="63" borderId="0" applyNumberFormat="0" applyBorder="0" applyAlignment="0" applyProtection="0"/>
    <xf numFmtId="0" fontId="29" fillId="0" borderId="14" applyNumberFormat="0" applyFill="0" applyAlignment="0" applyProtection="0"/>
    <xf numFmtId="0" fontId="57" fillId="0" borderId="20" applyNumberFormat="0" applyFill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1" fillId="57" borderId="10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35" fillId="0" borderId="17" applyNumberFormat="0" applyFill="0" applyAlignment="0" applyProtection="0"/>
    <xf numFmtId="0" fontId="68" fillId="0" borderId="23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4" fillId="2" borderId="0" applyNumberFormat="0" applyBorder="0" applyAlignment="0" applyProtection="0"/>
    <xf numFmtId="0" fontId="68" fillId="57" borderId="0" applyNumberFormat="0" applyBorder="0" applyAlignment="0" applyProtection="0"/>
    <xf numFmtId="37" fontId="69" fillId="0" borderId="0"/>
    <xf numFmtId="0" fontId="53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1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72" fillId="0" borderId="0"/>
    <xf numFmtId="0" fontId="6" fillId="0" borderId="0"/>
    <xf numFmtId="0" fontId="3" fillId="0" borderId="0"/>
    <xf numFmtId="0" fontId="6" fillId="0" borderId="0"/>
    <xf numFmtId="0" fontId="73" fillId="0" borderId="0"/>
    <xf numFmtId="0" fontId="6" fillId="0" borderId="0"/>
    <xf numFmtId="0" fontId="5" fillId="0" borderId="0"/>
    <xf numFmtId="0" fontId="51" fillId="0" borderId="0"/>
    <xf numFmtId="0" fontId="50" fillId="0" borderId="0"/>
    <xf numFmtId="0" fontId="6" fillId="0" borderId="0"/>
    <xf numFmtId="0" fontId="50" fillId="0" borderId="0"/>
    <xf numFmtId="0" fontId="50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1" fillId="0" borderId="0"/>
    <xf numFmtId="0" fontId="72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2" fillId="0" borderId="0"/>
    <xf numFmtId="0" fontId="50" fillId="0" borderId="0"/>
    <xf numFmtId="0" fontId="51" fillId="0" borderId="0"/>
    <xf numFmtId="0" fontId="72" fillId="0" borderId="0"/>
    <xf numFmtId="0" fontId="51" fillId="0" borderId="0"/>
    <xf numFmtId="0" fontId="3" fillId="0" borderId="0"/>
    <xf numFmtId="0" fontId="7" fillId="0" borderId="0"/>
    <xf numFmtId="0" fontId="3" fillId="0" borderId="0"/>
    <xf numFmtId="0" fontId="42" fillId="0" borderId="0"/>
    <xf numFmtId="0" fontId="7" fillId="0" borderId="0"/>
    <xf numFmtId="0" fontId="6" fillId="0" borderId="0"/>
    <xf numFmtId="0" fontId="42" fillId="0" borderId="0"/>
    <xf numFmtId="0" fontId="71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1" applyNumberFormat="0" applyFont="0" applyAlignment="0" applyProtection="0"/>
    <xf numFmtId="0" fontId="3" fillId="56" borderId="11" applyNumberFormat="0" applyFont="0" applyAlignment="0" applyProtection="0"/>
    <xf numFmtId="0" fontId="4" fillId="28" borderId="19" applyNumberFormat="0" applyFont="0" applyAlignment="0" applyProtection="0"/>
    <xf numFmtId="0" fontId="3" fillId="56" borderId="11" applyNumberFormat="0" applyFont="0" applyAlignment="0" applyProtection="0"/>
    <xf numFmtId="0" fontId="74" fillId="59" borderId="12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6" fillId="0" borderId="0"/>
    <xf numFmtId="0" fontId="77" fillId="0" borderId="0" applyNumberFormat="0" applyFill="0" applyBorder="0" applyAlignment="0" applyProtection="0"/>
    <xf numFmtId="0" fontId="6" fillId="0" borderId="0"/>
    <xf numFmtId="0" fontId="25" fillId="0" borderId="0"/>
    <xf numFmtId="0" fontId="78" fillId="0" borderId="0"/>
    <xf numFmtId="6" fontId="41" fillId="0" borderId="0" applyFont="0" applyFill="0" applyBorder="0" applyAlignment="0" applyProtection="0"/>
    <xf numFmtId="0" fontId="54" fillId="0" borderId="24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2" fontId="80" fillId="0" borderId="25">
      <protection locked="0"/>
    </xf>
    <xf numFmtId="172" fontId="81" fillId="64" borderId="25"/>
    <xf numFmtId="0" fontId="2" fillId="0" borderId="0"/>
    <xf numFmtId="0" fontId="6" fillId="0" borderId="0"/>
    <xf numFmtId="0" fontId="25" fillId="0" borderId="0"/>
    <xf numFmtId="0" fontId="78" fillId="0" borderId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56" borderId="11" applyNumberFormat="0" applyFont="0" applyAlignment="0" applyProtection="0"/>
    <xf numFmtId="0" fontId="21" fillId="21" borderId="12" applyNumberFormat="0" applyAlignment="0" applyProtection="0"/>
    <xf numFmtId="0" fontId="11" fillId="21" borderId="10" applyNumberFormat="0" applyAlignment="0" applyProtection="0"/>
    <xf numFmtId="0" fontId="3" fillId="56" borderId="11" applyNumberFormat="0" applyFont="0" applyAlignment="0" applyProtection="0"/>
    <xf numFmtId="0" fontId="23" fillId="0" borderId="13" applyNumberFormat="0" applyFill="0" applyAlignment="0" applyProtection="0"/>
    <xf numFmtId="0" fontId="11" fillId="21" borderId="10" applyNumberFormat="0" applyAlignment="0" applyProtection="0"/>
    <xf numFmtId="0" fontId="23" fillId="0" borderId="13" applyNumberFormat="0" applyFill="0" applyAlignment="0" applyProtection="0"/>
    <xf numFmtId="0" fontId="54" fillId="0" borderId="24" applyNumberFormat="0" applyFill="0" applyAlignment="0" applyProtection="0"/>
    <xf numFmtId="0" fontId="74" fillId="59" borderId="12" applyNumberFormat="0" applyAlignment="0" applyProtection="0"/>
    <xf numFmtId="0" fontId="18" fillId="11" borderId="10" applyNumberFormat="0" applyAlignment="0" applyProtection="0"/>
    <xf numFmtId="0" fontId="3" fillId="24" borderId="11" applyNumberFormat="0" applyFont="0" applyAlignment="0" applyProtection="0"/>
    <xf numFmtId="0" fontId="3" fillId="24" borderId="11" applyNumberFormat="0" applyFont="0" applyAlignment="0" applyProtection="0"/>
    <xf numFmtId="0" fontId="21" fillId="21" borderId="12" applyNumberFormat="0" applyAlignment="0" applyProtection="0"/>
    <xf numFmtId="0" fontId="48" fillId="59" borderId="10" applyNumberFormat="0" applyAlignment="0" applyProtection="0"/>
    <xf numFmtId="0" fontId="18" fillId="11" borderId="10" applyNumberFormat="0" applyAlignment="0" applyProtection="0"/>
    <xf numFmtId="0" fontId="4" fillId="24" borderId="11" applyNumberFormat="0" applyFont="0" applyAlignment="0" applyProtection="0"/>
    <xf numFmtId="0" fontId="61" fillId="57" borderId="10" applyNumberFormat="0" applyAlignment="0" applyProtection="0"/>
    <xf numFmtId="0" fontId="11" fillId="21" borderId="29" applyNumberFormat="0" applyAlignment="0" applyProtection="0"/>
    <xf numFmtId="0" fontId="4" fillId="24" borderId="26" applyNumberFormat="0" applyFont="0" applyAlignment="0" applyProtection="0"/>
    <xf numFmtId="0" fontId="3" fillId="24" borderId="26" applyNumberFormat="0" applyFont="0" applyAlignment="0" applyProtection="0"/>
    <xf numFmtId="0" fontId="3" fillId="24" borderId="26" applyNumberFormat="0" applyFont="0" applyAlignment="0" applyProtection="0"/>
    <xf numFmtId="0" fontId="54" fillId="0" borderId="30" applyNumberFormat="0" applyFill="0" applyAlignment="0" applyProtection="0"/>
    <xf numFmtId="0" fontId="74" fillId="59" borderId="27" applyNumberFormat="0" applyAlignment="0" applyProtection="0"/>
    <xf numFmtId="0" fontId="3" fillId="56" borderId="26" applyNumberFormat="0" applyFont="0" applyAlignment="0" applyProtection="0"/>
    <xf numFmtId="0" fontId="3" fillId="56" borderId="26" applyNumberFormat="0" applyFont="0" applyAlignment="0" applyProtection="0"/>
    <xf numFmtId="0" fontId="4" fillId="24" borderId="26" applyNumberFormat="0" applyFont="0" applyAlignment="0" applyProtection="0"/>
    <xf numFmtId="0" fontId="61" fillId="57" borderId="29" applyNumberFormat="0" applyAlignment="0" applyProtection="0"/>
    <xf numFmtId="0" fontId="48" fillId="59" borderId="29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0" fontId="18" fillId="11" borderId="29" applyNumberFormat="0" applyAlignment="0" applyProtection="0"/>
    <xf numFmtId="0" fontId="21" fillId="21" borderId="27" applyNumberFormat="0" applyAlignment="0" applyProtection="0"/>
    <xf numFmtId="0" fontId="23" fillId="0" borderId="28" applyNumberFormat="0" applyFill="0" applyAlignment="0" applyProtection="0"/>
    <xf numFmtId="0" fontId="3" fillId="24" borderId="26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11" fillId="21" borderId="31" applyNumberFormat="0" applyAlignment="0" applyProtection="0"/>
    <xf numFmtId="0" fontId="18" fillId="11" borderId="31" applyNumberFormat="0" applyAlignment="0" applyProtection="0"/>
    <xf numFmtId="0" fontId="3" fillId="24" borderId="32" applyNumberFormat="0" applyFon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56" borderId="37" applyNumberFormat="0" applyFont="0" applyAlignment="0" applyProtection="0"/>
    <xf numFmtId="0" fontId="48" fillId="59" borderId="36" applyNumberFormat="0" applyAlignment="0" applyProtection="0"/>
    <xf numFmtId="0" fontId="11" fillId="21" borderId="41" applyNumberFormat="0" applyAlignment="0" applyProtection="0"/>
    <xf numFmtId="0" fontId="21" fillId="21" borderId="48" applyNumberFormat="0" applyAlignment="0" applyProtection="0"/>
    <xf numFmtId="0" fontId="74" fillId="59" borderId="43" applyNumberFormat="0" applyAlignment="0" applyProtection="0"/>
    <xf numFmtId="0" fontId="3" fillId="56" borderId="4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18" fillId="11" borderId="46" applyNumberFormat="0" applyAlignment="0" applyProtection="0"/>
    <xf numFmtId="0" fontId="48" fillId="59" borderId="41" applyNumberFormat="0" applyAlignment="0" applyProtection="0"/>
    <xf numFmtId="0" fontId="61" fillId="57" borderId="46" applyNumberFormat="0" applyAlignment="0" applyProtection="0"/>
    <xf numFmtId="0" fontId="74" fillId="59" borderId="48" applyNumberFormat="0" applyAlignment="0" applyProtection="0"/>
    <xf numFmtId="0" fontId="54" fillId="0" borderId="45" applyNumberFormat="0" applyFill="0" applyAlignment="0" applyProtection="0"/>
    <xf numFmtId="0" fontId="3" fillId="56" borderId="47" applyNumberFormat="0" applyFont="0" applyAlignment="0" applyProtection="0"/>
    <xf numFmtId="0" fontId="11" fillId="21" borderId="56" applyNumberFormat="0" applyAlignment="0" applyProtection="0"/>
    <xf numFmtId="0" fontId="3" fillId="56" borderId="47" applyNumberFormat="0" applyFont="0" applyAlignment="0" applyProtection="0"/>
    <xf numFmtId="0" fontId="3" fillId="56" borderId="52" applyNumberFormat="0" applyFont="0" applyAlignment="0" applyProtection="0"/>
    <xf numFmtId="0" fontId="23" fillId="0" borderId="49" applyNumberFormat="0" applyFill="0" applyAlignment="0" applyProtection="0"/>
    <xf numFmtId="0" fontId="3" fillId="24" borderId="42" applyNumberFormat="0" applyFont="0" applyAlignment="0" applyProtection="0"/>
    <xf numFmtId="0" fontId="3" fillId="56" borderId="42" applyNumberFormat="0" applyFont="0" applyAlignment="0" applyProtection="0"/>
    <xf numFmtId="0" fontId="23" fillId="0" borderId="44" applyNumberFormat="0" applyFill="0" applyAlignment="0" applyProtection="0"/>
    <xf numFmtId="0" fontId="4" fillId="24" borderId="47" applyNumberFormat="0" applyFont="0" applyAlignment="0" applyProtection="0"/>
    <xf numFmtId="0" fontId="54" fillId="0" borderId="50" applyNumberFormat="0" applyFill="0" applyAlignment="0" applyProtection="0"/>
    <xf numFmtId="0" fontId="18" fillId="11" borderId="36" applyNumberFormat="0" applyAlignment="0" applyProtection="0"/>
    <xf numFmtId="0" fontId="3" fillId="24" borderId="47" applyNumberFormat="0" applyFont="0" applyAlignment="0" applyProtection="0"/>
    <xf numFmtId="0" fontId="3" fillId="56" borderId="57" applyNumberFormat="0" applyFont="0" applyAlignment="0" applyProtection="0"/>
    <xf numFmtId="0" fontId="61" fillId="57" borderId="41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21" fillId="21" borderId="33" applyNumberFormat="0" applyAlignment="0" applyProtection="0"/>
    <xf numFmtId="0" fontId="74" fillId="59" borderId="48" applyNumberFormat="0" applyAlignment="0" applyProtection="0"/>
    <xf numFmtId="0" fontId="54" fillId="0" borderId="40" applyNumberFormat="0" applyFill="0" applyAlignment="0" applyProtection="0"/>
    <xf numFmtId="0" fontId="18" fillId="11" borderId="41" applyNumberFormat="0" applyAlignment="0" applyProtection="0"/>
    <xf numFmtId="0" fontId="54" fillId="0" borderId="50" applyNumberFormat="0" applyFill="0" applyAlignment="0" applyProtection="0"/>
    <xf numFmtId="0" fontId="3" fillId="56" borderId="47" applyNumberFormat="0" applyFont="0" applyAlignment="0" applyProtection="0"/>
    <xf numFmtId="0" fontId="21" fillId="21" borderId="48" applyNumberFormat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48" fillId="59" borderId="41" applyNumberFormat="0" applyAlignment="0" applyProtection="0"/>
    <xf numFmtId="0" fontId="48" fillId="59" borderId="51" applyNumberFormat="0" applyAlignment="0" applyProtection="0"/>
    <xf numFmtId="0" fontId="3" fillId="24" borderId="42" applyNumberFormat="0" applyFont="0" applyAlignment="0" applyProtection="0"/>
    <xf numFmtId="0" fontId="61" fillId="57" borderId="46" applyNumberForma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1" fillId="21" borderId="48" applyNumberFormat="0" applyAlignment="0" applyProtection="0"/>
    <xf numFmtId="0" fontId="21" fillId="21" borderId="5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74" fillId="59" borderId="43" applyNumberFormat="0" applyAlignment="0" applyProtection="0"/>
    <xf numFmtId="0" fontId="61" fillId="57" borderId="41" applyNumberFormat="0" applyAlignment="0" applyProtection="0"/>
    <xf numFmtId="0" fontId="4" fillId="24" borderId="42" applyNumberFormat="0" applyFont="0" applyAlignment="0" applyProtection="0"/>
    <xf numFmtId="0" fontId="21" fillId="21" borderId="43" applyNumberFormat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54" fillId="0" borderId="45" applyNumberFormat="0" applyFill="0" applyAlignment="0" applyProtection="0"/>
    <xf numFmtId="0" fontId="23" fillId="0" borderId="44" applyNumberFormat="0" applyFill="0" applyAlignment="0" applyProtection="0"/>
    <xf numFmtId="0" fontId="23" fillId="0" borderId="44" applyNumberFormat="0" applyFill="0" applyAlignment="0" applyProtection="0"/>
    <xf numFmtId="0" fontId="3" fillId="56" borderId="42" applyNumberFormat="0" applyFont="0" applyAlignment="0" applyProtection="0"/>
    <xf numFmtId="0" fontId="21" fillId="21" borderId="43" applyNumberFormat="0" applyAlignment="0" applyProtection="0"/>
    <xf numFmtId="0" fontId="3" fillId="56" borderId="42" applyNumberFormat="0" applyFont="0" applyAlignment="0" applyProtection="0"/>
    <xf numFmtId="0" fontId="4" fillId="24" borderId="47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42" applyNumberFormat="0" applyFont="0" applyAlignment="0" applyProtection="0"/>
    <xf numFmtId="0" fontId="3" fillId="56" borderId="42" applyNumberFormat="0" applyFont="0" applyAlignment="0" applyProtection="0"/>
    <xf numFmtId="0" fontId="4" fillId="24" borderId="42" applyNumberFormat="0" applyFont="0" applyAlignment="0" applyProtection="0"/>
    <xf numFmtId="0" fontId="23" fillId="0" borderId="59" applyNumberFormat="0" applyFill="0" applyAlignment="0" applyProtection="0"/>
    <xf numFmtId="0" fontId="21" fillId="21" borderId="58" applyNumberFormat="0" applyAlignment="0" applyProtection="0"/>
    <xf numFmtId="0" fontId="3" fillId="56" borderId="47" applyNumberFormat="0" applyFont="0" applyAlignment="0" applyProtection="0"/>
    <xf numFmtId="0" fontId="3" fillId="24" borderId="47" applyNumberFormat="0" applyFont="0" applyAlignment="0" applyProtection="0"/>
    <xf numFmtId="0" fontId="61" fillId="57" borderId="36" applyNumberFormat="0" applyAlignment="0" applyProtection="0"/>
    <xf numFmtId="0" fontId="4" fillId="24" borderId="52" applyNumberFormat="0" applyFont="0" applyAlignment="0" applyProtection="0"/>
    <xf numFmtId="0" fontId="3" fillId="24" borderId="47" applyNumberFormat="0" applyFont="0" applyAlignment="0" applyProtection="0"/>
    <xf numFmtId="0" fontId="4" fillId="24" borderId="47" applyNumberFormat="0" applyFont="0" applyAlignment="0" applyProtection="0"/>
    <xf numFmtId="0" fontId="3" fillId="56" borderId="47" applyNumberFormat="0" applyFont="0" applyAlignment="0" applyProtection="0"/>
    <xf numFmtId="0" fontId="74" fillId="59" borderId="48" applyNumberFormat="0" applyAlignment="0" applyProtection="0"/>
    <xf numFmtId="0" fontId="3" fillId="24" borderId="47" applyNumberFormat="0" applyFont="0" applyAlignment="0" applyProtection="0"/>
    <xf numFmtId="0" fontId="11" fillId="21" borderId="46" applyNumberFormat="0" applyAlignment="0" applyProtection="0"/>
    <xf numFmtId="0" fontId="48" fillId="59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48" fillId="59" borderId="31" applyNumberFormat="0" applyAlignment="0" applyProtection="0"/>
    <xf numFmtId="0" fontId="54" fillId="0" borderId="50" applyNumberFormat="0" applyFill="0" applyAlignment="0" applyProtection="0"/>
    <xf numFmtId="0" fontId="11" fillId="21" borderId="51" applyNumberFormat="0" applyAlignment="0" applyProtection="0"/>
    <xf numFmtId="0" fontId="3" fillId="56" borderId="47" applyNumberFormat="0" applyFont="0" applyAlignment="0" applyProtection="0"/>
    <xf numFmtId="0" fontId="11" fillId="21" borderId="51" applyNumberForma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61" fillId="57" borderId="31" applyNumberFormat="0" applyAlignment="0" applyProtection="0"/>
    <xf numFmtId="0" fontId="61" fillId="57" borderId="51" applyNumberFormat="0" applyAlignment="0" applyProtection="0"/>
    <xf numFmtId="0" fontId="3" fillId="56" borderId="47" applyNumberFormat="0" applyFont="0" applyAlignment="0" applyProtection="0"/>
    <xf numFmtId="0" fontId="21" fillId="21" borderId="43" applyNumberFormat="0" applyAlignment="0" applyProtection="0"/>
    <xf numFmtId="0" fontId="21" fillId="21" borderId="43" applyNumberFormat="0" applyAlignment="0" applyProtection="0"/>
    <xf numFmtId="0" fontId="18" fillId="11" borderId="41" applyNumberFormat="0" applyAlignment="0" applyProtection="0"/>
    <xf numFmtId="0" fontId="21" fillId="21" borderId="58" applyNumberFormat="0" applyAlignment="0" applyProtection="0"/>
    <xf numFmtId="0" fontId="11" fillId="21" borderId="41" applyNumberFormat="0" applyAlignment="0" applyProtection="0"/>
    <xf numFmtId="0" fontId="11" fillId="21" borderId="46" applyNumberFormat="0" applyAlignment="0" applyProtection="0"/>
    <xf numFmtId="0" fontId="21" fillId="21" borderId="38" applyNumberFormat="0" applyAlignment="0" applyProtection="0"/>
    <xf numFmtId="0" fontId="3" fillId="56" borderId="37" applyNumberFormat="0" applyFont="0" applyAlignment="0" applyProtection="0"/>
    <xf numFmtId="0" fontId="18" fillId="11" borderId="51" applyNumberFormat="0" applyAlignment="0" applyProtection="0"/>
    <xf numFmtId="0" fontId="23" fillId="0" borderId="39" applyNumberFormat="0" applyFill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11" fillId="21" borderId="36" applyNumberFormat="0" applyAlignment="0" applyProtection="0"/>
    <xf numFmtId="0" fontId="23" fillId="0" borderId="5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3" fillId="0" borderId="39" applyNumberFormat="0" applyFill="0" applyAlignment="0" applyProtection="0"/>
    <xf numFmtId="0" fontId="3" fillId="24" borderId="42" applyNumberFormat="0" applyFont="0" applyAlignment="0" applyProtection="0"/>
    <xf numFmtId="0" fontId="11" fillId="21" borderId="41" applyNumberFormat="0" applyAlignment="0" applyProtection="0"/>
    <xf numFmtId="0" fontId="21" fillId="21" borderId="38" applyNumberFormat="0" applyAlignment="0" applyProtection="0"/>
    <xf numFmtId="0" fontId="3" fillId="24" borderId="37" applyNumberFormat="0" applyFont="0" applyAlignment="0" applyProtection="0"/>
    <xf numFmtId="0" fontId="54" fillId="0" borderId="45" applyNumberFormat="0" applyFill="0" applyAlignment="0" applyProtection="0"/>
    <xf numFmtId="0" fontId="4" fillId="24" borderId="32" applyNumberFormat="0" applyFon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74" fillId="59" borderId="33" applyNumberFormat="0" applyAlignment="0" applyProtection="0"/>
    <xf numFmtId="0" fontId="11" fillId="21" borderId="36" applyNumberFormat="0" applyAlignment="0" applyProtection="0"/>
    <xf numFmtId="0" fontId="3" fillId="56" borderId="57" applyNumberFormat="0" applyFont="0" applyAlignment="0" applyProtection="0"/>
    <xf numFmtId="0" fontId="54" fillId="0" borderId="35" applyNumberFormat="0" applyFill="0" applyAlignment="0" applyProtection="0"/>
    <xf numFmtId="0" fontId="4" fillId="24" borderId="42" applyNumberFormat="0" applyFont="0" applyAlignment="0" applyProtection="0"/>
    <xf numFmtId="0" fontId="21" fillId="21" borderId="48" applyNumberFormat="0" applyAlignment="0" applyProtection="0"/>
    <xf numFmtId="0" fontId="3" fillId="56" borderId="32" applyNumberFormat="0" applyFont="0" applyAlignment="0" applyProtection="0"/>
    <xf numFmtId="0" fontId="18" fillId="11" borderId="46" applyNumberFormat="0" applyAlignment="0" applyProtection="0"/>
    <xf numFmtId="0" fontId="23" fillId="0" borderId="49" applyNumberFormat="0" applyFill="0" applyAlignment="0" applyProtection="0"/>
    <xf numFmtId="0" fontId="3" fillId="56" borderId="32" applyNumberFormat="0" applyFont="0" applyAlignment="0" applyProtection="0"/>
    <xf numFmtId="0" fontId="11" fillId="21" borderId="46" applyNumberForma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4" fillId="24" borderId="47" applyNumberFormat="0" applyFont="0" applyAlignment="0" applyProtection="0"/>
    <xf numFmtId="0" fontId="48" fillId="59" borderId="31" applyNumberForma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11" fillId="21" borderId="31" applyNumberFormat="0" applyAlignment="0" applyProtection="0"/>
    <xf numFmtId="0" fontId="4" fillId="24" borderId="32" applyNumberFormat="0" applyFont="0" applyAlignment="0" applyProtection="0"/>
    <xf numFmtId="0" fontId="3" fillId="24" borderId="32" applyNumberFormat="0" applyFont="0" applyAlignment="0" applyProtection="0"/>
    <xf numFmtId="0" fontId="3" fillId="24" borderId="32" applyNumberFormat="0" applyFont="0" applyAlignment="0" applyProtection="0"/>
    <xf numFmtId="0" fontId="54" fillId="0" borderId="35" applyNumberFormat="0" applyFill="0" applyAlignment="0" applyProtection="0"/>
    <xf numFmtId="0" fontId="74" fillId="59" borderId="33" applyNumberFormat="0" applyAlignment="0" applyProtection="0"/>
    <xf numFmtId="0" fontId="3" fillId="56" borderId="32" applyNumberFormat="0" applyFont="0" applyAlignment="0" applyProtection="0"/>
    <xf numFmtId="0" fontId="3" fillId="56" borderId="32" applyNumberFormat="0" applyFont="0" applyAlignment="0" applyProtection="0"/>
    <xf numFmtId="0" fontId="4" fillId="24" borderId="32" applyNumberFormat="0" applyFont="0" applyAlignment="0" applyProtection="0"/>
    <xf numFmtId="0" fontId="61" fillId="57" borderId="31" applyNumberFormat="0" applyAlignment="0" applyProtection="0"/>
    <xf numFmtId="0" fontId="48" fillId="59" borderId="31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18" fillId="11" borderId="31" applyNumberFormat="0" applyAlignment="0" applyProtection="0"/>
    <xf numFmtId="0" fontId="21" fillId="21" borderId="33" applyNumberFormat="0" applyAlignment="0" applyProtection="0"/>
    <xf numFmtId="0" fontId="23" fillId="0" borderId="34" applyNumberFormat="0" applyFill="0" applyAlignment="0" applyProtection="0"/>
    <xf numFmtId="0" fontId="3" fillId="24" borderId="32" applyNumberFormat="0" applyFont="0" applyAlignment="0" applyProtection="0"/>
    <xf numFmtId="0" fontId="3" fillId="56" borderId="42" applyNumberFormat="0" applyFont="0" applyAlignment="0" applyProtection="0"/>
    <xf numFmtId="0" fontId="3" fillId="56" borderId="52" applyNumberFormat="0" applyFont="0" applyAlignment="0" applyProtection="0"/>
    <xf numFmtId="0" fontId="3" fillId="56" borderId="37" applyNumberFormat="0" applyFont="0" applyAlignment="0" applyProtection="0"/>
    <xf numFmtId="0" fontId="21" fillId="21" borderId="38" applyNumberFormat="0" applyAlignment="0" applyProtection="0"/>
    <xf numFmtId="0" fontId="11" fillId="21" borderId="36" applyNumberFormat="0" applyAlignment="0" applyProtection="0"/>
    <xf numFmtId="0" fontId="3" fillId="56" borderId="37" applyNumberFormat="0" applyFont="0" applyAlignment="0" applyProtection="0"/>
    <xf numFmtId="0" fontId="23" fillId="0" borderId="39" applyNumberFormat="0" applyFill="0" applyAlignment="0" applyProtection="0"/>
    <xf numFmtId="0" fontId="11" fillId="21" borderId="36" applyNumberFormat="0" applyAlignment="0" applyProtection="0"/>
    <xf numFmtId="0" fontId="23" fillId="0" borderId="39" applyNumberFormat="0" applyFill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18" fillId="11" borderId="36" applyNumberForma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21" fillId="21" borderId="38" applyNumberFormat="0" applyAlignment="0" applyProtection="0"/>
    <xf numFmtId="0" fontId="48" fillId="59" borderId="36" applyNumberFormat="0" applyAlignment="0" applyProtection="0"/>
    <xf numFmtId="0" fontId="18" fillId="11" borderId="36" applyNumberForma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11" fillId="21" borderId="36" applyNumberFormat="0" applyAlignment="0" applyProtection="0"/>
    <xf numFmtId="0" fontId="4" fillId="24" borderId="37" applyNumberFormat="0" applyFont="0" applyAlignment="0" applyProtection="0"/>
    <xf numFmtId="0" fontId="3" fillId="24" borderId="37" applyNumberFormat="0" applyFont="0" applyAlignment="0" applyProtection="0"/>
    <xf numFmtId="0" fontId="3" fillId="24" borderId="37" applyNumberFormat="0" applyFont="0" applyAlignment="0" applyProtection="0"/>
    <xf numFmtId="0" fontId="54" fillId="0" borderId="40" applyNumberFormat="0" applyFill="0" applyAlignment="0" applyProtection="0"/>
    <xf numFmtId="0" fontId="74" fillId="59" borderId="38" applyNumberFormat="0" applyAlignment="0" applyProtection="0"/>
    <xf numFmtId="0" fontId="3" fillId="56" borderId="37" applyNumberFormat="0" applyFont="0" applyAlignment="0" applyProtection="0"/>
    <xf numFmtId="0" fontId="3" fillId="56" borderId="37" applyNumberFormat="0" applyFont="0" applyAlignment="0" applyProtection="0"/>
    <xf numFmtId="0" fontId="4" fillId="24" borderId="37" applyNumberFormat="0" applyFont="0" applyAlignment="0" applyProtection="0"/>
    <xf numFmtId="0" fontId="61" fillId="57" borderId="36" applyNumberFormat="0" applyAlignment="0" applyProtection="0"/>
    <xf numFmtId="0" fontId="48" fillId="59" borderId="36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18" fillId="11" borderId="36" applyNumberFormat="0" applyAlignment="0" applyProtection="0"/>
    <xf numFmtId="0" fontId="21" fillId="21" borderId="38" applyNumberFormat="0" applyAlignment="0" applyProtection="0"/>
    <xf numFmtId="0" fontId="23" fillId="0" borderId="39" applyNumberFormat="0" applyFill="0" applyAlignment="0" applyProtection="0"/>
    <xf numFmtId="0" fontId="3" fillId="24" borderId="37" applyNumberFormat="0" applyFont="0" applyAlignment="0" applyProtection="0"/>
    <xf numFmtId="0" fontId="74" fillId="59" borderId="43" applyNumberFormat="0" applyAlignment="0" applyProtection="0"/>
    <xf numFmtId="0" fontId="48" fillId="59" borderId="46" applyNumberFormat="0" applyAlignment="0" applyProtection="0"/>
    <xf numFmtId="0" fontId="3" fillId="56" borderId="52" applyNumberFormat="0" applyFont="0" applyAlignment="0" applyProtection="0"/>
    <xf numFmtId="0" fontId="48" fillId="59" borderId="46" applyNumberFormat="0" applyAlignment="0" applyProtection="0"/>
    <xf numFmtId="0" fontId="61" fillId="57" borderId="46" applyNumberFormat="0" applyAlignment="0" applyProtection="0"/>
    <xf numFmtId="0" fontId="3" fillId="24" borderId="42" applyNumberFormat="0" applyFon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1" fillId="21" borderId="56" applyNumberFormat="0" applyAlignment="0" applyProtection="0"/>
    <xf numFmtId="0" fontId="11" fillId="21" borderId="41" applyNumberFormat="0" applyAlignment="0" applyProtection="0"/>
    <xf numFmtId="0" fontId="21" fillId="21" borderId="53" applyNumberFormat="0" applyAlignment="0" applyProtection="0"/>
    <xf numFmtId="0" fontId="23" fillId="0" borderId="44" applyNumberFormat="0" applyFill="0" applyAlignment="0" applyProtection="0"/>
    <xf numFmtId="0" fontId="74" fillId="59" borderId="53" applyNumberFormat="0" applyAlignment="0" applyProtection="0"/>
    <xf numFmtId="0" fontId="48" fillId="59" borderId="41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8" fillId="11" borderId="41" applyNumberFormat="0" applyAlignment="0" applyProtection="0"/>
    <xf numFmtId="0" fontId="21" fillId="21" borderId="43" applyNumberFormat="0" applyAlignment="0" applyProtection="0"/>
    <xf numFmtId="0" fontId="23" fillId="0" borderId="44" applyNumberFormat="0" applyFill="0" applyAlignment="0" applyProtection="0"/>
    <xf numFmtId="0" fontId="3" fillId="24" borderId="42" applyNumberFormat="0" applyFon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54" applyNumberFormat="0" applyFill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56" borderId="52" applyNumberFormat="0" applyFont="0" applyAlignment="0" applyProtection="0"/>
    <xf numFmtId="0" fontId="18" fillId="11" borderId="46" applyNumberFormat="0" applyAlignment="0" applyProtection="0"/>
    <xf numFmtId="0" fontId="18" fillId="11" borderId="51" applyNumberFormat="0" applyAlignment="0" applyProtection="0"/>
    <xf numFmtId="0" fontId="11" fillId="21" borderId="46" applyNumberFormat="0" applyAlignment="0" applyProtection="0"/>
    <xf numFmtId="0" fontId="3" fillId="24" borderId="57" applyNumberFormat="0" applyFon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18" fillId="11" borderId="46" applyNumberFormat="0" applyAlignment="0" applyProtection="0"/>
    <xf numFmtId="0" fontId="21" fillId="21" borderId="48" applyNumberFormat="0" applyAlignment="0" applyProtection="0"/>
    <xf numFmtId="0" fontId="23" fillId="0" borderId="49" applyNumberFormat="0" applyFill="0" applyAlignment="0" applyProtection="0"/>
    <xf numFmtId="0" fontId="3" fillId="24" borderId="47" applyNumberFormat="0" applyFont="0" applyAlignment="0" applyProtection="0"/>
    <xf numFmtId="0" fontId="54" fillId="0" borderId="55" applyNumberFormat="0" applyFill="0" applyAlignment="0" applyProtection="0"/>
    <xf numFmtId="0" fontId="3" fillId="56" borderId="52" applyNumberFormat="0" applyFont="0" applyAlignment="0" applyProtection="0"/>
    <xf numFmtId="0" fontId="21" fillId="21" borderId="53" applyNumberFormat="0" applyAlignment="0" applyProtection="0"/>
    <xf numFmtId="0" fontId="11" fillId="21" borderId="51" applyNumberFormat="0" applyAlignment="0" applyProtection="0"/>
    <xf numFmtId="0" fontId="3" fillId="56" borderId="52" applyNumberFormat="0" applyFont="0" applyAlignment="0" applyProtection="0"/>
    <xf numFmtId="0" fontId="23" fillId="0" borderId="54" applyNumberFormat="0" applyFill="0" applyAlignment="0" applyProtection="0"/>
    <xf numFmtId="0" fontId="11" fillId="21" borderId="51" applyNumberFormat="0" applyAlignment="0" applyProtection="0"/>
    <xf numFmtId="0" fontId="23" fillId="0" borderId="54" applyNumberFormat="0" applyFill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21" fillId="21" borderId="53" applyNumberFormat="0" applyAlignment="0" applyProtection="0"/>
    <xf numFmtId="0" fontId="48" fillId="59" borderId="51" applyNumberFormat="0" applyAlignment="0" applyProtection="0"/>
    <xf numFmtId="0" fontId="18" fillId="11" borderId="51" applyNumberForma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11" fillId="21" borderId="51" applyNumberForma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54" fillId="0" borderId="55" applyNumberFormat="0" applyFill="0" applyAlignment="0" applyProtection="0"/>
    <xf numFmtId="0" fontId="74" fillId="59" borderId="53" applyNumberForma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4" fillId="24" borderId="52" applyNumberFormat="0" applyFont="0" applyAlignment="0" applyProtection="0"/>
    <xf numFmtId="0" fontId="61" fillId="57" borderId="51" applyNumberFormat="0" applyAlignment="0" applyProtection="0"/>
    <xf numFmtId="0" fontId="48" fillId="59" borderId="51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1" applyNumberFormat="0" applyAlignment="0" applyProtection="0"/>
    <xf numFmtId="0" fontId="21" fillId="21" borderId="53" applyNumberFormat="0" applyAlignment="0" applyProtection="0"/>
    <xf numFmtId="0" fontId="23" fillId="0" borderId="54" applyNumberFormat="0" applyFill="0" applyAlignment="0" applyProtection="0"/>
    <xf numFmtId="0" fontId="3" fillId="24" borderId="52" applyNumberFormat="0" applyFont="0" applyAlignment="0" applyProtection="0"/>
    <xf numFmtId="0" fontId="18" fillId="11" borderId="56" applyNumberFormat="0" applyAlignment="0" applyProtection="0"/>
    <xf numFmtId="0" fontId="48" fillId="59" borderId="56" applyNumberFormat="0" applyAlignment="0" applyProtection="0"/>
    <xf numFmtId="0" fontId="61" fillId="57" borderId="56" applyNumberFormat="0" applyAlignment="0" applyProtection="0"/>
    <xf numFmtId="0" fontId="4" fillId="24" borderId="57" applyNumberFormat="0" applyFon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74" fillId="59" borderId="58" applyNumberFormat="0" applyAlignment="0" applyProtection="0"/>
    <xf numFmtId="0" fontId="54" fillId="0" borderId="60" applyNumberFormat="0" applyFill="0" applyAlignment="0" applyProtection="0"/>
    <xf numFmtId="0" fontId="3" fillId="56" borderId="57" applyNumberFormat="0" applyFont="0" applyAlignment="0" applyProtection="0"/>
    <xf numFmtId="0" fontId="21" fillId="21" borderId="58" applyNumberFormat="0" applyAlignment="0" applyProtection="0"/>
    <xf numFmtId="0" fontId="11" fillId="21" borderId="56" applyNumberFormat="0" applyAlignment="0" applyProtection="0"/>
    <xf numFmtId="0" fontId="3" fillId="56" borderId="57" applyNumberFormat="0" applyFont="0" applyAlignment="0" applyProtection="0"/>
    <xf numFmtId="0" fontId="23" fillId="0" borderId="59" applyNumberFormat="0" applyFill="0" applyAlignment="0" applyProtection="0"/>
    <xf numFmtId="0" fontId="11" fillId="21" borderId="56" applyNumberFormat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18" fillId="11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21" fillId="21" borderId="58" applyNumberFormat="0" applyAlignment="0" applyProtection="0"/>
    <xf numFmtId="0" fontId="48" fillId="59" borderId="56" applyNumberFormat="0" applyAlignment="0" applyProtection="0"/>
    <xf numFmtId="0" fontId="18" fillId="11" borderId="56" applyNumberForma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11" fillId="21" borderId="56" applyNumberFormat="0" applyAlignment="0" applyProtection="0"/>
    <xf numFmtId="0" fontId="4" fillId="24" borderId="57" applyNumberFormat="0" applyFon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4" fillId="0" borderId="60" applyNumberFormat="0" applyFill="0" applyAlignment="0" applyProtection="0"/>
    <xf numFmtId="0" fontId="74" fillId="59" borderId="58" applyNumberFormat="0" applyAlignment="0" applyProtection="0"/>
    <xf numFmtId="0" fontId="3" fillId="56" borderId="57" applyNumberFormat="0" applyFont="0" applyAlignment="0" applyProtection="0"/>
    <xf numFmtId="0" fontId="3" fillId="56" borderId="57" applyNumberFormat="0" applyFont="0" applyAlignment="0" applyProtection="0"/>
    <xf numFmtId="0" fontId="4" fillId="24" borderId="57" applyNumberFormat="0" applyFont="0" applyAlignment="0" applyProtection="0"/>
    <xf numFmtId="0" fontId="61" fillId="57" borderId="56" applyNumberFormat="0" applyAlignment="0" applyProtection="0"/>
    <xf numFmtId="0" fontId="48" fillId="59" borderId="56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18" fillId="11" borderId="56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3" fillId="24" borderId="57" applyNumberFormat="0" applyFont="0" applyAlignment="0" applyProtection="0"/>
    <xf numFmtId="0" fontId="82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1" fillId="0" borderId="0" applyNumberFormat="0" applyFill="0" applyBorder="0" applyAlignment="0" applyProtection="0"/>
    <xf numFmtId="0" fontId="32" fillId="25" borderId="0" applyNumberFormat="0" applyBorder="0" applyAlignment="0" applyProtection="0"/>
    <xf numFmtId="0" fontId="33" fillId="26" borderId="0" applyNumberFormat="0" applyBorder="0" applyAlignment="0" applyProtection="0"/>
    <xf numFmtId="0" fontId="34" fillId="2" borderId="0" applyNumberFormat="0" applyBorder="0" applyAlignment="0" applyProtection="0"/>
    <xf numFmtId="0" fontId="83" fillId="66" borderId="61" applyNumberFormat="0" applyAlignment="0" applyProtection="0"/>
    <xf numFmtId="0" fontId="84" fillId="67" borderId="62" applyNumberFormat="0" applyAlignment="0" applyProtection="0"/>
    <xf numFmtId="0" fontId="85" fillId="67" borderId="61" applyNumberFormat="0" applyAlignment="0" applyProtection="0"/>
    <xf numFmtId="0" fontId="35" fillId="0" borderId="17" applyNumberFormat="0" applyFill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2" fillId="28" borderId="19" applyNumberFormat="0" applyFont="0" applyAlignment="0" applyProtection="0"/>
    <xf numFmtId="0" fontId="38" fillId="0" borderId="0" applyNumberFormat="0" applyFill="0" applyBorder="0" applyAlignment="0" applyProtection="0"/>
    <xf numFmtId="0" fontId="86" fillId="0" borderId="63" applyNumberFormat="0" applyFill="0" applyAlignment="0" applyProtection="0"/>
    <xf numFmtId="0" fontId="3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39" fillId="72" borderId="0" applyNumberFormat="0" applyBorder="0" applyAlignment="0" applyProtection="0"/>
    <xf numFmtId="0" fontId="3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39" fillId="74" borderId="0" applyNumberFormat="0" applyBorder="0" applyAlignment="0" applyProtection="0"/>
    <xf numFmtId="0" fontId="3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39" fillId="75" borderId="0" applyNumberFormat="0" applyBorder="0" applyAlignment="0" applyProtection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11" fillId="21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48" fillId="59" borderId="51" applyNumberFormat="0" applyAlignment="0" applyProtection="0"/>
    <xf numFmtId="0" fontId="11" fillId="2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18" fillId="11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61" fillId="57" borderId="51" applyNumberFormat="0" applyAlignment="0" applyProtection="0"/>
    <xf numFmtId="0" fontId="18" fillId="11" borderId="51" applyNumberForma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4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74" fillId="59" borderId="58" applyNumberFormat="0" applyAlignment="0" applyProtection="0"/>
    <xf numFmtId="0" fontId="21" fillId="21" borderId="58" applyNumberFormat="0" applyAlignment="0" applyProtection="0"/>
    <xf numFmtId="0" fontId="21" fillId="21" borderId="58" applyNumberFormat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54" fillId="0" borderId="60" applyNumberFormat="0" applyFill="0" applyAlignment="0" applyProtection="0"/>
    <xf numFmtId="0" fontId="23" fillId="0" borderId="59" applyNumberFormat="0" applyFill="0" applyAlignment="0" applyProtection="0"/>
    <xf numFmtId="0" fontId="23" fillId="0" borderId="5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11" fillId="21" borderId="67" applyNumberFormat="0" applyAlignment="0" applyProtection="0"/>
    <xf numFmtId="0" fontId="18" fillId="11" borderId="7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48" fillId="59" borderId="77" applyNumberFormat="0" applyAlignment="0" applyProtection="0"/>
    <xf numFmtId="0" fontId="48" fillId="59" borderId="67" applyNumberFormat="0" applyAlignment="0" applyProtection="0"/>
    <xf numFmtId="0" fontId="21" fillId="21" borderId="79" applyNumberFormat="0" applyAlignment="0" applyProtection="0"/>
    <xf numFmtId="0" fontId="61" fillId="57" borderId="67" applyNumberFormat="0" applyAlignment="0" applyProtection="0"/>
    <xf numFmtId="0" fontId="61" fillId="57" borderId="77" applyNumberFormat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48" fillId="59" borderId="67" applyNumberFormat="0" applyAlignment="0" applyProtection="0"/>
    <xf numFmtId="0" fontId="18" fillId="11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77" applyNumberFormat="0" applyAlignment="0" applyProtection="0"/>
    <xf numFmtId="0" fontId="11" fillId="21" borderId="6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48" fillId="59" borderId="67" applyNumberForma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18" fillId="11" borderId="67" applyNumberFormat="0" applyAlignment="0" applyProtection="0"/>
    <xf numFmtId="0" fontId="48" fillId="59" borderId="67" applyNumberFormat="0" applyAlignment="0" applyProtection="0"/>
    <xf numFmtId="0" fontId="61" fillId="57" borderId="67" applyNumberFormat="0" applyAlignment="0" applyProtection="0"/>
    <xf numFmtId="0" fontId="74" fillId="59" borderId="69" applyNumberForma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11" fillId="21" borderId="72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4" fillId="24" borderId="68" applyNumberFormat="0" applyFont="0" applyAlignment="0" applyProtection="0"/>
    <xf numFmtId="0" fontId="54" fillId="0" borderId="71" applyNumberFormat="0" applyFill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56" borderId="73" applyNumberFormat="0" applyFont="0" applyAlignment="0" applyProtection="0"/>
    <xf numFmtId="0" fontId="61" fillId="57" borderId="67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74" fillId="59" borderId="69" applyNumberFormat="0" applyAlignment="0" applyProtection="0"/>
    <xf numFmtId="0" fontId="54" fillId="0" borderId="71" applyNumberFormat="0" applyFill="0" applyAlignment="0" applyProtection="0"/>
    <xf numFmtId="0" fontId="18" fillId="11" borderId="67" applyNumberForma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48" fillId="59" borderId="67" applyNumberFormat="0" applyAlignment="0" applyProtection="0"/>
    <xf numFmtId="0" fontId="48" fillId="59" borderId="67" applyNumberFormat="0" applyAlignment="0" applyProtection="0"/>
    <xf numFmtId="0" fontId="3" fillId="24" borderId="68" applyNumberFormat="0" applyFont="0" applyAlignment="0" applyProtection="0"/>
    <xf numFmtId="0" fontId="61" fillId="57" borderId="67" applyNumberForma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1" fillId="21" borderId="69" applyNumberFormat="0" applyAlignment="0" applyProtection="0"/>
    <xf numFmtId="0" fontId="21" fillId="21" borderId="69" applyNumberFormat="0" applyAlignment="0" applyProtection="0"/>
    <xf numFmtId="0" fontId="61" fillId="57" borderId="67" applyNumberFormat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61" fillId="57" borderId="67" applyNumberFormat="0" applyAlignment="0" applyProtection="0"/>
    <xf numFmtId="0" fontId="4" fillId="24" borderId="68" applyNumberFormat="0" applyFont="0" applyAlignment="0" applyProtection="0"/>
    <xf numFmtId="0" fontId="21" fillId="21" borderId="69" applyNumberFormat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54" fillId="0" borderId="71" applyNumberFormat="0" applyFill="0" applyAlignment="0" applyProtection="0"/>
    <xf numFmtId="0" fontId="23" fillId="0" borderId="70" applyNumberFormat="0" applyFill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18" fillId="11" borderId="67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23" fillId="0" borderId="75" applyNumberFormat="0" applyFill="0" applyAlignment="0" applyProtection="0"/>
    <xf numFmtId="0" fontId="21" fillId="21" borderId="74" applyNumberFormat="0" applyAlignment="0" applyProtection="0"/>
    <xf numFmtId="0" fontId="3" fillId="56" borderId="68" applyNumberFormat="0" applyFont="0" applyAlignment="0" applyProtection="0"/>
    <xf numFmtId="0" fontId="3" fillId="24" borderId="68" applyNumberFormat="0" applyFont="0" applyAlignment="0" applyProtection="0"/>
    <xf numFmtId="0" fontId="61" fillId="57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48" fillId="59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48" fillId="59" borderId="67" applyNumberFormat="0" applyAlignment="0" applyProtection="0"/>
    <xf numFmtId="0" fontId="54" fillId="0" borderId="71" applyNumberFormat="0" applyFill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11" fillId="21" borderId="67" applyNumberForma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18" fillId="11" borderId="72" applyNumberFormat="0" applyAlignment="0" applyProtection="0"/>
    <xf numFmtId="0" fontId="21" fillId="21" borderId="74" applyNumberFormat="0" applyAlignment="0" applyProtection="0"/>
    <xf numFmtId="0" fontId="61" fillId="57" borderId="67" applyNumberFormat="0" applyAlignment="0" applyProtection="0"/>
    <xf numFmtId="0" fontId="61" fillId="57" borderId="67" applyNumberForma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21" fillId="21" borderId="69" applyNumberFormat="0" applyAlignment="0" applyProtection="0"/>
    <xf numFmtId="0" fontId="18" fillId="11" borderId="67" applyNumberFormat="0" applyAlignment="0" applyProtection="0"/>
    <xf numFmtId="0" fontId="21" fillId="21" borderId="74" applyNumberFormat="0" applyAlignment="0" applyProtection="0"/>
    <xf numFmtId="0" fontId="11" fillId="21" borderId="67" applyNumberForma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3" fillId="56" borderId="68" applyNumberFormat="0" applyFont="0" applyAlignment="0" applyProtection="0"/>
    <xf numFmtId="0" fontId="18" fillId="11" borderId="67" applyNumberFormat="0" applyAlignment="0" applyProtection="0"/>
    <xf numFmtId="0" fontId="23" fillId="0" borderId="70" applyNumberFormat="0" applyFill="0" applyAlignment="0" applyProtection="0"/>
    <xf numFmtId="0" fontId="21" fillId="21" borderId="69" applyNumberFormat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11" fillId="21" borderId="67" applyNumberFormat="0" applyAlignment="0" applyProtection="0"/>
    <xf numFmtId="0" fontId="23" fillId="0" borderId="75" applyNumberFormat="0" applyFill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4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74" fillId="59" borderId="69" applyNumberFormat="0" applyAlignment="0" applyProtection="0"/>
    <xf numFmtId="0" fontId="11" fillId="21" borderId="67" applyNumberFormat="0" applyAlignment="0" applyProtection="0"/>
    <xf numFmtId="0" fontId="3" fillId="56" borderId="73" applyNumberFormat="0" applyFont="0" applyAlignment="0" applyProtection="0"/>
    <xf numFmtId="0" fontId="54" fillId="0" borderId="71" applyNumberFormat="0" applyFill="0" applyAlignment="0" applyProtection="0"/>
    <xf numFmtId="0" fontId="4" fillId="24" borderId="68" applyNumberFormat="0" applyFont="0" applyAlignment="0" applyProtection="0"/>
    <xf numFmtId="0" fontId="21" fillId="21" borderId="69" applyNumberFormat="0" applyAlignment="0" applyProtection="0"/>
    <xf numFmtId="0" fontId="3" fillId="56" borderId="68" applyNumberFormat="0" applyFont="0" applyAlignment="0" applyProtection="0"/>
    <xf numFmtId="0" fontId="18" fillId="11" borderId="67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11" fillId="21" borderId="67" applyNumberForma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4" fillId="24" borderId="68" applyNumberFormat="0" applyFont="0" applyAlignment="0" applyProtection="0"/>
    <xf numFmtId="0" fontId="48" fillId="59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48" fillId="59" borderId="67" applyNumberFormat="0" applyAlignment="0" applyProtection="0"/>
    <xf numFmtId="0" fontId="18" fillId="11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74" fillId="59" borderId="69" applyNumberFormat="0" applyAlignment="0" applyProtection="0"/>
    <xf numFmtId="0" fontId="48" fillId="59" borderId="67" applyNumberFormat="0" applyAlignment="0" applyProtection="0"/>
    <xf numFmtId="0" fontId="3" fillId="56" borderId="68" applyNumberFormat="0" applyFont="0" applyAlignment="0" applyProtection="0"/>
    <xf numFmtId="0" fontId="48" fillId="59" borderId="67" applyNumberFormat="0" applyAlignment="0" applyProtection="0"/>
    <xf numFmtId="0" fontId="61" fillId="57" borderId="67" applyNumberFormat="0" applyAlignment="0" applyProtection="0"/>
    <xf numFmtId="0" fontId="3" fillId="24" borderId="68" applyNumberFormat="0" applyFon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72" applyNumberFormat="0" applyAlignment="0" applyProtection="0"/>
    <xf numFmtId="0" fontId="11" fillId="2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74" fillId="59" borderId="69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1" fillId="21" borderId="67" applyNumberFormat="0" applyAlignment="0" applyProtection="0"/>
    <xf numFmtId="0" fontId="3" fillId="24" borderId="73" applyNumberFormat="0" applyFont="0" applyAlignment="0" applyProtection="0"/>
    <xf numFmtId="0" fontId="23" fillId="0" borderId="70" applyNumberFormat="0" applyFill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56" borderId="68" applyNumberFormat="0" applyFont="0" applyAlignment="0" applyProtection="0"/>
    <xf numFmtId="0" fontId="18" fillId="11" borderId="67" applyNumberFormat="0" applyAlignment="0" applyProtection="0"/>
    <xf numFmtId="0" fontId="18" fillId="11" borderId="67" applyNumberFormat="0" applyAlignment="0" applyProtection="0"/>
    <xf numFmtId="0" fontId="11" fillId="21" borderId="67" applyNumberFormat="0" applyAlignment="0" applyProtection="0"/>
    <xf numFmtId="0" fontId="3" fillId="24" borderId="73" applyNumberFormat="0" applyFon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3" fillId="56" borderId="68" applyNumberFormat="0" applyFont="0" applyAlignment="0" applyProtection="0"/>
    <xf numFmtId="0" fontId="21" fillId="21" borderId="69" applyNumberFormat="0" applyAlignment="0" applyProtection="0"/>
    <xf numFmtId="0" fontId="11" fillId="21" borderId="67" applyNumberFormat="0" applyAlignment="0" applyProtection="0"/>
    <xf numFmtId="0" fontId="3" fillId="56" borderId="68" applyNumberFormat="0" applyFont="0" applyAlignment="0" applyProtection="0"/>
    <xf numFmtId="0" fontId="23" fillId="0" borderId="70" applyNumberFormat="0" applyFill="0" applyAlignment="0" applyProtection="0"/>
    <xf numFmtId="0" fontId="11" fillId="21" borderId="67" applyNumberFormat="0" applyAlignment="0" applyProtection="0"/>
    <xf numFmtId="0" fontId="23" fillId="0" borderId="70" applyNumberFormat="0" applyFill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18" fillId="11" borderId="67" applyNumberForma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21" fillId="21" borderId="69" applyNumberFormat="0" applyAlignment="0" applyProtection="0"/>
    <xf numFmtId="0" fontId="48" fillId="59" borderId="67" applyNumberFormat="0" applyAlignment="0" applyProtection="0"/>
    <xf numFmtId="0" fontId="18" fillId="11" borderId="67" applyNumberForma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11" fillId="21" borderId="67" applyNumberFormat="0" applyAlignment="0" applyProtection="0"/>
    <xf numFmtId="0" fontId="4" fillId="24" borderId="68" applyNumberFormat="0" applyFont="0" applyAlignment="0" applyProtection="0"/>
    <xf numFmtId="0" fontId="3" fillId="24" borderId="68" applyNumberFormat="0" applyFont="0" applyAlignment="0" applyProtection="0"/>
    <xf numFmtId="0" fontId="3" fillId="24" borderId="68" applyNumberFormat="0" applyFont="0" applyAlignment="0" applyProtection="0"/>
    <xf numFmtId="0" fontId="54" fillId="0" borderId="71" applyNumberFormat="0" applyFill="0" applyAlignment="0" applyProtection="0"/>
    <xf numFmtId="0" fontId="74" fillId="59" borderId="69" applyNumberFormat="0" applyAlignment="0" applyProtection="0"/>
    <xf numFmtId="0" fontId="3" fillId="56" borderId="68" applyNumberFormat="0" applyFont="0" applyAlignment="0" applyProtection="0"/>
    <xf numFmtId="0" fontId="3" fillId="56" borderId="68" applyNumberFormat="0" applyFont="0" applyAlignment="0" applyProtection="0"/>
    <xf numFmtId="0" fontId="4" fillId="24" borderId="68" applyNumberFormat="0" applyFont="0" applyAlignment="0" applyProtection="0"/>
    <xf numFmtId="0" fontId="61" fillId="57" borderId="67" applyNumberFormat="0" applyAlignment="0" applyProtection="0"/>
    <xf numFmtId="0" fontId="48" fillId="59" borderId="67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67" applyNumberFormat="0" applyAlignment="0" applyProtection="0"/>
    <xf numFmtId="0" fontId="21" fillId="21" borderId="69" applyNumberFormat="0" applyAlignment="0" applyProtection="0"/>
    <xf numFmtId="0" fontId="23" fillId="0" borderId="70" applyNumberFormat="0" applyFill="0" applyAlignment="0" applyProtection="0"/>
    <xf numFmtId="0" fontId="3" fillId="24" borderId="68" applyNumberFormat="0" applyFont="0" applyAlignment="0" applyProtection="0"/>
    <xf numFmtId="0" fontId="18" fillId="11" borderId="72" applyNumberFormat="0" applyAlignment="0" applyProtection="0"/>
    <xf numFmtId="0" fontId="48" fillId="59" borderId="72" applyNumberFormat="0" applyAlignment="0" applyProtection="0"/>
    <xf numFmtId="0" fontId="61" fillId="57" borderId="72" applyNumberFormat="0" applyAlignment="0" applyProtection="0"/>
    <xf numFmtId="0" fontId="4" fillId="24" borderId="73" applyNumberFormat="0" applyFont="0" applyAlignment="0" applyProtection="0"/>
    <xf numFmtId="0" fontId="3" fillId="56" borderId="73" applyNumberFormat="0" applyFont="0" applyAlignment="0" applyProtection="0"/>
    <xf numFmtId="0" fontId="3" fillId="56" borderId="73" applyNumberFormat="0" applyFont="0" applyAlignment="0" applyProtection="0"/>
    <xf numFmtId="0" fontId="74" fillId="59" borderId="74" applyNumberFormat="0" applyAlignment="0" applyProtection="0"/>
    <xf numFmtId="0" fontId="54" fillId="0" borderId="76" applyNumberFormat="0" applyFill="0" applyAlignment="0" applyProtection="0"/>
    <xf numFmtId="0" fontId="3" fillId="56" borderId="73" applyNumberFormat="0" applyFont="0" applyAlignment="0" applyProtection="0"/>
    <xf numFmtId="0" fontId="21" fillId="21" borderId="74" applyNumberFormat="0" applyAlignment="0" applyProtection="0"/>
    <xf numFmtId="0" fontId="11" fillId="21" borderId="72" applyNumberFormat="0" applyAlignment="0" applyProtection="0"/>
    <xf numFmtId="0" fontId="3" fillId="56" borderId="73" applyNumberFormat="0" applyFont="0" applyAlignment="0" applyProtection="0"/>
    <xf numFmtId="0" fontId="23" fillId="0" borderId="75" applyNumberFormat="0" applyFill="0" applyAlignment="0" applyProtection="0"/>
    <xf numFmtId="0" fontId="11" fillId="21" borderId="72" applyNumberFormat="0" applyAlignment="0" applyProtection="0"/>
    <xf numFmtId="0" fontId="23" fillId="0" borderId="75" applyNumberFormat="0" applyFill="0" applyAlignment="0" applyProtection="0"/>
    <xf numFmtId="0" fontId="54" fillId="0" borderId="76" applyNumberFormat="0" applyFill="0" applyAlignment="0" applyProtection="0"/>
    <xf numFmtId="0" fontId="74" fillId="59" borderId="74" applyNumberFormat="0" applyAlignment="0" applyProtection="0"/>
    <xf numFmtId="0" fontId="18" fillId="11" borderId="72" applyNumberFormat="0" applyAlignment="0" applyProtection="0"/>
    <xf numFmtId="0" fontId="3" fillId="24" borderId="73" applyNumberFormat="0" applyFont="0" applyAlignment="0" applyProtection="0"/>
    <xf numFmtId="0" fontId="3" fillId="24" borderId="73" applyNumberFormat="0" applyFont="0" applyAlignment="0" applyProtection="0"/>
    <xf numFmtId="0" fontId="21" fillId="21" borderId="74" applyNumberFormat="0" applyAlignment="0" applyProtection="0"/>
    <xf numFmtId="0" fontId="48" fillId="59" borderId="72" applyNumberFormat="0" applyAlignment="0" applyProtection="0"/>
    <xf numFmtId="0" fontId="18" fillId="11" borderId="72" applyNumberFormat="0" applyAlignment="0" applyProtection="0"/>
    <xf numFmtId="0" fontId="4" fillId="24" borderId="73" applyNumberFormat="0" applyFont="0" applyAlignment="0" applyProtection="0"/>
    <xf numFmtId="0" fontId="61" fillId="57" borderId="72" applyNumberFormat="0" applyAlignment="0" applyProtection="0"/>
    <xf numFmtId="0" fontId="11" fillId="21" borderId="72" applyNumberFormat="0" applyAlignment="0" applyProtection="0"/>
    <xf numFmtId="0" fontId="4" fillId="24" borderId="73" applyNumberFormat="0" applyFont="0" applyAlignment="0" applyProtection="0"/>
    <xf numFmtId="0" fontId="3" fillId="24" borderId="73" applyNumberFormat="0" applyFont="0" applyAlignment="0" applyProtection="0"/>
    <xf numFmtId="0" fontId="3" fillId="24" borderId="73" applyNumberFormat="0" applyFont="0" applyAlignment="0" applyProtection="0"/>
    <xf numFmtId="0" fontId="54" fillId="0" borderId="76" applyNumberFormat="0" applyFill="0" applyAlignment="0" applyProtection="0"/>
    <xf numFmtId="0" fontId="74" fillId="59" borderId="74" applyNumberFormat="0" applyAlignment="0" applyProtection="0"/>
    <xf numFmtId="0" fontId="3" fillId="56" borderId="73" applyNumberFormat="0" applyFont="0" applyAlignment="0" applyProtection="0"/>
    <xf numFmtId="0" fontId="3" fillId="56" borderId="73" applyNumberFormat="0" applyFont="0" applyAlignment="0" applyProtection="0"/>
    <xf numFmtId="0" fontId="4" fillId="24" borderId="73" applyNumberFormat="0" applyFont="0" applyAlignment="0" applyProtection="0"/>
    <xf numFmtId="0" fontId="61" fillId="57" borderId="72" applyNumberFormat="0" applyAlignment="0" applyProtection="0"/>
    <xf numFmtId="0" fontId="48" fillId="59" borderId="72" applyNumberFormat="0" applyAlignment="0" applyProtection="0"/>
    <xf numFmtId="0" fontId="23" fillId="0" borderId="75" applyNumberFormat="0" applyFill="0" applyAlignment="0" applyProtection="0"/>
    <xf numFmtId="0" fontId="3" fillId="24" borderId="73" applyNumberFormat="0" applyFont="0" applyAlignment="0" applyProtection="0"/>
    <xf numFmtId="0" fontId="18" fillId="11" borderId="72" applyNumberFormat="0" applyAlignment="0" applyProtection="0"/>
    <xf numFmtId="0" fontId="21" fillId="21" borderId="74" applyNumberFormat="0" applyAlignment="0" applyProtection="0"/>
    <xf numFmtId="0" fontId="23" fillId="0" borderId="75" applyNumberFormat="0" applyFill="0" applyAlignment="0" applyProtection="0"/>
    <xf numFmtId="0" fontId="3" fillId="24" borderId="73" applyNumberFormat="0" applyFont="0" applyAlignment="0" applyProtection="0"/>
    <xf numFmtId="0" fontId="18" fillId="11" borderId="77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1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50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18" fillId="11" borderId="77" applyNumberForma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4" fillId="24" borderId="78" applyNumberFormat="0" applyFont="0" applyAlignment="0" applyProtection="0"/>
    <xf numFmtId="0" fontId="54" fillId="0" borderId="81" applyNumberFormat="0" applyFill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61" fillId="57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18" fillId="11" borderId="77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3" fillId="24" borderId="78" applyNumberFormat="0" applyFon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3" fillId="24" borderId="78" applyNumberFormat="0" applyFon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8" fillId="59" borderId="77" applyNumberFormat="0" applyAlignment="0" applyProtection="0"/>
    <xf numFmtId="0" fontId="54" fillId="0" borderId="81" applyNumberFormat="0" applyFill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54" fillId="0" borderId="81" applyNumberFormat="0" applyFill="0" applyAlignment="0" applyProtection="0"/>
    <xf numFmtId="0" fontId="4" fillId="24" borderId="78" applyNumberFormat="0" applyFont="0" applyAlignment="0" applyProtection="0"/>
    <xf numFmtId="0" fontId="21" fillId="21" borderId="79" applyNumberFormat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11" fillId="21" borderId="77" applyNumberForma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4" fillId="24" borderId="78" applyNumberFormat="0" applyFont="0" applyAlignment="0" applyProtection="0"/>
    <xf numFmtId="0" fontId="48" fillId="59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74" fillId="59" borderId="79" applyNumberFormat="0" applyAlignment="0" applyProtection="0"/>
    <xf numFmtId="0" fontId="48" fillId="59" borderId="77" applyNumberFormat="0" applyAlignment="0" applyProtection="0"/>
    <xf numFmtId="0" fontId="3" fillId="56" borderId="78" applyNumberFormat="0" applyFon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74" fillId="59" borderId="79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56" borderId="78" applyNumberFormat="0" applyFon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1" fillId="21" borderId="77" applyNumberFormat="0" applyAlignment="0" applyProtection="0"/>
    <xf numFmtId="0" fontId="3" fillId="24" borderId="78" applyNumberFormat="0" applyFon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48" fillId="59" borderId="77" applyNumberFormat="0" applyAlignment="0" applyProtection="0"/>
    <xf numFmtId="0" fontId="61" fillId="57" borderId="77" applyNumberFormat="0" applyAlignment="0" applyProtection="0"/>
    <xf numFmtId="0" fontId="4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74" fillId="59" borderId="79" applyNumberFormat="0" applyAlignment="0" applyProtection="0"/>
    <xf numFmtId="0" fontId="54" fillId="0" borderId="81" applyNumberFormat="0" applyFill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11" fillId="21" borderId="77" applyNumberFormat="0" applyAlignment="0" applyProtection="0"/>
    <xf numFmtId="0" fontId="3" fillId="56" borderId="78" applyNumberFormat="0" applyFont="0" applyAlignment="0" applyProtection="0"/>
    <xf numFmtId="0" fontId="23" fillId="0" borderId="80" applyNumberFormat="0" applyFill="0" applyAlignment="0" applyProtection="0"/>
    <xf numFmtId="0" fontId="11" fillId="21" borderId="77" applyNumberFormat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1" fillId="21" borderId="79" applyNumberFormat="0" applyAlignment="0" applyProtection="0"/>
    <xf numFmtId="0" fontId="48" fillId="59" borderId="77" applyNumberFormat="0" applyAlignment="0" applyProtection="0"/>
    <xf numFmtId="0" fontId="18" fillId="11" borderId="77" applyNumberForma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11" fillId="21" borderId="77" applyNumberForma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4" fillId="0" borderId="81" applyNumberFormat="0" applyFill="0" applyAlignment="0" applyProtection="0"/>
    <xf numFmtId="0" fontId="74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4" fillId="24" borderId="78" applyNumberFormat="0" applyFont="0" applyAlignment="0" applyProtection="0"/>
    <xf numFmtId="0" fontId="61" fillId="57" borderId="77" applyNumberFormat="0" applyAlignment="0" applyProtection="0"/>
    <xf numFmtId="0" fontId="48" fillId="59" borderId="77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8" fillId="11" borderId="77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3" fillId="24" borderId="78" applyNumberFormat="0" applyFon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8" fillId="0" borderId="0">
      <alignment horizontal="left" vertical="top" wrapText="1"/>
    </xf>
    <xf numFmtId="0" fontId="88" fillId="68" borderId="0" applyNumberFormat="0" applyBorder="0" applyAlignment="0" applyProtection="0"/>
    <xf numFmtId="0" fontId="88" fillId="69" borderId="0" applyNumberFormat="0" applyBorder="0" applyAlignment="0" applyProtection="0"/>
    <xf numFmtId="0" fontId="88" fillId="70" borderId="0" applyNumberFormat="0" applyBorder="0" applyAlignment="0" applyProtection="0"/>
    <xf numFmtId="0" fontId="88" fillId="73" borderId="0" applyNumberFormat="0" applyBorder="0" applyAlignment="0" applyProtection="0"/>
    <xf numFmtId="0" fontId="88" fillId="39" borderId="0" applyNumberFormat="0" applyBorder="0" applyAlignment="0" applyProtection="0"/>
    <xf numFmtId="0" fontId="88" fillId="43" borderId="0" applyNumberFormat="0" applyBorder="0" applyAlignment="0" applyProtection="0"/>
    <xf numFmtId="0" fontId="88" fillId="30" borderId="0" applyNumberFormat="0" applyBorder="0" applyAlignment="0" applyProtection="0"/>
    <xf numFmtId="0" fontId="88" fillId="33" borderId="0" applyNumberFormat="0" applyBorder="0" applyAlignment="0" applyProtection="0"/>
    <xf numFmtId="0" fontId="88" fillId="71" borderId="0" applyNumberFormat="0" applyBorder="0" applyAlignment="0" applyProtection="0"/>
    <xf numFmtId="0" fontId="88" fillId="37" borderId="0" applyNumberFormat="0" applyBorder="0" applyAlignment="0" applyProtection="0"/>
    <xf numFmtId="0" fontId="88" fillId="40" borderId="0" applyNumberFormat="0" applyBorder="0" applyAlignment="0" applyProtection="0"/>
    <xf numFmtId="0" fontId="88" fillId="44" borderId="0" applyNumberFormat="0" applyBorder="0" applyAlignment="0" applyProtection="0"/>
    <xf numFmtId="0" fontId="89" fillId="31" borderId="0" applyNumberFormat="0" applyBorder="0" applyAlignment="0" applyProtection="0"/>
    <xf numFmtId="0" fontId="89" fillId="34" borderId="0" applyNumberFormat="0" applyBorder="0" applyAlignment="0" applyProtection="0"/>
    <xf numFmtId="0" fontId="89" fillId="72" borderId="0" applyNumberFormat="0" applyBorder="0" applyAlignment="0" applyProtection="0"/>
    <xf numFmtId="0" fontId="89" fillId="74" borderId="0" applyNumberFormat="0" applyBorder="0" applyAlignment="0" applyProtection="0"/>
    <xf numFmtId="0" fontId="89" fillId="41" borderId="0" applyNumberFormat="0" applyBorder="0" applyAlignment="0" applyProtection="0"/>
    <xf numFmtId="0" fontId="89" fillId="75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90" fillId="26" borderId="0" applyNumberFormat="0" applyBorder="0" applyAlignment="0" applyProtection="0"/>
    <xf numFmtId="0" fontId="91" fillId="67" borderId="61" applyNumberFormat="0" applyAlignment="0" applyProtection="0"/>
    <xf numFmtId="0" fontId="92" fillId="27" borderId="18" applyNumberFormat="0" applyAlignment="0" applyProtection="0"/>
    <xf numFmtId="0" fontId="93" fillId="0" borderId="0" applyNumberFormat="0" applyFill="0" applyBorder="0" applyAlignment="0" applyProtection="0"/>
    <xf numFmtId="0" fontId="94" fillId="25" borderId="0" applyNumberFormat="0" applyBorder="0" applyAlignment="0" applyProtection="0"/>
    <xf numFmtId="0" fontId="95" fillId="0" borderId="14" applyNumberFormat="0" applyFill="0" applyAlignment="0" applyProtection="0"/>
    <xf numFmtId="0" fontId="96" fillId="0" borderId="15" applyNumberFormat="0" applyFill="0" applyAlignment="0" applyProtection="0"/>
    <xf numFmtId="0" fontId="97" fillId="0" borderId="16" applyNumberFormat="0" applyFill="0" applyAlignment="0" applyProtection="0"/>
    <xf numFmtId="0" fontId="97" fillId="0" borderId="0" applyNumberFormat="0" applyFill="0" applyBorder="0" applyAlignment="0" applyProtection="0"/>
    <xf numFmtId="0" fontId="98" fillId="66" borderId="61" applyNumberFormat="0" applyAlignment="0" applyProtection="0"/>
    <xf numFmtId="0" fontId="99" fillId="0" borderId="17" applyNumberFormat="0" applyFill="0" applyAlignment="0" applyProtection="0"/>
    <xf numFmtId="0" fontId="100" fillId="2" borderId="0" applyNumberFormat="0" applyBorder="0" applyAlignment="0" applyProtection="0"/>
    <xf numFmtId="0" fontId="88" fillId="28" borderId="19" applyNumberFormat="0" applyFont="0" applyAlignment="0" applyProtection="0"/>
    <xf numFmtId="0" fontId="101" fillId="67" borderId="62" applyNumberFormat="0" applyAlignment="0" applyProtection="0"/>
    <xf numFmtId="0" fontId="28" fillId="0" borderId="0">
      <alignment horizontal="left" vertical="top" wrapText="1"/>
    </xf>
    <xf numFmtId="0" fontId="102" fillId="0" borderId="0" applyNumberFormat="0" applyFill="0" applyBorder="0" applyAlignment="0" applyProtection="0"/>
    <xf numFmtId="0" fontId="103" fillId="0" borderId="63" applyNumberFormat="0" applyFill="0" applyAlignment="0" applyProtection="0"/>
    <xf numFmtId="0" fontId="104" fillId="0" borderId="0" applyNumberFormat="0" applyFill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89" fillId="42" borderId="0" applyNumberFormat="0" applyBorder="0" applyAlignment="0" applyProtection="0"/>
    <xf numFmtId="0" fontId="89" fillId="38" borderId="0" applyNumberFormat="0" applyBorder="0" applyAlignment="0" applyProtection="0"/>
    <xf numFmtId="0" fontId="89" fillId="36" borderId="0" applyNumberFormat="0" applyBorder="0" applyAlignment="0" applyProtection="0"/>
    <xf numFmtId="0" fontId="89" fillId="35" borderId="0" applyNumberFormat="0" applyBorder="0" applyAlignment="0" applyProtection="0"/>
    <xf numFmtId="0" fontId="89" fillId="32" borderId="0" applyNumberFormat="0" applyBorder="0" applyAlignment="0" applyProtection="0"/>
    <xf numFmtId="0" fontId="89" fillId="29" borderId="0" applyNumberFormat="0" applyBorder="0" applyAlignment="0" applyProtection="0"/>
    <xf numFmtId="0" fontId="89" fillId="29" borderId="0" applyNumberFormat="0" applyBorder="0" applyAlignment="0" applyProtection="0"/>
    <xf numFmtId="0" fontId="89" fillId="32" borderId="0" applyNumberFormat="0" applyBorder="0" applyAlignment="0" applyProtection="0"/>
    <xf numFmtId="0" fontId="89" fillId="35" borderId="0" applyNumberFormat="0" applyBorder="0" applyAlignment="0" applyProtection="0"/>
    <xf numFmtId="0" fontId="89" fillId="36" borderId="0" applyNumberFormat="0" applyBorder="0" applyAlignment="0" applyProtection="0"/>
    <xf numFmtId="0" fontId="89" fillId="38" borderId="0" applyNumberFormat="0" applyBorder="0" applyAlignment="0" applyProtection="0"/>
    <xf numFmtId="0" fontId="89" fillId="42" borderId="0" applyNumberFormat="0" applyBorder="0" applyAlignment="0" applyProtection="0"/>
    <xf numFmtId="0" fontId="28" fillId="0" borderId="0">
      <alignment horizontal="left" vertical="top" wrapText="1"/>
    </xf>
    <xf numFmtId="0" fontId="105" fillId="0" borderId="0"/>
    <xf numFmtId="43" fontId="105" fillId="0" borderId="0" applyFont="0" applyFill="0" applyBorder="0" applyAlignment="0" applyProtection="0"/>
    <xf numFmtId="0" fontId="106" fillId="0" borderId="0"/>
    <xf numFmtId="43" fontId="3" fillId="0" borderId="0" applyFont="0" applyFill="0" applyBorder="0" applyAlignment="0" applyProtection="0"/>
    <xf numFmtId="0" fontId="88" fillId="0" borderId="0"/>
    <xf numFmtId="43" fontId="8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6" fillId="0" borderId="0"/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5" fillId="0" borderId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44" fillId="7" borderId="0" applyNumberFormat="0" applyBorder="0" applyAlignment="0" applyProtection="0"/>
    <xf numFmtId="0" fontId="44" fillId="6" borderId="0" applyNumberFormat="0" applyBorder="0" applyAlignment="0" applyProtection="0"/>
    <xf numFmtId="0" fontId="44" fillId="12" borderId="0" applyNumberFormat="0" applyBorder="0" applyAlignment="0" applyProtection="0"/>
    <xf numFmtId="0" fontId="44" fillId="14" borderId="0" applyNumberFormat="0" applyBorder="0" applyAlignment="0" applyProtection="0"/>
    <xf numFmtId="0" fontId="45" fillId="15" borderId="0" applyNumberFormat="0" applyBorder="0" applyAlignment="0" applyProtection="0"/>
    <xf numFmtId="0" fontId="45" fillId="13" borderId="0" applyNumberFormat="0" applyBorder="0" applyAlignment="0" applyProtection="0"/>
    <xf numFmtId="0" fontId="45" fillId="7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9" borderId="0" applyNumberFormat="0" applyBorder="0" applyAlignment="0" applyProtection="0"/>
    <xf numFmtId="0" fontId="88" fillId="0" borderId="0"/>
    <xf numFmtId="0" fontId="88" fillId="0" borderId="0"/>
    <xf numFmtId="0" fontId="78" fillId="0" borderId="0"/>
    <xf numFmtId="0" fontId="25" fillId="0" borderId="0"/>
    <xf numFmtId="0" fontId="45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8" borderId="0" applyNumberFormat="0" applyBorder="0" applyAlignment="0" applyProtection="0"/>
    <xf numFmtId="0" fontId="45" fillId="16" borderId="0" applyNumberFormat="0" applyBorder="0" applyAlignment="0" applyProtection="0"/>
    <xf numFmtId="0" fontId="45" fillId="20" borderId="0" applyNumberFormat="0" applyBorder="0" applyAlignment="0" applyProtection="0"/>
    <xf numFmtId="0" fontId="112" fillId="11" borderId="89" applyNumberFormat="0" applyAlignment="0" applyProtection="0"/>
    <xf numFmtId="0" fontId="112" fillId="11" borderId="89" applyNumberFormat="0" applyAlignment="0" applyProtection="0"/>
    <xf numFmtId="0" fontId="74" fillId="21" borderId="90" applyNumberFormat="0" applyAlignment="0" applyProtection="0"/>
    <xf numFmtId="0" fontId="74" fillId="21" borderId="90" applyNumberFormat="0" applyAlignment="0" applyProtection="0"/>
    <xf numFmtId="0" fontId="113" fillId="21" borderId="89" applyNumberFormat="0" applyAlignment="0" applyProtection="0"/>
    <xf numFmtId="0" fontId="113" fillId="21" borderId="89" applyNumberFormat="0" applyAlignment="0" applyProtection="0"/>
    <xf numFmtId="0" fontId="114" fillId="0" borderId="3" applyNumberFormat="0" applyFill="0" applyAlignment="0" applyProtection="0"/>
    <xf numFmtId="0" fontId="115" fillId="0" borderId="4" applyNumberFormat="0" applyFill="0" applyAlignment="0" applyProtection="0"/>
    <xf numFmtId="0" fontId="116" fillId="0" borderId="5" applyNumberFormat="0" applyFill="0" applyAlignment="0" applyProtection="0"/>
    <xf numFmtId="0" fontId="116" fillId="0" borderId="0" applyNumberFormat="0" applyFill="0" applyBorder="0" applyAlignment="0" applyProtection="0"/>
    <xf numFmtId="0" fontId="54" fillId="0" borderId="91" applyNumberFormat="0" applyFill="0" applyAlignment="0" applyProtection="0"/>
    <xf numFmtId="0" fontId="54" fillId="0" borderId="91" applyNumberFormat="0" applyFill="0" applyAlignment="0" applyProtection="0"/>
    <xf numFmtId="0" fontId="49" fillId="22" borderId="2" applyNumberFormat="0" applyAlignment="0" applyProtection="0"/>
    <xf numFmtId="0" fontId="117" fillId="0" borderId="0" applyNumberFormat="0" applyFill="0" applyBorder="0" applyAlignment="0" applyProtection="0"/>
    <xf numFmtId="0" fontId="118" fillId="23" borderId="0" applyNumberFormat="0" applyBorder="0" applyAlignment="0" applyProtection="0"/>
    <xf numFmtId="0" fontId="70" fillId="0" borderId="0"/>
    <xf numFmtId="0" fontId="119" fillId="4" borderId="0" applyNumberFormat="0" applyBorder="0" applyAlignment="0" applyProtection="0"/>
    <xf numFmtId="0" fontId="120" fillId="0" borderId="0" applyNumberFormat="0" applyFill="0" applyBorder="0" applyAlignment="0" applyProtection="0"/>
    <xf numFmtId="0" fontId="6" fillId="24" borderId="92" applyNumberFormat="0" applyFont="0" applyAlignment="0" applyProtection="0"/>
    <xf numFmtId="0" fontId="6" fillId="24" borderId="92" applyNumberFormat="0" applyFont="0" applyAlignment="0" applyProtection="0"/>
    <xf numFmtId="0" fontId="121" fillId="0" borderId="6" applyNumberFormat="0" applyFill="0" applyAlignment="0" applyProtection="0"/>
    <xf numFmtId="0" fontId="78" fillId="0" borderId="0"/>
    <xf numFmtId="0" fontId="79" fillId="0" borderId="0" applyNumberFormat="0" applyFill="0" applyBorder="0" applyAlignment="0" applyProtection="0"/>
    <xf numFmtId="0" fontId="56" fillId="5" borderId="0" applyNumberFormat="0" applyBorder="0" applyAlignment="0" applyProtection="0"/>
    <xf numFmtId="0" fontId="7" fillId="0" borderId="0"/>
    <xf numFmtId="0" fontId="2" fillId="0" borderId="0"/>
    <xf numFmtId="0" fontId="3" fillId="0" borderId="0"/>
    <xf numFmtId="0" fontId="6" fillId="0" borderId="0"/>
    <xf numFmtId="0" fontId="126" fillId="68" borderId="0" applyNumberFormat="0" applyBorder="0" applyAlignment="0" applyProtection="0"/>
    <xf numFmtId="0" fontId="126" fillId="69" borderId="0" applyNumberFormat="0" applyBorder="0" applyAlignment="0" applyProtection="0"/>
    <xf numFmtId="0" fontId="126" fillId="70" borderId="0" applyNumberFormat="0" applyBorder="0" applyAlignment="0" applyProtection="0"/>
    <xf numFmtId="0" fontId="126" fillId="73" borderId="0" applyNumberFormat="0" applyBorder="0" applyAlignment="0" applyProtection="0"/>
    <xf numFmtId="0" fontId="126" fillId="39" borderId="0" applyNumberFormat="0" applyBorder="0" applyAlignment="0" applyProtection="0"/>
    <xf numFmtId="0" fontId="126" fillId="43" borderId="0" applyNumberFormat="0" applyBorder="0" applyAlignment="0" applyProtection="0"/>
    <xf numFmtId="0" fontId="126" fillId="30" borderId="0" applyNumberFormat="0" applyBorder="0" applyAlignment="0" applyProtection="0"/>
    <xf numFmtId="0" fontId="126" fillId="33" borderId="0" applyNumberFormat="0" applyBorder="0" applyAlignment="0" applyProtection="0"/>
    <xf numFmtId="0" fontId="126" fillId="71" borderId="0" applyNumberFormat="0" applyBorder="0" applyAlignment="0" applyProtection="0"/>
    <xf numFmtId="0" fontId="126" fillId="37" borderId="0" applyNumberFormat="0" applyBorder="0" applyAlignment="0" applyProtection="0"/>
    <xf numFmtId="0" fontId="126" fillId="40" borderId="0" applyNumberFormat="0" applyBorder="0" applyAlignment="0" applyProtection="0"/>
    <xf numFmtId="0" fontId="126" fillId="44" borderId="0" applyNumberFormat="0" applyBorder="0" applyAlignment="0" applyProtection="0"/>
    <xf numFmtId="0" fontId="127" fillId="31" borderId="0" applyNumberFormat="0" applyBorder="0" applyAlignment="0" applyProtection="0"/>
    <xf numFmtId="0" fontId="127" fillId="34" borderId="0" applyNumberFormat="0" applyBorder="0" applyAlignment="0" applyProtection="0"/>
    <xf numFmtId="0" fontId="127" fillId="72" borderId="0" applyNumberFormat="0" applyBorder="0" applyAlignment="0" applyProtection="0"/>
    <xf numFmtId="0" fontId="127" fillId="74" borderId="0" applyNumberFormat="0" applyBorder="0" applyAlignment="0" applyProtection="0"/>
    <xf numFmtId="0" fontId="127" fillId="41" borderId="0" applyNumberFormat="0" applyBorder="0" applyAlignment="0" applyProtection="0"/>
    <xf numFmtId="0" fontId="127" fillId="75" borderId="0" applyNumberFormat="0" applyBorder="0" applyAlignment="0" applyProtection="0"/>
    <xf numFmtId="0" fontId="127" fillId="29" borderId="0" applyNumberFormat="0" applyBorder="0" applyAlignment="0" applyProtection="0"/>
    <xf numFmtId="0" fontId="89" fillId="29" borderId="0" applyNumberFormat="0" applyBorder="0" applyAlignment="0" applyProtection="0"/>
    <xf numFmtId="0" fontId="127" fillId="32" borderId="0" applyNumberFormat="0" applyBorder="0" applyAlignment="0" applyProtection="0"/>
    <xf numFmtId="0" fontId="89" fillId="32" borderId="0" applyNumberFormat="0" applyBorder="0" applyAlignment="0" applyProtection="0"/>
    <xf numFmtId="0" fontId="127" fillId="35" borderId="0" applyNumberFormat="0" applyBorder="0" applyAlignment="0" applyProtection="0"/>
    <xf numFmtId="0" fontId="89" fillId="35" borderId="0" applyNumberFormat="0" applyBorder="0" applyAlignment="0" applyProtection="0"/>
    <xf numFmtId="0" fontId="127" fillId="36" borderId="0" applyNumberFormat="0" applyBorder="0" applyAlignment="0" applyProtection="0"/>
    <xf numFmtId="0" fontId="89" fillId="36" borderId="0" applyNumberFormat="0" applyBorder="0" applyAlignment="0" applyProtection="0"/>
    <xf numFmtId="0" fontId="127" fillId="38" borderId="0" applyNumberFormat="0" applyBorder="0" applyAlignment="0" applyProtection="0"/>
    <xf numFmtId="0" fontId="89" fillId="38" borderId="0" applyNumberFormat="0" applyBorder="0" applyAlignment="0" applyProtection="0"/>
    <xf numFmtId="0" fontId="127" fillId="42" borderId="0" applyNumberFormat="0" applyBorder="0" applyAlignment="0" applyProtection="0"/>
    <xf numFmtId="0" fontId="89" fillId="42" borderId="0" applyNumberFormat="0" applyBorder="0" applyAlignment="0" applyProtection="0"/>
    <xf numFmtId="0" fontId="128" fillId="26" borderId="0" applyNumberFormat="0" applyBorder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29" fillId="67" borderId="61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48" fillId="59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1" fillId="21" borderId="77" applyNumberFormat="0" applyAlignment="0" applyProtection="0"/>
    <xf numFmtId="0" fontId="130" fillId="27" borderId="18" applyNumberFormat="0" applyAlignment="0" applyProtection="0"/>
    <xf numFmtId="0" fontId="6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32" fillId="25" borderId="0" applyNumberFormat="0" applyBorder="0" applyAlignment="0" applyProtection="0"/>
    <xf numFmtId="0" fontId="133" fillId="0" borderId="14" applyNumberFormat="0" applyFill="0" applyAlignment="0" applyProtection="0"/>
    <xf numFmtId="0" fontId="134" fillId="0" borderId="15" applyNumberFormat="0" applyFill="0" applyAlignment="0" applyProtection="0"/>
    <xf numFmtId="0" fontId="135" fillId="0" borderId="16" applyNumberFormat="0" applyFill="0" applyAlignment="0" applyProtection="0"/>
    <xf numFmtId="0" fontId="135" fillId="0" borderId="0" applyNumberFormat="0" applyFill="0" applyBorder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36" fillId="66" borderId="61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61" fillId="57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8" fillId="11" borderId="77" applyNumberFormat="0" applyAlignment="0" applyProtection="0"/>
    <xf numFmtId="0" fontId="137" fillId="0" borderId="17" applyNumberFormat="0" applyFill="0" applyAlignment="0" applyProtection="0"/>
    <xf numFmtId="0" fontId="138" fillId="2" borderId="0" applyNumberFormat="0" applyBorder="0" applyAlignment="0" applyProtection="0"/>
    <xf numFmtId="0" fontId="100" fillId="2" borderId="0" applyNumberFormat="0" applyBorder="0" applyAlignment="0" applyProtection="0"/>
    <xf numFmtId="0" fontId="2" fillId="0" borderId="0"/>
    <xf numFmtId="0" fontId="2" fillId="0" borderId="0"/>
    <xf numFmtId="0" fontId="139" fillId="0" borderId="0"/>
    <xf numFmtId="0" fontId="28" fillId="0" borderId="0">
      <alignment horizontal="left" vertical="top" wrapText="1"/>
    </xf>
    <xf numFmtId="0" fontId="3" fillId="0" borderId="0"/>
    <xf numFmtId="0" fontId="2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140" fillId="0" borderId="0"/>
    <xf numFmtId="0" fontId="28" fillId="0" borderId="0">
      <alignment horizontal="left" vertical="top" wrapText="1"/>
    </xf>
    <xf numFmtId="0" fontId="28" fillId="0" borderId="0">
      <alignment horizontal="left" vertical="top" wrapText="1"/>
    </xf>
    <xf numFmtId="0" fontId="140" fillId="0" borderId="0"/>
    <xf numFmtId="0" fontId="140" fillId="0" borderId="0"/>
    <xf numFmtId="0" fontId="28" fillId="0" borderId="0">
      <alignment horizontal="left" vertical="top" wrapText="1"/>
    </xf>
    <xf numFmtId="0" fontId="5" fillId="0" borderId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126" fillId="28" borderId="19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4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" fillId="28" borderId="19" applyNumberFormat="0" applyFont="0" applyAlignment="0" applyProtection="0"/>
    <xf numFmtId="0" fontId="2" fillId="28" borderId="19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" fillId="28" borderId="19" applyNumberFormat="0" applyFont="0" applyAlignment="0" applyProtection="0"/>
    <xf numFmtId="0" fontId="88" fillId="28" borderId="19" applyNumberFormat="0" applyFon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41" fillId="67" borderId="62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74" fillId="59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21" fillId="21" borderId="79" applyNumberFormat="0" applyAlignment="0" applyProtection="0"/>
    <xf numFmtId="0" fontId="142" fillId="0" borderId="0" applyNumberFormat="0" applyFill="0" applyBorder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143" fillId="0" borderId="63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54" fillId="0" borderId="81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23" fillId="0" borderId="80" applyNumberFormat="0" applyFill="0" applyAlignment="0" applyProtection="0"/>
    <xf numFmtId="0" fontId="144" fillId="0" borderId="0" applyNumberFormat="0" applyFill="0" applyBorder="0" applyAlignment="0" applyProtection="0"/>
    <xf numFmtId="0" fontId="112" fillId="11" borderId="77" applyNumberFormat="0" applyAlignment="0" applyProtection="0"/>
    <xf numFmtId="0" fontId="112" fillId="11" borderId="77" applyNumberFormat="0" applyAlignment="0" applyProtection="0"/>
    <xf numFmtId="0" fontId="74" fillId="21" borderId="79" applyNumberFormat="0" applyAlignment="0" applyProtection="0"/>
    <xf numFmtId="0" fontId="74" fillId="21" borderId="79" applyNumberFormat="0" applyAlignment="0" applyProtection="0"/>
    <xf numFmtId="0" fontId="113" fillId="21" borderId="77" applyNumberFormat="0" applyAlignment="0" applyProtection="0"/>
    <xf numFmtId="0" fontId="113" fillId="21" borderId="77" applyNumberFormat="0" applyAlignment="0" applyProtection="0"/>
    <xf numFmtId="0" fontId="54" fillId="0" borderId="80" applyNumberFormat="0" applyFill="0" applyAlignment="0" applyProtection="0"/>
    <xf numFmtId="0" fontId="54" fillId="0" borderId="80" applyNumberFormat="0" applyFill="0" applyAlignment="0" applyProtection="0"/>
    <xf numFmtId="0" fontId="6" fillId="24" borderId="78" applyNumberFormat="0" applyFont="0" applyAlignment="0" applyProtection="0"/>
    <xf numFmtId="0" fontId="6" fillId="24" borderId="78" applyNumberFormat="0" applyFont="0" applyAlignment="0" applyProtection="0"/>
    <xf numFmtId="0" fontId="28" fillId="0" borderId="0">
      <alignment horizontal="left" vertical="top" wrapText="1"/>
    </xf>
    <xf numFmtId="164" fontId="28" fillId="0" borderId="0" applyFill="0" applyBorder="0" applyProtection="0">
      <alignment horizontal="right" vertical="top"/>
    </xf>
  </cellStyleXfs>
  <cellXfs count="266">
    <xf numFmtId="0" fontId="0" fillId="0" borderId="0" xfId="0"/>
    <xf numFmtId="0" fontId="123" fillId="0" borderId="0" xfId="0" applyFont="1" applyAlignment="1">
      <alignment horizontal="left" vertical="center" indent="15"/>
    </xf>
    <xf numFmtId="0" fontId="123" fillId="0" borderId="0" xfId="0" applyFont="1" applyAlignment="1">
      <alignment horizontal="center" vertical="center"/>
    </xf>
    <xf numFmtId="0" fontId="124" fillId="0" borderId="0" xfId="0" applyFont="1" applyAlignment="1">
      <alignment vertical="center" wrapText="1"/>
    </xf>
    <xf numFmtId="0" fontId="123" fillId="0" borderId="0" xfId="0" applyFont="1"/>
    <xf numFmtId="0" fontId="109" fillId="0" borderId="0" xfId="0" applyNumberFormat="1" applyFont="1" applyAlignment="1">
      <alignment vertical="center" wrapText="1"/>
    </xf>
    <xf numFmtId="0" fontId="109" fillId="0" borderId="0" xfId="0" applyFont="1" applyAlignment="1">
      <alignment vertical="center" wrapText="1"/>
    </xf>
    <xf numFmtId="0" fontId="123" fillId="0" borderId="0" xfId="0" applyNumberFormat="1" applyFont="1"/>
    <xf numFmtId="0" fontId="123" fillId="0" borderId="0" xfId="0" applyNumberFormat="1" applyFont="1" applyAlignment="1">
      <alignment horizontal="center" vertical="center"/>
    </xf>
    <xf numFmtId="0" fontId="123" fillId="0" borderId="0" xfId="0" applyNumberFormat="1" applyFont="1" applyAlignment="1">
      <alignment vertical="center" wrapText="1"/>
    </xf>
    <xf numFmtId="0" fontId="123" fillId="0" borderId="0" xfId="0" applyFont="1" applyAlignment="1">
      <alignment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0" fontId="110" fillId="0" borderId="64" xfId="926" applyFont="1" applyBorder="1" applyAlignment="1">
      <alignment horizontal="center" vertical="top" wrapText="1"/>
    </xf>
    <xf numFmtId="174" fontId="107" fillId="0" borderId="82" xfId="0" applyNumberFormat="1" applyFont="1" applyBorder="1" applyAlignment="1">
      <alignment horizontal="left" vertical="top" wrapText="1"/>
    </xf>
    <xf numFmtId="0" fontId="124" fillId="65" borderId="82" xfId="0" applyFont="1" applyFill="1" applyBorder="1" applyAlignment="1">
      <alignment vertical="center" wrapText="1"/>
    </xf>
    <xf numFmtId="174" fontId="123" fillId="0" borderId="64" xfId="991" applyNumberFormat="1" applyFont="1" applyBorder="1" applyAlignment="1">
      <alignment horizontal="center" vertical="center" wrapText="1"/>
    </xf>
    <xf numFmtId="174" fontId="124" fillId="65" borderId="82" xfId="0" applyNumberFormat="1" applyFont="1" applyFill="1" applyBorder="1" applyAlignment="1">
      <alignment vertical="center" wrapText="1"/>
    </xf>
    <xf numFmtId="0" fontId="111" fillId="0" borderId="64" xfId="0" applyFont="1" applyBorder="1" applyAlignment="1">
      <alignment horizontal="left" vertical="top" wrapText="1"/>
    </xf>
    <xf numFmtId="174" fontId="111" fillId="0" borderId="83" xfId="0" applyNumberFormat="1" applyFont="1" applyBorder="1" applyAlignment="1">
      <alignment horizontal="left" vertical="top" wrapText="1"/>
    </xf>
    <xf numFmtId="0" fontId="124" fillId="0" borderId="0" xfId="0" applyFont="1" applyAlignment="1">
      <alignment horizontal="left" vertical="top" wrapText="1"/>
    </xf>
    <xf numFmtId="0" fontId="124" fillId="0" borderId="65" xfId="0" applyFont="1" applyBorder="1" applyAlignment="1">
      <alignment horizontal="center" vertical="top" wrapText="1"/>
    </xf>
    <xf numFmtId="0" fontId="123" fillId="0" borderId="65" xfId="0" applyFont="1" applyBorder="1" applyAlignment="1">
      <alignment vertical="top" wrapText="1"/>
    </xf>
    <xf numFmtId="0" fontId="123" fillId="0" borderId="64" xfId="0" applyFont="1" applyBorder="1" applyAlignment="1">
      <alignment horizontal="left" vertical="top" wrapText="1"/>
    </xf>
    <xf numFmtId="0" fontId="123" fillId="0" borderId="83" xfId="0" applyFont="1" applyBorder="1" applyAlignment="1">
      <alignment horizontal="left" vertical="top" wrapText="1"/>
    </xf>
    <xf numFmtId="43" fontId="123" fillId="0" borderId="64" xfId="0" applyNumberFormat="1" applyFont="1" applyBorder="1" applyAlignment="1">
      <alignment horizontal="left" vertical="top" wrapText="1"/>
    </xf>
    <xf numFmtId="168" fontId="123" fillId="0" borderId="64" xfId="0" applyNumberFormat="1" applyFont="1" applyBorder="1" applyAlignment="1">
      <alignment horizontal="left" vertical="top" wrapText="1"/>
    </xf>
    <xf numFmtId="43" fontId="123" fillId="0" borderId="0" xfId="0" applyNumberFormat="1" applyFont="1" applyAlignment="1">
      <alignment horizontal="left" vertical="top" wrapText="1"/>
    </xf>
    <xf numFmtId="0" fontId="123" fillId="0" borderId="0" xfId="0" applyFont="1" applyAlignment="1">
      <alignment horizontal="left" vertical="top" wrapText="1"/>
    </xf>
    <xf numFmtId="0" fontId="122" fillId="0" borderId="64" xfId="0" applyFont="1" applyBorder="1" applyAlignment="1">
      <alignment horizontal="left" vertical="top" wrapText="1"/>
    </xf>
    <xf numFmtId="0" fontId="122" fillId="0" borderId="83" xfId="0" applyFont="1" applyBorder="1" applyAlignment="1">
      <alignment horizontal="left" vertical="top" wrapText="1"/>
    </xf>
    <xf numFmtId="0" fontId="123" fillId="0" borderId="82" xfId="0" applyFont="1" applyBorder="1" applyAlignment="1">
      <alignment vertical="top" wrapText="1"/>
    </xf>
    <xf numFmtId="0" fontId="123" fillId="0" borderId="84" xfId="0" applyFont="1" applyBorder="1" applyAlignment="1">
      <alignment horizontal="center" vertical="top" wrapText="1"/>
    </xf>
    <xf numFmtId="0" fontId="123" fillId="0" borderId="66" xfId="0" applyFont="1" applyBorder="1" applyAlignment="1">
      <alignment horizontal="center" vertical="top" wrapText="1"/>
    </xf>
    <xf numFmtId="0" fontId="123" fillId="0" borderId="85" xfId="0" applyFont="1" applyBorder="1" applyAlignment="1">
      <alignment horizontal="center" vertical="top" wrapText="1"/>
    </xf>
    <xf numFmtId="0" fontId="123" fillId="0" borderId="65" xfId="0" applyFont="1" applyBorder="1" applyAlignment="1">
      <alignment horizontal="center" vertical="top" wrapText="1"/>
    </xf>
    <xf numFmtId="0" fontId="110" fillId="0" borderId="64" xfId="0" applyFont="1" applyBorder="1" applyAlignment="1">
      <alignment horizontal="left" vertical="top" wrapText="1"/>
    </xf>
    <xf numFmtId="175" fontId="123" fillId="0" borderId="0" xfId="0" applyNumberFormat="1" applyFont="1" applyAlignment="1">
      <alignment horizontal="left" vertical="top" wrapText="1"/>
    </xf>
    <xf numFmtId="0" fontId="110" fillId="0" borderId="83" xfId="0" applyFont="1" applyBorder="1" applyAlignment="1">
      <alignment horizontal="left" vertical="top" wrapText="1"/>
    </xf>
    <xf numFmtId="168" fontId="123" fillId="0" borderId="83" xfId="0" applyNumberFormat="1" applyFont="1" applyBorder="1" applyAlignment="1">
      <alignment horizontal="left" vertical="top" wrapText="1"/>
    </xf>
    <xf numFmtId="0" fontId="123" fillId="0" borderId="0" xfId="0" applyFont="1" applyAlignment="1">
      <alignment horizontal="center"/>
    </xf>
    <xf numFmtId="170" fontId="123" fillId="0" borderId="0" xfId="0" applyNumberFormat="1" applyFont="1"/>
    <xf numFmtId="0" fontId="107" fillId="0" borderId="0" xfId="0" applyFont="1" applyAlignment="1">
      <alignment horizontal="center" vertical="center" wrapText="1"/>
    </xf>
    <xf numFmtId="0" fontId="107" fillId="0" borderId="0" xfId="0" applyFont="1" applyAlignment="1">
      <alignment vertical="top" wrapText="1"/>
    </xf>
    <xf numFmtId="0" fontId="110" fillId="0" borderId="0" xfId="0" applyFont="1" applyBorder="1" applyAlignment="1">
      <alignment vertical="center" wrapText="1"/>
    </xf>
    <xf numFmtId="0" fontId="110" fillId="0" borderId="83" xfId="0" applyFont="1" applyBorder="1" applyAlignment="1">
      <alignment horizontal="center" vertical="center" wrapText="1"/>
    </xf>
    <xf numFmtId="0" fontId="107" fillId="0" borderId="83" xfId="0" applyFont="1" applyBorder="1" applyAlignment="1">
      <alignment horizontal="left" vertical="top" wrapText="1"/>
    </xf>
    <xf numFmtId="0" fontId="107" fillId="0" borderId="83" xfId="0" applyFont="1" applyFill="1" applyBorder="1" applyAlignment="1">
      <alignment horizontal="left" vertical="top" wrapText="1"/>
    </xf>
    <xf numFmtId="49" fontId="124" fillId="0" borderId="65" xfId="0" applyNumberFormat="1" applyFont="1" applyBorder="1" applyAlignment="1">
      <alignment vertical="top"/>
    </xf>
    <xf numFmtId="0" fontId="110" fillId="0" borderId="83" xfId="0" applyFont="1" applyBorder="1" applyAlignment="1">
      <alignment horizontal="left" vertical="center" wrapText="1"/>
    </xf>
    <xf numFmtId="0" fontId="123" fillId="0" borderId="0" xfId="0" applyFont="1" applyAlignment="1">
      <alignment horizontal="right" vertical="top" wrapText="1"/>
    </xf>
    <xf numFmtId="0" fontId="110" fillId="0" borderId="0" xfId="0" applyFont="1"/>
    <xf numFmtId="0" fontId="107" fillId="0" borderId="0" xfId="0" applyFont="1" applyFill="1" applyAlignment="1">
      <alignment horizontal="right" vertical="center" wrapText="1"/>
    </xf>
    <xf numFmtId="0" fontId="110" fillId="0" borderId="0" xfId="0" applyFont="1" applyAlignment="1">
      <alignment horizontal="left" vertical="top" wrapText="1"/>
    </xf>
    <xf numFmtId="0" fontId="110" fillId="65" borderId="87" xfId="0" applyFont="1" applyFill="1" applyBorder="1" applyAlignment="1">
      <alignment horizontal="left" vertical="top" wrapText="1"/>
    </xf>
    <xf numFmtId="0" fontId="110" fillId="0" borderId="87" xfId="0" applyFont="1" applyBorder="1" applyAlignment="1">
      <alignment horizontal="left" vertical="top" wrapText="1"/>
    </xf>
    <xf numFmtId="168" fontId="110" fillId="0" borderId="87" xfId="0" applyNumberFormat="1" applyFont="1" applyFill="1" applyBorder="1" applyAlignment="1">
      <alignment horizontal="center" vertical="top" wrapText="1"/>
    </xf>
    <xf numFmtId="0" fontId="107" fillId="0" borderId="0" xfId="0" applyFont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168" fontId="107" fillId="0" borderId="0" xfId="0" applyNumberFormat="1" applyFont="1" applyAlignment="1">
      <alignment horizontal="center" vertical="center"/>
    </xf>
    <xf numFmtId="168" fontId="107" fillId="0" borderId="0" xfId="0" applyNumberFormat="1" applyFont="1" applyBorder="1" applyAlignment="1">
      <alignment horizontal="left" vertical="top" wrapText="1"/>
    </xf>
    <xf numFmtId="0" fontId="110" fillId="0" borderId="87" xfId="0" applyFont="1" applyBorder="1" applyAlignment="1">
      <alignment vertical="center" wrapText="1"/>
    </xf>
    <xf numFmtId="168" fontId="110" fillId="0" borderId="87" xfId="0" applyNumberFormat="1" applyFont="1" applyBorder="1" applyAlignment="1">
      <alignment horizontal="center" vertical="center" wrapText="1"/>
    </xf>
    <xf numFmtId="168" fontId="110" fillId="0" borderId="87" xfId="0" applyNumberFormat="1" applyFont="1" applyBorder="1" applyAlignment="1">
      <alignment horizontal="left" vertical="center" wrapText="1"/>
    </xf>
    <xf numFmtId="0" fontId="110" fillId="0" borderId="0" xfId="0" applyFont="1" applyAlignment="1">
      <alignment vertical="center"/>
    </xf>
    <xf numFmtId="37" fontId="122" fillId="0" borderId="87" xfId="0" applyNumberFormat="1" applyFont="1" applyBorder="1" applyAlignment="1">
      <alignment horizontal="right" vertical="top" wrapText="1"/>
    </xf>
    <xf numFmtId="168" fontId="110" fillId="0" borderId="0" xfId="0" applyNumberFormat="1" applyFont="1"/>
    <xf numFmtId="168" fontId="107" fillId="0" borderId="83" xfId="0" applyNumberFormat="1" applyFont="1" applyBorder="1" applyAlignment="1">
      <alignment vertical="center" wrapText="1"/>
    </xf>
    <xf numFmtId="0" fontId="107" fillId="0" borderId="0" xfId="0" applyFont="1" applyBorder="1" applyAlignment="1">
      <alignment horizontal="left" vertical="top" wrapText="1"/>
    </xf>
    <xf numFmtId="0" fontId="122" fillId="0" borderId="87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left" vertical="center" wrapText="1"/>
    </xf>
    <xf numFmtId="0" fontId="107" fillId="0" borderId="94" xfId="0" applyFont="1" applyBorder="1" applyAlignment="1">
      <alignment horizontal="left" vertical="top" wrapText="1"/>
    </xf>
    <xf numFmtId="0" fontId="107" fillId="0" borderId="94" xfId="0" applyFont="1" applyBorder="1" applyAlignment="1">
      <alignment vertical="top" wrapText="1"/>
    </xf>
    <xf numFmtId="0" fontId="110" fillId="0" borderId="0" xfId="0" applyFont="1" applyBorder="1" applyAlignment="1">
      <alignment horizontal="left" vertical="top" wrapText="1"/>
    </xf>
    <xf numFmtId="0" fontId="122" fillId="0" borderId="94" xfId="0" applyFont="1" applyBorder="1" applyAlignment="1">
      <alignment horizontal="left" vertical="top" wrapText="1"/>
    </xf>
    <xf numFmtId="0" fontId="122" fillId="0" borderId="94" xfId="0" applyFont="1" applyBorder="1" applyAlignment="1">
      <alignment vertical="top" wrapText="1"/>
    </xf>
    <xf numFmtId="0" fontId="122" fillId="0" borderId="87" xfId="0" applyFont="1" applyBorder="1" applyAlignment="1">
      <alignment vertical="center" wrapText="1"/>
    </xf>
    <xf numFmtId="49" fontId="124" fillId="0" borderId="96" xfId="0" applyNumberFormat="1" applyFont="1" applyBorder="1" applyAlignment="1">
      <alignment vertical="top"/>
    </xf>
    <xf numFmtId="0" fontId="123" fillId="0" borderId="96" xfId="0" applyFont="1" applyBorder="1" applyAlignment="1">
      <alignment horizontal="center" vertical="top" wrapText="1"/>
    </xf>
    <xf numFmtId="49" fontId="124" fillId="0" borderId="82" xfId="0" applyNumberFormat="1" applyFont="1" applyBorder="1" applyAlignment="1">
      <alignment vertical="top"/>
    </xf>
    <xf numFmtId="168" fontId="107" fillId="0" borderId="94" xfId="0" applyNumberFormat="1" applyFont="1" applyBorder="1" applyAlignment="1">
      <alignment horizontal="right" vertical="center" wrapText="1"/>
    </xf>
    <xf numFmtId="168" fontId="124" fillId="0" borderId="94" xfId="0" applyNumberFormat="1" applyFont="1" applyBorder="1" applyAlignment="1">
      <alignment horizontal="right" vertical="center"/>
    </xf>
    <xf numFmtId="168" fontId="123" fillId="0" borderId="94" xfId="0" applyNumberFormat="1" applyFont="1" applyBorder="1" applyAlignment="1">
      <alignment horizontal="right" vertical="center" wrapText="1"/>
    </xf>
    <xf numFmtId="168" fontId="110" fillId="0" borderId="94" xfId="71" applyNumberFormat="1" applyFont="1" applyBorder="1" applyAlignment="1">
      <alignment horizontal="right" vertical="center"/>
    </xf>
    <xf numFmtId="168" fontId="110" fillId="0" borderId="94" xfId="0" applyNumberFormat="1" applyFont="1" applyBorder="1" applyAlignment="1">
      <alignment horizontal="right" vertical="center" wrapText="1"/>
    </xf>
    <xf numFmtId="168" fontId="122" fillId="0" borderId="94" xfId="0" applyNumberFormat="1" applyFont="1" applyBorder="1" applyAlignment="1">
      <alignment horizontal="right" vertical="center" wrapText="1"/>
    </xf>
    <xf numFmtId="168" fontId="110" fillId="0" borderId="94" xfId="991" applyNumberFormat="1" applyFont="1" applyBorder="1" applyAlignment="1">
      <alignment horizontal="right" vertical="center" wrapText="1"/>
    </xf>
    <xf numFmtId="0" fontId="110" fillId="0" borderId="94" xfId="926" applyFont="1" applyBorder="1" applyAlignment="1">
      <alignment horizontal="center" vertical="center" wrapText="1"/>
    </xf>
    <xf numFmtId="0" fontId="124" fillId="0" borderId="96" xfId="0" applyFont="1" applyBorder="1" applyAlignment="1">
      <alignment horizontal="center" vertical="top" wrapText="1"/>
    </xf>
    <xf numFmtId="0" fontId="123" fillId="0" borderId="96" xfId="0" applyFont="1" applyBorder="1" applyAlignment="1">
      <alignment vertical="top" wrapText="1"/>
    </xf>
    <xf numFmtId="0" fontId="123" fillId="0" borderId="94" xfId="0" applyFont="1" applyBorder="1" applyAlignment="1">
      <alignment vertical="top" wrapText="1"/>
    </xf>
    <xf numFmtId="0" fontId="124" fillId="0" borderId="82" xfId="0" applyFont="1" applyBorder="1" applyAlignment="1">
      <alignment horizontal="center" vertical="top" wrapText="1"/>
    </xf>
    <xf numFmtId="0" fontId="123" fillId="0" borderId="82" xfId="0" applyFont="1" applyBorder="1" applyAlignment="1">
      <alignment horizontal="center" vertical="top" wrapText="1"/>
    </xf>
    <xf numFmtId="0" fontId="123" fillId="0" borderId="95" xfId="0" applyFont="1" applyBorder="1" applyAlignment="1">
      <alignment horizontal="left" vertical="top" wrapText="1"/>
    </xf>
    <xf numFmtId="0" fontId="110" fillId="0" borderId="98" xfId="0" applyFont="1" applyBorder="1" applyAlignment="1">
      <alignment horizontal="center" vertical="top" wrapText="1"/>
    </xf>
    <xf numFmtId="0" fontId="110" fillId="0" borderId="99" xfId="0" applyFont="1" applyBorder="1" applyAlignment="1">
      <alignment horizontal="center" vertical="top" wrapText="1"/>
    </xf>
    <xf numFmtId="0" fontId="110" fillId="0" borderId="100" xfId="0" applyFont="1" applyBorder="1" applyAlignment="1">
      <alignment horizontal="center" vertical="top" wrapText="1"/>
    </xf>
    <xf numFmtId="0" fontId="123" fillId="0" borderId="98" xfId="0" applyFont="1" applyBorder="1" applyAlignment="1">
      <alignment horizontal="center" vertical="top" wrapText="1"/>
    </xf>
    <xf numFmtId="0" fontId="123" fillId="0" borderId="99" xfId="0" applyFont="1" applyBorder="1" applyAlignment="1">
      <alignment vertical="top" wrapText="1"/>
    </xf>
    <xf numFmtId="0" fontId="123" fillId="0" borderId="100" xfId="0" applyFont="1" applyBorder="1" applyAlignment="1">
      <alignment vertical="top" wrapText="1"/>
    </xf>
    <xf numFmtId="49" fontId="124" fillId="0" borderId="98" xfId="0" applyNumberFormat="1" applyFont="1" applyBorder="1" applyAlignment="1">
      <alignment vertical="top"/>
    </xf>
    <xf numFmtId="49" fontId="124" fillId="0" borderId="99" xfId="0" applyNumberFormat="1" applyFont="1" applyBorder="1" applyAlignment="1">
      <alignment vertical="top"/>
    </xf>
    <xf numFmtId="49" fontId="124" fillId="0" borderId="100" xfId="0" applyNumberFormat="1" applyFont="1" applyBorder="1" applyAlignment="1">
      <alignment vertical="top"/>
    </xf>
    <xf numFmtId="0" fontId="110" fillId="0" borderId="0" xfId="2075" applyFont="1" applyFill="1"/>
    <xf numFmtId="0" fontId="122" fillId="0" borderId="0" xfId="2075" applyFont="1" applyFill="1" applyAlignment="1">
      <alignment horizontal="center" wrapText="1"/>
    </xf>
    <xf numFmtId="168" fontId="107" fillId="0" borderId="82" xfId="2076" applyNumberFormat="1" applyFont="1" applyFill="1" applyBorder="1" applyAlignment="1">
      <alignment horizontal="right" vertical="center" wrapText="1"/>
    </xf>
    <xf numFmtId="0" fontId="110" fillId="0" borderId="104" xfId="2076" applyFont="1" applyFill="1" applyBorder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23" fillId="0" borderId="94" xfId="0" applyNumberFormat="1" applyFont="1" applyBorder="1" applyAlignment="1">
      <alignment horizontal="center" vertical="center" wrapText="1"/>
    </xf>
    <xf numFmtId="174" fontId="124" fillId="65" borderId="82" xfId="991" applyNumberFormat="1" applyFont="1" applyFill="1" applyBorder="1" applyAlignment="1">
      <alignment horizontal="right" vertical="center" wrapText="1"/>
    </xf>
    <xf numFmtId="0" fontId="124" fillId="0" borderId="113" xfId="0" applyFont="1" applyBorder="1" applyAlignment="1">
      <alignment horizontal="center" vertical="center"/>
    </xf>
    <xf numFmtId="0" fontId="123" fillId="0" borderId="113" xfId="0" applyFont="1" applyBorder="1" applyAlignment="1">
      <alignment vertical="center"/>
    </xf>
    <xf numFmtId="0" fontId="125" fillId="0" borderId="94" xfId="0" applyFont="1" applyBorder="1" applyAlignment="1">
      <alignment vertical="top" wrapText="1"/>
    </xf>
    <xf numFmtId="174" fontId="123" fillId="0" borderId="94" xfId="991" applyNumberFormat="1" applyFont="1" applyBorder="1" applyAlignment="1">
      <alignment horizontal="right" vertical="center" wrapText="1"/>
    </xf>
    <xf numFmtId="0" fontId="124" fillId="0" borderId="65" xfId="0" applyFont="1" applyBorder="1" applyAlignment="1">
      <alignment horizontal="center" vertical="center"/>
    </xf>
    <xf numFmtId="0" fontId="123" fillId="0" borderId="65" xfId="0" applyFont="1" applyBorder="1" applyAlignment="1">
      <alignment vertical="center"/>
    </xf>
    <xf numFmtId="0" fontId="123" fillId="76" borderId="94" xfId="0" applyFont="1" applyFill="1" applyBorder="1" applyAlignment="1">
      <alignment vertical="top" wrapText="1"/>
    </xf>
    <xf numFmtId="0" fontId="123" fillId="0" borderId="94" xfId="0" applyFont="1" applyBorder="1" applyAlignment="1">
      <alignment vertical="center" wrapText="1"/>
    </xf>
    <xf numFmtId="0" fontId="123" fillId="0" borderId="94" xfId="0" applyFont="1" applyBorder="1" applyAlignment="1">
      <alignment horizontal="center" vertical="center" wrapText="1"/>
    </xf>
    <xf numFmtId="0" fontId="125" fillId="0" borderId="94" xfId="0" applyFont="1" applyBorder="1" applyAlignment="1">
      <alignment vertical="center" wrapText="1"/>
    </xf>
    <xf numFmtId="0" fontId="123" fillId="0" borderId="82" xfId="0" applyFont="1" applyBorder="1" applyAlignment="1">
      <alignment vertical="center"/>
    </xf>
    <xf numFmtId="0" fontId="123" fillId="0" borderId="93" xfId="0" applyFont="1" applyBorder="1" applyAlignment="1">
      <alignment vertical="center" wrapText="1"/>
    </xf>
    <xf numFmtId="0" fontId="123" fillId="0" borderId="113" xfId="0" applyFont="1" applyBorder="1" applyAlignment="1">
      <alignment horizontal="center" vertical="center"/>
    </xf>
    <xf numFmtId="0" fontId="125" fillId="0" borderId="93" xfId="0" applyFont="1" applyBorder="1" applyAlignment="1">
      <alignment vertical="top" wrapText="1"/>
    </xf>
    <xf numFmtId="174" fontId="123" fillId="0" borderId="94" xfId="991" applyNumberFormat="1" applyFont="1" applyBorder="1" applyAlignment="1">
      <alignment horizontal="center" vertical="center" wrapText="1"/>
    </xf>
    <xf numFmtId="0" fontId="123" fillId="0" borderId="65" xfId="0" applyFont="1" applyBorder="1" applyAlignment="1">
      <alignment horizontal="center" vertical="center"/>
    </xf>
    <xf numFmtId="4" fontId="123" fillId="0" borderId="94" xfId="0" applyNumberFormat="1" applyFont="1" applyBorder="1" applyAlignment="1">
      <alignment vertical="center" wrapText="1"/>
    </xf>
    <xf numFmtId="0" fontId="123" fillId="0" borderId="93" xfId="0" applyFont="1" applyBorder="1" applyAlignment="1">
      <alignment vertical="top" wrapText="1"/>
    </xf>
    <xf numFmtId="0" fontId="123" fillId="0" borderId="0" xfId="0" applyFont="1" applyBorder="1" applyAlignment="1">
      <alignment vertical="center" wrapText="1"/>
    </xf>
    <xf numFmtId="0" fontId="123" fillId="0" borderId="82" xfId="0" applyFont="1" applyBorder="1" applyAlignment="1">
      <alignment horizontal="center" vertical="center"/>
    </xf>
    <xf numFmtId="174" fontId="123" fillId="0" borderId="94" xfId="991" applyNumberFormat="1" applyFont="1" applyBorder="1" applyAlignment="1">
      <alignment horizontal="center" vertical="top" wrapText="1"/>
    </xf>
    <xf numFmtId="4" fontId="123" fillId="0" borderId="94" xfId="0" applyNumberFormat="1" applyFont="1" applyBorder="1" applyAlignment="1">
      <alignment vertical="top" wrapText="1"/>
    </xf>
    <xf numFmtId="0" fontId="124" fillId="0" borderId="82" xfId="0" applyFont="1" applyBorder="1" applyAlignment="1">
      <alignment horizontal="center" vertical="center"/>
    </xf>
    <xf numFmtId="174" fontId="107" fillId="0" borderId="82" xfId="2531" applyNumberFormat="1" applyFont="1" applyFill="1" applyBorder="1" applyAlignment="1">
      <alignment horizontal="right" vertical="center"/>
    </xf>
    <xf numFmtId="0" fontId="145" fillId="0" borderId="0" xfId="0" applyFont="1"/>
    <xf numFmtId="0" fontId="124" fillId="0" borderId="94" xfId="0" applyFont="1" applyBorder="1" applyAlignment="1">
      <alignment horizontal="center" vertical="top" wrapText="1"/>
    </xf>
    <xf numFmtId="0" fontId="123" fillId="0" borderId="94" xfId="0" applyFont="1" applyBorder="1" applyAlignment="1">
      <alignment horizontal="left" vertical="top" wrapText="1"/>
    </xf>
    <xf numFmtId="168" fontId="123" fillId="0" borderId="94" xfId="0" applyNumberFormat="1" applyFont="1" applyBorder="1" applyAlignment="1">
      <alignment vertical="top" wrapText="1"/>
    </xf>
    <xf numFmtId="168" fontId="122" fillId="0" borderId="94" xfId="0" applyNumberFormat="1" applyFont="1" applyBorder="1" applyAlignment="1">
      <alignment vertical="top" wrapText="1"/>
    </xf>
    <xf numFmtId="174" fontId="107" fillId="0" borderId="94" xfId="2531" applyNumberFormat="1" applyFont="1" applyFill="1" applyBorder="1" applyAlignment="1">
      <alignment horizontal="right" vertical="center"/>
    </xf>
    <xf numFmtId="168" fontId="110" fillId="0" borderId="0" xfId="0" applyNumberFormat="1" applyFont="1" applyBorder="1" applyAlignment="1">
      <alignment horizontal="left" vertical="top" wrapText="1"/>
    </xf>
    <xf numFmtId="168" fontId="107" fillId="0" borderId="0" xfId="0" applyNumberFormat="1" applyFont="1" applyBorder="1" applyAlignment="1">
      <alignment vertical="top" wrapText="1"/>
    </xf>
    <xf numFmtId="168" fontId="122" fillId="0" borderId="0" xfId="0" applyNumberFormat="1" applyFont="1" applyBorder="1" applyAlignment="1">
      <alignment vertical="top" wrapText="1"/>
    </xf>
    <xf numFmtId="168" fontId="122" fillId="0" borderId="0" xfId="0" applyNumberFormat="1" applyFont="1" applyBorder="1" applyAlignment="1">
      <alignment horizontal="right" vertical="top" wrapText="1"/>
    </xf>
    <xf numFmtId="0" fontId="110" fillId="65" borderId="94" xfId="0" applyFont="1" applyFill="1" applyBorder="1" applyAlignment="1">
      <alignment horizontal="left" vertical="top" wrapText="1"/>
    </xf>
    <xf numFmtId="0" fontId="122" fillId="65" borderId="94" xfId="0" applyFont="1" applyFill="1" applyBorder="1" applyAlignment="1">
      <alignment horizontal="left" vertical="top" wrapText="1"/>
    </xf>
    <xf numFmtId="0" fontId="110" fillId="0" borderId="94" xfId="0" applyFont="1" applyBorder="1" applyAlignment="1">
      <alignment horizontal="left" vertical="top" wrapText="1"/>
    </xf>
    <xf numFmtId="168" fontId="110" fillId="0" borderId="94" xfId="0" applyNumberFormat="1" applyFont="1" applyFill="1" applyBorder="1" applyAlignment="1">
      <alignment horizontal="center" vertical="top" wrapText="1"/>
    </xf>
    <xf numFmtId="168" fontId="110" fillId="0" borderId="94" xfId="0" applyNumberFormat="1" applyFont="1" applyBorder="1" applyAlignment="1">
      <alignment horizontal="center" vertical="top" wrapText="1"/>
    </xf>
    <xf numFmtId="168" fontId="110" fillId="0" borderId="94" xfId="0" applyNumberFormat="1" applyFont="1" applyBorder="1" applyAlignment="1">
      <alignment horizontal="left" vertical="top" wrapText="1"/>
    </xf>
    <xf numFmtId="0" fontId="107" fillId="0" borderId="114" xfId="0" applyFont="1" applyBorder="1" applyAlignment="1">
      <alignment vertical="top" wrapText="1"/>
    </xf>
    <xf numFmtId="0" fontId="107" fillId="0" borderId="111" xfId="0" applyFont="1" applyBorder="1" applyAlignment="1">
      <alignment vertical="top" wrapText="1"/>
    </xf>
    <xf numFmtId="168" fontId="107" fillId="0" borderId="94" xfId="0" applyNumberFormat="1" applyFont="1" applyBorder="1" applyAlignment="1">
      <alignment horizontal="right" vertical="top" wrapText="1"/>
    </xf>
    <xf numFmtId="168" fontId="107" fillId="0" borderId="0" xfId="0" applyNumberFormat="1" applyFont="1" applyBorder="1" applyAlignment="1">
      <alignment horizontal="right" vertical="top" wrapText="1"/>
    </xf>
    <xf numFmtId="0" fontId="122" fillId="0" borderId="87" xfId="0" applyFont="1" applyBorder="1" applyAlignment="1">
      <alignment horizontal="left" vertical="top" wrapText="1"/>
    </xf>
    <xf numFmtId="174" fontId="123" fillId="0" borderId="0" xfId="0" applyNumberFormat="1" applyFont="1"/>
    <xf numFmtId="168" fontId="123" fillId="0" borderId="0" xfId="0" applyNumberFormat="1" applyFont="1" applyAlignment="1">
      <alignment horizontal="right" vertical="top" wrapText="1"/>
    </xf>
    <xf numFmtId="0" fontId="124" fillId="0" borderId="94" xfId="0" applyFont="1" applyBorder="1" applyAlignment="1">
      <alignment horizontal="center" vertical="top" wrapText="1"/>
    </xf>
    <xf numFmtId="0" fontId="123" fillId="0" borderId="94" xfId="0" applyFont="1" applyBorder="1" applyAlignment="1">
      <alignment horizontal="center" vertical="top" wrapText="1"/>
    </xf>
    <xf numFmtId="0" fontId="110" fillId="0" borderId="94" xfId="2076" applyFont="1" applyFill="1" applyBorder="1" applyAlignment="1">
      <alignment horizontal="center" vertical="center" wrapText="1"/>
    </xf>
    <xf numFmtId="0" fontId="110" fillId="0" borderId="0" xfId="2076" applyFont="1" applyFill="1"/>
    <xf numFmtId="0" fontId="110" fillId="0" borderId="116" xfId="2076" applyFont="1" applyFill="1" applyBorder="1" applyAlignment="1">
      <alignment horizontal="left" vertical="top" wrapText="1"/>
    </xf>
    <xf numFmtId="168" fontId="107" fillId="0" borderId="82" xfId="2076" applyNumberFormat="1" applyFont="1" applyFill="1" applyBorder="1" applyAlignment="1">
      <alignment horizontal="right" vertical="top" wrapText="1"/>
    </xf>
    <xf numFmtId="0" fontId="110" fillId="0" borderId="0" xfId="2076" applyFont="1" applyFill="1" applyAlignment="1">
      <alignment vertical="top"/>
    </xf>
    <xf numFmtId="168" fontId="110" fillId="0" borderId="0" xfId="2076" applyNumberFormat="1" applyFont="1" applyFill="1" applyAlignment="1">
      <alignment vertical="top"/>
    </xf>
    <xf numFmtId="0" fontId="107" fillId="0" borderId="104" xfId="2076" applyFont="1" applyFill="1" applyBorder="1" applyAlignment="1">
      <alignment horizontal="left" vertical="top" wrapText="1"/>
    </xf>
    <xf numFmtId="0" fontId="124" fillId="0" borderId="94" xfId="0" applyFont="1" applyBorder="1" applyAlignment="1">
      <alignment horizontal="left" vertical="top" wrapText="1"/>
    </xf>
    <xf numFmtId="169" fontId="107" fillId="0" borderId="94" xfId="4965" applyNumberFormat="1" applyFont="1" applyBorder="1" applyAlignment="1">
      <alignment horizontal="right" vertical="top"/>
    </xf>
    <xf numFmtId="176" fontId="110" fillId="0" borderId="94" xfId="4965" applyNumberFormat="1" applyFont="1" applyBorder="1" applyAlignment="1">
      <alignment horizontal="right" vertical="top"/>
    </xf>
    <xf numFmtId="169" fontId="110" fillId="0" borderId="94" xfId="4965" applyNumberFormat="1" applyFont="1" applyBorder="1" applyAlignment="1">
      <alignment horizontal="right" vertical="top"/>
    </xf>
    <xf numFmtId="176" fontId="110" fillId="0" borderId="94" xfId="4965" applyNumberFormat="1" applyFont="1" applyBorder="1" applyAlignment="1">
      <alignment horizontal="center" vertical="top"/>
    </xf>
    <xf numFmtId="0" fontId="107" fillId="0" borderId="0" xfId="0" applyFont="1" applyAlignment="1">
      <alignment horizontal="center" vertical="center"/>
    </xf>
    <xf numFmtId="0" fontId="107" fillId="0" borderId="0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left" vertical="center" wrapText="1"/>
    </xf>
    <xf numFmtId="0" fontId="110" fillId="0" borderId="0" xfId="0" applyFont="1" applyBorder="1" applyAlignment="1">
      <alignment horizontal="left" vertical="top" wrapText="1"/>
    </xf>
    <xf numFmtId="0" fontId="122" fillId="0" borderId="87" xfId="0" applyFont="1" applyBorder="1" applyAlignment="1">
      <alignment horizontal="left" vertical="top" wrapText="1"/>
    </xf>
    <xf numFmtId="0" fontId="107" fillId="0" borderId="94" xfId="0" applyFont="1" applyBorder="1" applyAlignment="1">
      <alignment horizontal="left" vertical="top" wrapText="1"/>
    </xf>
    <xf numFmtId="0" fontId="122" fillId="65" borderId="94" xfId="0" applyNumberFormat="1" applyFont="1" applyFill="1" applyBorder="1" applyAlignment="1">
      <alignment horizontal="left" vertical="top" wrapText="1"/>
    </xf>
    <xf numFmtId="0" fontId="122" fillId="0" borderId="94" xfId="0" applyNumberFormat="1" applyFont="1" applyBorder="1" applyAlignment="1">
      <alignment horizontal="left" vertical="top" wrapText="1"/>
    </xf>
    <xf numFmtId="0" fontId="122" fillId="0" borderId="87" xfId="0" applyFont="1" applyBorder="1" applyAlignment="1">
      <alignment horizontal="left" vertical="top" wrapText="1"/>
    </xf>
    <xf numFmtId="0" fontId="107" fillId="0" borderId="0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left" vertical="center" wrapText="1"/>
    </xf>
    <xf numFmtId="0" fontId="107" fillId="0" borderId="0" xfId="0" applyFont="1" applyBorder="1" applyAlignment="1">
      <alignment horizontal="left" vertical="center" wrapText="1"/>
    </xf>
    <xf numFmtId="168" fontId="107" fillId="0" borderId="0" xfId="0" applyNumberFormat="1" applyFont="1" applyBorder="1" applyAlignment="1">
      <alignment vertical="center" wrapText="1"/>
    </xf>
    <xf numFmtId="0" fontId="122" fillId="0" borderId="87" xfId="0" applyFont="1" applyBorder="1" applyAlignment="1">
      <alignment horizontal="left" vertical="top" wrapText="1"/>
    </xf>
    <xf numFmtId="0" fontId="110" fillId="0" borderId="122" xfId="0" applyFont="1" applyBorder="1" applyAlignment="1">
      <alignment horizontal="left" vertical="top" wrapText="1"/>
    </xf>
    <xf numFmtId="0" fontId="110" fillId="0" borderId="122" xfId="0" applyFont="1" applyBorder="1" applyAlignment="1">
      <alignment vertical="center" wrapText="1"/>
    </xf>
    <xf numFmtId="0" fontId="124" fillId="0" borderId="0" xfId="0" applyFont="1" applyAlignment="1">
      <alignment horizontal="right" vertical="center" wrapText="1"/>
    </xf>
    <xf numFmtId="0" fontId="108" fillId="0" borderId="0" xfId="0" applyNumberFormat="1" applyFont="1" applyAlignment="1">
      <alignment horizontal="center" vertical="center" wrapText="1"/>
    </xf>
    <xf numFmtId="0" fontId="123" fillId="0" borderId="64" xfId="0" applyNumberFormat="1" applyFont="1" applyBorder="1" applyAlignment="1">
      <alignment horizontal="center" vertical="center" wrapText="1"/>
    </xf>
    <xf numFmtId="170" fontId="110" fillId="0" borderId="0" xfId="0" applyNumberFormat="1" applyFont="1" applyBorder="1" applyAlignment="1">
      <alignment horizontal="center" wrapText="1"/>
    </xf>
    <xf numFmtId="0" fontId="123" fillId="65" borderId="82" xfId="0" applyFont="1" applyFill="1" applyBorder="1" applyAlignment="1">
      <alignment horizontal="center" vertical="center" wrapText="1"/>
    </xf>
    <xf numFmtId="0" fontId="123" fillId="0" borderId="93" xfId="0" applyFont="1" applyBorder="1" applyAlignment="1">
      <alignment horizontal="center" vertical="center" wrapText="1"/>
    </xf>
    <xf numFmtId="0" fontId="123" fillId="0" borderId="111" xfId="0" applyFont="1" applyBorder="1" applyAlignment="1">
      <alignment horizontal="center" vertical="center" wrapText="1"/>
    </xf>
    <xf numFmtId="0" fontId="123" fillId="0" borderId="112" xfId="0" applyFont="1" applyBorder="1" applyAlignment="1">
      <alignment horizontal="center" vertical="center" wrapText="1"/>
    </xf>
    <xf numFmtId="0" fontId="123" fillId="0" borderId="118" xfId="0" applyNumberFormat="1" applyFont="1" applyBorder="1" applyAlignment="1">
      <alignment horizontal="center" vertical="center" wrapText="1"/>
    </xf>
    <xf numFmtId="0" fontId="123" fillId="0" borderId="119" xfId="0" applyNumberFormat="1" applyFont="1" applyBorder="1" applyAlignment="1">
      <alignment horizontal="center" vertical="center" wrapText="1"/>
    </xf>
    <xf numFmtId="0" fontId="107" fillId="0" borderId="0" xfId="0" applyFont="1" applyAlignment="1">
      <alignment horizontal="right" vertical="top" wrapText="1"/>
    </xf>
    <xf numFmtId="0" fontId="110" fillId="0" borderId="83" xfId="0" applyFont="1" applyBorder="1" applyAlignment="1">
      <alignment horizontal="center" vertical="center" textRotation="90" wrapText="1"/>
    </xf>
    <xf numFmtId="0" fontId="107" fillId="0" borderId="0" xfId="0" applyFont="1" applyAlignment="1">
      <alignment horizontal="center" vertical="center" wrapText="1"/>
    </xf>
    <xf numFmtId="0" fontId="110" fillId="0" borderId="83" xfId="0" applyFont="1" applyBorder="1" applyAlignment="1">
      <alignment horizontal="center" vertical="center" wrapText="1"/>
    </xf>
    <xf numFmtId="170" fontId="110" fillId="0" borderId="97" xfId="0" applyNumberFormat="1" applyFont="1" applyBorder="1" applyAlignment="1">
      <alignment horizontal="right" wrapText="1"/>
    </xf>
    <xf numFmtId="0" fontId="110" fillId="0" borderId="118" xfId="0" applyFont="1" applyBorder="1" applyAlignment="1">
      <alignment horizontal="center" vertical="center" wrapText="1"/>
    </xf>
    <xf numFmtId="0" fontId="110" fillId="0" borderId="119" xfId="0" applyFont="1" applyBorder="1" applyAlignment="1">
      <alignment horizontal="center" vertical="center" wrapText="1"/>
    </xf>
    <xf numFmtId="49" fontId="123" fillId="0" borderId="95" xfId="0" applyNumberFormat="1" applyFont="1" applyBorder="1" applyAlignment="1">
      <alignment horizontal="center"/>
    </xf>
    <xf numFmtId="49" fontId="123" fillId="0" borderId="94" xfId="0" applyNumberFormat="1" applyFont="1" applyBorder="1" applyAlignment="1">
      <alignment horizontal="center"/>
    </xf>
    <xf numFmtId="49" fontId="123" fillId="0" borderId="98" xfId="0" applyNumberFormat="1" applyFont="1" applyBorder="1" applyAlignment="1">
      <alignment horizontal="center" vertical="top" wrapText="1"/>
    </xf>
    <xf numFmtId="49" fontId="123" fillId="0" borderId="94" xfId="0" applyNumberFormat="1" applyFont="1" applyBorder="1" applyAlignment="1">
      <alignment horizontal="center" vertical="top" wrapText="1"/>
    </xf>
    <xf numFmtId="0" fontId="123" fillId="0" borderId="83" xfId="0" applyFont="1" applyBorder="1" applyAlignment="1">
      <alignment horizontal="center" vertical="top" wrapText="1"/>
    </xf>
    <xf numFmtId="49" fontId="124" fillId="0" borderId="98" xfId="0" applyNumberFormat="1" applyFont="1" applyBorder="1" applyAlignment="1">
      <alignment horizontal="center"/>
    </xf>
    <xf numFmtId="49" fontId="124" fillId="0" borderId="94" xfId="0" applyNumberFormat="1" applyFont="1" applyBorder="1" applyAlignment="1">
      <alignment horizontal="center"/>
    </xf>
    <xf numFmtId="49" fontId="124" fillId="0" borderId="94" xfId="0" applyNumberFormat="1" applyFont="1" applyBorder="1" applyAlignment="1">
      <alignment horizontal="center" vertical="top"/>
    </xf>
    <xf numFmtId="0" fontId="124" fillId="0" borderId="94" xfId="0" applyFont="1" applyBorder="1" applyAlignment="1">
      <alignment horizontal="center"/>
    </xf>
    <xf numFmtId="0" fontId="124" fillId="0" borderId="94" xfId="0" applyFont="1" applyBorder="1" applyAlignment="1">
      <alignment horizontal="center" vertical="top" wrapText="1"/>
    </xf>
    <xf numFmtId="0" fontId="123" fillId="0" borderId="94" xfId="0" applyFont="1" applyBorder="1" applyAlignment="1">
      <alignment horizontal="center" vertical="top" wrapText="1"/>
    </xf>
    <xf numFmtId="0" fontId="107" fillId="0" borderId="88" xfId="0" applyFont="1" applyBorder="1" applyAlignment="1">
      <alignment horizontal="left" vertical="center" wrapText="1"/>
    </xf>
    <xf numFmtId="0" fontId="107" fillId="0" borderId="86" xfId="0" applyFont="1" applyBorder="1" applyAlignment="1">
      <alignment horizontal="left" vertical="center" wrapText="1"/>
    </xf>
    <xf numFmtId="0" fontId="122" fillId="0" borderId="93" xfId="0" applyFont="1" applyBorder="1" applyAlignment="1">
      <alignment vertical="top" wrapText="1"/>
    </xf>
    <xf numFmtId="0" fontId="122" fillId="0" borderId="115" xfId="0" applyFont="1" applyBorder="1" applyAlignment="1">
      <alignment vertical="top" wrapText="1"/>
    </xf>
    <xf numFmtId="168" fontId="123" fillId="0" borderId="94" xfId="0" applyNumberFormat="1" applyFont="1" applyBorder="1" applyAlignment="1">
      <alignment horizontal="center" vertical="top" wrapText="1"/>
    </xf>
    <xf numFmtId="0" fontId="110" fillId="0" borderId="94" xfId="0" applyFont="1" applyBorder="1" applyAlignment="1">
      <alignment horizontal="center" vertical="top" wrapText="1"/>
    </xf>
    <xf numFmtId="0" fontId="107" fillId="0" borderId="94" xfId="0" applyFont="1" applyBorder="1" applyAlignment="1">
      <alignment horizontal="left" vertical="center" wrapText="1"/>
    </xf>
    <xf numFmtId="0" fontId="107" fillId="0" borderId="94" xfId="0" applyFont="1" applyBorder="1" applyAlignment="1">
      <alignment horizontal="left" vertical="top" wrapText="1"/>
    </xf>
    <xf numFmtId="168" fontId="110" fillId="0" borderId="87" xfId="0" applyNumberFormat="1" applyFont="1" applyBorder="1" applyAlignment="1">
      <alignment horizontal="center" vertical="top" wrapText="1"/>
    </xf>
    <xf numFmtId="0" fontId="107" fillId="0" borderId="118" xfId="0" applyFont="1" applyBorder="1" applyAlignment="1">
      <alignment horizontal="center" vertical="center" wrapText="1"/>
    </xf>
    <xf numFmtId="0" fontId="107" fillId="0" borderId="119" xfId="0" applyFont="1" applyBorder="1" applyAlignment="1">
      <alignment horizontal="center" vertical="center" wrapText="1"/>
    </xf>
    <xf numFmtId="0" fontId="122" fillId="0" borderId="118" xfId="0" applyFont="1" applyBorder="1" applyAlignment="1">
      <alignment horizontal="left" vertical="top" wrapText="1"/>
    </xf>
    <xf numFmtId="0" fontId="122" fillId="0" borderId="119" xfId="0" applyFont="1" applyBorder="1" applyAlignment="1">
      <alignment horizontal="left" vertical="top" wrapText="1"/>
    </xf>
    <xf numFmtId="0" fontId="107" fillId="0" borderId="0" xfId="0" applyFont="1" applyFill="1" applyAlignment="1">
      <alignment horizontal="right" vertical="center" wrapText="1"/>
    </xf>
    <xf numFmtId="0" fontId="107" fillId="0" borderId="0" xfId="0" applyFont="1" applyFill="1" applyAlignment="1">
      <alignment horizontal="center" vertical="center" wrapText="1"/>
    </xf>
    <xf numFmtId="0" fontId="107" fillId="0" borderId="0" xfId="0" applyFont="1" applyAlignment="1">
      <alignment horizontal="center" vertical="center"/>
    </xf>
    <xf numFmtId="0" fontId="107" fillId="77" borderId="94" xfId="0" applyFont="1" applyFill="1" applyBorder="1" applyAlignment="1">
      <alignment horizontal="left" vertical="top" wrapText="1"/>
    </xf>
    <xf numFmtId="0" fontId="107" fillId="0" borderId="87" xfId="0" applyFont="1" applyBorder="1" applyAlignment="1">
      <alignment horizontal="center" vertical="center" wrapText="1"/>
    </xf>
    <xf numFmtId="168" fontId="110" fillId="0" borderId="113" xfId="0" applyNumberFormat="1" applyFont="1" applyBorder="1" applyAlignment="1">
      <alignment horizontal="center" vertical="top" wrapText="1"/>
    </xf>
    <xf numFmtId="168" fontId="110" fillId="0" borderId="65" xfId="0" applyNumberFormat="1" applyFont="1" applyBorder="1" applyAlignment="1">
      <alignment horizontal="center" vertical="top" wrapText="1"/>
    </xf>
    <xf numFmtId="168" fontId="110" fillId="0" borderId="82" xfId="0" applyNumberFormat="1" applyFont="1" applyBorder="1" applyAlignment="1">
      <alignment horizontal="center" vertical="top" wrapText="1"/>
    </xf>
    <xf numFmtId="0" fontId="110" fillId="0" borderId="0" xfId="0" applyFont="1" applyBorder="1" applyAlignment="1">
      <alignment horizontal="left" vertical="top" wrapText="1"/>
    </xf>
    <xf numFmtId="0" fontId="123" fillId="0" borderId="117" xfId="0" applyFont="1" applyBorder="1" applyAlignment="1">
      <alignment horizontal="right"/>
    </xf>
    <xf numFmtId="168" fontId="110" fillId="65" borderId="118" xfId="0" applyNumberFormat="1" applyFont="1" applyFill="1" applyBorder="1" applyAlignment="1">
      <alignment horizontal="center" vertical="top" wrapText="1"/>
    </xf>
    <xf numFmtId="168" fontId="110" fillId="65" borderId="119" xfId="0" applyNumberFormat="1" applyFont="1" applyFill="1" applyBorder="1" applyAlignment="1">
      <alignment horizontal="center" vertical="top" wrapText="1"/>
    </xf>
    <xf numFmtId="0" fontId="107" fillId="77" borderId="94" xfId="0" applyFont="1" applyFill="1" applyBorder="1" applyAlignment="1">
      <alignment horizontal="left" vertical="center" wrapText="1"/>
    </xf>
    <xf numFmtId="0" fontId="107" fillId="0" borderId="118" xfId="0" applyFont="1" applyBorder="1" applyAlignment="1">
      <alignment horizontal="left" vertical="center" wrapText="1"/>
    </xf>
    <xf numFmtId="0" fontId="107" fillId="0" borderId="119" xfId="0" applyFont="1" applyBorder="1" applyAlignment="1">
      <alignment horizontal="left" vertical="center" wrapText="1"/>
    </xf>
    <xf numFmtId="0" fontId="110" fillId="65" borderId="118" xfId="0" applyFont="1" applyFill="1" applyBorder="1" applyAlignment="1">
      <alignment horizontal="center" vertical="top" wrapText="1"/>
    </xf>
    <xf numFmtId="0" fontId="110" fillId="65" borderId="119" xfId="0" applyFont="1" applyFill="1" applyBorder="1" applyAlignment="1">
      <alignment horizontal="center" vertical="top" wrapText="1"/>
    </xf>
    <xf numFmtId="168" fontId="110" fillId="65" borderId="118" xfId="0" applyNumberFormat="1" applyFont="1" applyFill="1" applyBorder="1" applyAlignment="1">
      <alignment horizontal="center" vertical="center" wrapText="1"/>
    </xf>
    <xf numFmtId="168" fontId="110" fillId="65" borderId="119" xfId="0" applyNumberFormat="1" applyFont="1" applyFill="1" applyBorder="1" applyAlignment="1">
      <alignment horizontal="center" vertical="center" wrapText="1"/>
    </xf>
    <xf numFmtId="168" fontId="110" fillId="0" borderId="120" xfId="0" applyNumberFormat="1" applyFont="1" applyBorder="1" applyAlignment="1">
      <alignment horizontal="center" vertical="top" wrapText="1"/>
    </xf>
    <xf numFmtId="0" fontId="107" fillId="0" borderId="0" xfId="2075" applyFont="1" applyFill="1" applyAlignment="1">
      <alignment horizontal="right" vertical="center" wrapText="1"/>
    </xf>
    <xf numFmtId="0" fontId="107" fillId="0" borderId="0" xfId="2077" applyFont="1" applyFill="1" applyAlignment="1">
      <alignment horizontal="center" vertical="center" wrapText="1"/>
    </xf>
    <xf numFmtId="0" fontId="110" fillId="0" borderId="94" xfId="2076" applyFont="1" applyFill="1" applyBorder="1" applyAlignment="1">
      <alignment horizontal="center" vertical="center" wrapText="1"/>
    </xf>
    <xf numFmtId="0" fontId="110" fillId="0" borderId="105" xfId="2076" applyFont="1" applyFill="1" applyBorder="1" applyAlignment="1">
      <alignment horizontal="left" vertical="top" wrapText="1"/>
    </xf>
    <xf numFmtId="0" fontId="110" fillId="0" borderId="106" xfId="2076" applyFont="1" applyFill="1" applyBorder="1" applyAlignment="1">
      <alignment horizontal="left" vertical="top" wrapText="1"/>
    </xf>
    <xf numFmtId="0" fontId="110" fillId="0" borderId="0" xfId="2076" applyFont="1" applyFill="1"/>
    <xf numFmtId="0" fontId="110" fillId="0" borderId="101" xfId="2076" applyFont="1" applyFill="1" applyBorder="1" applyAlignment="1">
      <alignment horizontal="left" vertical="top" wrapText="1"/>
    </xf>
    <xf numFmtId="0" fontId="110" fillId="0" borderId="102" xfId="2076" applyFont="1" applyFill="1" applyBorder="1" applyAlignment="1">
      <alignment horizontal="left" vertical="top" wrapText="1"/>
    </xf>
    <xf numFmtId="0" fontId="110" fillId="0" borderId="103" xfId="2076" applyFont="1" applyFill="1" applyBorder="1" applyAlignment="1">
      <alignment horizontal="left" vertical="top" wrapText="1"/>
    </xf>
    <xf numFmtId="0" fontId="107" fillId="0" borderId="105" xfId="2076" applyFont="1" applyFill="1" applyBorder="1" applyAlignment="1">
      <alignment horizontal="left" vertical="top" wrapText="1"/>
    </xf>
    <xf numFmtId="0" fontId="107" fillId="0" borderId="106" xfId="2076" applyFont="1" applyFill="1" applyBorder="1" applyAlignment="1">
      <alignment horizontal="left" vertical="top" wrapText="1"/>
    </xf>
    <xf numFmtId="0" fontId="107" fillId="0" borderId="107" xfId="2076" applyFont="1" applyFill="1" applyBorder="1" applyAlignment="1">
      <alignment horizontal="left" vertical="top" wrapText="1"/>
    </xf>
    <xf numFmtId="1" fontId="107" fillId="0" borderId="108" xfId="2078" applyNumberFormat="1" applyFont="1" applyFill="1" applyBorder="1" applyAlignment="1">
      <alignment horizontal="left" vertical="top" wrapText="1"/>
    </xf>
    <xf numFmtId="1" fontId="107" fillId="0" borderId="109" xfId="2078" applyNumberFormat="1" applyFont="1" applyFill="1" applyBorder="1" applyAlignment="1">
      <alignment horizontal="left" vertical="top" wrapText="1"/>
    </xf>
    <xf numFmtId="1" fontId="107" fillId="0" borderId="110" xfId="2078" applyNumberFormat="1" applyFont="1" applyFill="1" applyBorder="1" applyAlignment="1">
      <alignment horizontal="left" vertical="top" wrapText="1"/>
    </xf>
    <xf numFmtId="1" fontId="107" fillId="0" borderId="94" xfId="2078" applyNumberFormat="1" applyFont="1" applyFill="1" applyBorder="1" applyAlignment="1">
      <alignment horizontal="left" vertical="top" wrapText="1"/>
    </xf>
    <xf numFmtId="0" fontId="107" fillId="0" borderId="121" xfId="2076" applyFont="1" applyFill="1" applyBorder="1" applyAlignment="1">
      <alignment horizontal="left" vertical="top" wrapText="1"/>
    </xf>
    <xf numFmtId="0" fontId="107" fillId="0" borderId="117" xfId="2076" applyFont="1" applyFill="1" applyBorder="1" applyAlignment="1">
      <alignment horizontal="left" vertical="top" wrapText="1"/>
    </xf>
    <xf numFmtId="0" fontId="107" fillId="0" borderId="100" xfId="2076" applyFont="1" applyFill="1" applyBorder="1" applyAlignment="1">
      <alignment horizontal="left" vertical="top" wrapText="1"/>
    </xf>
  </cellXfs>
  <cellStyles count="4966">
    <cellStyle name=" Verticals" xfId="97"/>
    <cellStyle name="_1_²ÜºÈÆø" xfId="98"/>
    <cellStyle name="_artabyuje" xfId="99"/>
    <cellStyle name="_artabyuje_3.Havelvacner_N1_12 23.01.2018" xfId="1910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1"/>
    <cellStyle name="20% - Accent1 2 2 2 2" xfId="1912"/>
    <cellStyle name="20% - Accent1 2 2 3" xfId="1913"/>
    <cellStyle name="20% - Accent1 2 3" xfId="104"/>
    <cellStyle name="20% - Accent1 2 3 2" xfId="1914"/>
    <cellStyle name="20% - Accent1 2 4" xfId="1915"/>
    <cellStyle name="20% - Accent1 2 4 2" xfId="1916"/>
    <cellStyle name="20% - Accent1 2 5" xfId="1917"/>
    <cellStyle name="20% - Accent1 2 6" xfId="2079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18"/>
    <cellStyle name="20% - Accent2 2 2 2 2" xfId="1919"/>
    <cellStyle name="20% - Accent2 2 2 3" xfId="1920"/>
    <cellStyle name="20% - Accent2 2 3" xfId="106"/>
    <cellStyle name="20% - Accent2 2 3 2" xfId="1921"/>
    <cellStyle name="20% - Accent2 2 4" xfId="1922"/>
    <cellStyle name="20% - Accent2 2 4 2" xfId="1923"/>
    <cellStyle name="20% - Accent2 2 5" xfId="1924"/>
    <cellStyle name="20% - Accent2 2 6" xfId="2080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25"/>
    <cellStyle name="20% - Accent3 2 2 2 2" xfId="1926"/>
    <cellStyle name="20% - Accent3 2 2 3" xfId="1927"/>
    <cellStyle name="20% - Accent3 2 3" xfId="108"/>
    <cellStyle name="20% - Accent3 2 3 2" xfId="1928"/>
    <cellStyle name="20% - Accent3 2 4" xfId="1929"/>
    <cellStyle name="20% - Accent3 2 4 2" xfId="1930"/>
    <cellStyle name="20% - Accent3 2 5" xfId="1931"/>
    <cellStyle name="20% - Accent3 2 6" xfId="2081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2"/>
    <cellStyle name="20% - Accent4 2 2 2 2" xfId="1933"/>
    <cellStyle name="20% - Accent4 2 2 3" xfId="1934"/>
    <cellStyle name="20% - Accent4 2 3" xfId="110"/>
    <cellStyle name="20% - Accent4 2 3 2" xfId="1935"/>
    <cellStyle name="20% - Accent4 2 4" xfId="1936"/>
    <cellStyle name="20% - Accent4 2 4 2" xfId="1937"/>
    <cellStyle name="20% - Accent4 2 5" xfId="1938"/>
    <cellStyle name="20% - Accent4 2 6" xfId="2082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39"/>
    <cellStyle name="20% - Accent5 2 2 2 2" xfId="1940"/>
    <cellStyle name="20% - Accent5 2 2 3" xfId="1941"/>
    <cellStyle name="20% - Accent5 2 3" xfId="112"/>
    <cellStyle name="20% - Accent5 2 3 2" xfId="1942"/>
    <cellStyle name="20% - Accent5 2 4" xfId="1943"/>
    <cellStyle name="20% - Accent5 2 4 2" xfId="1944"/>
    <cellStyle name="20% - Accent5 2 5" xfId="1945"/>
    <cellStyle name="20% - Accent5 2 6" xfId="2083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46"/>
    <cellStyle name="20% - Accent6 2 2 2 2" xfId="1947"/>
    <cellStyle name="20% - Accent6 2 2 3" xfId="1948"/>
    <cellStyle name="20% - Accent6 2 3" xfId="114"/>
    <cellStyle name="20% - Accent6 2 3 2" xfId="1949"/>
    <cellStyle name="20% - Accent6 2 4" xfId="1950"/>
    <cellStyle name="20% - Accent6 2 4 2" xfId="1951"/>
    <cellStyle name="20% - Accent6 2 5" xfId="1952"/>
    <cellStyle name="20% - Accent6 2 6" xfId="2084"/>
    <cellStyle name="20% - Accent6 3" xfId="1836"/>
    <cellStyle name="20% - Акцент1" xfId="2023"/>
    <cellStyle name="20% - Акцент2" xfId="2024"/>
    <cellStyle name="20% - Акцент3" xfId="2025"/>
    <cellStyle name="20% - Акцент4" xfId="2026"/>
    <cellStyle name="20% - Акцент5" xfId="2027"/>
    <cellStyle name="20% - Акцент6" xfId="2028"/>
    <cellStyle name="40% - Accent1" xfId="903" builtinId="31" customBuiltin="1"/>
    <cellStyle name="40% - Accent1 2" xfId="21"/>
    <cellStyle name="40% - Accent1 2 2" xfId="115"/>
    <cellStyle name="40% - Accent1 2 2 2" xfId="1953"/>
    <cellStyle name="40% - Accent1 2 2 2 2" xfId="1954"/>
    <cellStyle name="40% - Accent1 2 2 3" xfId="1955"/>
    <cellStyle name="40% - Accent1 2 3" xfId="116"/>
    <cellStyle name="40% - Accent1 2 3 2" xfId="1956"/>
    <cellStyle name="40% - Accent1 2 4" xfId="1957"/>
    <cellStyle name="40% - Accent1 2 4 2" xfId="1958"/>
    <cellStyle name="40% - Accent1 2 5" xfId="1959"/>
    <cellStyle name="40% - Accent1 2 6" xfId="2085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0"/>
    <cellStyle name="40% - Accent2 2 2 2 2" xfId="1961"/>
    <cellStyle name="40% - Accent2 2 2 3" xfId="1962"/>
    <cellStyle name="40% - Accent2 2 3" xfId="118"/>
    <cellStyle name="40% - Accent2 2 3 2" xfId="1963"/>
    <cellStyle name="40% - Accent2 2 4" xfId="1964"/>
    <cellStyle name="40% - Accent2 2 4 2" xfId="1965"/>
    <cellStyle name="40% - Accent2 2 5" xfId="1966"/>
    <cellStyle name="40% - Accent2 2 6" xfId="2086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67"/>
    <cellStyle name="40% - Accent3 2 2 2 2" xfId="1968"/>
    <cellStyle name="40% - Accent3 2 2 3" xfId="1969"/>
    <cellStyle name="40% - Accent3 2 3" xfId="120"/>
    <cellStyle name="40% - Accent3 2 3 2" xfId="1970"/>
    <cellStyle name="40% - Accent3 2 4" xfId="1971"/>
    <cellStyle name="40% - Accent3 2 4 2" xfId="1972"/>
    <cellStyle name="40% - Accent3 2 5" xfId="1973"/>
    <cellStyle name="40% - Accent3 2 6" xfId="2087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74"/>
    <cellStyle name="40% - Accent4 2 2 2 2" xfId="1975"/>
    <cellStyle name="40% - Accent4 2 2 3" xfId="1976"/>
    <cellStyle name="40% - Accent4 2 3" xfId="122"/>
    <cellStyle name="40% - Accent4 2 3 2" xfId="1977"/>
    <cellStyle name="40% - Accent4 2 4" xfId="1978"/>
    <cellStyle name="40% - Accent4 2 4 2" xfId="1979"/>
    <cellStyle name="40% - Accent4 2 5" xfId="1980"/>
    <cellStyle name="40% - Accent4 2 6" xfId="2088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1"/>
    <cellStyle name="40% - Accent5 2 2 2 2" xfId="1982"/>
    <cellStyle name="40% - Accent5 2 2 3" xfId="1983"/>
    <cellStyle name="40% - Accent5 2 3" xfId="124"/>
    <cellStyle name="40% - Accent5 2 3 2" xfId="1984"/>
    <cellStyle name="40% - Accent5 2 4" xfId="1985"/>
    <cellStyle name="40% - Accent5 2 4 2" xfId="1986"/>
    <cellStyle name="40% - Accent5 2 5" xfId="1987"/>
    <cellStyle name="40% - Accent5 2 6" xfId="2089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88"/>
    <cellStyle name="40% - Accent6 2 2 2 2" xfId="1989"/>
    <cellStyle name="40% - Accent6 2 2 3" xfId="1990"/>
    <cellStyle name="40% - Accent6 2 3" xfId="126"/>
    <cellStyle name="40% - Accent6 2 3 2" xfId="1991"/>
    <cellStyle name="40% - Accent6 2 4" xfId="1992"/>
    <cellStyle name="40% - Accent6 2 4 2" xfId="1993"/>
    <cellStyle name="40% - Accent6 2 5" xfId="1994"/>
    <cellStyle name="40% - Accent6 2 6" xfId="2090"/>
    <cellStyle name="40% - Accent6 3" xfId="1842"/>
    <cellStyle name="40% - Акцент1" xfId="2029"/>
    <cellStyle name="40% - Акцент2" xfId="2030"/>
    <cellStyle name="40% - Акцент3" xfId="2031"/>
    <cellStyle name="40% - Акцент4" xfId="2032"/>
    <cellStyle name="40% - Акцент5" xfId="2033"/>
    <cellStyle name="40% - Акцент6" xfId="2034"/>
    <cellStyle name="60% - Accent1" xfId="904" builtinId="32" customBuiltin="1"/>
    <cellStyle name="60% - Accent1 2" xfId="27"/>
    <cellStyle name="60% - Accent1 2 2" xfId="127"/>
    <cellStyle name="60% - Accent1 2 3" xfId="128"/>
    <cellStyle name="60% - Accent1 2 4" xfId="2091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2 4" xfId="2092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2 4" xfId="2093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2 4" xfId="2094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2 4" xfId="2095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2 4" xfId="2096"/>
    <cellStyle name="60% - Accent6 3" xfId="1848"/>
    <cellStyle name="60% - Акцент1" xfId="2035"/>
    <cellStyle name="60% - Акцент2" xfId="2036"/>
    <cellStyle name="60% - Акцент3" xfId="2037"/>
    <cellStyle name="60% - Акцент4" xfId="2038"/>
    <cellStyle name="60% - Акцент5" xfId="2039"/>
    <cellStyle name="60% - Акцент6" xfId="2040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2 4" xfId="2097"/>
    <cellStyle name="Accent1 3" xfId="149"/>
    <cellStyle name="Accent1 3 2" xfId="2098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2 4" xfId="2099"/>
    <cellStyle name="Accent2 3" xfId="166"/>
    <cellStyle name="Accent2 3 2" xfId="2100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2 4" xfId="2101"/>
    <cellStyle name="Accent3 3" xfId="183"/>
    <cellStyle name="Accent3 3 2" xfId="2102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2 4" xfId="2103"/>
    <cellStyle name="Accent4 3" xfId="200"/>
    <cellStyle name="Accent4 3 2" xfId="2104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2 4" xfId="2105"/>
    <cellStyle name="Accent5 3" xfId="217"/>
    <cellStyle name="Accent5 3 2" xfId="2106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2 4" xfId="2107"/>
    <cellStyle name="Accent6 3" xfId="234"/>
    <cellStyle name="Accent6 3 2" xfId="2108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2 4" xfId="2109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0 2 2" xfId="2110"/>
    <cellStyle name="Calculation 2 10 2 2 2" xfId="2111"/>
    <cellStyle name="Calculation 2 10 3" xfId="2112"/>
    <cellStyle name="Calculation 2 10 3 2" xfId="2113"/>
    <cellStyle name="Calculation 2 11" xfId="995"/>
    <cellStyle name="Calculation 2 11 2" xfId="2114"/>
    <cellStyle name="Calculation 2 11 2 2" xfId="2115"/>
    <cellStyle name="Calculation 2 11 3" xfId="2116"/>
    <cellStyle name="Calculation 2 12" xfId="1055"/>
    <cellStyle name="Calculation 2 12 2" xfId="2117"/>
    <cellStyle name="Calculation 2 12 2 2" xfId="2118"/>
    <cellStyle name="Calculation 2 13" xfId="2119"/>
    <cellStyle name="Calculation 2 13 2" xfId="2120"/>
    <cellStyle name="Calculation 2 14" xfId="2121"/>
    <cellStyle name="Calculation 2 2" xfId="79"/>
    <cellStyle name="Calculation 2 2 10" xfId="1001"/>
    <cellStyle name="Calculation 2 2 10 2" xfId="2122"/>
    <cellStyle name="Calculation 2 2 10 2 2" xfId="2123"/>
    <cellStyle name="Calculation 2 2 10 3" xfId="2124"/>
    <cellStyle name="Calculation 2 2 11" xfId="1009"/>
    <cellStyle name="Calculation 2 2 11 2" xfId="2125"/>
    <cellStyle name="Calculation 2 2 11 2 2" xfId="2126"/>
    <cellStyle name="Calculation 2 2 12" xfId="2127"/>
    <cellStyle name="Calculation 2 2 12 2" xfId="2128"/>
    <cellStyle name="Calculation 2 2 2" xfId="493"/>
    <cellStyle name="Calculation 2 2 2 10" xfId="1433"/>
    <cellStyle name="Calculation 2 2 2 10 2" xfId="2129"/>
    <cellStyle name="Calculation 2 2 2 10 2 2" xfId="2130"/>
    <cellStyle name="Calculation 2 2 2 11" xfId="2131"/>
    <cellStyle name="Calculation 2 2 2 11 2" xfId="2132"/>
    <cellStyle name="Calculation 2 2 2 2" xfId="575"/>
    <cellStyle name="Calculation 2 2 2 2 2" xfId="1061"/>
    <cellStyle name="Calculation 2 2 2 2 2 2" xfId="2133"/>
    <cellStyle name="Calculation 2 2 2 2 2 2 2" xfId="2134"/>
    <cellStyle name="Calculation 2 2 2 2 2 3" xfId="2135"/>
    <cellStyle name="Calculation 2 2 2 2 3" xfId="1467"/>
    <cellStyle name="Calculation 2 2 2 2 3 2" xfId="2136"/>
    <cellStyle name="Calculation 2 2 2 2 3 2 2" xfId="2137"/>
    <cellStyle name="Calculation 2 2 2 2 4" xfId="2138"/>
    <cellStyle name="Calculation 2 2 2 2 4 2" xfId="2139"/>
    <cellStyle name="Calculation 2 2 2 3" xfId="742"/>
    <cellStyle name="Calculation 2 2 2 3 2" xfId="1228"/>
    <cellStyle name="Calculation 2 2 2 3 2 2" xfId="2140"/>
    <cellStyle name="Calculation 2 2 2 3 2 2 2" xfId="2141"/>
    <cellStyle name="Calculation 2 2 2 3 2 3" xfId="2142"/>
    <cellStyle name="Calculation 2 2 2 3 3" xfId="1634"/>
    <cellStyle name="Calculation 2 2 2 3 3 2" xfId="2143"/>
    <cellStyle name="Calculation 2 2 2 3 3 2 2" xfId="2144"/>
    <cellStyle name="Calculation 2 2 2 3 4" xfId="2145"/>
    <cellStyle name="Calculation 2 2 2 3 4 2" xfId="2146"/>
    <cellStyle name="Calculation 2 2 2 4" xfId="691"/>
    <cellStyle name="Calculation 2 2 2 4 2" xfId="1177"/>
    <cellStyle name="Calculation 2 2 2 4 2 2" xfId="2147"/>
    <cellStyle name="Calculation 2 2 2 4 2 2 2" xfId="2148"/>
    <cellStyle name="Calculation 2 2 2 4 2 3" xfId="2149"/>
    <cellStyle name="Calculation 2 2 2 4 3" xfId="1583"/>
    <cellStyle name="Calculation 2 2 2 4 3 2" xfId="2150"/>
    <cellStyle name="Calculation 2 2 2 4 3 2 2" xfId="2151"/>
    <cellStyle name="Calculation 2 2 2 4 4" xfId="2152"/>
    <cellStyle name="Calculation 2 2 2 4 4 2" xfId="2153"/>
    <cellStyle name="Calculation 2 2 2 5" xfId="711"/>
    <cellStyle name="Calculation 2 2 2 5 2" xfId="1197"/>
    <cellStyle name="Calculation 2 2 2 5 2 2" xfId="2154"/>
    <cellStyle name="Calculation 2 2 2 5 2 2 2" xfId="2155"/>
    <cellStyle name="Calculation 2 2 2 5 2 3" xfId="2156"/>
    <cellStyle name="Calculation 2 2 2 5 3" xfId="1603"/>
    <cellStyle name="Calculation 2 2 2 5 3 2" xfId="2157"/>
    <cellStyle name="Calculation 2 2 2 5 3 2 2" xfId="2158"/>
    <cellStyle name="Calculation 2 2 2 5 4" xfId="2159"/>
    <cellStyle name="Calculation 2 2 2 5 4 2" xfId="2160"/>
    <cellStyle name="Calculation 2 2 2 6" xfId="813"/>
    <cellStyle name="Calculation 2 2 2 6 2" xfId="1299"/>
    <cellStyle name="Calculation 2 2 2 6 2 2" xfId="2161"/>
    <cellStyle name="Calculation 2 2 2 6 2 2 2" xfId="2162"/>
    <cellStyle name="Calculation 2 2 2 6 2 3" xfId="2163"/>
    <cellStyle name="Calculation 2 2 2 6 3" xfId="1705"/>
    <cellStyle name="Calculation 2 2 2 6 3 2" xfId="2164"/>
    <cellStyle name="Calculation 2 2 2 6 3 2 2" xfId="2165"/>
    <cellStyle name="Calculation 2 2 2 6 4" xfId="2166"/>
    <cellStyle name="Calculation 2 2 2 6 4 2" xfId="2167"/>
    <cellStyle name="Calculation 2 2 2 7" xfId="855"/>
    <cellStyle name="Calculation 2 2 2 7 2" xfId="1341"/>
    <cellStyle name="Calculation 2 2 2 7 2 2" xfId="2168"/>
    <cellStyle name="Calculation 2 2 2 7 2 2 2" xfId="2169"/>
    <cellStyle name="Calculation 2 2 2 7 2 3" xfId="2170"/>
    <cellStyle name="Calculation 2 2 2 7 3" xfId="1747"/>
    <cellStyle name="Calculation 2 2 2 7 3 2" xfId="2171"/>
    <cellStyle name="Calculation 2 2 2 7 3 2 2" xfId="2172"/>
    <cellStyle name="Calculation 2 2 2 7 4" xfId="2173"/>
    <cellStyle name="Calculation 2 2 2 7 4 2" xfId="2174"/>
    <cellStyle name="Calculation 2 2 2 8" xfId="928"/>
    <cellStyle name="Calculation 2 2 2 8 2" xfId="1777"/>
    <cellStyle name="Calculation 2 2 2 8 2 2" xfId="2175"/>
    <cellStyle name="Calculation 2 2 2 8 2 2 2" xfId="2176"/>
    <cellStyle name="Calculation 2 2 2 8 3" xfId="2177"/>
    <cellStyle name="Calculation 2 2 2 8 3 2" xfId="2178"/>
    <cellStyle name="Calculation 2 2 2 9" xfId="1026"/>
    <cellStyle name="Calculation 2 2 2 9 2" xfId="2179"/>
    <cellStyle name="Calculation 2 2 2 9 2 2" xfId="2180"/>
    <cellStyle name="Calculation 2 2 2 9 3" xfId="2181"/>
    <cellStyle name="Calculation 2 2 3" xfId="505"/>
    <cellStyle name="Calculation 2 2 3 10" xfId="1445"/>
    <cellStyle name="Calculation 2 2 3 10 2" xfId="2182"/>
    <cellStyle name="Calculation 2 2 3 10 2 2" xfId="2183"/>
    <cellStyle name="Calculation 2 2 3 11" xfId="2184"/>
    <cellStyle name="Calculation 2 2 3 11 2" xfId="2185"/>
    <cellStyle name="Calculation 2 2 3 2" xfId="718"/>
    <cellStyle name="Calculation 2 2 3 2 2" xfId="1204"/>
    <cellStyle name="Calculation 2 2 3 2 2 2" xfId="2186"/>
    <cellStyle name="Calculation 2 2 3 2 2 2 2" xfId="2187"/>
    <cellStyle name="Calculation 2 2 3 2 2 3" xfId="2188"/>
    <cellStyle name="Calculation 2 2 3 2 3" xfId="1610"/>
    <cellStyle name="Calculation 2 2 3 2 3 2" xfId="2189"/>
    <cellStyle name="Calculation 2 2 3 2 3 2 2" xfId="2190"/>
    <cellStyle name="Calculation 2 2 3 2 4" xfId="2191"/>
    <cellStyle name="Calculation 2 2 3 2 4 2" xfId="2192"/>
    <cellStyle name="Calculation 2 2 3 3" xfId="754"/>
    <cellStyle name="Calculation 2 2 3 3 2" xfId="1240"/>
    <cellStyle name="Calculation 2 2 3 3 2 2" xfId="2193"/>
    <cellStyle name="Calculation 2 2 3 3 2 2 2" xfId="2194"/>
    <cellStyle name="Calculation 2 2 3 3 2 3" xfId="2195"/>
    <cellStyle name="Calculation 2 2 3 3 3" xfId="1646"/>
    <cellStyle name="Calculation 2 2 3 3 3 2" xfId="2196"/>
    <cellStyle name="Calculation 2 2 3 3 3 2 2" xfId="2197"/>
    <cellStyle name="Calculation 2 2 3 3 4" xfId="2198"/>
    <cellStyle name="Calculation 2 2 3 3 4 2" xfId="2199"/>
    <cellStyle name="Calculation 2 2 3 4" xfId="694"/>
    <cellStyle name="Calculation 2 2 3 4 2" xfId="1180"/>
    <cellStyle name="Calculation 2 2 3 4 2 2" xfId="2200"/>
    <cellStyle name="Calculation 2 2 3 4 2 2 2" xfId="2201"/>
    <cellStyle name="Calculation 2 2 3 4 2 3" xfId="2202"/>
    <cellStyle name="Calculation 2 2 3 4 3" xfId="1586"/>
    <cellStyle name="Calculation 2 2 3 4 3 2" xfId="2203"/>
    <cellStyle name="Calculation 2 2 3 4 3 2 2" xfId="2204"/>
    <cellStyle name="Calculation 2 2 3 4 4" xfId="2205"/>
    <cellStyle name="Calculation 2 2 3 4 4 2" xfId="2206"/>
    <cellStyle name="Calculation 2 2 3 5" xfId="659"/>
    <cellStyle name="Calculation 2 2 3 5 2" xfId="1145"/>
    <cellStyle name="Calculation 2 2 3 5 2 2" xfId="2207"/>
    <cellStyle name="Calculation 2 2 3 5 2 2 2" xfId="2208"/>
    <cellStyle name="Calculation 2 2 3 5 2 3" xfId="2209"/>
    <cellStyle name="Calculation 2 2 3 5 3" xfId="1551"/>
    <cellStyle name="Calculation 2 2 3 5 3 2" xfId="2210"/>
    <cellStyle name="Calculation 2 2 3 5 3 2 2" xfId="2211"/>
    <cellStyle name="Calculation 2 2 3 5 4" xfId="2212"/>
    <cellStyle name="Calculation 2 2 3 5 4 2" xfId="2213"/>
    <cellStyle name="Calculation 2 2 3 6" xfId="825"/>
    <cellStyle name="Calculation 2 2 3 6 2" xfId="1311"/>
    <cellStyle name="Calculation 2 2 3 6 2 2" xfId="2214"/>
    <cellStyle name="Calculation 2 2 3 6 2 2 2" xfId="2215"/>
    <cellStyle name="Calculation 2 2 3 6 2 3" xfId="2216"/>
    <cellStyle name="Calculation 2 2 3 6 3" xfId="1717"/>
    <cellStyle name="Calculation 2 2 3 6 3 2" xfId="2217"/>
    <cellStyle name="Calculation 2 2 3 6 3 2 2" xfId="2218"/>
    <cellStyle name="Calculation 2 2 3 6 4" xfId="2219"/>
    <cellStyle name="Calculation 2 2 3 6 4 2" xfId="2220"/>
    <cellStyle name="Calculation 2 2 3 7" xfId="867"/>
    <cellStyle name="Calculation 2 2 3 7 2" xfId="1353"/>
    <cellStyle name="Calculation 2 2 3 7 2 2" xfId="2221"/>
    <cellStyle name="Calculation 2 2 3 7 2 2 2" xfId="2222"/>
    <cellStyle name="Calculation 2 2 3 7 2 3" xfId="2223"/>
    <cellStyle name="Calculation 2 2 3 7 3" xfId="1759"/>
    <cellStyle name="Calculation 2 2 3 7 3 2" xfId="2224"/>
    <cellStyle name="Calculation 2 2 3 7 3 2 2" xfId="2225"/>
    <cellStyle name="Calculation 2 2 3 7 4" xfId="2226"/>
    <cellStyle name="Calculation 2 2 3 7 4 2" xfId="2227"/>
    <cellStyle name="Calculation 2 2 3 8" xfId="929"/>
    <cellStyle name="Calculation 2 2 3 8 2" xfId="1778"/>
    <cellStyle name="Calculation 2 2 3 8 2 2" xfId="2228"/>
    <cellStyle name="Calculation 2 2 3 8 2 2 2" xfId="2229"/>
    <cellStyle name="Calculation 2 2 3 8 3" xfId="2230"/>
    <cellStyle name="Calculation 2 2 3 8 3 2" xfId="2231"/>
    <cellStyle name="Calculation 2 2 3 9" xfId="1038"/>
    <cellStyle name="Calculation 2 2 3 9 2" xfId="2232"/>
    <cellStyle name="Calculation 2 2 3 9 2 2" xfId="2233"/>
    <cellStyle name="Calculation 2 2 3 9 3" xfId="2234"/>
    <cellStyle name="Calculation 2 2 4" xfId="688"/>
    <cellStyle name="Calculation 2 2 4 2" xfId="1174"/>
    <cellStyle name="Calculation 2 2 4 2 2" xfId="2235"/>
    <cellStyle name="Calculation 2 2 4 2 2 2" xfId="2236"/>
    <cellStyle name="Calculation 2 2 4 2 3" xfId="2237"/>
    <cellStyle name="Calculation 2 2 4 3" xfId="1580"/>
    <cellStyle name="Calculation 2 2 4 3 2" xfId="2238"/>
    <cellStyle name="Calculation 2 2 4 3 2 2" xfId="2239"/>
    <cellStyle name="Calculation 2 2 4 4" xfId="2240"/>
    <cellStyle name="Calculation 2 2 4 4 2" xfId="2241"/>
    <cellStyle name="Calculation 2 2 5" xfId="780"/>
    <cellStyle name="Calculation 2 2 5 2" xfId="1266"/>
    <cellStyle name="Calculation 2 2 5 2 2" xfId="2242"/>
    <cellStyle name="Calculation 2 2 5 2 2 2" xfId="2243"/>
    <cellStyle name="Calculation 2 2 5 2 3" xfId="2244"/>
    <cellStyle name="Calculation 2 2 5 3" xfId="1672"/>
    <cellStyle name="Calculation 2 2 5 3 2" xfId="2245"/>
    <cellStyle name="Calculation 2 2 5 3 2 2" xfId="2246"/>
    <cellStyle name="Calculation 2 2 5 4" xfId="2247"/>
    <cellStyle name="Calculation 2 2 5 4 2" xfId="2248"/>
    <cellStyle name="Calculation 2 2 6" xfId="799"/>
    <cellStyle name="Calculation 2 2 6 2" xfId="1285"/>
    <cellStyle name="Calculation 2 2 6 2 2" xfId="2249"/>
    <cellStyle name="Calculation 2 2 6 2 2 2" xfId="2250"/>
    <cellStyle name="Calculation 2 2 6 2 3" xfId="2251"/>
    <cellStyle name="Calculation 2 2 6 3" xfId="1691"/>
    <cellStyle name="Calculation 2 2 6 3 2" xfId="2252"/>
    <cellStyle name="Calculation 2 2 6 3 2 2" xfId="2253"/>
    <cellStyle name="Calculation 2 2 6 4" xfId="2254"/>
    <cellStyle name="Calculation 2 2 6 4 2" xfId="2255"/>
    <cellStyle name="Calculation 2 2 7" xfId="667"/>
    <cellStyle name="Calculation 2 2 7 2" xfId="1153"/>
    <cellStyle name="Calculation 2 2 7 2 2" xfId="2256"/>
    <cellStyle name="Calculation 2 2 7 2 2 2" xfId="2257"/>
    <cellStyle name="Calculation 2 2 7 2 3" xfId="2258"/>
    <cellStyle name="Calculation 2 2 7 3" xfId="1559"/>
    <cellStyle name="Calculation 2 2 7 3 2" xfId="2259"/>
    <cellStyle name="Calculation 2 2 7 3 2 2" xfId="2260"/>
    <cellStyle name="Calculation 2 2 7 4" xfId="2261"/>
    <cellStyle name="Calculation 2 2 7 4 2" xfId="2262"/>
    <cellStyle name="Calculation 2 2 8" xfId="594"/>
    <cellStyle name="Calculation 2 2 8 2" xfId="1080"/>
    <cellStyle name="Calculation 2 2 8 2 2" xfId="2263"/>
    <cellStyle name="Calculation 2 2 8 2 2 2" xfId="2264"/>
    <cellStyle name="Calculation 2 2 8 2 3" xfId="2265"/>
    <cellStyle name="Calculation 2 2 8 3" xfId="1486"/>
    <cellStyle name="Calculation 2 2 8 3 2" xfId="2266"/>
    <cellStyle name="Calculation 2 2 8 3 2 2" xfId="2267"/>
    <cellStyle name="Calculation 2 2 8 4" xfId="2268"/>
    <cellStyle name="Calculation 2 2 8 4 2" xfId="2269"/>
    <cellStyle name="Calculation 2 2 9" xfId="930"/>
    <cellStyle name="Calculation 2 2 9 2" xfId="1779"/>
    <cellStyle name="Calculation 2 2 9 2 2" xfId="2270"/>
    <cellStyle name="Calculation 2 2 9 2 2 2" xfId="2271"/>
    <cellStyle name="Calculation 2 2 9 3" xfId="2272"/>
    <cellStyle name="Calculation 2 2 9 3 2" xfId="2273"/>
    <cellStyle name="Calculation 2 3" xfId="245"/>
    <cellStyle name="Calculation 2 3 10" xfId="931"/>
    <cellStyle name="Calculation 2 3 10 2" xfId="1780"/>
    <cellStyle name="Calculation 2 3 10 2 2" xfId="2274"/>
    <cellStyle name="Calculation 2 3 10 2 2 2" xfId="2275"/>
    <cellStyle name="Calculation 2 3 10 3" xfId="2276"/>
    <cellStyle name="Calculation 2 3 10 3 2" xfId="2277"/>
    <cellStyle name="Calculation 2 3 11" xfId="1012"/>
    <cellStyle name="Calculation 2 3 11 2" xfId="2278"/>
    <cellStyle name="Calculation 2 3 11 2 2" xfId="2279"/>
    <cellStyle name="Calculation 2 3 11 3" xfId="2280"/>
    <cellStyle name="Calculation 2 3 12" xfId="1011"/>
    <cellStyle name="Calculation 2 3 12 2" xfId="2281"/>
    <cellStyle name="Calculation 2 3 12 2 2" xfId="2282"/>
    <cellStyle name="Calculation 2 3 13" xfId="2283"/>
    <cellStyle name="Calculation 2 3 13 2" xfId="2284"/>
    <cellStyle name="Calculation 2 3 2" xfId="501"/>
    <cellStyle name="Calculation 2 3 2 10" xfId="1441"/>
    <cellStyle name="Calculation 2 3 2 10 2" xfId="2285"/>
    <cellStyle name="Calculation 2 3 2 10 2 2" xfId="2286"/>
    <cellStyle name="Calculation 2 3 2 11" xfId="2287"/>
    <cellStyle name="Calculation 2 3 2 11 2" xfId="2288"/>
    <cellStyle name="Calculation 2 3 2 2" xfId="715"/>
    <cellStyle name="Calculation 2 3 2 2 2" xfId="1201"/>
    <cellStyle name="Calculation 2 3 2 2 2 2" xfId="2289"/>
    <cellStyle name="Calculation 2 3 2 2 2 2 2" xfId="2290"/>
    <cellStyle name="Calculation 2 3 2 2 2 3" xfId="2291"/>
    <cellStyle name="Calculation 2 3 2 2 3" xfId="1607"/>
    <cellStyle name="Calculation 2 3 2 2 3 2" xfId="2292"/>
    <cellStyle name="Calculation 2 3 2 2 3 2 2" xfId="2293"/>
    <cellStyle name="Calculation 2 3 2 2 4" xfId="2294"/>
    <cellStyle name="Calculation 2 3 2 2 4 2" xfId="2295"/>
    <cellStyle name="Calculation 2 3 2 3" xfId="750"/>
    <cellStyle name="Calculation 2 3 2 3 2" xfId="1236"/>
    <cellStyle name="Calculation 2 3 2 3 2 2" xfId="2296"/>
    <cellStyle name="Calculation 2 3 2 3 2 2 2" xfId="2297"/>
    <cellStyle name="Calculation 2 3 2 3 2 3" xfId="2298"/>
    <cellStyle name="Calculation 2 3 2 3 3" xfId="1642"/>
    <cellStyle name="Calculation 2 3 2 3 3 2" xfId="2299"/>
    <cellStyle name="Calculation 2 3 2 3 3 2 2" xfId="2300"/>
    <cellStyle name="Calculation 2 3 2 3 4" xfId="2301"/>
    <cellStyle name="Calculation 2 3 2 3 4 2" xfId="2302"/>
    <cellStyle name="Calculation 2 3 2 4" xfId="589"/>
    <cellStyle name="Calculation 2 3 2 4 2" xfId="1075"/>
    <cellStyle name="Calculation 2 3 2 4 2 2" xfId="2303"/>
    <cellStyle name="Calculation 2 3 2 4 2 2 2" xfId="2304"/>
    <cellStyle name="Calculation 2 3 2 4 2 3" xfId="2305"/>
    <cellStyle name="Calculation 2 3 2 4 3" xfId="1481"/>
    <cellStyle name="Calculation 2 3 2 4 3 2" xfId="2306"/>
    <cellStyle name="Calculation 2 3 2 4 3 2 2" xfId="2307"/>
    <cellStyle name="Calculation 2 3 2 4 4" xfId="2308"/>
    <cellStyle name="Calculation 2 3 2 4 4 2" xfId="2309"/>
    <cellStyle name="Calculation 2 3 2 5" xfId="660"/>
    <cellStyle name="Calculation 2 3 2 5 2" xfId="1146"/>
    <cellStyle name="Calculation 2 3 2 5 2 2" xfId="2310"/>
    <cellStyle name="Calculation 2 3 2 5 2 2 2" xfId="2311"/>
    <cellStyle name="Calculation 2 3 2 5 2 3" xfId="2312"/>
    <cellStyle name="Calculation 2 3 2 5 3" xfId="1552"/>
    <cellStyle name="Calculation 2 3 2 5 3 2" xfId="2313"/>
    <cellStyle name="Calculation 2 3 2 5 3 2 2" xfId="2314"/>
    <cellStyle name="Calculation 2 3 2 5 4" xfId="2315"/>
    <cellStyle name="Calculation 2 3 2 5 4 2" xfId="2316"/>
    <cellStyle name="Calculation 2 3 2 6" xfId="821"/>
    <cellStyle name="Calculation 2 3 2 6 2" xfId="1307"/>
    <cellStyle name="Calculation 2 3 2 6 2 2" xfId="2317"/>
    <cellStyle name="Calculation 2 3 2 6 2 2 2" xfId="2318"/>
    <cellStyle name="Calculation 2 3 2 6 2 3" xfId="2319"/>
    <cellStyle name="Calculation 2 3 2 6 3" xfId="1713"/>
    <cellStyle name="Calculation 2 3 2 6 3 2" xfId="2320"/>
    <cellStyle name="Calculation 2 3 2 6 3 2 2" xfId="2321"/>
    <cellStyle name="Calculation 2 3 2 6 4" xfId="2322"/>
    <cellStyle name="Calculation 2 3 2 6 4 2" xfId="2323"/>
    <cellStyle name="Calculation 2 3 2 7" xfId="863"/>
    <cellStyle name="Calculation 2 3 2 7 2" xfId="1349"/>
    <cellStyle name="Calculation 2 3 2 7 2 2" xfId="2324"/>
    <cellStyle name="Calculation 2 3 2 7 2 2 2" xfId="2325"/>
    <cellStyle name="Calculation 2 3 2 7 2 3" xfId="2326"/>
    <cellStyle name="Calculation 2 3 2 7 3" xfId="1755"/>
    <cellStyle name="Calculation 2 3 2 7 3 2" xfId="2327"/>
    <cellStyle name="Calculation 2 3 2 7 3 2 2" xfId="2328"/>
    <cellStyle name="Calculation 2 3 2 7 4" xfId="2329"/>
    <cellStyle name="Calculation 2 3 2 7 4 2" xfId="2330"/>
    <cellStyle name="Calculation 2 3 2 8" xfId="932"/>
    <cellStyle name="Calculation 2 3 2 8 2" xfId="1781"/>
    <cellStyle name="Calculation 2 3 2 8 2 2" xfId="2331"/>
    <cellStyle name="Calculation 2 3 2 8 2 2 2" xfId="2332"/>
    <cellStyle name="Calculation 2 3 2 8 3" xfId="2333"/>
    <cellStyle name="Calculation 2 3 2 8 3 2" xfId="2334"/>
    <cellStyle name="Calculation 2 3 2 9" xfId="1034"/>
    <cellStyle name="Calculation 2 3 2 9 2" xfId="2335"/>
    <cellStyle name="Calculation 2 3 2 9 2 2" xfId="2336"/>
    <cellStyle name="Calculation 2 3 2 9 3" xfId="2337"/>
    <cellStyle name="Calculation 2 3 3" xfId="515"/>
    <cellStyle name="Calculation 2 3 3 10" xfId="1455"/>
    <cellStyle name="Calculation 2 3 3 10 2" xfId="2338"/>
    <cellStyle name="Calculation 2 3 3 10 2 2" xfId="2339"/>
    <cellStyle name="Calculation 2 3 3 11" xfId="2340"/>
    <cellStyle name="Calculation 2 3 3 11 2" xfId="2341"/>
    <cellStyle name="Calculation 2 3 3 2" xfId="728"/>
    <cellStyle name="Calculation 2 3 3 2 2" xfId="1214"/>
    <cellStyle name="Calculation 2 3 3 2 2 2" xfId="2342"/>
    <cellStyle name="Calculation 2 3 3 2 2 2 2" xfId="2343"/>
    <cellStyle name="Calculation 2 3 3 2 2 3" xfId="2344"/>
    <cellStyle name="Calculation 2 3 3 2 3" xfId="1620"/>
    <cellStyle name="Calculation 2 3 3 2 3 2" xfId="2345"/>
    <cellStyle name="Calculation 2 3 3 2 3 2 2" xfId="2346"/>
    <cellStyle name="Calculation 2 3 3 2 4" xfId="2347"/>
    <cellStyle name="Calculation 2 3 3 2 4 2" xfId="2348"/>
    <cellStyle name="Calculation 2 3 3 3" xfId="764"/>
    <cellStyle name="Calculation 2 3 3 3 2" xfId="1250"/>
    <cellStyle name="Calculation 2 3 3 3 2 2" xfId="2349"/>
    <cellStyle name="Calculation 2 3 3 3 2 2 2" xfId="2350"/>
    <cellStyle name="Calculation 2 3 3 3 2 3" xfId="2351"/>
    <cellStyle name="Calculation 2 3 3 3 3" xfId="1656"/>
    <cellStyle name="Calculation 2 3 3 3 3 2" xfId="2352"/>
    <cellStyle name="Calculation 2 3 3 3 3 2 2" xfId="2353"/>
    <cellStyle name="Calculation 2 3 3 3 4" xfId="2354"/>
    <cellStyle name="Calculation 2 3 3 3 4 2" xfId="2355"/>
    <cellStyle name="Calculation 2 3 3 4" xfId="784"/>
    <cellStyle name="Calculation 2 3 3 4 2" xfId="1270"/>
    <cellStyle name="Calculation 2 3 3 4 2 2" xfId="2356"/>
    <cellStyle name="Calculation 2 3 3 4 2 2 2" xfId="2357"/>
    <cellStyle name="Calculation 2 3 3 4 2 3" xfId="2358"/>
    <cellStyle name="Calculation 2 3 3 4 3" xfId="1676"/>
    <cellStyle name="Calculation 2 3 3 4 3 2" xfId="2359"/>
    <cellStyle name="Calculation 2 3 3 4 3 2 2" xfId="2360"/>
    <cellStyle name="Calculation 2 3 3 4 4" xfId="2361"/>
    <cellStyle name="Calculation 2 3 3 4 4 2" xfId="2362"/>
    <cellStyle name="Calculation 2 3 3 5" xfId="774"/>
    <cellStyle name="Calculation 2 3 3 5 2" xfId="1260"/>
    <cellStyle name="Calculation 2 3 3 5 2 2" xfId="2363"/>
    <cellStyle name="Calculation 2 3 3 5 2 2 2" xfId="2364"/>
    <cellStyle name="Calculation 2 3 3 5 2 3" xfId="2365"/>
    <cellStyle name="Calculation 2 3 3 5 3" xfId="1666"/>
    <cellStyle name="Calculation 2 3 3 5 3 2" xfId="2366"/>
    <cellStyle name="Calculation 2 3 3 5 3 2 2" xfId="2367"/>
    <cellStyle name="Calculation 2 3 3 5 4" xfId="2368"/>
    <cellStyle name="Calculation 2 3 3 5 4 2" xfId="2369"/>
    <cellStyle name="Calculation 2 3 3 6" xfId="835"/>
    <cellStyle name="Calculation 2 3 3 6 2" xfId="1321"/>
    <cellStyle name="Calculation 2 3 3 6 2 2" xfId="2370"/>
    <cellStyle name="Calculation 2 3 3 6 2 2 2" xfId="2371"/>
    <cellStyle name="Calculation 2 3 3 6 2 3" xfId="2372"/>
    <cellStyle name="Calculation 2 3 3 6 3" xfId="1727"/>
    <cellStyle name="Calculation 2 3 3 6 3 2" xfId="2373"/>
    <cellStyle name="Calculation 2 3 3 6 3 2 2" xfId="2374"/>
    <cellStyle name="Calculation 2 3 3 6 4" xfId="2375"/>
    <cellStyle name="Calculation 2 3 3 6 4 2" xfId="2376"/>
    <cellStyle name="Calculation 2 3 3 7" xfId="877"/>
    <cellStyle name="Calculation 2 3 3 7 2" xfId="1363"/>
    <cellStyle name="Calculation 2 3 3 7 2 2" xfId="2377"/>
    <cellStyle name="Calculation 2 3 3 7 2 2 2" xfId="2378"/>
    <cellStyle name="Calculation 2 3 3 7 2 3" xfId="2379"/>
    <cellStyle name="Calculation 2 3 3 7 3" xfId="1769"/>
    <cellStyle name="Calculation 2 3 3 7 3 2" xfId="2380"/>
    <cellStyle name="Calculation 2 3 3 7 3 2 2" xfId="2381"/>
    <cellStyle name="Calculation 2 3 3 7 4" xfId="2382"/>
    <cellStyle name="Calculation 2 3 3 7 4 2" xfId="2383"/>
    <cellStyle name="Calculation 2 3 3 8" xfId="933"/>
    <cellStyle name="Calculation 2 3 3 8 2" xfId="1782"/>
    <cellStyle name="Calculation 2 3 3 8 2 2" xfId="2384"/>
    <cellStyle name="Calculation 2 3 3 8 2 2 2" xfId="2385"/>
    <cellStyle name="Calculation 2 3 3 8 3" xfId="2386"/>
    <cellStyle name="Calculation 2 3 3 8 3 2" xfId="2387"/>
    <cellStyle name="Calculation 2 3 3 9" xfId="1048"/>
    <cellStyle name="Calculation 2 3 3 9 2" xfId="2388"/>
    <cellStyle name="Calculation 2 3 3 9 2 2" xfId="2389"/>
    <cellStyle name="Calculation 2 3 3 9 3" xfId="2390"/>
    <cellStyle name="Calculation 2 3 4" xfId="663"/>
    <cellStyle name="Calculation 2 3 4 2" xfId="1149"/>
    <cellStyle name="Calculation 2 3 4 2 2" xfId="2391"/>
    <cellStyle name="Calculation 2 3 4 2 2 2" xfId="2392"/>
    <cellStyle name="Calculation 2 3 4 2 3" xfId="2393"/>
    <cellStyle name="Calculation 2 3 4 3" xfId="1555"/>
    <cellStyle name="Calculation 2 3 4 3 2" xfId="2394"/>
    <cellStyle name="Calculation 2 3 4 3 2 2" xfId="2395"/>
    <cellStyle name="Calculation 2 3 4 4" xfId="2396"/>
    <cellStyle name="Calculation 2 3 4 4 2" xfId="2397"/>
    <cellStyle name="Calculation 2 3 5" xfId="581"/>
    <cellStyle name="Calculation 2 3 5 2" xfId="1067"/>
    <cellStyle name="Calculation 2 3 5 2 2" xfId="2398"/>
    <cellStyle name="Calculation 2 3 5 2 2 2" xfId="2399"/>
    <cellStyle name="Calculation 2 3 5 2 3" xfId="2400"/>
    <cellStyle name="Calculation 2 3 5 3" xfId="1473"/>
    <cellStyle name="Calculation 2 3 5 3 2" xfId="2401"/>
    <cellStyle name="Calculation 2 3 5 3 2 2" xfId="2402"/>
    <cellStyle name="Calculation 2 3 5 4" xfId="2403"/>
    <cellStyle name="Calculation 2 3 5 4 2" xfId="2404"/>
    <cellStyle name="Calculation 2 3 6" xfId="618"/>
    <cellStyle name="Calculation 2 3 6 2" xfId="1104"/>
    <cellStyle name="Calculation 2 3 6 2 2" xfId="2405"/>
    <cellStyle name="Calculation 2 3 6 2 2 2" xfId="2406"/>
    <cellStyle name="Calculation 2 3 6 2 3" xfId="2407"/>
    <cellStyle name="Calculation 2 3 6 3" xfId="1510"/>
    <cellStyle name="Calculation 2 3 6 3 2" xfId="2408"/>
    <cellStyle name="Calculation 2 3 6 3 2 2" xfId="2409"/>
    <cellStyle name="Calculation 2 3 6 4" xfId="2410"/>
    <cellStyle name="Calculation 2 3 6 4 2" xfId="2411"/>
    <cellStyle name="Calculation 2 3 7" xfId="772"/>
    <cellStyle name="Calculation 2 3 7 2" xfId="1258"/>
    <cellStyle name="Calculation 2 3 7 2 2" xfId="2412"/>
    <cellStyle name="Calculation 2 3 7 2 2 2" xfId="2413"/>
    <cellStyle name="Calculation 2 3 7 2 3" xfId="2414"/>
    <cellStyle name="Calculation 2 3 7 3" xfId="1664"/>
    <cellStyle name="Calculation 2 3 7 3 2" xfId="2415"/>
    <cellStyle name="Calculation 2 3 7 3 2 2" xfId="2416"/>
    <cellStyle name="Calculation 2 3 7 4" xfId="2417"/>
    <cellStyle name="Calculation 2 3 7 4 2" xfId="2418"/>
    <cellStyle name="Calculation 2 3 8" xfId="619"/>
    <cellStyle name="Calculation 2 3 8 2" xfId="1105"/>
    <cellStyle name="Calculation 2 3 8 2 2" xfId="2419"/>
    <cellStyle name="Calculation 2 3 8 2 2 2" xfId="2420"/>
    <cellStyle name="Calculation 2 3 8 2 3" xfId="2421"/>
    <cellStyle name="Calculation 2 3 8 3" xfId="1511"/>
    <cellStyle name="Calculation 2 3 8 3 2" xfId="2422"/>
    <cellStyle name="Calculation 2 3 8 3 2 2" xfId="2423"/>
    <cellStyle name="Calculation 2 3 8 4" xfId="2424"/>
    <cellStyle name="Calculation 2 3 8 4 2" xfId="2425"/>
    <cellStyle name="Calculation 2 3 9" xfId="843"/>
    <cellStyle name="Calculation 2 3 9 2" xfId="1329"/>
    <cellStyle name="Calculation 2 3 9 2 2" xfId="2426"/>
    <cellStyle name="Calculation 2 3 9 2 2 2" xfId="2427"/>
    <cellStyle name="Calculation 2 3 9 2 3" xfId="2428"/>
    <cellStyle name="Calculation 2 3 9 3" xfId="1735"/>
    <cellStyle name="Calculation 2 3 9 3 2" xfId="2429"/>
    <cellStyle name="Calculation 2 3 9 3 2 2" xfId="2430"/>
    <cellStyle name="Calculation 2 3 9 4" xfId="2431"/>
    <cellStyle name="Calculation 2 3 9 4 2" xfId="2432"/>
    <cellStyle name="Calculation 2 4" xfId="490"/>
    <cellStyle name="Calculation 2 4 10" xfId="1430"/>
    <cellStyle name="Calculation 2 4 10 2" xfId="2433"/>
    <cellStyle name="Calculation 2 4 10 2 2" xfId="2434"/>
    <cellStyle name="Calculation 2 4 11" xfId="2435"/>
    <cellStyle name="Calculation 2 4 11 2" xfId="2436"/>
    <cellStyle name="Calculation 2 4 2" xfId="570"/>
    <cellStyle name="Calculation 2 4 2 2" xfId="1056"/>
    <cellStyle name="Calculation 2 4 2 2 2" xfId="2437"/>
    <cellStyle name="Calculation 2 4 2 2 2 2" xfId="2438"/>
    <cellStyle name="Calculation 2 4 2 2 3" xfId="2439"/>
    <cellStyle name="Calculation 2 4 2 3" xfId="1462"/>
    <cellStyle name="Calculation 2 4 2 3 2" xfId="2440"/>
    <cellStyle name="Calculation 2 4 2 3 2 2" xfId="2441"/>
    <cellStyle name="Calculation 2 4 2 4" xfId="2442"/>
    <cellStyle name="Calculation 2 4 2 4 2" xfId="2443"/>
    <cellStyle name="Calculation 2 4 3" xfId="739"/>
    <cellStyle name="Calculation 2 4 3 2" xfId="1225"/>
    <cellStyle name="Calculation 2 4 3 2 2" xfId="2444"/>
    <cellStyle name="Calculation 2 4 3 2 2 2" xfId="2445"/>
    <cellStyle name="Calculation 2 4 3 2 3" xfId="2446"/>
    <cellStyle name="Calculation 2 4 3 3" xfId="1631"/>
    <cellStyle name="Calculation 2 4 3 3 2" xfId="2447"/>
    <cellStyle name="Calculation 2 4 3 3 2 2" xfId="2448"/>
    <cellStyle name="Calculation 2 4 3 4" xfId="2449"/>
    <cellStyle name="Calculation 2 4 3 4 2" xfId="2450"/>
    <cellStyle name="Calculation 2 4 4" xfId="582"/>
    <cellStyle name="Calculation 2 4 4 2" xfId="1068"/>
    <cellStyle name="Calculation 2 4 4 2 2" xfId="2451"/>
    <cellStyle name="Calculation 2 4 4 2 2 2" xfId="2452"/>
    <cellStyle name="Calculation 2 4 4 2 3" xfId="2453"/>
    <cellStyle name="Calculation 2 4 4 3" xfId="1474"/>
    <cellStyle name="Calculation 2 4 4 3 2" xfId="2454"/>
    <cellStyle name="Calculation 2 4 4 3 2 2" xfId="2455"/>
    <cellStyle name="Calculation 2 4 4 4" xfId="2456"/>
    <cellStyle name="Calculation 2 4 4 4 2" xfId="2457"/>
    <cellStyle name="Calculation 2 4 5" xfId="680"/>
    <cellStyle name="Calculation 2 4 5 2" xfId="1166"/>
    <cellStyle name="Calculation 2 4 5 2 2" xfId="2458"/>
    <cellStyle name="Calculation 2 4 5 2 2 2" xfId="2459"/>
    <cellStyle name="Calculation 2 4 5 2 3" xfId="2460"/>
    <cellStyle name="Calculation 2 4 5 3" xfId="1572"/>
    <cellStyle name="Calculation 2 4 5 3 2" xfId="2461"/>
    <cellStyle name="Calculation 2 4 5 3 2 2" xfId="2462"/>
    <cellStyle name="Calculation 2 4 5 4" xfId="2463"/>
    <cellStyle name="Calculation 2 4 5 4 2" xfId="2464"/>
    <cellStyle name="Calculation 2 4 6" xfId="810"/>
    <cellStyle name="Calculation 2 4 6 2" xfId="1296"/>
    <cellStyle name="Calculation 2 4 6 2 2" xfId="2465"/>
    <cellStyle name="Calculation 2 4 6 2 2 2" xfId="2466"/>
    <cellStyle name="Calculation 2 4 6 2 3" xfId="2467"/>
    <cellStyle name="Calculation 2 4 6 3" xfId="1702"/>
    <cellStyle name="Calculation 2 4 6 3 2" xfId="2468"/>
    <cellStyle name="Calculation 2 4 6 3 2 2" xfId="2469"/>
    <cellStyle name="Calculation 2 4 6 4" xfId="2470"/>
    <cellStyle name="Calculation 2 4 6 4 2" xfId="2471"/>
    <cellStyle name="Calculation 2 4 7" xfId="852"/>
    <cellStyle name="Calculation 2 4 7 2" xfId="1338"/>
    <cellStyle name="Calculation 2 4 7 2 2" xfId="2472"/>
    <cellStyle name="Calculation 2 4 7 2 2 2" xfId="2473"/>
    <cellStyle name="Calculation 2 4 7 2 3" xfId="2474"/>
    <cellStyle name="Calculation 2 4 7 3" xfId="1744"/>
    <cellStyle name="Calculation 2 4 7 3 2" xfId="2475"/>
    <cellStyle name="Calculation 2 4 7 3 2 2" xfId="2476"/>
    <cellStyle name="Calculation 2 4 7 4" xfId="2477"/>
    <cellStyle name="Calculation 2 4 7 4 2" xfId="2478"/>
    <cellStyle name="Calculation 2 4 8" xfId="934"/>
    <cellStyle name="Calculation 2 4 8 2" xfId="1783"/>
    <cellStyle name="Calculation 2 4 8 2 2" xfId="2479"/>
    <cellStyle name="Calculation 2 4 8 2 2 2" xfId="2480"/>
    <cellStyle name="Calculation 2 4 8 3" xfId="2481"/>
    <cellStyle name="Calculation 2 4 8 3 2" xfId="2482"/>
    <cellStyle name="Calculation 2 4 9" xfId="1023"/>
    <cellStyle name="Calculation 2 4 9 2" xfId="2483"/>
    <cellStyle name="Calculation 2 4 9 2 2" xfId="2484"/>
    <cellStyle name="Calculation 2 4 9 3" xfId="2485"/>
    <cellStyle name="Calculation 2 5" xfId="702"/>
    <cellStyle name="Calculation 2 5 2" xfId="1188"/>
    <cellStyle name="Calculation 2 5 2 2" xfId="2486"/>
    <cellStyle name="Calculation 2 5 2 2 2" xfId="2487"/>
    <cellStyle name="Calculation 2 5 2 3" xfId="2488"/>
    <cellStyle name="Calculation 2 5 3" xfId="1594"/>
    <cellStyle name="Calculation 2 5 3 2" xfId="2489"/>
    <cellStyle name="Calculation 2 5 3 2 2" xfId="2490"/>
    <cellStyle name="Calculation 2 5 4" xfId="2491"/>
    <cellStyle name="Calculation 2 5 4 2" xfId="2492"/>
    <cellStyle name="Calculation 2 6" xfId="679"/>
    <cellStyle name="Calculation 2 6 2" xfId="1165"/>
    <cellStyle name="Calculation 2 6 2 2" xfId="2493"/>
    <cellStyle name="Calculation 2 6 2 2 2" xfId="2494"/>
    <cellStyle name="Calculation 2 6 2 3" xfId="2495"/>
    <cellStyle name="Calculation 2 6 3" xfId="1571"/>
    <cellStyle name="Calculation 2 6 3 2" xfId="2496"/>
    <cellStyle name="Calculation 2 6 3 2 2" xfId="2497"/>
    <cellStyle name="Calculation 2 6 4" xfId="2498"/>
    <cellStyle name="Calculation 2 6 4 2" xfId="2499"/>
    <cellStyle name="Calculation 2 7" xfId="791"/>
    <cellStyle name="Calculation 2 7 2" xfId="1277"/>
    <cellStyle name="Calculation 2 7 2 2" xfId="2500"/>
    <cellStyle name="Calculation 2 7 2 2 2" xfId="2501"/>
    <cellStyle name="Calculation 2 7 2 3" xfId="2502"/>
    <cellStyle name="Calculation 2 7 3" xfId="1683"/>
    <cellStyle name="Calculation 2 7 3 2" xfId="2503"/>
    <cellStyle name="Calculation 2 7 3 2 2" xfId="2504"/>
    <cellStyle name="Calculation 2 7 4" xfId="2505"/>
    <cellStyle name="Calculation 2 7 4 2" xfId="2506"/>
    <cellStyle name="Calculation 2 8" xfId="665"/>
    <cellStyle name="Calculation 2 8 2" xfId="1151"/>
    <cellStyle name="Calculation 2 8 2 2" xfId="2507"/>
    <cellStyle name="Calculation 2 8 2 2 2" xfId="2508"/>
    <cellStyle name="Calculation 2 8 2 3" xfId="2509"/>
    <cellStyle name="Calculation 2 8 3" xfId="1557"/>
    <cellStyle name="Calculation 2 8 3 2" xfId="2510"/>
    <cellStyle name="Calculation 2 8 3 2 2" xfId="2511"/>
    <cellStyle name="Calculation 2 8 4" xfId="2512"/>
    <cellStyle name="Calculation 2 8 4 2" xfId="2513"/>
    <cellStyle name="Calculation 2 9" xfId="779"/>
    <cellStyle name="Calculation 2 9 2" xfId="1265"/>
    <cellStyle name="Calculation 2 9 2 2" xfId="2514"/>
    <cellStyle name="Calculation 2 9 2 2 2" xfId="2515"/>
    <cellStyle name="Calculation 2 9 2 3" xfId="2516"/>
    <cellStyle name="Calculation 2 9 3" xfId="1671"/>
    <cellStyle name="Calculation 2 9 3 2" xfId="2517"/>
    <cellStyle name="Calculation 2 9 3 2 2" xfId="2518"/>
    <cellStyle name="Calculation 2 9 4" xfId="2519"/>
    <cellStyle name="Calculation 2 9 4 2" xfId="2520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2 4" xfId="2521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899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4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898"/>
    <cellStyle name="Comma 2 9" xfId="2522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05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 7" xfId="2523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4"/>
    <cellStyle name="Comma 33 2" xfId="2524"/>
    <cellStyle name="Comma 34" xfId="2525"/>
    <cellStyle name="Comma 35" xfId="2526"/>
    <cellStyle name="Comma 36" xfId="2527"/>
    <cellStyle name="Comma 37" xfId="2528"/>
    <cellStyle name="Comma 38" xfId="2529"/>
    <cellStyle name="Comma 39" xfId="2530"/>
    <cellStyle name="Comma 4" xfId="8"/>
    <cellStyle name="Comma 4 2" xfId="287"/>
    <cellStyle name="Comma 4 2 2" xfId="553"/>
    <cellStyle name="Comma 4 2 2 2" xfId="1402"/>
    <cellStyle name="Comma 4 2 3" xfId="1907"/>
    <cellStyle name="Comma 4 3" xfId="288"/>
    <cellStyle name="Comma 4 3 2" xfId="554"/>
    <cellStyle name="Comma 4 3 2 2" xfId="1403"/>
    <cellStyle name="Comma 4 4" xfId="289"/>
    <cellStyle name="Comma 4 5" xfId="89"/>
    <cellStyle name="Comma 4 6" xfId="1906"/>
    <cellStyle name="Comma 40" xfId="2531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08"/>
    <cellStyle name="Comma 5 8" xfId="2532"/>
    <cellStyle name="Comma 6" xfId="73"/>
    <cellStyle name="Comma 6 2" xfId="294"/>
    <cellStyle name="Comma 6 2 2" xfId="559"/>
    <cellStyle name="Comma 6 2 2 2" xfId="1408"/>
    <cellStyle name="Comma 6 3" xfId="95"/>
    <cellStyle name="Comma 6 3 2" xfId="1995"/>
    <cellStyle name="Comma 6 3 2 2" xfId="1996"/>
    <cellStyle name="Comma 6 3 3" xfId="1997"/>
    <cellStyle name="Comma 6 4" xfId="988"/>
    <cellStyle name="Comma 6 4 2" xfId="1998"/>
    <cellStyle name="Comma 6 4 2 2" xfId="1999"/>
    <cellStyle name="Comma 6 4 3" xfId="2000"/>
    <cellStyle name="Comma 6 5" xfId="1896"/>
    <cellStyle name="Comma 6 5 2" xfId="2001"/>
    <cellStyle name="Comma 6 6" xfId="2002"/>
    <cellStyle name="Comma 6 6 2" xfId="2003"/>
    <cellStyle name="Comma 6 7" xfId="2004"/>
    <cellStyle name="Comma 6 8" xfId="2533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8" xfId="299"/>
    <cellStyle name="Comma 8 2" xfId="564"/>
    <cellStyle name="Comma 8 2 2" xfId="1413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2 4" xfId="2534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2 4" xfId="2535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2 4" xfId="2536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2 4" xfId="2537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2 4" xfId="2538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2 4" xfId="2539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0 2 2" xfId="2540"/>
    <cellStyle name="Input 2 10 2 2 2" xfId="2541"/>
    <cellStyle name="Input 2 10 3" xfId="2542"/>
    <cellStyle name="Input 2 10 3 2" xfId="2543"/>
    <cellStyle name="Input 2 11" xfId="997"/>
    <cellStyle name="Input 2 11 2" xfId="2544"/>
    <cellStyle name="Input 2 11 2 2" xfId="2545"/>
    <cellStyle name="Input 2 11 3" xfId="2546"/>
    <cellStyle name="Input 2 12" xfId="1370"/>
    <cellStyle name="Input 2 12 2" xfId="2547"/>
    <cellStyle name="Input 2 12 2 2" xfId="2548"/>
    <cellStyle name="Input 2 13" xfId="2549"/>
    <cellStyle name="Input 2 13 2" xfId="2550"/>
    <cellStyle name="Input 2 14" xfId="2551"/>
    <cellStyle name="Input 2 2" xfId="80"/>
    <cellStyle name="Input 2 2 10" xfId="1002"/>
    <cellStyle name="Input 2 2 10 2" xfId="2552"/>
    <cellStyle name="Input 2 2 10 2 2" xfId="2553"/>
    <cellStyle name="Input 2 2 10 3" xfId="2554"/>
    <cellStyle name="Input 2 2 11" xfId="996"/>
    <cellStyle name="Input 2 2 11 2" xfId="2555"/>
    <cellStyle name="Input 2 2 11 2 2" xfId="2556"/>
    <cellStyle name="Input 2 2 12" xfId="2557"/>
    <cellStyle name="Input 2 2 12 2" xfId="2558"/>
    <cellStyle name="Input 2 2 2" xfId="502"/>
    <cellStyle name="Input 2 2 2 10" xfId="1442"/>
    <cellStyle name="Input 2 2 2 10 2" xfId="2559"/>
    <cellStyle name="Input 2 2 2 10 2 2" xfId="2560"/>
    <cellStyle name="Input 2 2 2 11" xfId="2561"/>
    <cellStyle name="Input 2 2 2 11 2" xfId="2562"/>
    <cellStyle name="Input 2 2 2 2" xfId="576"/>
    <cellStyle name="Input 2 2 2 2 2" xfId="1062"/>
    <cellStyle name="Input 2 2 2 2 2 2" xfId="2563"/>
    <cellStyle name="Input 2 2 2 2 2 2 2" xfId="2564"/>
    <cellStyle name="Input 2 2 2 2 2 3" xfId="2565"/>
    <cellStyle name="Input 2 2 2 2 3" xfId="1468"/>
    <cellStyle name="Input 2 2 2 2 3 2" xfId="2566"/>
    <cellStyle name="Input 2 2 2 2 3 2 2" xfId="2567"/>
    <cellStyle name="Input 2 2 2 2 4" xfId="2568"/>
    <cellStyle name="Input 2 2 2 2 4 2" xfId="2569"/>
    <cellStyle name="Input 2 2 2 3" xfId="751"/>
    <cellStyle name="Input 2 2 2 3 2" xfId="1237"/>
    <cellStyle name="Input 2 2 2 3 2 2" xfId="2570"/>
    <cellStyle name="Input 2 2 2 3 2 2 2" xfId="2571"/>
    <cellStyle name="Input 2 2 2 3 2 3" xfId="2572"/>
    <cellStyle name="Input 2 2 2 3 3" xfId="1643"/>
    <cellStyle name="Input 2 2 2 3 3 2" xfId="2573"/>
    <cellStyle name="Input 2 2 2 3 3 2 2" xfId="2574"/>
    <cellStyle name="Input 2 2 2 3 4" xfId="2575"/>
    <cellStyle name="Input 2 2 2 3 4 2" xfId="2576"/>
    <cellStyle name="Input 2 2 2 4" xfId="612"/>
    <cellStyle name="Input 2 2 2 4 2" xfId="1098"/>
    <cellStyle name="Input 2 2 2 4 2 2" xfId="2577"/>
    <cellStyle name="Input 2 2 2 4 2 2 2" xfId="2578"/>
    <cellStyle name="Input 2 2 2 4 2 3" xfId="2579"/>
    <cellStyle name="Input 2 2 2 4 3" xfId="1504"/>
    <cellStyle name="Input 2 2 2 4 3 2" xfId="2580"/>
    <cellStyle name="Input 2 2 2 4 3 2 2" xfId="2581"/>
    <cellStyle name="Input 2 2 2 4 4" xfId="2582"/>
    <cellStyle name="Input 2 2 2 4 4 2" xfId="2583"/>
    <cellStyle name="Input 2 2 2 5" xfId="708"/>
    <cellStyle name="Input 2 2 2 5 2" xfId="1194"/>
    <cellStyle name="Input 2 2 2 5 2 2" xfId="2584"/>
    <cellStyle name="Input 2 2 2 5 2 2 2" xfId="2585"/>
    <cellStyle name="Input 2 2 2 5 2 3" xfId="2586"/>
    <cellStyle name="Input 2 2 2 5 3" xfId="1600"/>
    <cellStyle name="Input 2 2 2 5 3 2" xfId="2587"/>
    <cellStyle name="Input 2 2 2 5 3 2 2" xfId="2588"/>
    <cellStyle name="Input 2 2 2 5 4" xfId="2589"/>
    <cellStyle name="Input 2 2 2 5 4 2" xfId="2590"/>
    <cellStyle name="Input 2 2 2 6" xfId="822"/>
    <cellStyle name="Input 2 2 2 6 2" xfId="1308"/>
    <cellStyle name="Input 2 2 2 6 2 2" xfId="2591"/>
    <cellStyle name="Input 2 2 2 6 2 2 2" xfId="2592"/>
    <cellStyle name="Input 2 2 2 6 2 3" xfId="2593"/>
    <cellStyle name="Input 2 2 2 6 3" xfId="1714"/>
    <cellStyle name="Input 2 2 2 6 3 2" xfId="2594"/>
    <cellStyle name="Input 2 2 2 6 3 2 2" xfId="2595"/>
    <cellStyle name="Input 2 2 2 6 4" xfId="2596"/>
    <cellStyle name="Input 2 2 2 6 4 2" xfId="2597"/>
    <cellStyle name="Input 2 2 2 7" xfId="864"/>
    <cellStyle name="Input 2 2 2 7 2" xfId="1350"/>
    <cellStyle name="Input 2 2 2 7 2 2" xfId="2598"/>
    <cellStyle name="Input 2 2 2 7 2 2 2" xfId="2599"/>
    <cellStyle name="Input 2 2 2 7 2 3" xfId="2600"/>
    <cellStyle name="Input 2 2 2 7 3" xfId="1756"/>
    <cellStyle name="Input 2 2 2 7 3 2" xfId="2601"/>
    <cellStyle name="Input 2 2 2 7 3 2 2" xfId="2602"/>
    <cellStyle name="Input 2 2 2 7 4" xfId="2603"/>
    <cellStyle name="Input 2 2 2 7 4 2" xfId="2604"/>
    <cellStyle name="Input 2 2 2 8" xfId="936"/>
    <cellStyle name="Input 2 2 2 8 2" xfId="1785"/>
    <cellStyle name="Input 2 2 2 8 2 2" xfId="2605"/>
    <cellStyle name="Input 2 2 2 8 2 2 2" xfId="2606"/>
    <cellStyle name="Input 2 2 2 8 3" xfId="2607"/>
    <cellStyle name="Input 2 2 2 8 3 2" xfId="2608"/>
    <cellStyle name="Input 2 2 2 9" xfId="1035"/>
    <cellStyle name="Input 2 2 2 9 2" xfId="2609"/>
    <cellStyle name="Input 2 2 2 9 2 2" xfId="2610"/>
    <cellStyle name="Input 2 2 2 9 3" xfId="2611"/>
    <cellStyle name="Input 2 2 3" xfId="518"/>
    <cellStyle name="Input 2 2 3 10" xfId="1458"/>
    <cellStyle name="Input 2 2 3 10 2" xfId="2612"/>
    <cellStyle name="Input 2 2 3 10 2 2" xfId="2613"/>
    <cellStyle name="Input 2 2 3 11" xfId="2614"/>
    <cellStyle name="Input 2 2 3 11 2" xfId="2615"/>
    <cellStyle name="Input 2 2 3 2" xfId="731"/>
    <cellStyle name="Input 2 2 3 2 2" xfId="1217"/>
    <cellStyle name="Input 2 2 3 2 2 2" xfId="2616"/>
    <cellStyle name="Input 2 2 3 2 2 2 2" xfId="2617"/>
    <cellStyle name="Input 2 2 3 2 2 3" xfId="2618"/>
    <cellStyle name="Input 2 2 3 2 3" xfId="1623"/>
    <cellStyle name="Input 2 2 3 2 3 2" xfId="2619"/>
    <cellStyle name="Input 2 2 3 2 3 2 2" xfId="2620"/>
    <cellStyle name="Input 2 2 3 2 4" xfId="2621"/>
    <cellStyle name="Input 2 2 3 2 4 2" xfId="2622"/>
    <cellStyle name="Input 2 2 3 3" xfId="767"/>
    <cellStyle name="Input 2 2 3 3 2" xfId="1253"/>
    <cellStyle name="Input 2 2 3 3 2 2" xfId="2623"/>
    <cellStyle name="Input 2 2 3 3 2 2 2" xfId="2624"/>
    <cellStyle name="Input 2 2 3 3 2 3" xfId="2625"/>
    <cellStyle name="Input 2 2 3 3 3" xfId="1659"/>
    <cellStyle name="Input 2 2 3 3 3 2" xfId="2626"/>
    <cellStyle name="Input 2 2 3 3 3 2 2" xfId="2627"/>
    <cellStyle name="Input 2 2 3 3 4" xfId="2628"/>
    <cellStyle name="Input 2 2 3 3 4 2" xfId="2629"/>
    <cellStyle name="Input 2 2 3 4" xfId="787"/>
    <cellStyle name="Input 2 2 3 4 2" xfId="1273"/>
    <cellStyle name="Input 2 2 3 4 2 2" xfId="2630"/>
    <cellStyle name="Input 2 2 3 4 2 2 2" xfId="2631"/>
    <cellStyle name="Input 2 2 3 4 2 3" xfId="2632"/>
    <cellStyle name="Input 2 2 3 4 3" xfId="1679"/>
    <cellStyle name="Input 2 2 3 4 3 2" xfId="2633"/>
    <cellStyle name="Input 2 2 3 4 3 2 2" xfId="2634"/>
    <cellStyle name="Input 2 2 3 4 4" xfId="2635"/>
    <cellStyle name="Input 2 2 3 4 4 2" xfId="2636"/>
    <cellStyle name="Input 2 2 3 5" xfId="803"/>
    <cellStyle name="Input 2 2 3 5 2" xfId="1289"/>
    <cellStyle name="Input 2 2 3 5 2 2" xfId="2637"/>
    <cellStyle name="Input 2 2 3 5 2 2 2" xfId="2638"/>
    <cellStyle name="Input 2 2 3 5 2 3" xfId="2639"/>
    <cellStyle name="Input 2 2 3 5 3" xfId="1695"/>
    <cellStyle name="Input 2 2 3 5 3 2" xfId="2640"/>
    <cellStyle name="Input 2 2 3 5 3 2 2" xfId="2641"/>
    <cellStyle name="Input 2 2 3 5 4" xfId="2642"/>
    <cellStyle name="Input 2 2 3 5 4 2" xfId="2643"/>
    <cellStyle name="Input 2 2 3 6" xfId="838"/>
    <cellStyle name="Input 2 2 3 6 2" xfId="1324"/>
    <cellStyle name="Input 2 2 3 6 2 2" xfId="2644"/>
    <cellStyle name="Input 2 2 3 6 2 2 2" xfId="2645"/>
    <cellStyle name="Input 2 2 3 6 2 3" xfId="2646"/>
    <cellStyle name="Input 2 2 3 6 3" xfId="1730"/>
    <cellStyle name="Input 2 2 3 6 3 2" xfId="2647"/>
    <cellStyle name="Input 2 2 3 6 3 2 2" xfId="2648"/>
    <cellStyle name="Input 2 2 3 6 4" xfId="2649"/>
    <cellStyle name="Input 2 2 3 6 4 2" xfId="2650"/>
    <cellStyle name="Input 2 2 3 7" xfId="880"/>
    <cellStyle name="Input 2 2 3 7 2" xfId="1366"/>
    <cellStyle name="Input 2 2 3 7 2 2" xfId="2651"/>
    <cellStyle name="Input 2 2 3 7 2 2 2" xfId="2652"/>
    <cellStyle name="Input 2 2 3 7 2 3" xfId="2653"/>
    <cellStyle name="Input 2 2 3 7 3" xfId="1772"/>
    <cellStyle name="Input 2 2 3 7 3 2" xfId="2654"/>
    <cellStyle name="Input 2 2 3 7 3 2 2" xfId="2655"/>
    <cellStyle name="Input 2 2 3 7 4" xfId="2656"/>
    <cellStyle name="Input 2 2 3 7 4 2" xfId="2657"/>
    <cellStyle name="Input 2 2 3 8" xfId="937"/>
    <cellStyle name="Input 2 2 3 8 2" xfId="1786"/>
    <cellStyle name="Input 2 2 3 8 2 2" xfId="2658"/>
    <cellStyle name="Input 2 2 3 8 2 2 2" xfId="2659"/>
    <cellStyle name="Input 2 2 3 8 3" xfId="2660"/>
    <cellStyle name="Input 2 2 3 8 3 2" xfId="2661"/>
    <cellStyle name="Input 2 2 3 9" xfId="1051"/>
    <cellStyle name="Input 2 2 3 9 2" xfId="2662"/>
    <cellStyle name="Input 2 2 3 9 2 2" xfId="2663"/>
    <cellStyle name="Input 2 2 3 9 3" xfId="2664"/>
    <cellStyle name="Input 2 2 4" xfId="687"/>
    <cellStyle name="Input 2 2 4 2" xfId="1173"/>
    <cellStyle name="Input 2 2 4 2 2" xfId="2665"/>
    <cellStyle name="Input 2 2 4 2 2 2" xfId="2666"/>
    <cellStyle name="Input 2 2 4 2 3" xfId="2667"/>
    <cellStyle name="Input 2 2 4 3" xfId="1579"/>
    <cellStyle name="Input 2 2 4 3 2" xfId="2668"/>
    <cellStyle name="Input 2 2 4 3 2 2" xfId="2669"/>
    <cellStyle name="Input 2 2 4 4" xfId="2670"/>
    <cellStyle name="Input 2 2 4 4 2" xfId="2671"/>
    <cellStyle name="Input 2 2 5" xfId="622"/>
    <cellStyle name="Input 2 2 5 2" xfId="1108"/>
    <cellStyle name="Input 2 2 5 2 2" xfId="2672"/>
    <cellStyle name="Input 2 2 5 2 2 2" xfId="2673"/>
    <cellStyle name="Input 2 2 5 2 3" xfId="2674"/>
    <cellStyle name="Input 2 2 5 3" xfId="1514"/>
    <cellStyle name="Input 2 2 5 3 2" xfId="2675"/>
    <cellStyle name="Input 2 2 5 3 2 2" xfId="2676"/>
    <cellStyle name="Input 2 2 5 4" xfId="2677"/>
    <cellStyle name="Input 2 2 5 4 2" xfId="2678"/>
    <cellStyle name="Input 2 2 6" xfId="797"/>
    <cellStyle name="Input 2 2 6 2" xfId="1283"/>
    <cellStyle name="Input 2 2 6 2 2" xfId="2679"/>
    <cellStyle name="Input 2 2 6 2 2 2" xfId="2680"/>
    <cellStyle name="Input 2 2 6 2 3" xfId="2681"/>
    <cellStyle name="Input 2 2 6 3" xfId="1689"/>
    <cellStyle name="Input 2 2 6 3 2" xfId="2682"/>
    <cellStyle name="Input 2 2 6 3 2 2" xfId="2683"/>
    <cellStyle name="Input 2 2 6 4" xfId="2684"/>
    <cellStyle name="Input 2 2 6 4 2" xfId="2685"/>
    <cellStyle name="Input 2 2 7" xfId="683"/>
    <cellStyle name="Input 2 2 7 2" xfId="1169"/>
    <cellStyle name="Input 2 2 7 2 2" xfId="2686"/>
    <cellStyle name="Input 2 2 7 2 2 2" xfId="2687"/>
    <cellStyle name="Input 2 2 7 2 3" xfId="2688"/>
    <cellStyle name="Input 2 2 7 3" xfId="1575"/>
    <cellStyle name="Input 2 2 7 3 2" xfId="2689"/>
    <cellStyle name="Input 2 2 7 3 2 2" xfId="2690"/>
    <cellStyle name="Input 2 2 7 4" xfId="2691"/>
    <cellStyle name="Input 2 2 7 4 2" xfId="2692"/>
    <cellStyle name="Input 2 2 8" xfId="670"/>
    <cellStyle name="Input 2 2 8 2" xfId="1156"/>
    <cellStyle name="Input 2 2 8 2 2" xfId="2693"/>
    <cellStyle name="Input 2 2 8 2 2 2" xfId="2694"/>
    <cellStyle name="Input 2 2 8 2 3" xfId="2695"/>
    <cellStyle name="Input 2 2 8 3" xfId="1562"/>
    <cellStyle name="Input 2 2 8 3 2" xfId="2696"/>
    <cellStyle name="Input 2 2 8 3 2 2" xfId="2697"/>
    <cellStyle name="Input 2 2 8 4" xfId="2698"/>
    <cellStyle name="Input 2 2 8 4 2" xfId="2699"/>
    <cellStyle name="Input 2 2 9" xfId="938"/>
    <cellStyle name="Input 2 2 9 2" xfId="1787"/>
    <cellStyle name="Input 2 2 9 2 2" xfId="2700"/>
    <cellStyle name="Input 2 2 9 2 2 2" xfId="2701"/>
    <cellStyle name="Input 2 2 9 3" xfId="2702"/>
    <cellStyle name="Input 2 2 9 3 2" xfId="2703"/>
    <cellStyle name="Input 2 3" xfId="322"/>
    <cellStyle name="Input 2 3 10" xfId="939"/>
    <cellStyle name="Input 2 3 10 2" xfId="1788"/>
    <cellStyle name="Input 2 3 10 2 2" xfId="2704"/>
    <cellStyle name="Input 2 3 10 2 2 2" xfId="2705"/>
    <cellStyle name="Input 2 3 10 3" xfId="2706"/>
    <cellStyle name="Input 2 3 10 3 2" xfId="2707"/>
    <cellStyle name="Input 2 3 11" xfId="1014"/>
    <cellStyle name="Input 2 3 11 2" xfId="2708"/>
    <cellStyle name="Input 2 3 11 2 2" xfId="2709"/>
    <cellStyle name="Input 2 3 11 3" xfId="2710"/>
    <cellStyle name="Input 2 3 12" xfId="1015"/>
    <cellStyle name="Input 2 3 12 2" xfId="2711"/>
    <cellStyle name="Input 2 3 12 2 2" xfId="2712"/>
    <cellStyle name="Input 2 3 13" xfId="2713"/>
    <cellStyle name="Input 2 3 13 2" xfId="2714"/>
    <cellStyle name="Input 2 3 2" xfId="504"/>
    <cellStyle name="Input 2 3 2 10" xfId="1444"/>
    <cellStyle name="Input 2 3 2 10 2" xfId="2715"/>
    <cellStyle name="Input 2 3 2 10 2 2" xfId="2716"/>
    <cellStyle name="Input 2 3 2 11" xfId="2717"/>
    <cellStyle name="Input 2 3 2 11 2" xfId="2718"/>
    <cellStyle name="Input 2 3 2 2" xfId="717"/>
    <cellStyle name="Input 2 3 2 2 2" xfId="1203"/>
    <cellStyle name="Input 2 3 2 2 2 2" xfId="2719"/>
    <cellStyle name="Input 2 3 2 2 2 2 2" xfId="2720"/>
    <cellStyle name="Input 2 3 2 2 2 3" xfId="2721"/>
    <cellStyle name="Input 2 3 2 2 3" xfId="1609"/>
    <cellStyle name="Input 2 3 2 2 3 2" xfId="2722"/>
    <cellStyle name="Input 2 3 2 2 3 2 2" xfId="2723"/>
    <cellStyle name="Input 2 3 2 2 4" xfId="2724"/>
    <cellStyle name="Input 2 3 2 2 4 2" xfId="2725"/>
    <cellStyle name="Input 2 3 2 3" xfId="753"/>
    <cellStyle name="Input 2 3 2 3 2" xfId="1239"/>
    <cellStyle name="Input 2 3 2 3 2 2" xfId="2726"/>
    <cellStyle name="Input 2 3 2 3 2 2 2" xfId="2727"/>
    <cellStyle name="Input 2 3 2 3 2 3" xfId="2728"/>
    <cellStyle name="Input 2 3 2 3 3" xfId="1645"/>
    <cellStyle name="Input 2 3 2 3 3 2" xfId="2729"/>
    <cellStyle name="Input 2 3 2 3 3 2 2" xfId="2730"/>
    <cellStyle name="Input 2 3 2 3 4" xfId="2731"/>
    <cellStyle name="Input 2 3 2 3 4 2" xfId="2732"/>
    <cellStyle name="Input 2 3 2 4" xfId="631"/>
    <cellStyle name="Input 2 3 2 4 2" xfId="1117"/>
    <cellStyle name="Input 2 3 2 4 2 2" xfId="2733"/>
    <cellStyle name="Input 2 3 2 4 2 2 2" xfId="2734"/>
    <cellStyle name="Input 2 3 2 4 2 3" xfId="2735"/>
    <cellStyle name="Input 2 3 2 4 3" xfId="1523"/>
    <cellStyle name="Input 2 3 2 4 3 2" xfId="2736"/>
    <cellStyle name="Input 2 3 2 4 3 2 2" xfId="2737"/>
    <cellStyle name="Input 2 3 2 4 4" xfId="2738"/>
    <cellStyle name="Input 2 3 2 4 4 2" xfId="2739"/>
    <cellStyle name="Input 2 3 2 5" xfId="590"/>
    <cellStyle name="Input 2 3 2 5 2" xfId="1076"/>
    <cellStyle name="Input 2 3 2 5 2 2" xfId="2740"/>
    <cellStyle name="Input 2 3 2 5 2 2 2" xfId="2741"/>
    <cellStyle name="Input 2 3 2 5 2 3" xfId="2742"/>
    <cellStyle name="Input 2 3 2 5 3" xfId="1482"/>
    <cellStyle name="Input 2 3 2 5 3 2" xfId="2743"/>
    <cellStyle name="Input 2 3 2 5 3 2 2" xfId="2744"/>
    <cellStyle name="Input 2 3 2 5 4" xfId="2745"/>
    <cellStyle name="Input 2 3 2 5 4 2" xfId="2746"/>
    <cellStyle name="Input 2 3 2 6" xfId="824"/>
    <cellStyle name="Input 2 3 2 6 2" xfId="1310"/>
    <cellStyle name="Input 2 3 2 6 2 2" xfId="2747"/>
    <cellStyle name="Input 2 3 2 6 2 2 2" xfId="2748"/>
    <cellStyle name="Input 2 3 2 6 2 3" xfId="2749"/>
    <cellStyle name="Input 2 3 2 6 3" xfId="1716"/>
    <cellStyle name="Input 2 3 2 6 3 2" xfId="2750"/>
    <cellStyle name="Input 2 3 2 6 3 2 2" xfId="2751"/>
    <cellStyle name="Input 2 3 2 6 4" xfId="2752"/>
    <cellStyle name="Input 2 3 2 6 4 2" xfId="2753"/>
    <cellStyle name="Input 2 3 2 7" xfId="866"/>
    <cellStyle name="Input 2 3 2 7 2" xfId="1352"/>
    <cellStyle name="Input 2 3 2 7 2 2" xfId="2754"/>
    <cellStyle name="Input 2 3 2 7 2 2 2" xfId="2755"/>
    <cellStyle name="Input 2 3 2 7 2 3" xfId="2756"/>
    <cellStyle name="Input 2 3 2 7 3" xfId="1758"/>
    <cellStyle name="Input 2 3 2 7 3 2" xfId="2757"/>
    <cellStyle name="Input 2 3 2 7 3 2 2" xfId="2758"/>
    <cellStyle name="Input 2 3 2 7 4" xfId="2759"/>
    <cellStyle name="Input 2 3 2 7 4 2" xfId="2760"/>
    <cellStyle name="Input 2 3 2 8" xfId="940"/>
    <cellStyle name="Input 2 3 2 8 2" xfId="1789"/>
    <cellStyle name="Input 2 3 2 8 2 2" xfId="2761"/>
    <cellStyle name="Input 2 3 2 8 2 2 2" xfId="2762"/>
    <cellStyle name="Input 2 3 2 8 3" xfId="2763"/>
    <cellStyle name="Input 2 3 2 8 3 2" xfId="2764"/>
    <cellStyle name="Input 2 3 2 9" xfId="1037"/>
    <cellStyle name="Input 2 3 2 9 2" xfId="2765"/>
    <cellStyle name="Input 2 3 2 9 2 2" xfId="2766"/>
    <cellStyle name="Input 2 3 2 9 3" xfId="2767"/>
    <cellStyle name="Input 2 3 3" xfId="514"/>
    <cellStyle name="Input 2 3 3 10" xfId="1454"/>
    <cellStyle name="Input 2 3 3 10 2" xfId="2768"/>
    <cellStyle name="Input 2 3 3 10 2 2" xfId="2769"/>
    <cellStyle name="Input 2 3 3 11" xfId="2770"/>
    <cellStyle name="Input 2 3 3 11 2" xfId="2771"/>
    <cellStyle name="Input 2 3 3 2" xfId="727"/>
    <cellStyle name="Input 2 3 3 2 2" xfId="1213"/>
    <cellStyle name="Input 2 3 3 2 2 2" xfId="2772"/>
    <cellStyle name="Input 2 3 3 2 2 2 2" xfId="2773"/>
    <cellStyle name="Input 2 3 3 2 2 3" xfId="2774"/>
    <cellStyle name="Input 2 3 3 2 3" xfId="1619"/>
    <cellStyle name="Input 2 3 3 2 3 2" xfId="2775"/>
    <cellStyle name="Input 2 3 3 2 3 2 2" xfId="2776"/>
    <cellStyle name="Input 2 3 3 2 4" xfId="2777"/>
    <cellStyle name="Input 2 3 3 2 4 2" xfId="2778"/>
    <cellStyle name="Input 2 3 3 3" xfId="763"/>
    <cellStyle name="Input 2 3 3 3 2" xfId="1249"/>
    <cellStyle name="Input 2 3 3 3 2 2" xfId="2779"/>
    <cellStyle name="Input 2 3 3 3 2 2 2" xfId="2780"/>
    <cellStyle name="Input 2 3 3 3 2 3" xfId="2781"/>
    <cellStyle name="Input 2 3 3 3 3" xfId="1655"/>
    <cellStyle name="Input 2 3 3 3 3 2" xfId="2782"/>
    <cellStyle name="Input 2 3 3 3 3 2 2" xfId="2783"/>
    <cellStyle name="Input 2 3 3 3 4" xfId="2784"/>
    <cellStyle name="Input 2 3 3 3 4 2" xfId="2785"/>
    <cellStyle name="Input 2 3 3 4" xfId="626"/>
    <cellStyle name="Input 2 3 3 4 2" xfId="1112"/>
    <cellStyle name="Input 2 3 3 4 2 2" xfId="2786"/>
    <cellStyle name="Input 2 3 3 4 2 2 2" xfId="2787"/>
    <cellStyle name="Input 2 3 3 4 2 3" xfId="2788"/>
    <cellStyle name="Input 2 3 3 4 3" xfId="1518"/>
    <cellStyle name="Input 2 3 3 4 3 2" xfId="2789"/>
    <cellStyle name="Input 2 3 3 4 3 2 2" xfId="2790"/>
    <cellStyle name="Input 2 3 3 4 4" xfId="2791"/>
    <cellStyle name="Input 2 3 3 4 4 2" xfId="2792"/>
    <cellStyle name="Input 2 3 3 5" xfId="775"/>
    <cellStyle name="Input 2 3 3 5 2" xfId="1261"/>
    <cellStyle name="Input 2 3 3 5 2 2" xfId="2793"/>
    <cellStyle name="Input 2 3 3 5 2 2 2" xfId="2794"/>
    <cellStyle name="Input 2 3 3 5 2 3" xfId="2795"/>
    <cellStyle name="Input 2 3 3 5 3" xfId="1667"/>
    <cellStyle name="Input 2 3 3 5 3 2" xfId="2796"/>
    <cellStyle name="Input 2 3 3 5 3 2 2" xfId="2797"/>
    <cellStyle name="Input 2 3 3 5 4" xfId="2798"/>
    <cellStyle name="Input 2 3 3 5 4 2" xfId="2799"/>
    <cellStyle name="Input 2 3 3 6" xfId="834"/>
    <cellStyle name="Input 2 3 3 6 2" xfId="1320"/>
    <cellStyle name="Input 2 3 3 6 2 2" xfId="2800"/>
    <cellStyle name="Input 2 3 3 6 2 2 2" xfId="2801"/>
    <cellStyle name="Input 2 3 3 6 2 3" xfId="2802"/>
    <cellStyle name="Input 2 3 3 6 3" xfId="1726"/>
    <cellStyle name="Input 2 3 3 6 3 2" xfId="2803"/>
    <cellStyle name="Input 2 3 3 6 3 2 2" xfId="2804"/>
    <cellStyle name="Input 2 3 3 6 4" xfId="2805"/>
    <cellStyle name="Input 2 3 3 6 4 2" xfId="2806"/>
    <cellStyle name="Input 2 3 3 7" xfId="876"/>
    <cellStyle name="Input 2 3 3 7 2" xfId="1362"/>
    <cellStyle name="Input 2 3 3 7 2 2" xfId="2807"/>
    <cellStyle name="Input 2 3 3 7 2 2 2" xfId="2808"/>
    <cellStyle name="Input 2 3 3 7 2 3" xfId="2809"/>
    <cellStyle name="Input 2 3 3 7 3" xfId="1768"/>
    <cellStyle name="Input 2 3 3 7 3 2" xfId="2810"/>
    <cellStyle name="Input 2 3 3 7 3 2 2" xfId="2811"/>
    <cellStyle name="Input 2 3 3 7 4" xfId="2812"/>
    <cellStyle name="Input 2 3 3 7 4 2" xfId="2813"/>
    <cellStyle name="Input 2 3 3 8" xfId="941"/>
    <cellStyle name="Input 2 3 3 8 2" xfId="1790"/>
    <cellStyle name="Input 2 3 3 8 2 2" xfId="2814"/>
    <cellStyle name="Input 2 3 3 8 2 2 2" xfId="2815"/>
    <cellStyle name="Input 2 3 3 8 3" xfId="2816"/>
    <cellStyle name="Input 2 3 3 8 3 2" xfId="2817"/>
    <cellStyle name="Input 2 3 3 9" xfId="1047"/>
    <cellStyle name="Input 2 3 3 9 2" xfId="2818"/>
    <cellStyle name="Input 2 3 3 9 2 2" xfId="2819"/>
    <cellStyle name="Input 2 3 3 9 3" xfId="2820"/>
    <cellStyle name="Input 2 3 4" xfId="672"/>
    <cellStyle name="Input 2 3 4 2" xfId="1158"/>
    <cellStyle name="Input 2 3 4 2 2" xfId="2821"/>
    <cellStyle name="Input 2 3 4 2 2 2" xfId="2822"/>
    <cellStyle name="Input 2 3 4 2 3" xfId="2823"/>
    <cellStyle name="Input 2 3 4 3" xfId="1564"/>
    <cellStyle name="Input 2 3 4 3 2" xfId="2824"/>
    <cellStyle name="Input 2 3 4 3 2 2" xfId="2825"/>
    <cellStyle name="Input 2 3 4 4" xfId="2826"/>
    <cellStyle name="Input 2 3 4 4 2" xfId="2827"/>
    <cellStyle name="Input 2 3 5" xfId="652"/>
    <cellStyle name="Input 2 3 5 2" xfId="1138"/>
    <cellStyle name="Input 2 3 5 2 2" xfId="2828"/>
    <cellStyle name="Input 2 3 5 2 2 2" xfId="2829"/>
    <cellStyle name="Input 2 3 5 2 3" xfId="2830"/>
    <cellStyle name="Input 2 3 5 3" xfId="1544"/>
    <cellStyle name="Input 2 3 5 3 2" xfId="2831"/>
    <cellStyle name="Input 2 3 5 3 2 2" xfId="2832"/>
    <cellStyle name="Input 2 3 5 4" xfId="2833"/>
    <cellStyle name="Input 2 3 5 4 2" xfId="2834"/>
    <cellStyle name="Input 2 3 6" xfId="606"/>
    <cellStyle name="Input 2 3 6 2" xfId="1092"/>
    <cellStyle name="Input 2 3 6 2 2" xfId="2835"/>
    <cellStyle name="Input 2 3 6 2 2 2" xfId="2836"/>
    <cellStyle name="Input 2 3 6 2 3" xfId="2837"/>
    <cellStyle name="Input 2 3 6 3" xfId="1498"/>
    <cellStyle name="Input 2 3 6 3 2" xfId="2838"/>
    <cellStyle name="Input 2 3 6 3 2 2" xfId="2839"/>
    <cellStyle name="Input 2 3 6 4" xfId="2840"/>
    <cellStyle name="Input 2 3 6 4 2" xfId="2841"/>
    <cellStyle name="Input 2 3 7" xfId="621"/>
    <cellStyle name="Input 2 3 7 2" xfId="1107"/>
    <cellStyle name="Input 2 3 7 2 2" xfId="2842"/>
    <cellStyle name="Input 2 3 7 2 2 2" xfId="2843"/>
    <cellStyle name="Input 2 3 7 2 3" xfId="2844"/>
    <cellStyle name="Input 2 3 7 3" xfId="1513"/>
    <cellStyle name="Input 2 3 7 3 2" xfId="2845"/>
    <cellStyle name="Input 2 3 7 3 2 2" xfId="2846"/>
    <cellStyle name="Input 2 3 7 4" xfId="2847"/>
    <cellStyle name="Input 2 3 7 4 2" xfId="2848"/>
    <cellStyle name="Input 2 3 8" xfId="673"/>
    <cellStyle name="Input 2 3 8 2" xfId="1159"/>
    <cellStyle name="Input 2 3 8 2 2" xfId="2849"/>
    <cellStyle name="Input 2 3 8 2 2 2" xfId="2850"/>
    <cellStyle name="Input 2 3 8 2 3" xfId="2851"/>
    <cellStyle name="Input 2 3 8 3" xfId="1565"/>
    <cellStyle name="Input 2 3 8 3 2" xfId="2852"/>
    <cellStyle name="Input 2 3 8 3 2 2" xfId="2853"/>
    <cellStyle name="Input 2 3 8 4" xfId="2854"/>
    <cellStyle name="Input 2 3 8 4 2" xfId="2855"/>
    <cellStyle name="Input 2 3 9" xfId="844"/>
    <cellStyle name="Input 2 3 9 2" xfId="1330"/>
    <cellStyle name="Input 2 3 9 2 2" xfId="2856"/>
    <cellStyle name="Input 2 3 9 2 2 2" xfId="2857"/>
    <cellStyle name="Input 2 3 9 2 3" xfId="2858"/>
    <cellStyle name="Input 2 3 9 3" xfId="1736"/>
    <cellStyle name="Input 2 3 9 3 2" xfId="2859"/>
    <cellStyle name="Input 2 3 9 3 2 2" xfId="2860"/>
    <cellStyle name="Input 2 3 9 4" xfId="2861"/>
    <cellStyle name="Input 2 3 9 4 2" xfId="2862"/>
    <cellStyle name="Input 2 4" xfId="497"/>
    <cellStyle name="Input 2 4 10" xfId="1437"/>
    <cellStyle name="Input 2 4 10 2" xfId="2863"/>
    <cellStyle name="Input 2 4 10 2 2" xfId="2864"/>
    <cellStyle name="Input 2 4 11" xfId="2865"/>
    <cellStyle name="Input 2 4 11 2" xfId="2866"/>
    <cellStyle name="Input 2 4 2" xfId="571"/>
    <cellStyle name="Input 2 4 2 2" xfId="1057"/>
    <cellStyle name="Input 2 4 2 2 2" xfId="2867"/>
    <cellStyle name="Input 2 4 2 2 2 2" xfId="2868"/>
    <cellStyle name="Input 2 4 2 2 3" xfId="2869"/>
    <cellStyle name="Input 2 4 2 3" xfId="1463"/>
    <cellStyle name="Input 2 4 2 3 2" xfId="2870"/>
    <cellStyle name="Input 2 4 2 3 2 2" xfId="2871"/>
    <cellStyle name="Input 2 4 2 4" xfId="2872"/>
    <cellStyle name="Input 2 4 2 4 2" xfId="2873"/>
    <cellStyle name="Input 2 4 3" xfId="746"/>
    <cellStyle name="Input 2 4 3 2" xfId="1232"/>
    <cellStyle name="Input 2 4 3 2 2" xfId="2874"/>
    <cellStyle name="Input 2 4 3 2 2 2" xfId="2875"/>
    <cellStyle name="Input 2 4 3 2 3" xfId="2876"/>
    <cellStyle name="Input 2 4 3 3" xfId="1638"/>
    <cellStyle name="Input 2 4 3 3 2" xfId="2877"/>
    <cellStyle name="Input 2 4 3 3 2 2" xfId="2878"/>
    <cellStyle name="Input 2 4 3 4" xfId="2879"/>
    <cellStyle name="Input 2 4 3 4 2" xfId="2880"/>
    <cellStyle name="Input 2 4 4" xfId="635"/>
    <cellStyle name="Input 2 4 4 2" xfId="1121"/>
    <cellStyle name="Input 2 4 4 2 2" xfId="2881"/>
    <cellStyle name="Input 2 4 4 2 2 2" xfId="2882"/>
    <cellStyle name="Input 2 4 4 2 3" xfId="2883"/>
    <cellStyle name="Input 2 4 4 3" xfId="1527"/>
    <cellStyle name="Input 2 4 4 3 2" xfId="2884"/>
    <cellStyle name="Input 2 4 4 3 2 2" xfId="2885"/>
    <cellStyle name="Input 2 4 4 4" xfId="2886"/>
    <cellStyle name="Input 2 4 4 4 2" xfId="2887"/>
    <cellStyle name="Input 2 4 5" xfId="643"/>
    <cellStyle name="Input 2 4 5 2" xfId="1129"/>
    <cellStyle name="Input 2 4 5 2 2" xfId="2888"/>
    <cellStyle name="Input 2 4 5 2 2 2" xfId="2889"/>
    <cellStyle name="Input 2 4 5 2 3" xfId="2890"/>
    <cellStyle name="Input 2 4 5 3" xfId="1535"/>
    <cellStyle name="Input 2 4 5 3 2" xfId="2891"/>
    <cellStyle name="Input 2 4 5 3 2 2" xfId="2892"/>
    <cellStyle name="Input 2 4 5 4" xfId="2893"/>
    <cellStyle name="Input 2 4 5 4 2" xfId="2894"/>
    <cellStyle name="Input 2 4 6" xfId="817"/>
    <cellStyle name="Input 2 4 6 2" xfId="1303"/>
    <cellStyle name="Input 2 4 6 2 2" xfId="2895"/>
    <cellStyle name="Input 2 4 6 2 2 2" xfId="2896"/>
    <cellStyle name="Input 2 4 6 2 3" xfId="2897"/>
    <cellStyle name="Input 2 4 6 3" xfId="1709"/>
    <cellStyle name="Input 2 4 6 3 2" xfId="2898"/>
    <cellStyle name="Input 2 4 6 3 2 2" xfId="2899"/>
    <cellStyle name="Input 2 4 6 4" xfId="2900"/>
    <cellStyle name="Input 2 4 6 4 2" xfId="2901"/>
    <cellStyle name="Input 2 4 7" xfId="859"/>
    <cellStyle name="Input 2 4 7 2" xfId="1345"/>
    <cellStyle name="Input 2 4 7 2 2" xfId="2902"/>
    <cellStyle name="Input 2 4 7 2 2 2" xfId="2903"/>
    <cellStyle name="Input 2 4 7 2 3" xfId="2904"/>
    <cellStyle name="Input 2 4 7 3" xfId="1751"/>
    <cellStyle name="Input 2 4 7 3 2" xfId="2905"/>
    <cellStyle name="Input 2 4 7 3 2 2" xfId="2906"/>
    <cellStyle name="Input 2 4 7 4" xfId="2907"/>
    <cellStyle name="Input 2 4 7 4 2" xfId="2908"/>
    <cellStyle name="Input 2 4 8" xfId="942"/>
    <cellStyle name="Input 2 4 8 2" xfId="1791"/>
    <cellStyle name="Input 2 4 8 2 2" xfId="2909"/>
    <cellStyle name="Input 2 4 8 2 2 2" xfId="2910"/>
    <cellStyle name="Input 2 4 8 3" xfId="2911"/>
    <cellStyle name="Input 2 4 8 3 2" xfId="2912"/>
    <cellStyle name="Input 2 4 9" xfId="1030"/>
    <cellStyle name="Input 2 4 9 2" xfId="2913"/>
    <cellStyle name="Input 2 4 9 2 2" xfId="2914"/>
    <cellStyle name="Input 2 4 9 3" xfId="2915"/>
    <cellStyle name="Input 2 5" xfId="603"/>
    <cellStyle name="Input 2 5 2" xfId="1089"/>
    <cellStyle name="Input 2 5 2 2" xfId="2916"/>
    <cellStyle name="Input 2 5 2 2 2" xfId="2917"/>
    <cellStyle name="Input 2 5 2 3" xfId="2918"/>
    <cellStyle name="Input 2 5 3" xfId="1495"/>
    <cellStyle name="Input 2 5 3 2" xfId="2919"/>
    <cellStyle name="Input 2 5 3 2 2" xfId="2920"/>
    <cellStyle name="Input 2 5 4" xfId="2921"/>
    <cellStyle name="Input 2 5 4 2" xfId="2922"/>
    <cellStyle name="Input 2 6" xfId="677"/>
    <cellStyle name="Input 2 6 2" xfId="1163"/>
    <cellStyle name="Input 2 6 2 2" xfId="2923"/>
    <cellStyle name="Input 2 6 2 2 2" xfId="2924"/>
    <cellStyle name="Input 2 6 2 3" xfId="2925"/>
    <cellStyle name="Input 2 6 3" xfId="1569"/>
    <cellStyle name="Input 2 6 3 2" xfId="2926"/>
    <cellStyle name="Input 2 6 3 2 2" xfId="2927"/>
    <cellStyle name="Input 2 6 4" xfId="2928"/>
    <cellStyle name="Input 2 6 4 2" xfId="2929"/>
    <cellStyle name="Input 2 7" xfId="588"/>
    <cellStyle name="Input 2 7 2" xfId="1074"/>
    <cellStyle name="Input 2 7 2 2" xfId="2930"/>
    <cellStyle name="Input 2 7 2 2 2" xfId="2931"/>
    <cellStyle name="Input 2 7 2 3" xfId="2932"/>
    <cellStyle name="Input 2 7 3" xfId="1480"/>
    <cellStyle name="Input 2 7 3 2" xfId="2933"/>
    <cellStyle name="Input 2 7 3 2 2" xfId="2934"/>
    <cellStyle name="Input 2 7 4" xfId="2935"/>
    <cellStyle name="Input 2 7 4 2" xfId="2936"/>
    <cellStyle name="Input 2 8" xfId="798"/>
    <cellStyle name="Input 2 8 2" xfId="1284"/>
    <cellStyle name="Input 2 8 2 2" xfId="2937"/>
    <cellStyle name="Input 2 8 2 2 2" xfId="2938"/>
    <cellStyle name="Input 2 8 2 3" xfId="2939"/>
    <cellStyle name="Input 2 8 3" xfId="1690"/>
    <cellStyle name="Input 2 8 3 2" xfId="2940"/>
    <cellStyle name="Input 2 8 3 2 2" xfId="2941"/>
    <cellStyle name="Input 2 8 4" xfId="2942"/>
    <cellStyle name="Input 2 8 4 2" xfId="2943"/>
    <cellStyle name="Input 2 9" xfId="842"/>
    <cellStyle name="Input 2 9 2" xfId="1328"/>
    <cellStyle name="Input 2 9 2 2" xfId="2944"/>
    <cellStyle name="Input 2 9 2 2 2" xfId="2945"/>
    <cellStyle name="Input 2 9 2 3" xfId="2946"/>
    <cellStyle name="Input 2 9 3" xfId="1734"/>
    <cellStyle name="Input 2 9 3 2" xfId="2947"/>
    <cellStyle name="Input 2 9 3 2 2" xfId="2948"/>
    <cellStyle name="Input 2 9 4" xfId="2949"/>
    <cellStyle name="Input 2 9 4 2" xfId="2950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2 4" xfId="2951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2 4" xfId="2952"/>
    <cellStyle name="Neutral 3" xfId="52"/>
    <cellStyle name="Neutral 3 2" xfId="2953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5"/>
    <cellStyle name="Normal 10 2 2 2" xfId="2006"/>
    <cellStyle name="Normal 10 2 2 3" xfId="2954"/>
    <cellStyle name="Normal 10 2 2 3 2" xfId="2076"/>
    <cellStyle name="Normal 10 2 3" xfId="2007"/>
    <cellStyle name="Normal 10 3" xfId="339"/>
    <cellStyle name="Normal 10 3 2" xfId="2008"/>
    <cellStyle name="Normal 10 4" xfId="986"/>
    <cellStyle name="Normal 10 4 2" xfId="2009"/>
    <cellStyle name="Normal 10 5" xfId="2010"/>
    <cellStyle name="Normal 11" xfId="340"/>
    <cellStyle name="Normal 11 2" xfId="341"/>
    <cellStyle name="Normal 11 2 2" xfId="2022"/>
    <cellStyle name="Normal 11 3" xfId="342"/>
    <cellStyle name="Normal 11 4" xfId="987"/>
    <cellStyle name="Normal 12" xfId="76"/>
    <cellStyle name="Normal 12 2" xfId="343"/>
    <cellStyle name="Normal 12 3" xfId="344"/>
    <cellStyle name="Normal 12 4" xfId="2955"/>
    <cellStyle name="Normal 13" xfId="345"/>
    <cellStyle name="Normal 13 2" xfId="346"/>
    <cellStyle name="Normal 13 3" xfId="1909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95"/>
    <cellStyle name="Normal 2 2" xfId="53"/>
    <cellStyle name="Normal 2 2 2" xfId="70"/>
    <cellStyle name="Normal 2 2 3" xfId="365"/>
    <cellStyle name="Normal 2 2 4" xfId="366"/>
    <cellStyle name="Normal 2 2 5" xfId="1897"/>
    <cellStyle name="Normal 2 2 6" xfId="2956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1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2 2" xfId="2041"/>
    <cellStyle name="Normal 3 2 3" xfId="392"/>
    <cellStyle name="Normal 3 2 4" xfId="393"/>
    <cellStyle name="Normal 3 2 5" xfId="394"/>
    <cellStyle name="Normal 3 2 6" xfId="395"/>
    <cellStyle name="Normal 3 2 7" xfId="2075"/>
    <cellStyle name="Normal 3 2 8" xfId="2957"/>
    <cellStyle name="Normal 3 3" xfId="396"/>
    <cellStyle name="Normal 3 3 2" xfId="397"/>
    <cellStyle name="Normal 3 3 2 2" xfId="2042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900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49 2" xfId="2958"/>
    <cellStyle name="Normal 5" xfId="14"/>
    <cellStyle name="Normal 5 2" xfId="56"/>
    <cellStyle name="Normal 5 2 2" xfId="421"/>
    <cellStyle name="Normal 5 2 2 2" xfId="990"/>
    <cellStyle name="Normal 5 3" xfId="78"/>
    <cellStyle name="Normal 5 3 2" xfId="2012"/>
    <cellStyle name="Normal 5 3 2 2" xfId="2013"/>
    <cellStyle name="Normal 5 3 3" xfId="2014"/>
    <cellStyle name="Normal 5 4" xfId="422"/>
    <cellStyle name="Normal 5 4 2" xfId="2015"/>
    <cellStyle name="Normal 5 4 2 2" xfId="2016"/>
    <cellStyle name="Normal 5 4 3" xfId="2017"/>
    <cellStyle name="Normal 5 5" xfId="423"/>
    <cellStyle name="Normal 5 5 2" xfId="2018"/>
    <cellStyle name="Normal 5 6" xfId="1903"/>
    <cellStyle name="Normal 5 6 2" xfId="2019"/>
    <cellStyle name="Normal 5 7" xfId="2020"/>
    <cellStyle name="Normal 50" xfId="1892"/>
    <cellStyle name="Normal 51" xfId="1893"/>
    <cellStyle name="Normal 52" xfId="2959"/>
    <cellStyle name="Normal 53" xfId="2960"/>
    <cellStyle name="Normal 54" xfId="424"/>
    <cellStyle name="Normal 54 2" xfId="425"/>
    <cellStyle name="Normal 54 3" xfId="426"/>
    <cellStyle name="Normal 55" xfId="2961"/>
    <cellStyle name="Normal 56" xfId="2962"/>
    <cellStyle name="Normal 57" xfId="2963"/>
    <cellStyle name="Normal 58" xfId="2964"/>
    <cellStyle name="Normal 59" xfId="2965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60" xfId="2966"/>
    <cellStyle name="Normal 61" xfId="2967"/>
    <cellStyle name="Normal 62" xfId="2968"/>
    <cellStyle name="Normal 63" xfId="2969"/>
    <cellStyle name="Normal 64" xfId="2970"/>
    <cellStyle name="Normal 65" xfId="4964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8 5" xfId="2971"/>
    <cellStyle name="Normal 9" xfId="72"/>
    <cellStyle name="Normal 9 2" xfId="440"/>
    <cellStyle name="Normal 9 3" xfId="441"/>
    <cellStyle name="Normal 9 4" xfId="985"/>
    <cellStyle name="Normal 9 5" xfId="2972"/>
    <cellStyle name="Normal_9.2.karavarmanaparat2013-2015-Ashxatakazm_LILIT 2 2" xfId="2078"/>
    <cellStyle name="Normal_General 17.02.04 2" xfId="2077"/>
    <cellStyle name="Note" xfId="898" builtinId="10" customBuiltin="1"/>
    <cellStyle name="Note 2" xfId="59"/>
    <cellStyle name="Note 2 10" xfId="800"/>
    <cellStyle name="Note 2 10 2" xfId="1286"/>
    <cellStyle name="Note 2 10 2 2" xfId="2973"/>
    <cellStyle name="Note 2 10 2 2 2" xfId="2974"/>
    <cellStyle name="Note 2 10 2 3" xfId="2975"/>
    <cellStyle name="Note 2 10 3" xfId="1692"/>
    <cellStyle name="Note 2 10 3 2" xfId="2976"/>
    <cellStyle name="Note 2 10 3 2 2" xfId="2977"/>
    <cellStyle name="Note 2 10 4" xfId="2978"/>
    <cellStyle name="Note 2 10 4 2" xfId="2979"/>
    <cellStyle name="Note 2 11" xfId="943"/>
    <cellStyle name="Note 2 11 2" xfId="1792"/>
    <cellStyle name="Note 2 11 2 2" xfId="2980"/>
    <cellStyle name="Note 2 11 2 2 2" xfId="2981"/>
    <cellStyle name="Note 2 11 3" xfId="2982"/>
    <cellStyle name="Note 2 11 3 2" xfId="2983"/>
    <cellStyle name="Note 2 12" xfId="998"/>
    <cellStyle name="Note 2 12 2" xfId="2984"/>
    <cellStyle name="Note 2 12 2 2" xfId="2985"/>
    <cellStyle name="Note 2 12 3" xfId="2986"/>
    <cellStyle name="Note 2 13" xfId="1419"/>
    <cellStyle name="Note 2 13 2" xfId="2987"/>
    <cellStyle name="Note 2 13 2 2" xfId="2988"/>
    <cellStyle name="Note 2 14" xfId="2989"/>
    <cellStyle name="Note 2 14 2" xfId="2990"/>
    <cellStyle name="Note 2 15" xfId="2991"/>
    <cellStyle name="Note 2 2" xfId="81"/>
    <cellStyle name="Note 2 2 10" xfId="1003"/>
    <cellStyle name="Note 2 2 10 2" xfId="2992"/>
    <cellStyle name="Note 2 2 10 2 2" xfId="2993"/>
    <cellStyle name="Note 2 2 10 3" xfId="2994"/>
    <cellStyle name="Note 2 2 11" xfId="1010"/>
    <cellStyle name="Note 2 2 11 2" xfId="2995"/>
    <cellStyle name="Note 2 2 11 2 2" xfId="2996"/>
    <cellStyle name="Note 2 2 12" xfId="2997"/>
    <cellStyle name="Note 2 2 12 2" xfId="2998"/>
    <cellStyle name="Note 2 2 2" xfId="498"/>
    <cellStyle name="Note 2 2 2 10" xfId="1031"/>
    <cellStyle name="Note 2 2 2 10 2" xfId="2999"/>
    <cellStyle name="Note 2 2 2 10 2 2" xfId="3000"/>
    <cellStyle name="Note 2 2 2 10 3" xfId="3001"/>
    <cellStyle name="Note 2 2 2 11" xfId="1438"/>
    <cellStyle name="Note 2 2 2 11 2" xfId="3002"/>
    <cellStyle name="Note 2 2 2 11 2 2" xfId="3003"/>
    <cellStyle name="Note 2 2 2 12" xfId="3004"/>
    <cellStyle name="Note 2 2 2 12 2" xfId="3005"/>
    <cellStyle name="Note 2 2 2 2" xfId="508"/>
    <cellStyle name="Note 2 2 2 2 10" xfId="1448"/>
    <cellStyle name="Note 2 2 2 2 10 2" xfId="3006"/>
    <cellStyle name="Note 2 2 2 2 10 2 2" xfId="3007"/>
    <cellStyle name="Note 2 2 2 2 11" xfId="3008"/>
    <cellStyle name="Note 2 2 2 2 11 2" xfId="3009"/>
    <cellStyle name="Note 2 2 2 2 2" xfId="721"/>
    <cellStyle name="Note 2 2 2 2 2 2" xfId="1207"/>
    <cellStyle name="Note 2 2 2 2 2 2 2" xfId="3010"/>
    <cellStyle name="Note 2 2 2 2 2 2 2 2" xfId="3011"/>
    <cellStyle name="Note 2 2 2 2 2 2 3" xfId="3012"/>
    <cellStyle name="Note 2 2 2 2 2 3" xfId="1613"/>
    <cellStyle name="Note 2 2 2 2 2 3 2" xfId="3013"/>
    <cellStyle name="Note 2 2 2 2 2 3 2 2" xfId="3014"/>
    <cellStyle name="Note 2 2 2 2 2 4" xfId="3015"/>
    <cellStyle name="Note 2 2 2 2 2 4 2" xfId="3016"/>
    <cellStyle name="Note 2 2 2 2 3" xfId="757"/>
    <cellStyle name="Note 2 2 2 2 3 2" xfId="1243"/>
    <cellStyle name="Note 2 2 2 2 3 2 2" xfId="3017"/>
    <cellStyle name="Note 2 2 2 2 3 2 2 2" xfId="3018"/>
    <cellStyle name="Note 2 2 2 2 3 2 3" xfId="3019"/>
    <cellStyle name="Note 2 2 2 2 3 3" xfId="1649"/>
    <cellStyle name="Note 2 2 2 2 3 3 2" xfId="3020"/>
    <cellStyle name="Note 2 2 2 2 3 3 2 2" xfId="3021"/>
    <cellStyle name="Note 2 2 2 2 3 4" xfId="3022"/>
    <cellStyle name="Note 2 2 2 2 3 4 2" xfId="3023"/>
    <cellStyle name="Note 2 2 2 2 4" xfId="693"/>
    <cellStyle name="Note 2 2 2 2 4 2" xfId="1179"/>
    <cellStyle name="Note 2 2 2 2 4 2 2" xfId="3024"/>
    <cellStyle name="Note 2 2 2 2 4 2 2 2" xfId="3025"/>
    <cellStyle name="Note 2 2 2 2 4 2 3" xfId="3026"/>
    <cellStyle name="Note 2 2 2 2 4 3" xfId="1585"/>
    <cellStyle name="Note 2 2 2 2 4 3 2" xfId="3027"/>
    <cellStyle name="Note 2 2 2 2 4 3 2 2" xfId="3028"/>
    <cellStyle name="Note 2 2 2 2 4 4" xfId="3029"/>
    <cellStyle name="Note 2 2 2 2 4 4 2" xfId="3030"/>
    <cellStyle name="Note 2 2 2 2 5" xfId="658"/>
    <cellStyle name="Note 2 2 2 2 5 2" xfId="1144"/>
    <cellStyle name="Note 2 2 2 2 5 2 2" xfId="3031"/>
    <cellStyle name="Note 2 2 2 2 5 2 2 2" xfId="3032"/>
    <cellStyle name="Note 2 2 2 2 5 2 3" xfId="3033"/>
    <cellStyle name="Note 2 2 2 2 5 3" xfId="1550"/>
    <cellStyle name="Note 2 2 2 2 5 3 2" xfId="3034"/>
    <cellStyle name="Note 2 2 2 2 5 3 2 2" xfId="3035"/>
    <cellStyle name="Note 2 2 2 2 5 4" xfId="3036"/>
    <cellStyle name="Note 2 2 2 2 5 4 2" xfId="3037"/>
    <cellStyle name="Note 2 2 2 2 6" xfId="828"/>
    <cellStyle name="Note 2 2 2 2 6 2" xfId="1314"/>
    <cellStyle name="Note 2 2 2 2 6 2 2" xfId="3038"/>
    <cellStyle name="Note 2 2 2 2 6 2 2 2" xfId="3039"/>
    <cellStyle name="Note 2 2 2 2 6 2 3" xfId="3040"/>
    <cellStyle name="Note 2 2 2 2 6 3" xfId="1720"/>
    <cellStyle name="Note 2 2 2 2 6 3 2" xfId="3041"/>
    <cellStyle name="Note 2 2 2 2 6 3 2 2" xfId="3042"/>
    <cellStyle name="Note 2 2 2 2 6 4" xfId="3043"/>
    <cellStyle name="Note 2 2 2 2 6 4 2" xfId="3044"/>
    <cellStyle name="Note 2 2 2 2 7" xfId="870"/>
    <cellStyle name="Note 2 2 2 2 7 2" xfId="1356"/>
    <cellStyle name="Note 2 2 2 2 7 2 2" xfId="3045"/>
    <cellStyle name="Note 2 2 2 2 7 2 2 2" xfId="3046"/>
    <cellStyle name="Note 2 2 2 2 7 2 3" xfId="3047"/>
    <cellStyle name="Note 2 2 2 2 7 3" xfId="1762"/>
    <cellStyle name="Note 2 2 2 2 7 3 2" xfId="3048"/>
    <cellStyle name="Note 2 2 2 2 7 3 2 2" xfId="3049"/>
    <cellStyle name="Note 2 2 2 2 7 4" xfId="3050"/>
    <cellStyle name="Note 2 2 2 2 7 4 2" xfId="3051"/>
    <cellStyle name="Note 2 2 2 2 8" xfId="944"/>
    <cellStyle name="Note 2 2 2 2 8 2" xfId="1793"/>
    <cellStyle name="Note 2 2 2 2 8 2 2" xfId="3052"/>
    <cellStyle name="Note 2 2 2 2 8 2 2 2" xfId="3053"/>
    <cellStyle name="Note 2 2 2 2 8 3" xfId="3054"/>
    <cellStyle name="Note 2 2 2 2 8 3 2" xfId="3055"/>
    <cellStyle name="Note 2 2 2 2 9" xfId="1041"/>
    <cellStyle name="Note 2 2 2 2 9 2" xfId="3056"/>
    <cellStyle name="Note 2 2 2 2 9 2 2" xfId="3057"/>
    <cellStyle name="Note 2 2 2 2 9 3" xfId="3058"/>
    <cellStyle name="Note 2 2 2 3" xfId="577"/>
    <cellStyle name="Note 2 2 2 3 2" xfId="1063"/>
    <cellStyle name="Note 2 2 2 3 2 2" xfId="3059"/>
    <cellStyle name="Note 2 2 2 3 2 2 2" xfId="3060"/>
    <cellStyle name="Note 2 2 2 3 2 3" xfId="3061"/>
    <cellStyle name="Note 2 2 2 3 3" xfId="1469"/>
    <cellStyle name="Note 2 2 2 3 3 2" xfId="3062"/>
    <cellStyle name="Note 2 2 2 3 3 2 2" xfId="3063"/>
    <cellStyle name="Note 2 2 2 3 4" xfId="3064"/>
    <cellStyle name="Note 2 2 2 3 4 2" xfId="3065"/>
    <cellStyle name="Note 2 2 2 4" xfId="747"/>
    <cellStyle name="Note 2 2 2 4 2" xfId="1233"/>
    <cellStyle name="Note 2 2 2 4 2 2" xfId="3066"/>
    <cellStyle name="Note 2 2 2 4 2 2 2" xfId="3067"/>
    <cellStyle name="Note 2 2 2 4 2 3" xfId="3068"/>
    <cellStyle name="Note 2 2 2 4 3" xfId="1639"/>
    <cellStyle name="Note 2 2 2 4 3 2" xfId="3069"/>
    <cellStyle name="Note 2 2 2 4 3 2 2" xfId="3070"/>
    <cellStyle name="Note 2 2 2 4 4" xfId="3071"/>
    <cellStyle name="Note 2 2 2 4 4 2" xfId="3072"/>
    <cellStyle name="Note 2 2 2 5" xfId="634"/>
    <cellStyle name="Note 2 2 2 5 2" xfId="1120"/>
    <cellStyle name="Note 2 2 2 5 2 2" xfId="3073"/>
    <cellStyle name="Note 2 2 2 5 2 2 2" xfId="3074"/>
    <cellStyle name="Note 2 2 2 5 2 3" xfId="3075"/>
    <cellStyle name="Note 2 2 2 5 3" xfId="1526"/>
    <cellStyle name="Note 2 2 2 5 3 2" xfId="3076"/>
    <cellStyle name="Note 2 2 2 5 3 2 2" xfId="3077"/>
    <cellStyle name="Note 2 2 2 5 4" xfId="3078"/>
    <cellStyle name="Note 2 2 2 5 4 2" xfId="3079"/>
    <cellStyle name="Note 2 2 2 6" xfId="662"/>
    <cellStyle name="Note 2 2 2 6 2" xfId="1148"/>
    <cellStyle name="Note 2 2 2 6 2 2" xfId="3080"/>
    <cellStyle name="Note 2 2 2 6 2 2 2" xfId="3081"/>
    <cellStyle name="Note 2 2 2 6 2 3" xfId="3082"/>
    <cellStyle name="Note 2 2 2 6 3" xfId="1554"/>
    <cellStyle name="Note 2 2 2 6 3 2" xfId="3083"/>
    <cellStyle name="Note 2 2 2 6 3 2 2" xfId="3084"/>
    <cellStyle name="Note 2 2 2 6 4" xfId="3085"/>
    <cellStyle name="Note 2 2 2 6 4 2" xfId="3086"/>
    <cellStyle name="Note 2 2 2 7" xfId="818"/>
    <cellStyle name="Note 2 2 2 7 2" xfId="1304"/>
    <cellStyle name="Note 2 2 2 7 2 2" xfId="3087"/>
    <cellStyle name="Note 2 2 2 7 2 2 2" xfId="3088"/>
    <cellStyle name="Note 2 2 2 7 2 3" xfId="3089"/>
    <cellStyle name="Note 2 2 2 7 3" xfId="1710"/>
    <cellStyle name="Note 2 2 2 7 3 2" xfId="3090"/>
    <cellStyle name="Note 2 2 2 7 3 2 2" xfId="3091"/>
    <cellStyle name="Note 2 2 2 7 4" xfId="3092"/>
    <cellStyle name="Note 2 2 2 7 4 2" xfId="3093"/>
    <cellStyle name="Note 2 2 2 8" xfId="860"/>
    <cellStyle name="Note 2 2 2 8 2" xfId="1346"/>
    <cellStyle name="Note 2 2 2 8 2 2" xfId="3094"/>
    <cellStyle name="Note 2 2 2 8 2 2 2" xfId="3095"/>
    <cellStyle name="Note 2 2 2 8 2 3" xfId="3096"/>
    <cellStyle name="Note 2 2 2 8 3" xfId="1752"/>
    <cellStyle name="Note 2 2 2 8 3 2" xfId="3097"/>
    <cellStyle name="Note 2 2 2 8 3 2 2" xfId="3098"/>
    <cellStyle name="Note 2 2 2 8 4" xfId="3099"/>
    <cellStyle name="Note 2 2 2 8 4 2" xfId="3100"/>
    <cellStyle name="Note 2 2 2 9" xfId="945"/>
    <cellStyle name="Note 2 2 2 9 2" xfId="1794"/>
    <cellStyle name="Note 2 2 2 9 2 2" xfId="3101"/>
    <cellStyle name="Note 2 2 2 9 2 2 2" xfId="3102"/>
    <cellStyle name="Note 2 2 2 9 3" xfId="3103"/>
    <cellStyle name="Note 2 2 2 9 3 2" xfId="3104"/>
    <cellStyle name="Note 2 2 3" xfId="517"/>
    <cellStyle name="Note 2 2 3 10" xfId="1457"/>
    <cellStyle name="Note 2 2 3 10 2" xfId="3105"/>
    <cellStyle name="Note 2 2 3 10 2 2" xfId="3106"/>
    <cellStyle name="Note 2 2 3 11" xfId="3107"/>
    <cellStyle name="Note 2 2 3 11 2" xfId="3108"/>
    <cellStyle name="Note 2 2 3 2" xfId="730"/>
    <cellStyle name="Note 2 2 3 2 2" xfId="1216"/>
    <cellStyle name="Note 2 2 3 2 2 2" xfId="3109"/>
    <cellStyle name="Note 2 2 3 2 2 2 2" xfId="3110"/>
    <cellStyle name="Note 2 2 3 2 2 3" xfId="3111"/>
    <cellStyle name="Note 2 2 3 2 3" xfId="1622"/>
    <cellStyle name="Note 2 2 3 2 3 2" xfId="3112"/>
    <cellStyle name="Note 2 2 3 2 3 2 2" xfId="3113"/>
    <cellStyle name="Note 2 2 3 2 4" xfId="3114"/>
    <cellStyle name="Note 2 2 3 2 4 2" xfId="3115"/>
    <cellStyle name="Note 2 2 3 3" xfId="766"/>
    <cellStyle name="Note 2 2 3 3 2" xfId="1252"/>
    <cellStyle name="Note 2 2 3 3 2 2" xfId="3116"/>
    <cellStyle name="Note 2 2 3 3 2 2 2" xfId="3117"/>
    <cellStyle name="Note 2 2 3 3 2 3" xfId="3118"/>
    <cellStyle name="Note 2 2 3 3 3" xfId="1658"/>
    <cellStyle name="Note 2 2 3 3 3 2" xfId="3119"/>
    <cellStyle name="Note 2 2 3 3 3 2 2" xfId="3120"/>
    <cellStyle name="Note 2 2 3 3 4" xfId="3121"/>
    <cellStyle name="Note 2 2 3 3 4 2" xfId="3122"/>
    <cellStyle name="Note 2 2 3 4" xfId="786"/>
    <cellStyle name="Note 2 2 3 4 2" xfId="1272"/>
    <cellStyle name="Note 2 2 3 4 2 2" xfId="3123"/>
    <cellStyle name="Note 2 2 3 4 2 2 2" xfId="3124"/>
    <cellStyle name="Note 2 2 3 4 2 3" xfId="3125"/>
    <cellStyle name="Note 2 2 3 4 3" xfId="1678"/>
    <cellStyle name="Note 2 2 3 4 3 2" xfId="3126"/>
    <cellStyle name="Note 2 2 3 4 3 2 2" xfId="3127"/>
    <cellStyle name="Note 2 2 3 4 4" xfId="3128"/>
    <cellStyle name="Note 2 2 3 4 4 2" xfId="3129"/>
    <cellStyle name="Note 2 2 3 5" xfId="802"/>
    <cellStyle name="Note 2 2 3 5 2" xfId="1288"/>
    <cellStyle name="Note 2 2 3 5 2 2" xfId="3130"/>
    <cellStyle name="Note 2 2 3 5 2 2 2" xfId="3131"/>
    <cellStyle name="Note 2 2 3 5 2 3" xfId="3132"/>
    <cellStyle name="Note 2 2 3 5 3" xfId="1694"/>
    <cellStyle name="Note 2 2 3 5 3 2" xfId="3133"/>
    <cellStyle name="Note 2 2 3 5 3 2 2" xfId="3134"/>
    <cellStyle name="Note 2 2 3 5 4" xfId="3135"/>
    <cellStyle name="Note 2 2 3 5 4 2" xfId="3136"/>
    <cellStyle name="Note 2 2 3 6" xfId="837"/>
    <cellStyle name="Note 2 2 3 6 2" xfId="1323"/>
    <cellStyle name="Note 2 2 3 6 2 2" xfId="3137"/>
    <cellStyle name="Note 2 2 3 6 2 2 2" xfId="3138"/>
    <cellStyle name="Note 2 2 3 6 2 3" xfId="3139"/>
    <cellStyle name="Note 2 2 3 6 3" xfId="1729"/>
    <cellStyle name="Note 2 2 3 6 3 2" xfId="3140"/>
    <cellStyle name="Note 2 2 3 6 3 2 2" xfId="3141"/>
    <cellStyle name="Note 2 2 3 6 4" xfId="3142"/>
    <cellStyle name="Note 2 2 3 6 4 2" xfId="3143"/>
    <cellStyle name="Note 2 2 3 7" xfId="879"/>
    <cellStyle name="Note 2 2 3 7 2" xfId="1365"/>
    <cellStyle name="Note 2 2 3 7 2 2" xfId="3144"/>
    <cellStyle name="Note 2 2 3 7 2 2 2" xfId="3145"/>
    <cellStyle name="Note 2 2 3 7 2 3" xfId="3146"/>
    <cellStyle name="Note 2 2 3 7 3" xfId="1771"/>
    <cellStyle name="Note 2 2 3 7 3 2" xfId="3147"/>
    <cellStyle name="Note 2 2 3 7 3 2 2" xfId="3148"/>
    <cellStyle name="Note 2 2 3 7 4" xfId="3149"/>
    <cellStyle name="Note 2 2 3 7 4 2" xfId="3150"/>
    <cellStyle name="Note 2 2 3 8" xfId="946"/>
    <cellStyle name="Note 2 2 3 8 2" xfId="1795"/>
    <cellStyle name="Note 2 2 3 8 2 2" xfId="3151"/>
    <cellStyle name="Note 2 2 3 8 2 2 2" xfId="3152"/>
    <cellStyle name="Note 2 2 3 8 3" xfId="3153"/>
    <cellStyle name="Note 2 2 3 8 3 2" xfId="3154"/>
    <cellStyle name="Note 2 2 3 9" xfId="1050"/>
    <cellStyle name="Note 2 2 3 9 2" xfId="3155"/>
    <cellStyle name="Note 2 2 3 9 2 2" xfId="3156"/>
    <cellStyle name="Note 2 2 3 9 3" xfId="3157"/>
    <cellStyle name="Note 2 2 4" xfId="686"/>
    <cellStyle name="Note 2 2 4 2" xfId="1172"/>
    <cellStyle name="Note 2 2 4 2 2" xfId="3158"/>
    <cellStyle name="Note 2 2 4 2 2 2" xfId="3159"/>
    <cellStyle name="Note 2 2 4 2 3" xfId="3160"/>
    <cellStyle name="Note 2 2 4 3" xfId="1578"/>
    <cellStyle name="Note 2 2 4 3 2" xfId="3161"/>
    <cellStyle name="Note 2 2 4 3 2 2" xfId="3162"/>
    <cellStyle name="Note 2 2 4 4" xfId="3163"/>
    <cellStyle name="Note 2 2 4 4 2" xfId="3164"/>
    <cellStyle name="Note 2 2 5" xfId="620"/>
    <cellStyle name="Note 2 2 5 2" xfId="1106"/>
    <cellStyle name="Note 2 2 5 2 2" xfId="3165"/>
    <cellStyle name="Note 2 2 5 2 2 2" xfId="3166"/>
    <cellStyle name="Note 2 2 5 2 3" xfId="3167"/>
    <cellStyle name="Note 2 2 5 3" xfId="1512"/>
    <cellStyle name="Note 2 2 5 3 2" xfId="3168"/>
    <cellStyle name="Note 2 2 5 3 2 2" xfId="3169"/>
    <cellStyle name="Note 2 2 5 4" xfId="3170"/>
    <cellStyle name="Note 2 2 5 4 2" xfId="3171"/>
    <cellStyle name="Note 2 2 6" xfId="651"/>
    <cellStyle name="Note 2 2 6 2" xfId="1137"/>
    <cellStyle name="Note 2 2 6 2 2" xfId="3172"/>
    <cellStyle name="Note 2 2 6 2 2 2" xfId="3173"/>
    <cellStyle name="Note 2 2 6 2 3" xfId="3174"/>
    <cellStyle name="Note 2 2 6 3" xfId="1543"/>
    <cellStyle name="Note 2 2 6 3 2" xfId="3175"/>
    <cellStyle name="Note 2 2 6 3 2 2" xfId="3176"/>
    <cellStyle name="Note 2 2 6 4" xfId="3177"/>
    <cellStyle name="Note 2 2 6 4 2" xfId="3178"/>
    <cellStyle name="Note 2 2 7" xfId="668"/>
    <cellStyle name="Note 2 2 7 2" xfId="1154"/>
    <cellStyle name="Note 2 2 7 2 2" xfId="3179"/>
    <cellStyle name="Note 2 2 7 2 2 2" xfId="3180"/>
    <cellStyle name="Note 2 2 7 2 3" xfId="3181"/>
    <cellStyle name="Note 2 2 7 3" xfId="1560"/>
    <cellStyle name="Note 2 2 7 3 2" xfId="3182"/>
    <cellStyle name="Note 2 2 7 3 2 2" xfId="3183"/>
    <cellStyle name="Note 2 2 7 4" xfId="3184"/>
    <cellStyle name="Note 2 2 7 4 2" xfId="3185"/>
    <cellStyle name="Note 2 2 8" xfId="792"/>
    <cellStyle name="Note 2 2 8 2" xfId="1278"/>
    <cellStyle name="Note 2 2 8 2 2" xfId="3186"/>
    <cellStyle name="Note 2 2 8 2 2 2" xfId="3187"/>
    <cellStyle name="Note 2 2 8 2 3" xfId="3188"/>
    <cellStyle name="Note 2 2 8 3" xfId="1684"/>
    <cellStyle name="Note 2 2 8 3 2" xfId="3189"/>
    <cellStyle name="Note 2 2 8 3 2 2" xfId="3190"/>
    <cellStyle name="Note 2 2 8 4" xfId="3191"/>
    <cellStyle name="Note 2 2 8 4 2" xfId="3192"/>
    <cellStyle name="Note 2 2 9" xfId="947"/>
    <cellStyle name="Note 2 2 9 2" xfId="1796"/>
    <cellStyle name="Note 2 2 9 2 2" xfId="3193"/>
    <cellStyle name="Note 2 2 9 2 2 2" xfId="3194"/>
    <cellStyle name="Note 2 2 9 3" xfId="3195"/>
    <cellStyle name="Note 2 2 9 3 2" xfId="3196"/>
    <cellStyle name="Note 2 3" xfId="442"/>
    <cellStyle name="Note 2 3 10" xfId="948"/>
    <cellStyle name="Note 2 3 10 2" xfId="1797"/>
    <cellStyle name="Note 2 3 10 2 2" xfId="3197"/>
    <cellStyle name="Note 2 3 10 2 2 2" xfId="3198"/>
    <cellStyle name="Note 2 3 10 3" xfId="3199"/>
    <cellStyle name="Note 2 3 10 3 2" xfId="3200"/>
    <cellStyle name="Note 2 3 11" xfId="1016"/>
    <cellStyle name="Note 2 3 11 2" xfId="3201"/>
    <cellStyle name="Note 2 3 11 2 2" xfId="3202"/>
    <cellStyle name="Note 2 3 11 3" xfId="3203"/>
    <cellStyle name="Note 2 3 12" xfId="1420"/>
    <cellStyle name="Note 2 3 12 2" xfId="3204"/>
    <cellStyle name="Note 2 3 12 2 2" xfId="3205"/>
    <cellStyle name="Note 2 3 13" xfId="3206"/>
    <cellStyle name="Note 2 3 13 2" xfId="3207"/>
    <cellStyle name="Note 2 3 2" xfId="503"/>
    <cellStyle name="Note 2 3 2 10" xfId="1036"/>
    <cellStyle name="Note 2 3 2 10 2" xfId="3208"/>
    <cellStyle name="Note 2 3 2 10 2 2" xfId="3209"/>
    <cellStyle name="Note 2 3 2 10 3" xfId="3210"/>
    <cellStyle name="Note 2 3 2 11" xfId="1443"/>
    <cellStyle name="Note 2 3 2 11 2" xfId="3211"/>
    <cellStyle name="Note 2 3 2 11 2 2" xfId="3212"/>
    <cellStyle name="Note 2 3 2 12" xfId="3213"/>
    <cellStyle name="Note 2 3 2 12 2" xfId="3214"/>
    <cellStyle name="Note 2 3 2 2" xfId="506"/>
    <cellStyle name="Note 2 3 2 2 10" xfId="1446"/>
    <cellStyle name="Note 2 3 2 2 10 2" xfId="3215"/>
    <cellStyle name="Note 2 3 2 2 10 2 2" xfId="3216"/>
    <cellStyle name="Note 2 3 2 2 11" xfId="3217"/>
    <cellStyle name="Note 2 3 2 2 11 2" xfId="3218"/>
    <cellStyle name="Note 2 3 2 2 2" xfId="719"/>
    <cellStyle name="Note 2 3 2 2 2 2" xfId="1205"/>
    <cellStyle name="Note 2 3 2 2 2 2 2" xfId="3219"/>
    <cellStyle name="Note 2 3 2 2 2 2 2 2" xfId="3220"/>
    <cellStyle name="Note 2 3 2 2 2 2 3" xfId="3221"/>
    <cellStyle name="Note 2 3 2 2 2 3" xfId="1611"/>
    <cellStyle name="Note 2 3 2 2 2 3 2" xfId="3222"/>
    <cellStyle name="Note 2 3 2 2 2 3 2 2" xfId="3223"/>
    <cellStyle name="Note 2 3 2 2 2 4" xfId="3224"/>
    <cellStyle name="Note 2 3 2 2 2 4 2" xfId="3225"/>
    <cellStyle name="Note 2 3 2 2 3" xfId="755"/>
    <cellStyle name="Note 2 3 2 2 3 2" xfId="1241"/>
    <cellStyle name="Note 2 3 2 2 3 2 2" xfId="3226"/>
    <cellStyle name="Note 2 3 2 2 3 2 2 2" xfId="3227"/>
    <cellStyle name="Note 2 3 2 2 3 2 3" xfId="3228"/>
    <cellStyle name="Note 2 3 2 2 3 3" xfId="1647"/>
    <cellStyle name="Note 2 3 2 2 3 3 2" xfId="3229"/>
    <cellStyle name="Note 2 3 2 2 3 3 2 2" xfId="3230"/>
    <cellStyle name="Note 2 3 2 2 3 4" xfId="3231"/>
    <cellStyle name="Note 2 3 2 2 3 4 2" xfId="3232"/>
    <cellStyle name="Note 2 3 2 2 4" xfId="705"/>
    <cellStyle name="Note 2 3 2 2 4 2" xfId="1191"/>
    <cellStyle name="Note 2 3 2 2 4 2 2" xfId="3233"/>
    <cellStyle name="Note 2 3 2 2 4 2 2 2" xfId="3234"/>
    <cellStyle name="Note 2 3 2 2 4 2 3" xfId="3235"/>
    <cellStyle name="Note 2 3 2 2 4 3" xfId="1597"/>
    <cellStyle name="Note 2 3 2 2 4 3 2" xfId="3236"/>
    <cellStyle name="Note 2 3 2 2 4 3 2 2" xfId="3237"/>
    <cellStyle name="Note 2 3 2 2 4 4" xfId="3238"/>
    <cellStyle name="Note 2 3 2 2 4 4 2" xfId="3239"/>
    <cellStyle name="Note 2 3 2 2 5" xfId="642"/>
    <cellStyle name="Note 2 3 2 2 5 2" xfId="1128"/>
    <cellStyle name="Note 2 3 2 2 5 2 2" xfId="3240"/>
    <cellStyle name="Note 2 3 2 2 5 2 2 2" xfId="3241"/>
    <cellStyle name="Note 2 3 2 2 5 2 3" xfId="3242"/>
    <cellStyle name="Note 2 3 2 2 5 3" xfId="1534"/>
    <cellStyle name="Note 2 3 2 2 5 3 2" xfId="3243"/>
    <cellStyle name="Note 2 3 2 2 5 3 2 2" xfId="3244"/>
    <cellStyle name="Note 2 3 2 2 5 4" xfId="3245"/>
    <cellStyle name="Note 2 3 2 2 5 4 2" xfId="3246"/>
    <cellStyle name="Note 2 3 2 2 6" xfId="826"/>
    <cellStyle name="Note 2 3 2 2 6 2" xfId="1312"/>
    <cellStyle name="Note 2 3 2 2 6 2 2" xfId="3247"/>
    <cellStyle name="Note 2 3 2 2 6 2 2 2" xfId="3248"/>
    <cellStyle name="Note 2 3 2 2 6 2 3" xfId="3249"/>
    <cellStyle name="Note 2 3 2 2 6 3" xfId="1718"/>
    <cellStyle name="Note 2 3 2 2 6 3 2" xfId="3250"/>
    <cellStyle name="Note 2 3 2 2 6 3 2 2" xfId="3251"/>
    <cellStyle name="Note 2 3 2 2 6 4" xfId="3252"/>
    <cellStyle name="Note 2 3 2 2 6 4 2" xfId="3253"/>
    <cellStyle name="Note 2 3 2 2 7" xfId="868"/>
    <cellStyle name="Note 2 3 2 2 7 2" xfId="1354"/>
    <cellStyle name="Note 2 3 2 2 7 2 2" xfId="3254"/>
    <cellStyle name="Note 2 3 2 2 7 2 2 2" xfId="3255"/>
    <cellStyle name="Note 2 3 2 2 7 2 3" xfId="3256"/>
    <cellStyle name="Note 2 3 2 2 7 3" xfId="1760"/>
    <cellStyle name="Note 2 3 2 2 7 3 2" xfId="3257"/>
    <cellStyle name="Note 2 3 2 2 7 3 2 2" xfId="3258"/>
    <cellStyle name="Note 2 3 2 2 7 4" xfId="3259"/>
    <cellStyle name="Note 2 3 2 2 7 4 2" xfId="3260"/>
    <cellStyle name="Note 2 3 2 2 8" xfId="949"/>
    <cellStyle name="Note 2 3 2 2 8 2" xfId="1798"/>
    <cellStyle name="Note 2 3 2 2 8 2 2" xfId="3261"/>
    <cellStyle name="Note 2 3 2 2 8 2 2 2" xfId="3262"/>
    <cellStyle name="Note 2 3 2 2 8 3" xfId="3263"/>
    <cellStyle name="Note 2 3 2 2 8 3 2" xfId="3264"/>
    <cellStyle name="Note 2 3 2 2 9" xfId="1039"/>
    <cellStyle name="Note 2 3 2 2 9 2" xfId="3265"/>
    <cellStyle name="Note 2 3 2 2 9 2 2" xfId="3266"/>
    <cellStyle name="Note 2 3 2 2 9 3" xfId="3267"/>
    <cellStyle name="Note 2 3 2 3" xfId="716"/>
    <cellStyle name="Note 2 3 2 3 2" xfId="1202"/>
    <cellStyle name="Note 2 3 2 3 2 2" xfId="3268"/>
    <cellStyle name="Note 2 3 2 3 2 2 2" xfId="3269"/>
    <cellStyle name="Note 2 3 2 3 2 3" xfId="3270"/>
    <cellStyle name="Note 2 3 2 3 3" xfId="1608"/>
    <cellStyle name="Note 2 3 2 3 3 2" xfId="3271"/>
    <cellStyle name="Note 2 3 2 3 3 2 2" xfId="3272"/>
    <cellStyle name="Note 2 3 2 3 4" xfId="3273"/>
    <cellStyle name="Note 2 3 2 3 4 2" xfId="3274"/>
    <cellStyle name="Note 2 3 2 4" xfId="752"/>
    <cellStyle name="Note 2 3 2 4 2" xfId="1238"/>
    <cellStyle name="Note 2 3 2 4 2 2" xfId="3275"/>
    <cellStyle name="Note 2 3 2 4 2 2 2" xfId="3276"/>
    <cellStyle name="Note 2 3 2 4 2 3" xfId="3277"/>
    <cellStyle name="Note 2 3 2 4 3" xfId="1644"/>
    <cellStyle name="Note 2 3 2 4 3 2" xfId="3278"/>
    <cellStyle name="Note 2 3 2 4 3 2 2" xfId="3279"/>
    <cellStyle name="Note 2 3 2 4 4" xfId="3280"/>
    <cellStyle name="Note 2 3 2 4 4 2" xfId="3281"/>
    <cellStyle name="Note 2 3 2 5" xfId="632"/>
    <cellStyle name="Note 2 3 2 5 2" xfId="1118"/>
    <cellStyle name="Note 2 3 2 5 2 2" xfId="3282"/>
    <cellStyle name="Note 2 3 2 5 2 2 2" xfId="3283"/>
    <cellStyle name="Note 2 3 2 5 2 3" xfId="3284"/>
    <cellStyle name="Note 2 3 2 5 3" xfId="1524"/>
    <cellStyle name="Note 2 3 2 5 3 2" xfId="3285"/>
    <cellStyle name="Note 2 3 2 5 3 2 2" xfId="3286"/>
    <cellStyle name="Note 2 3 2 5 4" xfId="3287"/>
    <cellStyle name="Note 2 3 2 5 4 2" xfId="3288"/>
    <cellStyle name="Note 2 3 2 6" xfId="601"/>
    <cellStyle name="Note 2 3 2 6 2" xfId="1087"/>
    <cellStyle name="Note 2 3 2 6 2 2" xfId="3289"/>
    <cellStyle name="Note 2 3 2 6 2 2 2" xfId="3290"/>
    <cellStyle name="Note 2 3 2 6 2 3" xfId="3291"/>
    <cellStyle name="Note 2 3 2 6 3" xfId="1493"/>
    <cellStyle name="Note 2 3 2 6 3 2" xfId="3292"/>
    <cellStyle name="Note 2 3 2 6 3 2 2" xfId="3293"/>
    <cellStyle name="Note 2 3 2 6 4" xfId="3294"/>
    <cellStyle name="Note 2 3 2 6 4 2" xfId="3295"/>
    <cellStyle name="Note 2 3 2 7" xfId="823"/>
    <cellStyle name="Note 2 3 2 7 2" xfId="1309"/>
    <cellStyle name="Note 2 3 2 7 2 2" xfId="3296"/>
    <cellStyle name="Note 2 3 2 7 2 2 2" xfId="3297"/>
    <cellStyle name="Note 2 3 2 7 2 3" xfId="3298"/>
    <cellStyle name="Note 2 3 2 7 3" xfId="1715"/>
    <cellStyle name="Note 2 3 2 7 3 2" xfId="3299"/>
    <cellStyle name="Note 2 3 2 7 3 2 2" xfId="3300"/>
    <cellStyle name="Note 2 3 2 7 4" xfId="3301"/>
    <cellStyle name="Note 2 3 2 7 4 2" xfId="3302"/>
    <cellStyle name="Note 2 3 2 8" xfId="865"/>
    <cellStyle name="Note 2 3 2 8 2" xfId="1351"/>
    <cellStyle name="Note 2 3 2 8 2 2" xfId="3303"/>
    <cellStyle name="Note 2 3 2 8 2 2 2" xfId="3304"/>
    <cellStyle name="Note 2 3 2 8 2 3" xfId="3305"/>
    <cellStyle name="Note 2 3 2 8 3" xfId="1757"/>
    <cellStyle name="Note 2 3 2 8 3 2" xfId="3306"/>
    <cellStyle name="Note 2 3 2 8 3 2 2" xfId="3307"/>
    <cellStyle name="Note 2 3 2 8 4" xfId="3308"/>
    <cellStyle name="Note 2 3 2 8 4 2" xfId="3309"/>
    <cellStyle name="Note 2 3 2 9" xfId="950"/>
    <cellStyle name="Note 2 3 2 9 2" xfId="1799"/>
    <cellStyle name="Note 2 3 2 9 2 2" xfId="3310"/>
    <cellStyle name="Note 2 3 2 9 2 2 2" xfId="3311"/>
    <cellStyle name="Note 2 3 2 9 3" xfId="3312"/>
    <cellStyle name="Note 2 3 2 9 3 2" xfId="3313"/>
    <cellStyle name="Note 2 3 3" xfId="513"/>
    <cellStyle name="Note 2 3 3 10" xfId="1453"/>
    <cellStyle name="Note 2 3 3 10 2" xfId="3314"/>
    <cellStyle name="Note 2 3 3 10 2 2" xfId="3315"/>
    <cellStyle name="Note 2 3 3 11" xfId="3316"/>
    <cellStyle name="Note 2 3 3 11 2" xfId="3317"/>
    <cellStyle name="Note 2 3 3 2" xfId="726"/>
    <cellStyle name="Note 2 3 3 2 2" xfId="1212"/>
    <cellStyle name="Note 2 3 3 2 2 2" xfId="3318"/>
    <cellStyle name="Note 2 3 3 2 2 2 2" xfId="3319"/>
    <cellStyle name="Note 2 3 3 2 2 3" xfId="3320"/>
    <cellStyle name="Note 2 3 3 2 3" xfId="1618"/>
    <cellStyle name="Note 2 3 3 2 3 2" xfId="3321"/>
    <cellStyle name="Note 2 3 3 2 3 2 2" xfId="3322"/>
    <cellStyle name="Note 2 3 3 2 4" xfId="3323"/>
    <cellStyle name="Note 2 3 3 2 4 2" xfId="3324"/>
    <cellStyle name="Note 2 3 3 3" xfId="762"/>
    <cellStyle name="Note 2 3 3 3 2" xfId="1248"/>
    <cellStyle name="Note 2 3 3 3 2 2" xfId="3325"/>
    <cellStyle name="Note 2 3 3 3 2 2 2" xfId="3326"/>
    <cellStyle name="Note 2 3 3 3 2 3" xfId="3327"/>
    <cellStyle name="Note 2 3 3 3 3" xfId="1654"/>
    <cellStyle name="Note 2 3 3 3 3 2" xfId="3328"/>
    <cellStyle name="Note 2 3 3 3 3 2 2" xfId="3329"/>
    <cellStyle name="Note 2 3 3 3 4" xfId="3330"/>
    <cellStyle name="Note 2 3 3 3 4 2" xfId="3331"/>
    <cellStyle name="Note 2 3 3 4" xfId="627"/>
    <cellStyle name="Note 2 3 3 4 2" xfId="1113"/>
    <cellStyle name="Note 2 3 3 4 2 2" xfId="3332"/>
    <cellStyle name="Note 2 3 3 4 2 2 2" xfId="3333"/>
    <cellStyle name="Note 2 3 3 4 2 3" xfId="3334"/>
    <cellStyle name="Note 2 3 3 4 3" xfId="1519"/>
    <cellStyle name="Note 2 3 3 4 3 2" xfId="3335"/>
    <cellStyle name="Note 2 3 3 4 3 2 2" xfId="3336"/>
    <cellStyle name="Note 2 3 3 4 4" xfId="3337"/>
    <cellStyle name="Note 2 3 3 4 4 2" xfId="3338"/>
    <cellStyle name="Note 2 3 3 5" xfId="655"/>
    <cellStyle name="Note 2 3 3 5 2" xfId="1141"/>
    <cellStyle name="Note 2 3 3 5 2 2" xfId="3339"/>
    <cellStyle name="Note 2 3 3 5 2 2 2" xfId="3340"/>
    <cellStyle name="Note 2 3 3 5 2 3" xfId="3341"/>
    <cellStyle name="Note 2 3 3 5 3" xfId="1547"/>
    <cellStyle name="Note 2 3 3 5 3 2" xfId="3342"/>
    <cellStyle name="Note 2 3 3 5 3 2 2" xfId="3343"/>
    <cellStyle name="Note 2 3 3 5 4" xfId="3344"/>
    <cellStyle name="Note 2 3 3 5 4 2" xfId="3345"/>
    <cellStyle name="Note 2 3 3 6" xfId="833"/>
    <cellStyle name="Note 2 3 3 6 2" xfId="1319"/>
    <cellStyle name="Note 2 3 3 6 2 2" xfId="3346"/>
    <cellStyle name="Note 2 3 3 6 2 2 2" xfId="3347"/>
    <cellStyle name="Note 2 3 3 6 2 3" xfId="3348"/>
    <cellStyle name="Note 2 3 3 6 3" xfId="1725"/>
    <cellStyle name="Note 2 3 3 6 3 2" xfId="3349"/>
    <cellStyle name="Note 2 3 3 6 3 2 2" xfId="3350"/>
    <cellStyle name="Note 2 3 3 6 4" xfId="3351"/>
    <cellStyle name="Note 2 3 3 6 4 2" xfId="3352"/>
    <cellStyle name="Note 2 3 3 7" xfId="875"/>
    <cellStyle name="Note 2 3 3 7 2" xfId="1361"/>
    <cellStyle name="Note 2 3 3 7 2 2" xfId="3353"/>
    <cellStyle name="Note 2 3 3 7 2 2 2" xfId="3354"/>
    <cellStyle name="Note 2 3 3 7 2 3" xfId="3355"/>
    <cellStyle name="Note 2 3 3 7 3" xfId="1767"/>
    <cellStyle name="Note 2 3 3 7 3 2" xfId="3356"/>
    <cellStyle name="Note 2 3 3 7 3 2 2" xfId="3357"/>
    <cellStyle name="Note 2 3 3 7 4" xfId="3358"/>
    <cellStyle name="Note 2 3 3 7 4 2" xfId="3359"/>
    <cellStyle name="Note 2 3 3 8" xfId="951"/>
    <cellStyle name="Note 2 3 3 8 2" xfId="1800"/>
    <cellStyle name="Note 2 3 3 8 2 2" xfId="3360"/>
    <cellStyle name="Note 2 3 3 8 2 2 2" xfId="3361"/>
    <cellStyle name="Note 2 3 3 8 3" xfId="3362"/>
    <cellStyle name="Note 2 3 3 8 3 2" xfId="3363"/>
    <cellStyle name="Note 2 3 3 9" xfId="1046"/>
    <cellStyle name="Note 2 3 3 9 2" xfId="3364"/>
    <cellStyle name="Note 2 3 3 9 2 2" xfId="3365"/>
    <cellStyle name="Note 2 3 3 9 3" xfId="3366"/>
    <cellStyle name="Note 2 3 4" xfId="698"/>
    <cellStyle name="Note 2 3 4 2" xfId="1184"/>
    <cellStyle name="Note 2 3 4 2 2" xfId="3367"/>
    <cellStyle name="Note 2 3 4 2 2 2" xfId="3368"/>
    <cellStyle name="Note 2 3 4 2 3" xfId="3369"/>
    <cellStyle name="Note 2 3 4 3" xfId="1590"/>
    <cellStyle name="Note 2 3 4 3 2" xfId="3370"/>
    <cellStyle name="Note 2 3 4 3 2 2" xfId="3371"/>
    <cellStyle name="Note 2 3 4 4" xfId="3372"/>
    <cellStyle name="Note 2 3 4 4 2" xfId="3373"/>
    <cellStyle name="Note 2 3 5" xfId="587"/>
    <cellStyle name="Note 2 3 5 2" xfId="1073"/>
    <cellStyle name="Note 2 3 5 2 2" xfId="3374"/>
    <cellStyle name="Note 2 3 5 2 2 2" xfId="3375"/>
    <cellStyle name="Note 2 3 5 2 3" xfId="3376"/>
    <cellStyle name="Note 2 3 5 3" xfId="1479"/>
    <cellStyle name="Note 2 3 5 3 2" xfId="3377"/>
    <cellStyle name="Note 2 3 5 3 2 2" xfId="3378"/>
    <cellStyle name="Note 2 3 5 4" xfId="3379"/>
    <cellStyle name="Note 2 3 5 4 2" xfId="3380"/>
    <cellStyle name="Note 2 3 6" xfId="647"/>
    <cellStyle name="Note 2 3 6 2" xfId="1133"/>
    <cellStyle name="Note 2 3 6 2 2" xfId="3381"/>
    <cellStyle name="Note 2 3 6 2 2 2" xfId="3382"/>
    <cellStyle name="Note 2 3 6 2 3" xfId="3383"/>
    <cellStyle name="Note 2 3 6 3" xfId="1539"/>
    <cellStyle name="Note 2 3 6 3 2" xfId="3384"/>
    <cellStyle name="Note 2 3 6 3 2 2" xfId="3385"/>
    <cellStyle name="Note 2 3 6 4" xfId="3386"/>
    <cellStyle name="Note 2 3 6 4 2" xfId="3387"/>
    <cellStyle name="Note 2 3 7" xfId="714"/>
    <cellStyle name="Note 2 3 7 2" xfId="1200"/>
    <cellStyle name="Note 2 3 7 2 2" xfId="3388"/>
    <cellStyle name="Note 2 3 7 2 2 2" xfId="3389"/>
    <cellStyle name="Note 2 3 7 2 3" xfId="3390"/>
    <cellStyle name="Note 2 3 7 3" xfId="1606"/>
    <cellStyle name="Note 2 3 7 3 2" xfId="3391"/>
    <cellStyle name="Note 2 3 7 3 2 2" xfId="3392"/>
    <cellStyle name="Note 2 3 7 4" xfId="3393"/>
    <cellStyle name="Note 2 3 7 4 2" xfId="3394"/>
    <cellStyle name="Note 2 3 8" xfId="653"/>
    <cellStyle name="Note 2 3 8 2" xfId="1139"/>
    <cellStyle name="Note 2 3 8 2 2" xfId="3395"/>
    <cellStyle name="Note 2 3 8 2 2 2" xfId="3396"/>
    <cellStyle name="Note 2 3 8 2 3" xfId="3397"/>
    <cellStyle name="Note 2 3 8 3" xfId="1545"/>
    <cellStyle name="Note 2 3 8 3 2" xfId="3398"/>
    <cellStyle name="Note 2 3 8 3 2 2" xfId="3399"/>
    <cellStyle name="Note 2 3 8 4" xfId="3400"/>
    <cellStyle name="Note 2 3 8 4 2" xfId="3401"/>
    <cellStyle name="Note 2 3 9" xfId="845"/>
    <cellStyle name="Note 2 3 9 2" xfId="1331"/>
    <cellStyle name="Note 2 3 9 2 2" xfId="3402"/>
    <cellStyle name="Note 2 3 9 2 2 2" xfId="3403"/>
    <cellStyle name="Note 2 3 9 2 3" xfId="3404"/>
    <cellStyle name="Note 2 3 9 3" xfId="1737"/>
    <cellStyle name="Note 2 3 9 3 2" xfId="3405"/>
    <cellStyle name="Note 2 3 9 3 2 2" xfId="3406"/>
    <cellStyle name="Note 2 3 9 4" xfId="3407"/>
    <cellStyle name="Note 2 3 9 4 2" xfId="3408"/>
    <cellStyle name="Note 2 4" xfId="499"/>
    <cellStyle name="Note 2 4 10" xfId="1032"/>
    <cellStyle name="Note 2 4 10 2" xfId="3409"/>
    <cellStyle name="Note 2 4 10 2 2" xfId="3410"/>
    <cellStyle name="Note 2 4 10 3" xfId="3411"/>
    <cellStyle name="Note 2 4 11" xfId="1439"/>
    <cellStyle name="Note 2 4 11 2" xfId="3412"/>
    <cellStyle name="Note 2 4 11 2 2" xfId="3413"/>
    <cellStyle name="Note 2 4 12" xfId="3414"/>
    <cellStyle name="Note 2 4 12 2" xfId="3415"/>
    <cellStyle name="Note 2 4 2" xfId="507"/>
    <cellStyle name="Note 2 4 2 10" xfId="1447"/>
    <cellStyle name="Note 2 4 2 10 2" xfId="3416"/>
    <cellStyle name="Note 2 4 2 10 2 2" xfId="3417"/>
    <cellStyle name="Note 2 4 2 11" xfId="3418"/>
    <cellStyle name="Note 2 4 2 11 2" xfId="3419"/>
    <cellStyle name="Note 2 4 2 2" xfId="720"/>
    <cellStyle name="Note 2 4 2 2 2" xfId="1206"/>
    <cellStyle name="Note 2 4 2 2 2 2" xfId="3420"/>
    <cellStyle name="Note 2 4 2 2 2 2 2" xfId="3421"/>
    <cellStyle name="Note 2 4 2 2 2 3" xfId="3422"/>
    <cellStyle name="Note 2 4 2 2 3" xfId="1612"/>
    <cellStyle name="Note 2 4 2 2 3 2" xfId="3423"/>
    <cellStyle name="Note 2 4 2 2 3 2 2" xfId="3424"/>
    <cellStyle name="Note 2 4 2 2 4" xfId="3425"/>
    <cellStyle name="Note 2 4 2 2 4 2" xfId="3426"/>
    <cellStyle name="Note 2 4 2 3" xfId="756"/>
    <cellStyle name="Note 2 4 2 3 2" xfId="1242"/>
    <cellStyle name="Note 2 4 2 3 2 2" xfId="3427"/>
    <cellStyle name="Note 2 4 2 3 2 2 2" xfId="3428"/>
    <cellStyle name="Note 2 4 2 3 2 3" xfId="3429"/>
    <cellStyle name="Note 2 4 2 3 3" xfId="1648"/>
    <cellStyle name="Note 2 4 2 3 3 2" xfId="3430"/>
    <cellStyle name="Note 2 4 2 3 3 2 2" xfId="3431"/>
    <cellStyle name="Note 2 4 2 3 4" xfId="3432"/>
    <cellStyle name="Note 2 4 2 3 4 2" xfId="3433"/>
    <cellStyle name="Note 2 4 2 4" xfId="598"/>
    <cellStyle name="Note 2 4 2 4 2" xfId="1084"/>
    <cellStyle name="Note 2 4 2 4 2 2" xfId="3434"/>
    <cellStyle name="Note 2 4 2 4 2 2 2" xfId="3435"/>
    <cellStyle name="Note 2 4 2 4 2 3" xfId="3436"/>
    <cellStyle name="Note 2 4 2 4 3" xfId="1490"/>
    <cellStyle name="Note 2 4 2 4 3 2" xfId="3437"/>
    <cellStyle name="Note 2 4 2 4 3 2 2" xfId="3438"/>
    <cellStyle name="Note 2 4 2 4 4" xfId="3439"/>
    <cellStyle name="Note 2 4 2 4 4 2" xfId="3440"/>
    <cellStyle name="Note 2 4 2 5" xfId="604"/>
    <cellStyle name="Note 2 4 2 5 2" xfId="1090"/>
    <cellStyle name="Note 2 4 2 5 2 2" xfId="3441"/>
    <cellStyle name="Note 2 4 2 5 2 2 2" xfId="3442"/>
    <cellStyle name="Note 2 4 2 5 2 3" xfId="3443"/>
    <cellStyle name="Note 2 4 2 5 3" xfId="1496"/>
    <cellStyle name="Note 2 4 2 5 3 2" xfId="3444"/>
    <cellStyle name="Note 2 4 2 5 3 2 2" xfId="3445"/>
    <cellStyle name="Note 2 4 2 5 4" xfId="3446"/>
    <cellStyle name="Note 2 4 2 5 4 2" xfId="3447"/>
    <cellStyle name="Note 2 4 2 6" xfId="827"/>
    <cellStyle name="Note 2 4 2 6 2" xfId="1313"/>
    <cellStyle name="Note 2 4 2 6 2 2" xfId="3448"/>
    <cellStyle name="Note 2 4 2 6 2 2 2" xfId="3449"/>
    <cellStyle name="Note 2 4 2 6 2 3" xfId="3450"/>
    <cellStyle name="Note 2 4 2 6 3" xfId="1719"/>
    <cellStyle name="Note 2 4 2 6 3 2" xfId="3451"/>
    <cellStyle name="Note 2 4 2 6 3 2 2" xfId="3452"/>
    <cellStyle name="Note 2 4 2 6 4" xfId="3453"/>
    <cellStyle name="Note 2 4 2 6 4 2" xfId="3454"/>
    <cellStyle name="Note 2 4 2 7" xfId="869"/>
    <cellStyle name="Note 2 4 2 7 2" xfId="1355"/>
    <cellStyle name="Note 2 4 2 7 2 2" xfId="3455"/>
    <cellStyle name="Note 2 4 2 7 2 2 2" xfId="3456"/>
    <cellStyle name="Note 2 4 2 7 2 3" xfId="3457"/>
    <cellStyle name="Note 2 4 2 7 3" xfId="1761"/>
    <cellStyle name="Note 2 4 2 7 3 2" xfId="3458"/>
    <cellStyle name="Note 2 4 2 7 3 2 2" xfId="3459"/>
    <cellStyle name="Note 2 4 2 7 4" xfId="3460"/>
    <cellStyle name="Note 2 4 2 7 4 2" xfId="3461"/>
    <cellStyle name="Note 2 4 2 8" xfId="952"/>
    <cellStyle name="Note 2 4 2 8 2" xfId="1801"/>
    <cellStyle name="Note 2 4 2 8 2 2" xfId="3462"/>
    <cellStyle name="Note 2 4 2 8 2 2 2" xfId="3463"/>
    <cellStyle name="Note 2 4 2 8 3" xfId="3464"/>
    <cellStyle name="Note 2 4 2 8 3 2" xfId="3465"/>
    <cellStyle name="Note 2 4 2 9" xfId="1040"/>
    <cellStyle name="Note 2 4 2 9 2" xfId="3466"/>
    <cellStyle name="Note 2 4 2 9 2 2" xfId="3467"/>
    <cellStyle name="Note 2 4 2 9 3" xfId="3468"/>
    <cellStyle name="Note 2 4 3" xfId="572"/>
    <cellStyle name="Note 2 4 3 2" xfId="1058"/>
    <cellStyle name="Note 2 4 3 2 2" xfId="3469"/>
    <cellStyle name="Note 2 4 3 2 2 2" xfId="3470"/>
    <cellStyle name="Note 2 4 3 2 3" xfId="3471"/>
    <cellStyle name="Note 2 4 3 3" xfId="1464"/>
    <cellStyle name="Note 2 4 3 3 2" xfId="3472"/>
    <cellStyle name="Note 2 4 3 3 2 2" xfId="3473"/>
    <cellStyle name="Note 2 4 3 4" xfId="3474"/>
    <cellStyle name="Note 2 4 3 4 2" xfId="3475"/>
    <cellStyle name="Note 2 4 4" xfId="748"/>
    <cellStyle name="Note 2 4 4 2" xfId="1234"/>
    <cellStyle name="Note 2 4 4 2 2" xfId="3476"/>
    <cellStyle name="Note 2 4 4 2 2 2" xfId="3477"/>
    <cellStyle name="Note 2 4 4 2 3" xfId="3478"/>
    <cellStyle name="Note 2 4 4 3" xfId="1640"/>
    <cellStyle name="Note 2 4 4 3 2" xfId="3479"/>
    <cellStyle name="Note 2 4 4 3 2 2" xfId="3480"/>
    <cellStyle name="Note 2 4 4 4" xfId="3481"/>
    <cellStyle name="Note 2 4 4 4 2" xfId="3482"/>
    <cellStyle name="Note 2 4 5" xfId="690"/>
    <cellStyle name="Note 2 4 5 2" xfId="1176"/>
    <cellStyle name="Note 2 4 5 2 2" xfId="3483"/>
    <cellStyle name="Note 2 4 5 2 2 2" xfId="3484"/>
    <cellStyle name="Note 2 4 5 2 3" xfId="3485"/>
    <cellStyle name="Note 2 4 5 3" xfId="1582"/>
    <cellStyle name="Note 2 4 5 3 2" xfId="3486"/>
    <cellStyle name="Note 2 4 5 3 2 2" xfId="3487"/>
    <cellStyle name="Note 2 4 5 4" xfId="3488"/>
    <cellStyle name="Note 2 4 5 4 2" xfId="3489"/>
    <cellStyle name="Note 2 4 6" xfId="661"/>
    <cellStyle name="Note 2 4 6 2" xfId="1147"/>
    <cellStyle name="Note 2 4 6 2 2" xfId="3490"/>
    <cellStyle name="Note 2 4 6 2 2 2" xfId="3491"/>
    <cellStyle name="Note 2 4 6 2 3" xfId="3492"/>
    <cellStyle name="Note 2 4 6 3" xfId="1553"/>
    <cellStyle name="Note 2 4 6 3 2" xfId="3493"/>
    <cellStyle name="Note 2 4 6 3 2 2" xfId="3494"/>
    <cellStyle name="Note 2 4 6 4" xfId="3495"/>
    <cellStyle name="Note 2 4 6 4 2" xfId="3496"/>
    <cellStyle name="Note 2 4 7" xfId="819"/>
    <cellStyle name="Note 2 4 7 2" xfId="1305"/>
    <cellStyle name="Note 2 4 7 2 2" xfId="3497"/>
    <cellStyle name="Note 2 4 7 2 2 2" xfId="3498"/>
    <cellStyle name="Note 2 4 7 2 3" xfId="3499"/>
    <cellStyle name="Note 2 4 7 3" xfId="1711"/>
    <cellStyle name="Note 2 4 7 3 2" xfId="3500"/>
    <cellStyle name="Note 2 4 7 3 2 2" xfId="3501"/>
    <cellStyle name="Note 2 4 7 4" xfId="3502"/>
    <cellStyle name="Note 2 4 7 4 2" xfId="3503"/>
    <cellStyle name="Note 2 4 8" xfId="861"/>
    <cellStyle name="Note 2 4 8 2" xfId="1347"/>
    <cellStyle name="Note 2 4 8 2 2" xfId="3504"/>
    <cellStyle name="Note 2 4 8 2 2 2" xfId="3505"/>
    <cellStyle name="Note 2 4 8 2 3" xfId="3506"/>
    <cellStyle name="Note 2 4 8 3" xfId="1753"/>
    <cellStyle name="Note 2 4 8 3 2" xfId="3507"/>
    <cellStyle name="Note 2 4 8 3 2 2" xfId="3508"/>
    <cellStyle name="Note 2 4 8 4" xfId="3509"/>
    <cellStyle name="Note 2 4 8 4 2" xfId="3510"/>
    <cellStyle name="Note 2 4 9" xfId="953"/>
    <cellStyle name="Note 2 4 9 2" xfId="1802"/>
    <cellStyle name="Note 2 4 9 2 2" xfId="3511"/>
    <cellStyle name="Note 2 4 9 2 2 2" xfId="3512"/>
    <cellStyle name="Note 2 4 9 3" xfId="3513"/>
    <cellStyle name="Note 2 4 9 3 2" xfId="3514"/>
    <cellStyle name="Note 2 5" xfId="521"/>
    <cellStyle name="Note 2 5 10" xfId="1461"/>
    <cellStyle name="Note 2 5 10 2" xfId="3515"/>
    <cellStyle name="Note 2 5 10 2 2" xfId="3516"/>
    <cellStyle name="Note 2 5 11" xfId="3517"/>
    <cellStyle name="Note 2 5 11 2" xfId="3518"/>
    <cellStyle name="Note 2 5 2" xfId="734"/>
    <cellStyle name="Note 2 5 2 2" xfId="1220"/>
    <cellStyle name="Note 2 5 2 2 2" xfId="3519"/>
    <cellStyle name="Note 2 5 2 2 2 2" xfId="3520"/>
    <cellStyle name="Note 2 5 2 2 3" xfId="3521"/>
    <cellStyle name="Note 2 5 2 3" xfId="1626"/>
    <cellStyle name="Note 2 5 2 3 2" xfId="3522"/>
    <cellStyle name="Note 2 5 2 3 2 2" xfId="3523"/>
    <cellStyle name="Note 2 5 2 4" xfId="3524"/>
    <cellStyle name="Note 2 5 2 4 2" xfId="3525"/>
    <cellStyle name="Note 2 5 3" xfId="770"/>
    <cellStyle name="Note 2 5 3 2" xfId="1256"/>
    <cellStyle name="Note 2 5 3 2 2" xfId="3526"/>
    <cellStyle name="Note 2 5 3 2 2 2" xfId="3527"/>
    <cellStyle name="Note 2 5 3 2 3" xfId="3528"/>
    <cellStyle name="Note 2 5 3 3" xfId="1662"/>
    <cellStyle name="Note 2 5 3 3 2" xfId="3529"/>
    <cellStyle name="Note 2 5 3 3 2 2" xfId="3530"/>
    <cellStyle name="Note 2 5 3 4" xfId="3531"/>
    <cellStyle name="Note 2 5 3 4 2" xfId="3532"/>
    <cellStyle name="Note 2 5 4" xfId="790"/>
    <cellStyle name="Note 2 5 4 2" xfId="1276"/>
    <cellStyle name="Note 2 5 4 2 2" xfId="3533"/>
    <cellStyle name="Note 2 5 4 2 2 2" xfId="3534"/>
    <cellStyle name="Note 2 5 4 2 3" xfId="3535"/>
    <cellStyle name="Note 2 5 4 3" xfId="1682"/>
    <cellStyle name="Note 2 5 4 3 2" xfId="3536"/>
    <cellStyle name="Note 2 5 4 3 2 2" xfId="3537"/>
    <cellStyle name="Note 2 5 4 4" xfId="3538"/>
    <cellStyle name="Note 2 5 4 4 2" xfId="3539"/>
    <cellStyle name="Note 2 5 5" xfId="806"/>
    <cellStyle name="Note 2 5 5 2" xfId="1292"/>
    <cellStyle name="Note 2 5 5 2 2" xfId="3540"/>
    <cellStyle name="Note 2 5 5 2 2 2" xfId="3541"/>
    <cellStyle name="Note 2 5 5 2 3" xfId="3542"/>
    <cellStyle name="Note 2 5 5 3" xfId="1698"/>
    <cellStyle name="Note 2 5 5 3 2" xfId="3543"/>
    <cellStyle name="Note 2 5 5 3 2 2" xfId="3544"/>
    <cellStyle name="Note 2 5 5 4" xfId="3545"/>
    <cellStyle name="Note 2 5 5 4 2" xfId="3546"/>
    <cellStyle name="Note 2 5 6" xfId="841"/>
    <cellStyle name="Note 2 5 6 2" xfId="1327"/>
    <cellStyle name="Note 2 5 6 2 2" xfId="3547"/>
    <cellStyle name="Note 2 5 6 2 2 2" xfId="3548"/>
    <cellStyle name="Note 2 5 6 2 3" xfId="3549"/>
    <cellStyle name="Note 2 5 6 3" xfId="1733"/>
    <cellStyle name="Note 2 5 6 3 2" xfId="3550"/>
    <cellStyle name="Note 2 5 6 3 2 2" xfId="3551"/>
    <cellStyle name="Note 2 5 6 4" xfId="3552"/>
    <cellStyle name="Note 2 5 6 4 2" xfId="3553"/>
    <cellStyle name="Note 2 5 7" xfId="883"/>
    <cellStyle name="Note 2 5 7 2" xfId="1369"/>
    <cellStyle name="Note 2 5 7 2 2" xfId="3554"/>
    <cellStyle name="Note 2 5 7 2 2 2" xfId="3555"/>
    <cellStyle name="Note 2 5 7 2 3" xfId="3556"/>
    <cellStyle name="Note 2 5 7 3" xfId="1775"/>
    <cellStyle name="Note 2 5 7 3 2" xfId="3557"/>
    <cellStyle name="Note 2 5 7 3 2 2" xfId="3558"/>
    <cellStyle name="Note 2 5 7 4" xfId="3559"/>
    <cellStyle name="Note 2 5 7 4 2" xfId="3560"/>
    <cellStyle name="Note 2 5 8" xfId="954"/>
    <cellStyle name="Note 2 5 8 2" xfId="1803"/>
    <cellStyle name="Note 2 5 8 2 2" xfId="3561"/>
    <cellStyle name="Note 2 5 8 2 2 2" xfId="3562"/>
    <cellStyle name="Note 2 5 8 3" xfId="3563"/>
    <cellStyle name="Note 2 5 8 3 2" xfId="3564"/>
    <cellStyle name="Note 2 5 9" xfId="1054"/>
    <cellStyle name="Note 2 5 9 2" xfId="3565"/>
    <cellStyle name="Note 2 5 9 2 2" xfId="3566"/>
    <cellStyle name="Note 2 5 9 3" xfId="3567"/>
    <cellStyle name="Note 2 6" xfId="696"/>
    <cellStyle name="Note 2 6 2" xfId="1182"/>
    <cellStyle name="Note 2 6 2 2" xfId="3568"/>
    <cellStyle name="Note 2 6 2 2 2" xfId="3569"/>
    <cellStyle name="Note 2 6 2 3" xfId="3570"/>
    <cellStyle name="Note 2 6 3" xfId="1588"/>
    <cellStyle name="Note 2 6 3 2" xfId="3571"/>
    <cellStyle name="Note 2 6 3 2 2" xfId="3572"/>
    <cellStyle name="Note 2 6 4" xfId="3573"/>
    <cellStyle name="Note 2 6 4 2" xfId="3574"/>
    <cellStyle name="Note 2 7" xfId="776"/>
    <cellStyle name="Note 2 7 2" xfId="1262"/>
    <cellStyle name="Note 2 7 2 2" xfId="3575"/>
    <cellStyle name="Note 2 7 2 2 2" xfId="3576"/>
    <cellStyle name="Note 2 7 2 3" xfId="3577"/>
    <cellStyle name="Note 2 7 3" xfId="1668"/>
    <cellStyle name="Note 2 7 3 2" xfId="3578"/>
    <cellStyle name="Note 2 7 3 2 2" xfId="3579"/>
    <cellStyle name="Note 2 7 4" xfId="3580"/>
    <cellStyle name="Note 2 7 4 2" xfId="3581"/>
    <cellStyle name="Note 2 8" xfId="654"/>
    <cellStyle name="Note 2 8 2" xfId="1140"/>
    <cellStyle name="Note 2 8 2 2" xfId="3582"/>
    <cellStyle name="Note 2 8 2 2 2" xfId="3583"/>
    <cellStyle name="Note 2 8 2 3" xfId="3584"/>
    <cellStyle name="Note 2 8 3" xfId="1546"/>
    <cellStyle name="Note 2 8 3 2" xfId="3585"/>
    <cellStyle name="Note 2 8 3 2 2" xfId="3586"/>
    <cellStyle name="Note 2 8 4" xfId="3587"/>
    <cellStyle name="Note 2 8 4 2" xfId="3588"/>
    <cellStyle name="Note 2 9" xfId="778"/>
    <cellStyle name="Note 2 9 2" xfId="1264"/>
    <cellStyle name="Note 2 9 2 2" xfId="3589"/>
    <cellStyle name="Note 2 9 2 2 2" xfId="3590"/>
    <cellStyle name="Note 2 9 2 3" xfId="3591"/>
    <cellStyle name="Note 2 9 3" xfId="1670"/>
    <cellStyle name="Note 2 9 3 2" xfId="3592"/>
    <cellStyle name="Note 2 9 3 2 2" xfId="3593"/>
    <cellStyle name="Note 2 9 4" xfId="3594"/>
    <cellStyle name="Note 2 9 4 2" xfId="3595"/>
    <cellStyle name="Note 3" xfId="443"/>
    <cellStyle name="Note 3 10" xfId="773"/>
    <cellStyle name="Note 3 10 2" xfId="1259"/>
    <cellStyle name="Note 3 10 2 2" xfId="3596"/>
    <cellStyle name="Note 3 10 2 2 2" xfId="3597"/>
    <cellStyle name="Note 3 10 2 3" xfId="3598"/>
    <cellStyle name="Note 3 10 3" xfId="1665"/>
    <cellStyle name="Note 3 10 3 2" xfId="3599"/>
    <cellStyle name="Note 3 10 3 2 2" xfId="3600"/>
    <cellStyle name="Note 3 10 4" xfId="3601"/>
    <cellStyle name="Note 3 10 4 2" xfId="3602"/>
    <cellStyle name="Note 3 11" xfId="846"/>
    <cellStyle name="Note 3 11 2" xfId="1332"/>
    <cellStyle name="Note 3 11 2 2" xfId="3603"/>
    <cellStyle name="Note 3 11 2 2 2" xfId="3604"/>
    <cellStyle name="Note 3 11 2 3" xfId="3605"/>
    <cellStyle name="Note 3 11 3" xfId="1738"/>
    <cellStyle name="Note 3 11 3 2" xfId="3606"/>
    <cellStyle name="Note 3 11 3 2 2" xfId="3607"/>
    <cellStyle name="Note 3 11 4" xfId="3608"/>
    <cellStyle name="Note 3 11 4 2" xfId="3609"/>
    <cellStyle name="Note 3 12" xfId="955"/>
    <cellStyle name="Note 3 12 2" xfId="1804"/>
    <cellStyle name="Note 3 12 2 2" xfId="3610"/>
    <cellStyle name="Note 3 12 2 2 2" xfId="3611"/>
    <cellStyle name="Note 3 12 3" xfId="3612"/>
    <cellStyle name="Note 3 12 3 2" xfId="3613"/>
    <cellStyle name="Note 3 13" xfId="1017"/>
    <cellStyle name="Note 3 13 2" xfId="3614"/>
    <cellStyle name="Note 3 13 2 2" xfId="3615"/>
    <cellStyle name="Note 3 13 3" xfId="3616"/>
    <cellStyle name="Note 3 14" xfId="1421"/>
    <cellStyle name="Note 3 14 2" xfId="3617"/>
    <cellStyle name="Note 3 14 2 2" xfId="3618"/>
    <cellStyle name="Note 3 15" xfId="3619"/>
    <cellStyle name="Note 3 15 2" xfId="3620"/>
    <cellStyle name="Note 3 16" xfId="3621"/>
    <cellStyle name="Note 3 2" xfId="444"/>
    <cellStyle name="Note 3 2 2" xfId="3622"/>
    <cellStyle name="Note 3 3" xfId="445"/>
    <cellStyle name="Note 3 3 10" xfId="956"/>
    <cellStyle name="Note 3 3 10 2" xfId="1805"/>
    <cellStyle name="Note 3 3 10 2 2" xfId="3623"/>
    <cellStyle name="Note 3 3 10 2 2 2" xfId="3624"/>
    <cellStyle name="Note 3 3 10 3" xfId="3625"/>
    <cellStyle name="Note 3 3 10 3 2" xfId="3626"/>
    <cellStyle name="Note 3 3 11" xfId="1018"/>
    <cellStyle name="Note 3 3 11 2" xfId="3627"/>
    <cellStyle name="Note 3 3 11 2 2" xfId="3628"/>
    <cellStyle name="Note 3 3 11 3" xfId="3629"/>
    <cellStyle name="Note 3 3 12" xfId="1422"/>
    <cellStyle name="Note 3 3 12 2" xfId="3630"/>
    <cellStyle name="Note 3 3 12 2 2" xfId="3631"/>
    <cellStyle name="Note 3 3 13" xfId="3632"/>
    <cellStyle name="Note 3 3 13 2" xfId="3633"/>
    <cellStyle name="Note 3 3 2" xfId="488"/>
    <cellStyle name="Note 3 3 2 10" xfId="1021"/>
    <cellStyle name="Note 3 3 2 10 2" xfId="3634"/>
    <cellStyle name="Note 3 3 2 10 2 2" xfId="3635"/>
    <cellStyle name="Note 3 3 2 10 3" xfId="3636"/>
    <cellStyle name="Note 3 3 2 11" xfId="1428"/>
    <cellStyle name="Note 3 3 2 11 2" xfId="3637"/>
    <cellStyle name="Note 3 3 2 11 2 2" xfId="3638"/>
    <cellStyle name="Note 3 3 2 12" xfId="3639"/>
    <cellStyle name="Note 3 3 2 12 2" xfId="3640"/>
    <cellStyle name="Note 3 3 2 2" xfId="91"/>
    <cellStyle name="Note 3 3 2 2 10" xfId="1426"/>
    <cellStyle name="Note 3 3 2 2 10 2" xfId="3641"/>
    <cellStyle name="Note 3 3 2 2 10 2 2" xfId="3642"/>
    <cellStyle name="Note 3 3 2 2 11" xfId="3643"/>
    <cellStyle name="Note 3 3 2 2 11 2" xfId="3644"/>
    <cellStyle name="Note 3 3 2 2 2" xfId="608"/>
    <cellStyle name="Note 3 3 2 2 2 2" xfId="1094"/>
    <cellStyle name="Note 3 3 2 2 2 2 2" xfId="3645"/>
    <cellStyle name="Note 3 3 2 2 2 2 2 2" xfId="3646"/>
    <cellStyle name="Note 3 3 2 2 2 2 3" xfId="3647"/>
    <cellStyle name="Note 3 3 2 2 2 3" xfId="1500"/>
    <cellStyle name="Note 3 3 2 2 2 3 2" xfId="3648"/>
    <cellStyle name="Note 3 3 2 2 2 3 2 2" xfId="3649"/>
    <cellStyle name="Note 3 3 2 2 2 4" xfId="3650"/>
    <cellStyle name="Note 3 3 2 2 2 4 2" xfId="3651"/>
    <cellStyle name="Note 3 3 2 2 3" xfId="682"/>
    <cellStyle name="Note 3 3 2 2 3 2" xfId="1168"/>
    <cellStyle name="Note 3 3 2 2 3 2 2" xfId="3652"/>
    <cellStyle name="Note 3 3 2 2 3 2 2 2" xfId="3653"/>
    <cellStyle name="Note 3 3 2 2 3 2 3" xfId="3654"/>
    <cellStyle name="Note 3 3 2 2 3 3" xfId="1574"/>
    <cellStyle name="Note 3 3 2 2 3 3 2" xfId="3655"/>
    <cellStyle name="Note 3 3 2 2 3 3 2 2" xfId="3656"/>
    <cellStyle name="Note 3 3 2 2 3 4" xfId="3657"/>
    <cellStyle name="Note 3 3 2 2 3 4 2" xfId="3658"/>
    <cellStyle name="Note 3 3 2 2 4" xfId="599"/>
    <cellStyle name="Note 3 3 2 2 4 2" xfId="1085"/>
    <cellStyle name="Note 3 3 2 2 4 2 2" xfId="3659"/>
    <cellStyle name="Note 3 3 2 2 4 2 2 2" xfId="3660"/>
    <cellStyle name="Note 3 3 2 2 4 2 3" xfId="3661"/>
    <cellStyle name="Note 3 3 2 2 4 3" xfId="1491"/>
    <cellStyle name="Note 3 3 2 2 4 3 2" xfId="3662"/>
    <cellStyle name="Note 3 3 2 2 4 3 2 2" xfId="3663"/>
    <cellStyle name="Note 3 3 2 2 4 4" xfId="3664"/>
    <cellStyle name="Note 3 3 2 2 4 4 2" xfId="3665"/>
    <cellStyle name="Note 3 3 2 2 5" xfId="674"/>
    <cellStyle name="Note 3 3 2 2 5 2" xfId="1160"/>
    <cellStyle name="Note 3 3 2 2 5 2 2" xfId="3666"/>
    <cellStyle name="Note 3 3 2 2 5 2 2 2" xfId="3667"/>
    <cellStyle name="Note 3 3 2 2 5 2 3" xfId="3668"/>
    <cellStyle name="Note 3 3 2 2 5 3" xfId="1566"/>
    <cellStyle name="Note 3 3 2 2 5 3 2" xfId="3669"/>
    <cellStyle name="Note 3 3 2 2 5 3 2 2" xfId="3670"/>
    <cellStyle name="Note 3 3 2 2 5 4" xfId="3671"/>
    <cellStyle name="Note 3 3 2 2 5 4 2" xfId="3672"/>
    <cellStyle name="Note 3 3 2 2 6" xfId="596"/>
    <cellStyle name="Note 3 3 2 2 6 2" xfId="1082"/>
    <cellStyle name="Note 3 3 2 2 6 2 2" xfId="3673"/>
    <cellStyle name="Note 3 3 2 2 6 2 2 2" xfId="3674"/>
    <cellStyle name="Note 3 3 2 2 6 2 3" xfId="3675"/>
    <cellStyle name="Note 3 3 2 2 6 3" xfId="1488"/>
    <cellStyle name="Note 3 3 2 2 6 3 2" xfId="3676"/>
    <cellStyle name="Note 3 3 2 2 6 3 2 2" xfId="3677"/>
    <cellStyle name="Note 3 3 2 2 6 4" xfId="3678"/>
    <cellStyle name="Note 3 3 2 2 6 4 2" xfId="3679"/>
    <cellStyle name="Note 3 3 2 2 7" xfId="703"/>
    <cellStyle name="Note 3 3 2 2 7 2" xfId="1189"/>
    <cellStyle name="Note 3 3 2 2 7 2 2" xfId="3680"/>
    <cellStyle name="Note 3 3 2 2 7 2 2 2" xfId="3681"/>
    <cellStyle name="Note 3 3 2 2 7 2 3" xfId="3682"/>
    <cellStyle name="Note 3 3 2 2 7 3" xfId="1595"/>
    <cellStyle name="Note 3 3 2 2 7 3 2" xfId="3683"/>
    <cellStyle name="Note 3 3 2 2 7 3 2 2" xfId="3684"/>
    <cellStyle name="Note 3 3 2 2 7 4" xfId="3685"/>
    <cellStyle name="Note 3 3 2 2 7 4 2" xfId="3686"/>
    <cellStyle name="Note 3 3 2 2 8" xfId="957"/>
    <cellStyle name="Note 3 3 2 2 8 2" xfId="1806"/>
    <cellStyle name="Note 3 3 2 2 8 2 2" xfId="3687"/>
    <cellStyle name="Note 3 3 2 2 8 2 2 2" xfId="3688"/>
    <cellStyle name="Note 3 3 2 2 8 3" xfId="3689"/>
    <cellStyle name="Note 3 3 2 2 8 3 2" xfId="3690"/>
    <cellStyle name="Note 3 3 2 2 9" xfId="1007"/>
    <cellStyle name="Note 3 3 2 2 9 2" xfId="3691"/>
    <cellStyle name="Note 3 3 2 2 9 2 2" xfId="3692"/>
    <cellStyle name="Note 3 3 2 2 9 3" xfId="3693"/>
    <cellStyle name="Note 3 3 2 3" xfId="707"/>
    <cellStyle name="Note 3 3 2 3 2" xfId="1193"/>
    <cellStyle name="Note 3 3 2 3 2 2" xfId="3694"/>
    <cellStyle name="Note 3 3 2 3 2 2 2" xfId="3695"/>
    <cellStyle name="Note 3 3 2 3 2 3" xfId="3696"/>
    <cellStyle name="Note 3 3 2 3 3" xfId="1599"/>
    <cellStyle name="Note 3 3 2 3 3 2" xfId="3697"/>
    <cellStyle name="Note 3 3 2 3 3 2 2" xfId="3698"/>
    <cellStyle name="Note 3 3 2 3 4" xfId="3699"/>
    <cellStyle name="Note 3 3 2 3 4 2" xfId="3700"/>
    <cellStyle name="Note 3 3 2 4" xfId="737"/>
    <cellStyle name="Note 3 3 2 4 2" xfId="1223"/>
    <cellStyle name="Note 3 3 2 4 2 2" xfId="3701"/>
    <cellStyle name="Note 3 3 2 4 2 2 2" xfId="3702"/>
    <cellStyle name="Note 3 3 2 4 2 3" xfId="3703"/>
    <cellStyle name="Note 3 3 2 4 3" xfId="1629"/>
    <cellStyle name="Note 3 3 2 4 3 2" xfId="3704"/>
    <cellStyle name="Note 3 3 2 4 3 2 2" xfId="3705"/>
    <cellStyle name="Note 3 3 2 4 4" xfId="3706"/>
    <cellStyle name="Note 3 3 2 4 4 2" xfId="3707"/>
    <cellStyle name="Note 3 3 2 5" xfId="641"/>
    <cellStyle name="Note 3 3 2 5 2" xfId="1127"/>
    <cellStyle name="Note 3 3 2 5 2 2" xfId="3708"/>
    <cellStyle name="Note 3 3 2 5 2 2 2" xfId="3709"/>
    <cellStyle name="Note 3 3 2 5 2 3" xfId="3710"/>
    <cellStyle name="Note 3 3 2 5 3" xfId="1533"/>
    <cellStyle name="Note 3 3 2 5 3 2" xfId="3711"/>
    <cellStyle name="Note 3 3 2 5 3 2 2" xfId="3712"/>
    <cellStyle name="Note 3 3 2 5 4" xfId="3713"/>
    <cellStyle name="Note 3 3 2 5 4 2" xfId="3714"/>
    <cellStyle name="Note 3 3 2 6" xfId="593"/>
    <cellStyle name="Note 3 3 2 6 2" xfId="1079"/>
    <cellStyle name="Note 3 3 2 6 2 2" xfId="3715"/>
    <cellStyle name="Note 3 3 2 6 2 2 2" xfId="3716"/>
    <cellStyle name="Note 3 3 2 6 2 3" xfId="3717"/>
    <cellStyle name="Note 3 3 2 6 3" xfId="1485"/>
    <cellStyle name="Note 3 3 2 6 3 2" xfId="3718"/>
    <cellStyle name="Note 3 3 2 6 3 2 2" xfId="3719"/>
    <cellStyle name="Note 3 3 2 6 4" xfId="3720"/>
    <cellStyle name="Note 3 3 2 6 4 2" xfId="3721"/>
    <cellStyle name="Note 3 3 2 7" xfId="808"/>
    <cellStyle name="Note 3 3 2 7 2" xfId="1294"/>
    <cellStyle name="Note 3 3 2 7 2 2" xfId="3722"/>
    <cellStyle name="Note 3 3 2 7 2 2 2" xfId="3723"/>
    <cellStyle name="Note 3 3 2 7 2 3" xfId="3724"/>
    <cellStyle name="Note 3 3 2 7 3" xfId="1700"/>
    <cellStyle name="Note 3 3 2 7 3 2" xfId="3725"/>
    <cellStyle name="Note 3 3 2 7 3 2 2" xfId="3726"/>
    <cellStyle name="Note 3 3 2 7 4" xfId="3727"/>
    <cellStyle name="Note 3 3 2 7 4 2" xfId="3728"/>
    <cellStyle name="Note 3 3 2 8" xfId="850"/>
    <cellStyle name="Note 3 3 2 8 2" xfId="1336"/>
    <cellStyle name="Note 3 3 2 8 2 2" xfId="3729"/>
    <cellStyle name="Note 3 3 2 8 2 2 2" xfId="3730"/>
    <cellStyle name="Note 3 3 2 8 2 3" xfId="3731"/>
    <cellStyle name="Note 3 3 2 8 3" xfId="1742"/>
    <cellStyle name="Note 3 3 2 8 3 2" xfId="3732"/>
    <cellStyle name="Note 3 3 2 8 3 2 2" xfId="3733"/>
    <cellStyle name="Note 3 3 2 8 4" xfId="3734"/>
    <cellStyle name="Note 3 3 2 8 4 2" xfId="3735"/>
    <cellStyle name="Note 3 3 2 9" xfId="958"/>
    <cellStyle name="Note 3 3 2 9 2" xfId="1807"/>
    <cellStyle name="Note 3 3 2 9 2 2" xfId="3736"/>
    <cellStyle name="Note 3 3 2 9 2 2 2" xfId="3737"/>
    <cellStyle name="Note 3 3 2 9 3" xfId="3738"/>
    <cellStyle name="Note 3 3 2 9 3 2" xfId="3739"/>
    <cellStyle name="Note 3 3 3" xfId="511"/>
    <cellStyle name="Note 3 3 3 10" xfId="1451"/>
    <cellStyle name="Note 3 3 3 10 2" xfId="3740"/>
    <cellStyle name="Note 3 3 3 10 2 2" xfId="3741"/>
    <cellStyle name="Note 3 3 3 11" xfId="3742"/>
    <cellStyle name="Note 3 3 3 11 2" xfId="3743"/>
    <cellStyle name="Note 3 3 3 2" xfId="724"/>
    <cellStyle name="Note 3 3 3 2 2" xfId="1210"/>
    <cellStyle name="Note 3 3 3 2 2 2" xfId="3744"/>
    <cellStyle name="Note 3 3 3 2 2 2 2" xfId="3745"/>
    <cellStyle name="Note 3 3 3 2 2 3" xfId="3746"/>
    <cellStyle name="Note 3 3 3 2 3" xfId="1616"/>
    <cellStyle name="Note 3 3 3 2 3 2" xfId="3747"/>
    <cellStyle name="Note 3 3 3 2 3 2 2" xfId="3748"/>
    <cellStyle name="Note 3 3 3 2 4" xfId="3749"/>
    <cellStyle name="Note 3 3 3 2 4 2" xfId="3750"/>
    <cellStyle name="Note 3 3 3 3" xfId="760"/>
    <cellStyle name="Note 3 3 3 3 2" xfId="1246"/>
    <cellStyle name="Note 3 3 3 3 2 2" xfId="3751"/>
    <cellStyle name="Note 3 3 3 3 2 2 2" xfId="3752"/>
    <cellStyle name="Note 3 3 3 3 2 3" xfId="3753"/>
    <cellStyle name="Note 3 3 3 3 3" xfId="1652"/>
    <cellStyle name="Note 3 3 3 3 3 2" xfId="3754"/>
    <cellStyle name="Note 3 3 3 3 3 2 2" xfId="3755"/>
    <cellStyle name="Note 3 3 3 3 4" xfId="3756"/>
    <cellStyle name="Note 3 3 3 3 4 2" xfId="3757"/>
    <cellStyle name="Note 3 3 3 4" xfId="629"/>
    <cellStyle name="Note 3 3 3 4 2" xfId="1115"/>
    <cellStyle name="Note 3 3 3 4 2 2" xfId="3758"/>
    <cellStyle name="Note 3 3 3 4 2 2 2" xfId="3759"/>
    <cellStyle name="Note 3 3 3 4 2 3" xfId="3760"/>
    <cellStyle name="Note 3 3 3 4 3" xfId="1521"/>
    <cellStyle name="Note 3 3 3 4 3 2" xfId="3761"/>
    <cellStyle name="Note 3 3 3 4 3 2 2" xfId="3762"/>
    <cellStyle name="Note 3 3 3 4 4" xfId="3763"/>
    <cellStyle name="Note 3 3 3 4 4 2" xfId="3764"/>
    <cellStyle name="Note 3 3 3 5" xfId="595"/>
    <cellStyle name="Note 3 3 3 5 2" xfId="1081"/>
    <cellStyle name="Note 3 3 3 5 2 2" xfId="3765"/>
    <cellStyle name="Note 3 3 3 5 2 2 2" xfId="3766"/>
    <cellStyle name="Note 3 3 3 5 2 3" xfId="3767"/>
    <cellStyle name="Note 3 3 3 5 3" xfId="1487"/>
    <cellStyle name="Note 3 3 3 5 3 2" xfId="3768"/>
    <cellStyle name="Note 3 3 3 5 3 2 2" xfId="3769"/>
    <cellStyle name="Note 3 3 3 5 4" xfId="3770"/>
    <cellStyle name="Note 3 3 3 5 4 2" xfId="3771"/>
    <cellStyle name="Note 3 3 3 6" xfId="831"/>
    <cellStyle name="Note 3 3 3 6 2" xfId="1317"/>
    <cellStyle name="Note 3 3 3 6 2 2" xfId="3772"/>
    <cellStyle name="Note 3 3 3 6 2 2 2" xfId="3773"/>
    <cellStyle name="Note 3 3 3 6 2 3" xfId="3774"/>
    <cellStyle name="Note 3 3 3 6 3" xfId="1723"/>
    <cellStyle name="Note 3 3 3 6 3 2" xfId="3775"/>
    <cellStyle name="Note 3 3 3 6 3 2 2" xfId="3776"/>
    <cellStyle name="Note 3 3 3 6 4" xfId="3777"/>
    <cellStyle name="Note 3 3 3 6 4 2" xfId="3778"/>
    <cellStyle name="Note 3 3 3 7" xfId="873"/>
    <cellStyle name="Note 3 3 3 7 2" xfId="1359"/>
    <cellStyle name="Note 3 3 3 7 2 2" xfId="3779"/>
    <cellStyle name="Note 3 3 3 7 2 2 2" xfId="3780"/>
    <cellStyle name="Note 3 3 3 7 2 3" xfId="3781"/>
    <cellStyle name="Note 3 3 3 7 3" xfId="1765"/>
    <cellStyle name="Note 3 3 3 7 3 2" xfId="3782"/>
    <cellStyle name="Note 3 3 3 7 3 2 2" xfId="3783"/>
    <cellStyle name="Note 3 3 3 7 4" xfId="3784"/>
    <cellStyle name="Note 3 3 3 7 4 2" xfId="3785"/>
    <cellStyle name="Note 3 3 3 8" xfId="959"/>
    <cellStyle name="Note 3 3 3 8 2" xfId="1808"/>
    <cellStyle name="Note 3 3 3 8 2 2" xfId="3786"/>
    <cellStyle name="Note 3 3 3 8 2 2 2" xfId="3787"/>
    <cellStyle name="Note 3 3 3 8 3" xfId="3788"/>
    <cellStyle name="Note 3 3 3 8 3 2" xfId="3789"/>
    <cellStyle name="Note 3 3 3 9" xfId="1044"/>
    <cellStyle name="Note 3 3 3 9 2" xfId="3790"/>
    <cellStyle name="Note 3 3 3 9 2 2" xfId="3791"/>
    <cellStyle name="Note 3 3 3 9 3" xfId="3792"/>
    <cellStyle name="Note 3 3 4" xfId="700"/>
    <cellStyle name="Note 3 3 4 2" xfId="1186"/>
    <cellStyle name="Note 3 3 4 2 2" xfId="3793"/>
    <cellStyle name="Note 3 3 4 2 2 2" xfId="3794"/>
    <cellStyle name="Note 3 3 4 2 3" xfId="3795"/>
    <cellStyle name="Note 3 3 4 3" xfId="1592"/>
    <cellStyle name="Note 3 3 4 3 2" xfId="3796"/>
    <cellStyle name="Note 3 3 4 3 2 2" xfId="3797"/>
    <cellStyle name="Note 3 3 4 4" xfId="3798"/>
    <cellStyle name="Note 3 3 4 4 2" xfId="3799"/>
    <cellStyle name="Note 3 3 5" xfId="586"/>
    <cellStyle name="Note 3 3 5 2" xfId="1072"/>
    <cellStyle name="Note 3 3 5 2 2" xfId="3800"/>
    <cellStyle name="Note 3 3 5 2 2 2" xfId="3801"/>
    <cellStyle name="Note 3 3 5 2 3" xfId="3802"/>
    <cellStyle name="Note 3 3 5 3" xfId="1478"/>
    <cellStyle name="Note 3 3 5 3 2" xfId="3803"/>
    <cellStyle name="Note 3 3 5 3 2 2" xfId="3804"/>
    <cellStyle name="Note 3 3 5 4" xfId="3805"/>
    <cellStyle name="Note 3 3 5 4 2" xfId="3806"/>
    <cellStyle name="Note 3 3 6" xfId="645"/>
    <cellStyle name="Note 3 3 6 2" xfId="1131"/>
    <cellStyle name="Note 3 3 6 2 2" xfId="3807"/>
    <cellStyle name="Note 3 3 6 2 2 2" xfId="3808"/>
    <cellStyle name="Note 3 3 6 2 3" xfId="3809"/>
    <cellStyle name="Note 3 3 6 3" xfId="1537"/>
    <cellStyle name="Note 3 3 6 3 2" xfId="3810"/>
    <cellStyle name="Note 3 3 6 3 2 2" xfId="3811"/>
    <cellStyle name="Note 3 3 6 4" xfId="3812"/>
    <cellStyle name="Note 3 3 6 4 2" xfId="3813"/>
    <cellStyle name="Note 3 3 7" xfId="666"/>
    <cellStyle name="Note 3 3 7 2" xfId="1152"/>
    <cellStyle name="Note 3 3 7 2 2" xfId="3814"/>
    <cellStyle name="Note 3 3 7 2 2 2" xfId="3815"/>
    <cellStyle name="Note 3 3 7 2 3" xfId="3816"/>
    <cellStyle name="Note 3 3 7 3" xfId="1558"/>
    <cellStyle name="Note 3 3 7 3 2" xfId="3817"/>
    <cellStyle name="Note 3 3 7 3 2 2" xfId="3818"/>
    <cellStyle name="Note 3 3 7 4" xfId="3819"/>
    <cellStyle name="Note 3 3 7 4 2" xfId="3820"/>
    <cellStyle name="Note 3 3 8" xfId="796"/>
    <cellStyle name="Note 3 3 8 2" xfId="1282"/>
    <cellStyle name="Note 3 3 8 2 2" xfId="3821"/>
    <cellStyle name="Note 3 3 8 2 2 2" xfId="3822"/>
    <cellStyle name="Note 3 3 8 2 3" xfId="3823"/>
    <cellStyle name="Note 3 3 8 3" xfId="1688"/>
    <cellStyle name="Note 3 3 8 3 2" xfId="3824"/>
    <cellStyle name="Note 3 3 8 3 2 2" xfId="3825"/>
    <cellStyle name="Note 3 3 8 4" xfId="3826"/>
    <cellStyle name="Note 3 3 8 4 2" xfId="3827"/>
    <cellStyle name="Note 3 3 9" xfId="847"/>
    <cellStyle name="Note 3 3 9 2" xfId="1333"/>
    <cellStyle name="Note 3 3 9 2 2" xfId="3828"/>
    <cellStyle name="Note 3 3 9 2 2 2" xfId="3829"/>
    <cellStyle name="Note 3 3 9 2 3" xfId="3830"/>
    <cellStyle name="Note 3 3 9 3" xfId="1739"/>
    <cellStyle name="Note 3 3 9 3 2" xfId="3831"/>
    <cellStyle name="Note 3 3 9 3 2 2" xfId="3832"/>
    <cellStyle name="Note 3 3 9 4" xfId="3833"/>
    <cellStyle name="Note 3 3 9 4 2" xfId="3834"/>
    <cellStyle name="Note 3 4" xfId="491"/>
    <cellStyle name="Note 3 4 10" xfId="1024"/>
    <cellStyle name="Note 3 4 10 2" xfId="3835"/>
    <cellStyle name="Note 3 4 10 2 2" xfId="3836"/>
    <cellStyle name="Note 3 4 10 3" xfId="3837"/>
    <cellStyle name="Note 3 4 11" xfId="1431"/>
    <cellStyle name="Note 3 4 11 2" xfId="3838"/>
    <cellStyle name="Note 3 4 11 2 2" xfId="3839"/>
    <cellStyle name="Note 3 4 12" xfId="3840"/>
    <cellStyle name="Note 3 4 12 2" xfId="3841"/>
    <cellStyle name="Note 3 4 2" xfId="88"/>
    <cellStyle name="Note 3 4 2 10" xfId="1425"/>
    <cellStyle name="Note 3 4 2 10 2" xfId="3842"/>
    <cellStyle name="Note 3 4 2 10 2 2" xfId="3843"/>
    <cellStyle name="Note 3 4 2 11" xfId="3844"/>
    <cellStyle name="Note 3 4 2 11 2" xfId="3845"/>
    <cellStyle name="Note 3 4 2 2" xfId="607"/>
    <cellStyle name="Note 3 4 2 2 2" xfId="1093"/>
    <cellStyle name="Note 3 4 2 2 2 2" xfId="3846"/>
    <cellStyle name="Note 3 4 2 2 2 2 2" xfId="3847"/>
    <cellStyle name="Note 3 4 2 2 2 3" xfId="3848"/>
    <cellStyle name="Note 3 4 2 2 3" xfId="1499"/>
    <cellStyle name="Note 3 4 2 2 3 2" xfId="3849"/>
    <cellStyle name="Note 3 4 2 2 3 2 2" xfId="3850"/>
    <cellStyle name="Note 3 4 2 2 4" xfId="3851"/>
    <cellStyle name="Note 3 4 2 2 4 2" xfId="3852"/>
    <cellStyle name="Note 3 4 2 3" xfId="580"/>
    <cellStyle name="Note 3 4 2 3 2" xfId="1066"/>
    <cellStyle name="Note 3 4 2 3 2 2" xfId="3853"/>
    <cellStyle name="Note 3 4 2 3 2 2 2" xfId="3854"/>
    <cellStyle name="Note 3 4 2 3 2 3" xfId="3855"/>
    <cellStyle name="Note 3 4 2 3 3" xfId="1472"/>
    <cellStyle name="Note 3 4 2 3 3 2" xfId="3856"/>
    <cellStyle name="Note 3 4 2 3 3 2 2" xfId="3857"/>
    <cellStyle name="Note 3 4 2 3 4" xfId="3858"/>
    <cellStyle name="Note 3 4 2 3 4 2" xfId="3859"/>
    <cellStyle name="Note 3 4 2 4" xfId="735"/>
    <cellStyle name="Note 3 4 2 4 2" xfId="1221"/>
    <cellStyle name="Note 3 4 2 4 2 2" xfId="3860"/>
    <cellStyle name="Note 3 4 2 4 2 2 2" xfId="3861"/>
    <cellStyle name="Note 3 4 2 4 2 3" xfId="3862"/>
    <cellStyle name="Note 3 4 2 4 3" xfId="1627"/>
    <cellStyle name="Note 3 4 2 4 3 2" xfId="3863"/>
    <cellStyle name="Note 3 4 2 4 3 2 2" xfId="3864"/>
    <cellStyle name="Note 3 4 2 4 4" xfId="3865"/>
    <cellStyle name="Note 3 4 2 4 4 2" xfId="3866"/>
    <cellStyle name="Note 3 4 2 5" xfId="650"/>
    <cellStyle name="Note 3 4 2 5 2" xfId="1136"/>
    <cellStyle name="Note 3 4 2 5 2 2" xfId="3867"/>
    <cellStyle name="Note 3 4 2 5 2 2 2" xfId="3868"/>
    <cellStyle name="Note 3 4 2 5 2 3" xfId="3869"/>
    <cellStyle name="Note 3 4 2 5 3" xfId="1542"/>
    <cellStyle name="Note 3 4 2 5 3 2" xfId="3870"/>
    <cellStyle name="Note 3 4 2 5 3 2 2" xfId="3871"/>
    <cellStyle name="Note 3 4 2 5 4" xfId="3872"/>
    <cellStyle name="Note 3 4 2 5 4 2" xfId="3873"/>
    <cellStyle name="Note 3 4 2 6" xfId="736"/>
    <cellStyle name="Note 3 4 2 6 2" xfId="1222"/>
    <cellStyle name="Note 3 4 2 6 2 2" xfId="3874"/>
    <cellStyle name="Note 3 4 2 6 2 2 2" xfId="3875"/>
    <cellStyle name="Note 3 4 2 6 2 3" xfId="3876"/>
    <cellStyle name="Note 3 4 2 6 3" xfId="1628"/>
    <cellStyle name="Note 3 4 2 6 3 2" xfId="3877"/>
    <cellStyle name="Note 3 4 2 6 3 2 2" xfId="3878"/>
    <cellStyle name="Note 3 4 2 6 4" xfId="3879"/>
    <cellStyle name="Note 3 4 2 6 4 2" xfId="3880"/>
    <cellStyle name="Note 3 4 2 7" xfId="605"/>
    <cellStyle name="Note 3 4 2 7 2" xfId="1091"/>
    <cellStyle name="Note 3 4 2 7 2 2" xfId="3881"/>
    <cellStyle name="Note 3 4 2 7 2 2 2" xfId="3882"/>
    <cellStyle name="Note 3 4 2 7 2 3" xfId="3883"/>
    <cellStyle name="Note 3 4 2 7 3" xfId="1497"/>
    <cellStyle name="Note 3 4 2 7 3 2" xfId="3884"/>
    <cellStyle name="Note 3 4 2 7 3 2 2" xfId="3885"/>
    <cellStyle name="Note 3 4 2 7 4" xfId="3886"/>
    <cellStyle name="Note 3 4 2 7 4 2" xfId="3887"/>
    <cellStyle name="Note 3 4 2 8" xfId="960"/>
    <cellStyle name="Note 3 4 2 8 2" xfId="1809"/>
    <cellStyle name="Note 3 4 2 8 2 2" xfId="3888"/>
    <cellStyle name="Note 3 4 2 8 2 2 2" xfId="3889"/>
    <cellStyle name="Note 3 4 2 8 3" xfId="3890"/>
    <cellStyle name="Note 3 4 2 8 3 2" xfId="3891"/>
    <cellStyle name="Note 3 4 2 9" xfId="1006"/>
    <cellStyle name="Note 3 4 2 9 2" xfId="3892"/>
    <cellStyle name="Note 3 4 2 9 2 2" xfId="3893"/>
    <cellStyle name="Note 3 4 2 9 3" xfId="3894"/>
    <cellStyle name="Note 3 4 3" xfId="710"/>
    <cellStyle name="Note 3 4 3 2" xfId="1196"/>
    <cellStyle name="Note 3 4 3 2 2" xfId="3895"/>
    <cellStyle name="Note 3 4 3 2 2 2" xfId="3896"/>
    <cellStyle name="Note 3 4 3 2 3" xfId="3897"/>
    <cellStyle name="Note 3 4 3 3" xfId="1602"/>
    <cellStyle name="Note 3 4 3 3 2" xfId="3898"/>
    <cellStyle name="Note 3 4 3 3 2 2" xfId="3899"/>
    <cellStyle name="Note 3 4 3 4" xfId="3900"/>
    <cellStyle name="Note 3 4 3 4 2" xfId="3901"/>
    <cellStyle name="Note 3 4 4" xfId="740"/>
    <cellStyle name="Note 3 4 4 2" xfId="1226"/>
    <cellStyle name="Note 3 4 4 2 2" xfId="3902"/>
    <cellStyle name="Note 3 4 4 2 2 2" xfId="3903"/>
    <cellStyle name="Note 3 4 4 2 3" xfId="3904"/>
    <cellStyle name="Note 3 4 4 3" xfId="1632"/>
    <cellStyle name="Note 3 4 4 3 2" xfId="3905"/>
    <cellStyle name="Note 3 4 4 3 2 2" xfId="3906"/>
    <cellStyle name="Note 3 4 4 4" xfId="3907"/>
    <cellStyle name="Note 3 4 4 4 2" xfId="3908"/>
    <cellStyle name="Note 3 4 5" xfId="639"/>
    <cellStyle name="Note 3 4 5 2" xfId="1125"/>
    <cellStyle name="Note 3 4 5 2 2" xfId="3909"/>
    <cellStyle name="Note 3 4 5 2 2 2" xfId="3910"/>
    <cellStyle name="Note 3 4 5 2 3" xfId="3911"/>
    <cellStyle name="Note 3 4 5 3" xfId="1531"/>
    <cellStyle name="Note 3 4 5 3 2" xfId="3912"/>
    <cellStyle name="Note 3 4 5 3 2 2" xfId="3913"/>
    <cellStyle name="Note 3 4 5 4" xfId="3914"/>
    <cellStyle name="Note 3 4 5 4 2" xfId="3915"/>
    <cellStyle name="Note 3 4 6" xfId="614"/>
    <cellStyle name="Note 3 4 6 2" xfId="1100"/>
    <cellStyle name="Note 3 4 6 2 2" xfId="3916"/>
    <cellStyle name="Note 3 4 6 2 2 2" xfId="3917"/>
    <cellStyle name="Note 3 4 6 2 3" xfId="3918"/>
    <cellStyle name="Note 3 4 6 3" xfId="1506"/>
    <cellStyle name="Note 3 4 6 3 2" xfId="3919"/>
    <cellStyle name="Note 3 4 6 3 2 2" xfId="3920"/>
    <cellStyle name="Note 3 4 6 4" xfId="3921"/>
    <cellStyle name="Note 3 4 6 4 2" xfId="3922"/>
    <cellStyle name="Note 3 4 7" xfId="811"/>
    <cellStyle name="Note 3 4 7 2" xfId="1297"/>
    <cellStyle name="Note 3 4 7 2 2" xfId="3923"/>
    <cellStyle name="Note 3 4 7 2 2 2" xfId="3924"/>
    <cellStyle name="Note 3 4 7 2 3" xfId="3925"/>
    <cellStyle name="Note 3 4 7 3" xfId="1703"/>
    <cellStyle name="Note 3 4 7 3 2" xfId="3926"/>
    <cellStyle name="Note 3 4 7 3 2 2" xfId="3927"/>
    <cellStyle name="Note 3 4 7 4" xfId="3928"/>
    <cellStyle name="Note 3 4 7 4 2" xfId="3929"/>
    <cellStyle name="Note 3 4 8" xfId="853"/>
    <cellStyle name="Note 3 4 8 2" xfId="1339"/>
    <cellStyle name="Note 3 4 8 2 2" xfId="3930"/>
    <cellStyle name="Note 3 4 8 2 2 2" xfId="3931"/>
    <cellStyle name="Note 3 4 8 2 3" xfId="3932"/>
    <cellStyle name="Note 3 4 8 3" xfId="1745"/>
    <cellStyle name="Note 3 4 8 3 2" xfId="3933"/>
    <cellStyle name="Note 3 4 8 3 2 2" xfId="3934"/>
    <cellStyle name="Note 3 4 8 4" xfId="3935"/>
    <cellStyle name="Note 3 4 8 4 2" xfId="3936"/>
    <cellStyle name="Note 3 4 9" xfId="961"/>
    <cellStyle name="Note 3 4 9 2" xfId="1810"/>
    <cellStyle name="Note 3 4 9 2 2" xfId="3937"/>
    <cellStyle name="Note 3 4 9 2 2 2" xfId="3938"/>
    <cellStyle name="Note 3 4 9 3" xfId="3939"/>
    <cellStyle name="Note 3 4 9 3 2" xfId="3940"/>
    <cellStyle name="Note 3 5" xfId="512"/>
    <cellStyle name="Note 3 5 10" xfId="1452"/>
    <cellStyle name="Note 3 5 10 2" xfId="3941"/>
    <cellStyle name="Note 3 5 10 2 2" xfId="3942"/>
    <cellStyle name="Note 3 5 11" xfId="3943"/>
    <cellStyle name="Note 3 5 11 2" xfId="3944"/>
    <cellStyle name="Note 3 5 2" xfId="725"/>
    <cellStyle name="Note 3 5 2 2" xfId="1211"/>
    <cellStyle name="Note 3 5 2 2 2" xfId="3945"/>
    <cellStyle name="Note 3 5 2 2 2 2" xfId="3946"/>
    <cellStyle name="Note 3 5 2 2 3" xfId="3947"/>
    <cellStyle name="Note 3 5 2 3" xfId="1617"/>
    <cellStyle name="Note 3 5 2 3 2" xfId="3948"/>
    <cellStyle name="Note 3 5 2 3 2 2" xfId="3949"/>
    <cellStyle name="Note 3 5 2 4" xfId="3950"/>
    <cellStyle name="Note 3 5 2 4 2" xfId="3951"/>
    <cellStyle name="Note 3 5 3" xfId="761"/>
    <cellStyle name="Note 3 5 3 2" xfId="1247"/>
    <cellStyle name="Note 3 5 3 2 2" xfId="3952"/>
    <cellStyle name="Note 3 5 3 2 2 2" xfId="3953"/>
    <cellStyle name="Note 3 5 3 2 3" xfId="3954"/>
    <cellStyle name="Note 3 5 3 3" xfId="1653"/>
    <cellStyle name="Note 3 5 3 3 2" xfId="3955"/>
    <cellStyle name="Note 3 5 3 3 2 2" xfId="3956"/>
    <cellStyle name="Note 3 5 3 4" xfId="3957"/>
    <cellStyle name="Note 3 5 3 4 2" xfId="3958"/>
    <cellStyle name="Note 3 5 4" xfId="628"/>
    <cellStyle name="Note 3 5 4 2" xfId="1114"/>
    <cellStyle name="Note 3 5 4 2 2" xfId="3959"/>
    <cellStyle name="Note 3 5 4 2 2 2" xfId="3960"/>
    <cellStyle name="Note 3 5 4 2 3" xfId="3961"/>
    <cellStyle name="Note 3 5 4 3" xfId="1520"/>
    <cellStyle name="Note 3 5 4 3 2" xfId="3962"/>
    <cellStyle name="Note 3 5 4 3 2 2" xfId="3963"/>
    <cellStyle name="Note 3 5 4 4" xfId="3964"/>
    <cellStyle name="Note 3 5 4 4 2" xfId="3965"/>
    <cellStyle name="Note 3 5 5" xfId="656"/>
    <cellStyle name="Note 3 5 5 2" xfId="1142"/>
    <cellStyle name="Note 3 5 5 2 2" xfId="3966"/>
    <cellStyle name="Note 3 5 5 2 2 2" xfId="3967"/>
    <cellStyle name="Note 3 5 5 2 3" xfId="3968"/>
    <cellStyle name="Note 3 5 5 3" xfId="1548"/>
    <cellStyle name="Note 3 5 5 3 2" xfId="3969"/>
    <cellStyle name="Note 3 5 5 3 2 2" xfId="3970"/>
    <cellStyle name="Note 3 5 5 4" xfId="3971"/>
    <cellStyle name="Note 3 5 5 4 2" xfId="3972"/>
    <cellStyle name="Note 3 5 6" xfId="832"/>
    <cellStyle name="Note 3 5 6 2" xfId="1318"/>
    <cellStyle name="Note 3 5 6 2 2" xfId="3973"/>
    <cellStyle name="Note 3 5 6 2 2 2" xfId="3974"/>
    <cellStyle name="Note 3 5 6 2 3" xfId="3975"/>
    <cellStyle name="Note 3 5 6 3" xfId="1724"/>
    <cellStyle name="Note 3 5 6 3 2" xfId="3976"/>
    <cellStyle name="Note 3 5 6 3 2 2" xfId="3977"/>
    <cellStyle name="Note 3 5 6 4" xfId="3978"/>
    <cellStyle name="Note 3 5 6 4 2" xfId="3979"/>
    <cellStyle name="Note 3 5 7" xfId="874"/>
    <cellStyle name="Note 3 5 7 2" xfId="1360"/>
    <cellStyle name="Note 3 5 7 2 2" xfId="3980"/>
    <cellStyle name="Note 3 5 7 2 2 2" xfId="3981"/>
    <cellStyle name="Note 3 5 7 2 3" xfId="3982"/>
    <cellStyle name="Note 3 5 7 3" xfId="1766"/>
    <cellStyle name="Note 3 5 7 3 2" xfId="3983"/>
    <cellStyle name="Note 3 5 7 3 2 2" xfId="3984"/>
    <cellStyle name="Note 3 5 7 4" xfId="3985"/>
    <cellStyle name="Note 3 5 7 4 2" xfId="3986"/>
    <cellStyle name="Note 3 5 8" xfId="962"/>
    <cellStyle name="Note 3 5 8 2" xfId="1811"/>
    <cellStyle name="Note 3 5 8 2 2" xfId="3987"/>
    <cellStyle name="Note 3 5 8 2 2 2" xfId="3988"/>
    <cellStyle name="Note 3 5 8 3" xfId="3989"/>
    <cellStyle name="Note 3 5 8 3 2" xfId="3990"/>
    <cellStyle name="Note 3 5 9" xfId="1045"/>
    <cellStyle name="Note 3 5 9 2" xfId="3991"/>
    <cellStyle name="Note 3 5 9 2 2" xfId="3992"/>
    <cellStyle name="Note 3 5 9 3" xfId="3993"/>
    <cellStyle name="Note 3 6" xfId="699"/>
    <cellStyle name="Note 3 6 2" xfId="1185"/>
    <cellStyle name="Note 3 6 2 2" xfId="3994"/>
    <cellStyle name="Note 3 6 2 2 2" xfId="3995"/>
    <cellStyle name="Note 3 6 2 3" xfId="3996"/>
    <cellStyle name="Note 3 6 3" xfId="1591"/>
    <cellStyle name="Note 3 6 3 2" xfId="3997"/>
    <cellStyle name="Note 3 6 3 2 2" xfId="3998"/>
    <cellStyle name="Note 3 6 4" xfId="3999"/>
    <cellStyle name="Note 3 6 4 2" xfId="4000"/>
    <cellStyle name="Note 3 7" xfId="617"/>
    <cellStyle name="Note 3 7 2" xfId="1103"/>
    <cellStyle name="Note 3 7 2 2" xfId="4001"/>
    <cellStyle name="Note 3 7 2 2 2" xfId="4002"/>
    <cellStyle name="Note 3 7 2 3" xfId="4003"/>
    <cellStyle name="Note 3 7 3" xfId="1509"/>
    <cellStyle name="Note 3 7 3 2" xfId="4004"/>
    <cellStyle name="Note 3 7 3 2 2" xfId="4005"/>
    <cellStyle name="Note 3 7 4" xfId="4006"/>
    <cellStyle name="Note 3 7 4 2" xfId="4007"/>
    <cellStyle name="Note 3 8" xfId="646"/>
    <cellStyle name="Note 3 8 2" xfId="1132"/>
    <cellStyle name="Note 3 8 2 2" xfId="4008"/>
    <cellStyle name="Note 3 8 2 2 2" xfId="4009"/>
    <cellStyle name="Note 3 8 2 3" xfId="4010"/>
    <cellStyle name="Note 3 8 3" xfId="1538"/>
    <cellStyle name="Note 3 8 3 2" xfId="4011"/>
    <cellStyle name="Note 3 8 3 2 2" xfId="4012"/>
    <cellStyle name="Note 3 8 4" xfId="4013"/>
    <cellStyle name="Note 3 8 4 2" xfId="4014"/>
    <cellStyle name="Note 3 9" xfId="585"/>
    <cellStyle name="Note 3 9 2" xfId="1071"/>
    <cellStyle name="Note 3 9 2 2" xfId="4015"/>
    <cellStyle name="Note 3 9 2 2 2" xfId="4016"/>
    <cellStyle name="Note 3 9 2 3" xfId="4017"/>
    <cellStyle name="Note 3 9 3" xfId="1477"/>
    <cellStyle name="Note 3 9 3 2" xfId="4018"/>
    <cellStyle name="Note 3 9 3 2 2" xfId="4019"/>
    <cellStyle name="Note 3 9 4" xfId="4020"/>
    <cellStyle name="Note 3 9 4 2" xfId="4021"/>
    <cellStyle name="Note 4" xfId="1867"/>
    <cellStyle name="Note 4 2" xfId="4022"/>
    <cellStyle name="Note 5" xfId="4023"/>
    <cellStyle name="Output" xfId="893" builtinId="21" customBuiltin="1"/>
    <cellStyle name="Output 2" xfId="60"/>
    <cellStyle name="Output 2 10" xfId="678"/>
    <cellStyle name="Output 2 10 2" xfId="1164"/>
    <cellStyle name="Output 2 10 2 2" xfId="4024"/>
    <cellStyle name="Output 2 10 2 2 2" xfId="4025"/>
    <cellStyle name="Output 2 10 2 3" xfId="4026"/>
    <cellStyle name="Output 2 10 3" xfId="1570"/>
    <cellStyle name="Output 2 10 3 2" xfId="4027"/>
    <cellStyle name="Output 2 10 3 2 2" xfId="4028"/>
    <cellStyle name="Output 2 10 4" xfId="4029"/>
    <cellStyle name="Output 2 10 4 2" xfId="4030"/>
    <cellStyle name="Output 2 11" xfId="963"/>
    <cellStyle name="Output 2 11 2" xfId="1812"/>
    <cellStyle name="Output 2 11 2 2" xfId="4031"/>
    <cellStyle name="Output 2 11 2 2 2" xfId="4032"/>
    <cellStyle name="Output 2 11 3" xfId="4033"/>
    <cellStyle name="Output 2 11 3 2" xfId="4034"/>
    <cellStyle name="Output 2 12" xfId="999"/>
    <cellStyle name="Output 2 12 2" xfId="4035"/>
    <cellStyle name="Output 2 12 2 2" xfId="4036"/>
    <cellStyle name="Output 2 12 3" xfId="4037"/>
    <cellStyle name="Output 2 13" xfId="1013"/>
    <cellStyle name="Output 2 13 2" xfId="4038"/>
    <cellStyle name="Output 2 13 2 2" xfId="4039"/>
    <cellStyle name="Output 2 14" xfId="4040"/>
    <cellStyle name="Output 2 14 2" xfId="4041"/>
    <cellStyle name="Output 2 15" xfId="4042"/>
    <cellStyle name="Output 2 2" xfId="82"/>
    <cellStyle name="Output 2 2 10" xfId="1004"/>
    <cellStyle name="Output 2 2 10 2" xfId="4043"/>
    <cellStyle name="Output 2 2 10 2 2" xfId="4044"/>
    <cellStyle name="Output 2 2 10 3" xfId="4045"/>
    <cellStyle name="Output 2 2 11" xfId="993"/>
    <cellStyle name="Output 2 2 11 2" xfId="4046"/>
    <cellStyle name="Output 2 2 11 2 2" xfId="4047"/>
    <cellStyle name="Output 2 2 12" xfId="4048"/>
    <cellStyle name="Output 2 2 12 2" xfId="4049"/>
    <cellStyle name="Output 2 2 2" xfId="489"/>
    <cellStyle name="Output 2 2 2 10" xfId="1429"/>
    <cellStyle name="Output 2 2 2 10 2" xfId="4050"/>
    <cellStyle name="Output 2 2 2 10 2 2" xfId="4051"/>
    <cellStyle name="Output 2 2 2 11" xfId="4052"/>
    <cellStyle name="Output 2 2 2 11 2" xfId="4053"/>
    <cellStyle name="Output 2 2 2 2" xfId="578"/>
    <cellStyle name="Output 2 2 2 2 2" xfId="1064"/>
    <cellStyle name="Output 2 2 2 2 2 2" xfId="4054"/>
    <cellStyle name="Output 2 2 2 2 2 2 2" xfId="4055"/>
    <cellStyle name="Output 2 2 2 2 2 3" xfId="4056"/>
    <cellStyle name="Output 2 2 2 2 3" xfId="1470"/>
    <cellStyle name="Output 2 2 2 2 3 2" xfId="4057"/>
    <cellStyle name="Output 2 2 2 2 3 2 2" xfId="4058"/>
    <cellStyle name="Output 2 2 2 2 4" xfId="4059"/>
    <cellStyle name="Output 2 2 2 2 4 2" xfId="4060"/>
    <cellStyle name="Output 2 2 2 3" xfId="738"/>
    <cellStyle name="Output 2 2 2 3 2" xfId="1224"/>
    <cellStyle name="Output 2 2 2 3 2 2" xfId="4061"/>
    <cellStyle name="Output 2 2 2 3 2 2 2" xfId="4062"/>
    <cellStyle name="Output 2 2 2 3 2 3" xfId="4063"/>
    <cellStyle name="Output 2 2 2 3 3" xfId="1630"/>
    <cellStyle name="Output 2 2 2 3 3 2" xfId="4064"/>
    <cellStyle name="Output 2 2 2 3 3 2 2" xfId="4065"/>
    <cellStyle name="Output 2 2 2 3 4" xfId="4066"/>
    <cellStyle name="Output 2 2 2 3 4 2" xfId="4067"/>
    <cellStyle name="Output 2 2 2 4" xfId="640"/>
    <cellStyle name="Output 2 2 2 4 2" xfId="1126"/>
    <cellStyle name="Output 2 2 2 4 2 2" xfId="4068"/>
    <cellStyle name="Output 2 2 2 4 2 2 2" xfId="4069"/>
    <cellStyle name="Output 2 2 2 4 2 3" xfId="4070"/>
    <cellStyle name="Output 2 2 2 4 3" xfId="1532"/>
    <cellStyle name="Output 2 2 2 4 3 2" xfId="4071"/>
    <cellStyle name="Output 2 2 2 4 3 2 2" xfId="4072"/>
    <cellStyle name="Output 2 2 2 4 4" xfId="4073"/>
    <cellStyle name="Output 2 2 2 4 4 2" xfId="4074"/>
    <cellStyle name="Output 2 2 2 5" xfId="615"/>
    <cellStyle name="Output 2 2 2 5 2" xfId="1101"/>
    <cellStyle name="Output 2 2 2 5 2 2" xfId="4075"/>
    <cellStyle name="Output 2 2 2 5 2 2 2" xfId="4076"/>
    <cellStyle name="Output 2 2 2 5 2 3" xfId="4077"/>
    <cellStyle name="Output 2 2 2 5 3" xfId="1507"/>
    <cellStyle name="Output 2 2 2 5 3 2" xfId="4078"/>
    <cellStyle name="Output 2 2 2 5 3 2 2" xfId="4079"/>
    <cellStyle name="Output 2 2 2 5 4" xfId="4080"/>
    <cellStyle name="Output 2 2 2 5 4 2" xfId="4081"/>
    <cellStyle name="Output 2 2 2 6" xfId="809"/>
    <cellStyle name="Output 2 2 2 6 2" xfId="1295"/>
    <cellStyle name="Output 2 2 2 6 2 2" xfId="4082"/>
    <cellStyle name="Output 2 2 2 6 2 2 2" xfId="4083"/>
    <cellStyle name="Output 2 2 2 6 2 3" xfId="4084"/>
    <cellStyle name="Output 2 2 2 6 3" xfId="1701"/>
    <cellStyle name="Output 2 2 2 6 3 2" xfId="4085"/>
    <cellStyle name="Output 2 2 2 6 3 2 2" xfId="4086"/>
    <cellStyle name="Output 2 2 2 6 4" xfId="4087"/>
    <cellStyle name="Output 2 2 2 6 4 2" xfId="4088"/>
    <cellStyle name="Output 2 2 2 7" xfId="851"/>
    <cellStyle name="Output 2 2 2 7 2" xfId="1337"/>
    <cellStyle name="Output 2 2 2 7 2 2" xfId="4089"/>
    <cellStyle name="Output 2 2 2 7 2 2 2" xfId="4090"/>
    <cellStyle name="Output 2 2 2 7 2 3" xfId="4091"/>
    <cellStyle name="Output 2 2 2 7 3" xfId="1743"/>
    <cellStyle name="Output 2 2 2 7 3 2" xfId="4092"/>
    <cellStyle name="Output 2 2 2 7 3 2 2" xfId="4093"/>
    <cellStyle name="Output 2 2 2 7 4" xfId="4094"/>
    <cellStyle name="Output 2 2 2 7 4 2" xfId="4095"/>
    <cellStyle name="Output 2 2 2 8" xfId="964"/>
    <cellStyle name="Output 2 2 2 8 2" xfId="1813"/>
    <cellStyle name="Output 2 2 2 8 2 2" xfId="4096"/>
    <cellStyle name="Output 2 2 2 8 2 2 2" xfId="4097"/>
    <cellStyle name="Output 2 2 2 8 3" xfId="4098"/>
    <cellStyle name="Output 2 2 2 8 3 2" xfId="4099"/>
    <cellStyle name="Output 2 2 2 9" xfId="1022"/>
    <cellStyle name="Output 2 2 2 9 2" xfId="4100"/>
    <cellStyle name="Output 2 2 2 9 2 2" xfId="4101"/>
    <cellStyle name="Output 2 2 2 9 3" xfId="4102"/>
    <cellStyle name="Output 2 2 3" xfId="92"/>
    <cellStyle name="Output 2 2 3 10" xfId="1427"/>
    <cellStyle name="Output 2 2 3 10 2" xfId="4103"/>
    <cellStyle name="Output 2 2 3 10 2 2" xfId="4104"/>
    <cellStyle name="Output 2 2 3 11" xfId="4105"/>
    <cellStyle name="Output 2 2 3 11 2" xfId="4106"/>
    <cellStyle name="Output 2 2 3 2" xfId="609"/>
    <cellStyle name="Output 2 2 3 2 2" xfId="1095"/>
    <cellStyle name="Output 2 2 3 2 2 2" xfId="4107"/>
    <cellStyle name="Output 2 2 3 2 2 2 2" xfId="4108"/>
    <cellStyle name="Output 2 2 3 2 2 3" xfId="4109"/>
    <cellStyle name="Output 2 2 3 2 3" xfId="1501"/>
    <cellStyle name="Output 2 2 3 2 3 2" xfId="4110"/>
    <cellStyle name="Output 2 2 3 2 3 2 2" xfId="4111"/>
    <cellStyle name="Output 2 2 3 2 4" xfId="4112"/>
    <cellStyle name="Output 2 2 3 2 4 2" xfId="4113"/>
    <cellStyle name="Output 2 2 3 3" xfId="681"/>
    <cellStyle name="Output 2 2 3 3 2" xfId="1167"/>
    <cellStyle name="Output 2 2 3 3 2 2" xfId="4114"/>
    <cellStyle name="Output 2 2 3 3 2 2 2" xfId="4115"/>
    <cellStyle name="Output 2 2 3 3 2 3" xfId="4116"/>
    <cellStyle name="Output 2 2 3 3 3" xfId="1573"/>
    <cellStyle name="Output 2 2 3 3 3 2" xfId="4117"/>
    <cellStyle name="Output 2 2 3 3 3 2 2" xfId="4118"/>
    <cellStyle name="Output 2 2 3 3 4" xfId="4119"/>
    <cellStyle name="Output 2 2 3 3 4 2" xfId="4120"/>
    <cellStyle name="Output 2 2 3 4" xfId="675"/>
    <cellStyle name="Output 2 2 3 4 2" xfId="1161"/>
    <cellStyle name="Output 2 2 3 4 2 2" xfId="4121"/>
    <cellStyle name="Output 2 2 3 4 2 2 2" xfId="4122"/>
    <cellStyle name="Output 2 2 3 4 2 3" xfId="4123"/>
    <cellStyle name="Output 2 2 3 4 3" xfId="1567"/>
    <cellStyle name="Output 2 2 3 4 3 2" xfId="4124"/>
    <cellStyle name="Output 2 2 3 4 3 2 2" xfId="4125"/>
    <cellStyle name="Output 2 2 3 4 4" xfId="4126"/>
    <cellStyle name="Output 2 2 3 4 4 2" xfId="4127"/>
    <cellStyle name="Output 2 2 3 5" xfId="624"/>
    <cellStyle name="Output 2 2 3 5 2" xfId="1110"/>
    <cellStyle name="Output 2 2 3 5 2 2" xfId="4128"/>
    <cellStyle name="Output 2 2 3 5 2 2 2" xfId="4129"/>
    <cellStyle name="Output 2 2 3 5 2 3" xfId="4130"/>
    <cellStyle name="Output 2 2 3 5 3" xfId="1516"/>
    <cellStyle name="Output 2 2 3 5 3 2" xfId="4131"/>
    <cellStyle name="Output 2 2 3 5 3 2 2" xfId="4132"/>
    <cellStyle name="Output 2 2 3 5 4" xfId="4133"/>
    <cellStyle name="Output 2 2 3 5 4 2" xfId="4134"/>
    <cellStyle name="Output 2 2 3 6" xfId="625"/>
    <cellStyle name="Output 2 2 3 6 2" xfId="1111"/>
    <cellStyle name="Output 2 2 3 6 2 2" xfId="4135"/>
    <cellStyle name="Output 2 2 3 6 2 2 2" xfId="4136"/>
    <cellStyle name="Output 2 2 3 6 2 3" xfId="4137"/>
    <cellStyle name="Output 2 2 3 6 3" xfId="1517"/>
    <cellStyle name="Output 2 2 3 6 3 2" xfId="4138"/>
    <cellStyle name="Output 2 2 3 6 3 2 2" xfId="4139"/>
    <cellStyle name="Output 2 2 3 6 4" xfId="4140"/>
    <cellStyle name="Output 2 2 3 6 4 2" xfId="4141"/>
    <cellStyle name="Output 2 2 3 7" xfId="649"/>
    <cellStyle name="Output 2 2 3 7 2" xfId="1135"/>
    <cellStyle name="Output 2 2 3 7 2 2" xfId="4142"/>
    <cellStyle name="Output 2 2 3 7 2 2 2" xfId="4143"/>
    <cellStyle name="Output 2 2 3 7 2 3" xfId="4144"/>
    <cellStyle name="Output 2 2 3 7 3" xfId="1541"/>
    <cellStyle name="Output 2 2 3 7 3 2" xfId="4145"/>
    <cellStyle name="Output 2 2 3 7 3 2 2" xfId="4146"/>
    <cellStyle name="Output 2 2 3 7 4" xfId="4147"/>
    <cellStyle name="Output 2 2 3 7 4 2" xfId="4148"/>
    <cellStyle name="Output 2 2 3 8" xfId="965"/>
    <cellStyle name="Output 2 2 3 8 2" xfId="1814"/>
    <cellStyle name="Output 2 2 3 8 2 2" xfId="4149"/>
    <cellStyle name="Output 2 2 3 8 2 2 2" xfId="4150"/>
    <cellStyle name="Output 2 2 3 8 3" xfId="4151"/>
    <cellStyle name="Output 2 2 3 8 3 2" xfId="4152"/>
    <cellStyle name="Output 2 2 3 9" xfId="1008"/>
    <cellStyle name="Output 2 2 3 9 2" xfId="4153"/>
    <cellStyle name="Output 2 2 3 9 2 2" xfId="4154"/>
    <cellStyle name="Output 2 2 3 9 3" xfId="4155"/>
    <cellStyle name="Output 2 2 4" xfId="685"/>
    <cellStyle name="Output 2 2 4 2" xfId="1171"/>
    <cellStyle name="Output 2 2 4 2 2" xfId="4156"/>
    <cellStyle name="Output 2 2 4 2 2 2" xfId="4157"/>
    <cellStyle name="Output 2 2 4 2 3" xfId="4158"/>
    <cellStyle name="Output 2 2 4 3" xfId="1577"/>
    <cellStyle name="Output 2 2 4 3 2" xfId="4159"/>
    <cellStyle name="Output 2 2 4 3 2 2" xfId="4160"/>
    <cellStyle name="Output 2 2 4 4" xfId="4161"/>
    <cellStyle name="Output 2 2 4 4 2" xfId="4162"/>
    <cellStyle name="Output 2 2 5" xfId="676"/>
    <cellStyle name="Output 2 2 5 2" xfId="1162"/>
    <cellStyle name="Output 2 2 5 2 2" xfId="4163"/>
    <cellStyle name="Output 2 2 5 2 2 2" xfId="4164"/>
    <cellStyle name="Output 2 2 5 2 3" xfId="4165"/>
    <cellStyle name="Output 2 2 5 3" xfId="1568"/>
    <cellStyle name="Output 2 2 5 3 2" xfId="4166"/>
    <cellStyle name="Output 2 2 5 3 2 2" xfId="4167"/>
    <cellStyle name="Output 2 2 5 4" xfId="4168"/>
    <cellStyle name="Output 2 2 5 4 2" xfId="4169"/>
    <cellStyle name="Output 2 2 6" xfId="706"/>
    <cellStyle name="Output 2 2 6 2" xfId="1192"/>
    <cellStyle name="Output 2 2 6 2 2" xfId="4170"/>
    <cellStyle name="Output 2 2 6 2 2 2" xfId="4171"/>
    <cellStyle name="Output 2 2 6 2 3" xfId="4172"/>
    <cellStyle name="Output 2 2 6 3" xfId="1598"/>
    <cellStyle name="Output 2 2 6 3 2" xfId="4173"/>
    <cellStyle name="Output 2 2 6 3 2 2" xfId="4174"/>
    <cellStyle name="Output 2 2 6 4" xfId="4175"/>
    <cellStyle name="Output 2 2 6 4 2" xfId="4176"/>
    <cellStyle name="Output 2 2 7" xfId="669"/>
    <cellStyle name="Output 2 2 7 2" xfId="1155"/>
    <cellStyle name="Output 2 2 7 2 2" xfId="4177"/>
    <cellStyle name="Output 2 2 7 2 2 2" xfId="4178"/>
    <cellStyle name="Output 2 2 7 2 3" xfId="4179"/>
    <cellStyle name="Output 2 2 7 3" xfId="1561"/>
    <cellStyle name="Output 2 2 7 3 2" xfId="4180"/>
    <cellStyle name="Output 2 2 7 3 2 2" xfId="4181"/>
    <cellStyle name="Output 2 2 7 4" xfId="4182"/>
    <cellStyle name="Output 2 2 7 4 2" xfId="4183"/>
    <cellStyle name="Output 2 2 8" xfId="671"/>
    <cellStyle name="Output 2 2 8 2" xfId="1157"/>
    <cellStyle name="Output 2 2 8 2 2" xfId="4184"/>
    <cellStyle name="Output 2 2 8 2 2 2" xfId="4185"/>
    <cellStyle name="Output 2 2 8 2 3" xfId="4186"/>
    <cellStyle name="Output 2 2 8 3" xfId="1563"/>
    <cellStyle name="Output 2 2 8 3 2" xfId="4187"/>
    <cellStyle name="Output 2 2 8 3 2 2" xfId="4188"/>
    <cellStyle name="Output 2 2 8 4" xfId="4189"/>
    <cellStyle name="Output 2 2 8 4 2" xfId="4190"/>
    <cellStyle name="Output 2 2 9" xfId="966"/>
    <cellStyle name="Output 2 2 9 2" xfId="1815"/>
    <cellStyle name="Output 2 2 9 2 2" xfId="4191"/>
    <cellStyle name="Output 2 2 9 2 2 2" xfId="4192"/>
    <cellStyle name="Output 2 2 9 3" xfId="4193"/>
    <cellStyle name="Output 2 2 9 3 2" xfId="4194"/>
    <cellStyle name="Output 2 3" xfId="446"/>
    <cellStyle name="Output 2 3 10" xfId="967"/>
    <cellStyle name="Output 2 3 10 2" xfId="1816"/>
    <cellStyle name="Output 2 3 10 2 2" xfId="4195"/>
    <cellStyle name="Output 2 3 10 2 2 2" xfId="4196"/>
    <cellStyle name="Output 2 3 10 3" xfId="4197"/>
    <cellStyle name="Output 2 3 10 3 2" xfId="4198"/>
    <cellStyle name="Output 2 3 11" xfId="1019"/>
    <cellStyle name="Output 2 3 11 2" xfId="4199"/>
    <cellStyle name="Output 2 3 11 2 2" xfId="4200"/>
    <cellStyle name="Output 2 3 11 3" xfId="4201"/>
    <cellStyle name="Output 2 3 12" xfId="1423"/>
    <cellStyle name="Output 2 3 12 2" xfId="4202"/>
    <cellStyle name="Output 2 3 12 2 2" xfId="4203"/>
    <cellStyle name="Output 2 3 13" xfId="4204"/>
    <cellStyle name="Output 2 3 13 2" xfId="4205"/>
    <cellStyle name="Output 2 3 2" xfId="496"/>
    <cellStyle name="Output 2 3 2 10" xfId="1436"/>
    <cellStyle name="Output 2 3 2 10 2" xfId="4206"/>
    <cellStyle name="Output 2 3 2 10 2 2" xfId="4207"/>
    <cellStyle name="Output 2 3 2 11" xfId="4208"/>
    <cellStyle name="Output 2 3 2 11 2" xfId="4209"/>
    <cellStyle name="Output 2 3 2 2" xfId="713"/>
    <cellStyle name="Output 2 3 2 2 2" xfId="1199"/>
    <cellStyle name="Output 2 3 2 2 2 2" xfId="4210"/>
    <cellStyle name="Output 2 3 2 2 2 2 2" xfId="4211"/>
    <cellStyle name="Output 2 3 2 2 2 3" xfId="4212"/>
    <cellStyle name="Output 2 3 2 2 3" xfId="1605"/>
    <cellStyle name="Output 2 3 2 2 3 2" xfId="4213"/>
    <cellStyle name="Output 2 3 2 2 3 2 2" xfId="4214"/>
    <cellStyle name="Output 2 3 2 2 4" xfId="4215"/>
    <cellStyle name="Output 2 3 2 2 4 2" xfId="4216"/>
    <cellStyle name="Output 2 3 2 3" xfId="745"/>
    <cellStyle name="Output 2 3 2 3 2" xfId="1231"/>
    <cellStyle name="Output 2 3 2 3 2 2" xfId="4217"/>
    <cellStyle name="Output 2 3 2 3 2 2 2" xfId="4218"/>
    <cellStyle name="Output 2 3 2 3 2 3" xfId="4219"/>
    <cellStyle name="Output 2 3 2 3 3" xfId="1637"/>
    <cellStyle name="Output 2 3 2 3 3 2" xfId="4220"/>
    <cellStyle name="Output 2 3 2 3 3 2 2" xfId="4221"/>
    <cellStyle name="Output 2 3 2 3 4" xfId="4222"/>
    <cellStyle name="Output 2 3 2 3 4 2" xfId="4223"/>
    <cellStyle name="Output 2 3 2 4" xfId="771"/>
    <cellStyle name="Output 2 3 2 4 2" xfId="1257"/>
    <cellStyle name="Output 2 3 2 4 2 2" xfId="4224"/>
    <cellStyle name="Output 2 3 2 4 2 2 2" xfId="4225"/>
    <cellStyle name="Output 2 3 2 4 2 3" xfId="4226"/>
    <cellStyle name="Output 2 3 2 4 3" xfId="1663"/>
    <cellStyle name="Output 2 3 2 4 3 2" xfId="4227"/>
    <cellStyle name="Output 2 3 2 4 3 2 2" xfId="4228"/>
    <cellStyle name="Output 2 3 2 4 4" xfId="4229"/>
    <cellStyle name="Output 2 3 2 4 4 2" xfId="4230"/>
    <cellStyle name="Output 2 3 2 5" xfId="591"/>
    <cellStyle name="Output 2 3 2 5 2" xfId="1077"/>
    <cellStyle name="Output 2 3 2 5 2 2" xfId="4231"/>
    <cellStyle name="Output 2 3 2 5 2 2 2" xfId="4232"/>
    <cellStyle name="Output 2 3 2 5 2 3" xfId="4233"/>
    <cellStyle name="Output 2 3 2 5 3" xfId="1483"/>
    <cellStyle name="Output 2 3 2 5 3 2" xfId="4234"/>
    <cellStyle name="Output 2 3 2 5 3 2 2" xfId="4235"/>
    <cellStyle name="Output 2 3 2 5 4" xfId="4236"/>
    <cellStyle name="Output 2 3 2 5 4 2" xfId="4237"/>
    <cellStyle name="Output 2 3 2 6" xfId="816"/>
    <cellStyle name="Output 2 3 2 6 2" xfId="1302"/>
    <cellStyle name="Output 2 3 2 6 2 2" xfId="4238"/>
    <cellStyle name="Output 2 3 2 6 2 2 2" xfId="4239"/>
    <cellStyle name="Output 2 3 2 6 2 3" xfId="4240"/>
    <cellStyle name="Output 2 3 2 6 3" xfId="1708"/>
    <cellStyle name="Output 2 3 2 6 3 2" xfId="4241"/>
    <cellStyle name="Output 2 3 2 6 3 2 2" xfId="4242"/>
    <cellStyle name="Output 2 3 2 6 4" xfId="4243"/>
    <cellStyle name="Output 2 3 2 6 4 2" xfId="4244"/>
    <cellStyle name="Output 2 3 2 7" xfId="858"/>
    <cellStyle name="Output 2 3 2 7 2" xfId="1344"/>
    <cellStyle name="Output 2 3 2 7 2 2" xfId="4245"/>
    <cellStyle name="Output 2 3 2 7 2 2 2" xfId="4246"/>
    <cellStyle name="Output 2 3 2 7 2 3" xfId="4247"/>
    <cellStyle name="Output 2 3 2 7 3" xfId="1750"/>
    <cellStyle name="Output 2 3 2 7 3 2" xfId="4248"/>
    <cellStyle name="Output 2 3 2 7 3 2 2" xfId="4249"/>
    <cellStyle name="Output 2 3 2 7 4" xfId="4250"/>
    <cellStyle name="Output 2 3 2 7 4 2" xfId="4251"/>
    <cellStyle name="Output 2 3 2 8" xfId="968"/>
    <cellStyle name="Output 2 3 2 8 2" xfId="1817"/>
    <cellStyle name="Output 2 3 2 8 2 2" xfId="4252"/>
    <cellStyle name="Output 2 3 2 8 2 2 2" xfId="4253"/>
    <cellStyle name="Output 2 3 2 8 3" xfId="4254"/>
    <cellStyle name="Output 2 3 2 8 3 2" xfId="4255"/>
    <cellStyle name="Output 2 3 2 9" xfId="1029"/>
    <cellStyle name="Output 2 3 2 9 2" xfId="4256"/>
    <cellStyle name="Output 2 3 2 9 2 2" xfId="4257"/>
    <cellStyle name="Output 2 3 2 9 3" xfId="4258"/>
    <cellStyle name="Output 2 3 3" xfId="510"/>
    <cellStyle name="Output 2 3 3 10" xfId="1450"/>
    <cellStyle name="Output 2 3 3 10 2" xfId="4259"/>
    <cellStyle name="Output 2 3 3 10 2 2" xfId="4260"/>
    <cellStyle name="Output 2 3 3 11" xfId="4261"/>
    <cellStyle name="Output 2 3 3 11 2" xfId="4262"/>
    <cellStyle name="Output 2 3 3 2" xfId="723"/>
    <cellStyle name="Output 2 3 3 2 2" xfId="1209"/>
    <cellStyle name="Output 2 3 3 2 2 2" xfId="4263"/>
    <cellStyle name="Output 2 3 3 2 2 2 2" xfId="4264"/>
    <cellStyle name="Output 2 3 3 2 2 3" xfId="4265"/>
    <cellStyle name="Output 2 3 3 2 3" xfId="1615"/>
    <cellStyle name="Output 2 3 3 2 3 2" xfId="4266"/>
    <cellStyle name="Output 2 3 3 2 3 2 2" xfId="4267"/>
    <cellStyle name="Output 2 3 3 2 4" xfId="4268"/>
    <cellStyle name="Output 2 3 3 2 4 2" xfId="4269"/>
    <cellStyle name="Output 2 3 3 3" xfId="759"/>
    <cellStyle name="Output 2 3 3 3 2" xfId="1245"/>
    <cellStyle name="Output 2 3 3 3 2 2" xfId="4270"/>
    <cellStyle name="Output 2 3 3 3 2 2 2" xfId="4271"/>
    <cellStyle name="Output 2 3 3 3 2 3" xfId="4272"/>
    <cellStyle name="Output 2 3 3 3 3" xfId="1651"/>
    <cellStyle name="Output 2 3 3 3 3 2" xfId="4273"/>
    <cellStyle name="Output 2 3 3 3 3 2 2" xfId="4274"/>
    <cellStyle name="Output 2 3 3 3 4" xfId="4275"/>
    <cellStyle name="Output 2 3 3 3 4 2" xfId="4276"/>
    <cellStyle name="Output 2 3 3 4" xfId="630"/>
    <cellStyle name="Output 2 3 3 4 2" xfId="1116"/>
    <cellStyle name="Output 2 3 3 4 2 2" xfId="4277"/>
    <cellStyle name="Output 2 3 3 4 2 2 2" xfId="4278"/>
    <cellStyle name="Output 2 3 3 4 2 3" xfId="4279"/>
    <cellStyle name="Output 2 3 3 4 3" xfId="1522"/>
    <cellStyle name="Output 2 3 3 4 3 2" xfId="4280"/>
    <cellStyle name="Output 2 3 3 4 3 2 2" xfId="4281"/>
    <cellStyle name="Output 2 3 3 4 4" xfId="4282"/>
    <cellStyle name="Output 2 3 3 4 4 2" xfId="4283"/>
    <cellStyle name="Output 2 3 3 5" xfId="657"/>
    <cellStyle name="Output 2 3 3 5 2" xfId="1143"/>
    <cellStyle name="Output 2 3 3 5 2 2" xfId="4284"/>
    <cellStyle name="Output 2 3 3 5 2 2 2" xfId="4285"/>
    <cellStyle name="Output 2 3 3 5 2 3" xfId="4286"/>
    <cellStyle name="Output 2 3 3 5 3" xfId="1549"/>
    <cellStyle name="Output 2 3 3 5 3 2" xfId="4287"/>
    <cellStyle name="Output 2 3 3 5 3 2 2" xfId="4288"/>
    <cellStyle name="Output 2 3 3 5 4" xfId="4289"/>
    <cellStyle name="Output 2 3 3 5 4 2" xfId="4290"/>
    <cellStyle name="Output 2 3 3 6" xfId="830"/>
    <cellStyle name="Output 2 3 3 6 2" xfId="1316"/>
    <cellStyle name="Output 2 3 3 6 2 2" xfId="4291"/>
    <cellStyle name="Output 2 3 3 6 2 2 2" xfId="4292"/>
    <cellStyle name="Output 2 3 3 6 2 3" xfId="4293"/>
    <cellStyle name="Output 2 3 3 6 3" xfId="1722"/>
    <cellStyle name="Output 2 3 3 6 3 2" xfId="4294"/>
    <cellStyle name="Output 2 3 3 6 3 2 2" xfId="4295"/>
    <cellStyle name="Output 2 3 3 6 4" xfId="4296"/>
    <cellStyle name="Output 2 3 3 6 4 2" xfId="4297"/>
    <cellStyle name="Output 2 3 3 7" xfId="872"/>
    <cellStyle name="Output 2 3 3 7 2" xfId="1358"/>
    <cellStyle name="Output 2 3 3 7 2 2" xfId="4298"/>
    <cellStyle name="Output 2 3 3 7 2 2 2" xfId="4299"/>
    <cellStyle name="Output 2 3 3 7 2 3" xfId="4300"/>
    <cellStyle name="Output 2 3 3 7 3" xfId="1764"/>
    <cellStyle name="Output 2 3 3 7 3 2" xfId="4301"/>
    <cellStyle name="Output 2 3 3 7 3 2 2" xfId="4302"/>
    <cellStyle name="Output 2 3 3 7 4" xfId="4303"/>
    <cellStyle name="Output 2 3 3 7 4 2" xfId="4304"/>
    <cellStyle name="Output 2 3 3 8" xfId="969"/>
    <cellStyle name="Output 2 3 3 8 2" xfId="1818"/>
    <cellStyle name="Output 2 3 3 8 2 2" xfId="4305"/>
    <cellStyle name="Output 2 3 3 8 2 2 2" xfId="4306"/>
    <cellStyle name="Output 2 3 3 8 3" xfId="4307"/>
    <cellStyle name="Output 2 3 3 8 3 2" xfId="4308"/>
    <cellStyle name="Output 2 3 3 9" xfId="1043"/>
    <cellStyle name="Output 2 3 3 9 2" xfId="4309"/>
    <cellStyle name="Output 2 3 3 9 2 2" xfId="4310"/>
    <cellStyle name="Output 2 3 3 9 3" xfId="4311"/>
    <cellStyle name="Output 2 3 4" xfId="701"/>
    <cellStyle name="Output 2 3 4 2" xfId="1187"/>
    <cellStyle name="Output 2 3 4 2 2" xfId="4312"/>
    <cellStyle name="Output 2 3 4 2 2 2" xfId="4313"/>
    <cellStyle name="Output 2 3 4 2 3" xfId="4314"/>
    <cellStyle name="Output 2 3 4 3" xfId="1593"/>
    <cellStyle name="Output 2 3 4 3 2" xfId="4315"/>
    <cellStyle name="Output 2 3 4 3 2 2" xfId="4316"/>
    <cellStyle name="Output 2 3 4 4" xfId="4317"/>
    <cellStyle name="Output 2 3 4 4 2" xfId="4318"/>
    <cellStyle name="Output 2 3 5" xfId="616"/>
    <cellStyle name="Output 2 3 5 2" xfId="1102"/>
    <cellStyle name="Output 2 3 5 2 2" xfId="4319"/>
    <cellStyle name="Output 2 3 5 2 2 2" xfId="4320"/>
    <cellStyle name="Output 2 3 5 2 3" xfId="4321"/>
    <cellStyle name="Output 2 3 5 3" xfId="1508"/>
    <cellStyle name="Output 2 3 5 3 2" xfId="4322"/>
    <cellStyle name="Output 2 3 5 3 2 2" xfId="4323"/>
    <cellStyle name="Output 2 3 5 4" xfId="4324"/>
    <cellStyle name="Output 2 3 5 4 2" xfId="4325"/>
    <cellStyle name="Output 2 3 6" xfId="584"/>
    <cellStyle name="Output 2 3 6 2" xfId="1070"/>
    <cellStyle name="Output 2 3 6 2 2" xfId="4326"/>
    <cellStyle name="Output 2 3 6 2 2 2" xfId="4327"/>
    <cellStyle name="Output 2 3 6 2 3" xfId="4328"/>
    <cellStyle name="Output 2 3 6 3" xfId="1476"/>
    <cellStyle name="Output 2 3 6 3 2" xfId="4329"/>
    <cellStyle name="Output 2 3 6 3 2 2" xfId="4330"/>
    <cellStyle name="Output 2 3 6 4" xfId="4331"/>
    <cellStyle name="Output 2 3 6 4 2" xfId="4332"/>
    <cellStyle name="Output 2 3 7" xfId="610"/>
    <cellStyle name="Output 2 3 7 2" xfId="1096"/>
    <cellStyle name="Output 2 3 7 2 2" xfId="4333"/>
    <cellStyle name="Output 2 3 7 2 2 2" xfId="4334"/>
    <cellStyle name="Output 2 3 7 2 3" xfId="4335"/>
    <cellStyle name="Output 2 3 7 3" xfId="1502"/>
    <cellStyle name="Output 2 3 7 3 2" xfId="4336"/>
    <cellStyle name="Output 2 3 7 3 2 2" xfId="4337"/>
    <cellStyle name="Output 2 3 7 4" xfId="4338"/>
    <cellStyle name="Output 2 3 7 4 2" xfId="4339"/>
    <cellStyle name="Output 2 3 8" xfId="783"/>
    <cellStyle name="Output 2 3 8 2" xfId="1269"/>
    <cellStyle name="Output 2 3 8 2 2" xfId="4340"/>
    <cellStyle name="Output 2 3 8 2 2 2" xfId="4341"/>
    <cellStyle name="Output 2 3 8 2 3" xfId="4342"/>
    <cellStyle name="Output 2 3 8 3" xfId="1675"/>
    <cellStyle name="Output 2 3 8 3 2" xfId="4343"/>
    <cellStyle name="Output 2 3 8 3 2 2" xfId="4344"/>
    <cellStyle name="Output 2 3 8 4" xfId="4345"/>
    <cellStyle name="Output 2 3 8 4 2" xfId="4346"/>
    <cellStyle name="Output 2 3 9" xfId="848"/>
    <cellStyle name="Output 2 3 9 2" xfId="1334"/>
    <cellStyle name="Output 2 3 9 2 2" xfId="4347"/>
    <cellStyle name="Output 2 3 9 2 2 2" xfId="4348"/>
    <cellStyle name="Output 2 3 9 2 3" xfId="4349"/>
    <cellStyle name="Output 2 3 9 3" xfId="1740"/>
    <cellStyle name="Output 2 3 9 3 2" xfId="4350"/>
    <cellStyle name="Output 2 3 9 3 2 2" xfId="4351"/>
    <cellStyle name="Output 2 3 9 4" xfId="4352"/>
    <cellStyle name="Output 2 3 9 4 2" xfId="4353"/>
    <cellStyle name="Output 2 4" xfId="500"/>
    <cellStyle name="Output 2 4 10" xfId="1440"/>
    <cellStyle name="Output 2 4 10 2" xfId="4354"/>
    <cellStyle name="Output 2 4 10 2 2" xfId="4355"/>
    <cellStyle name="Output 2 4 11" xfId="4356"/>
    <cellStyle name="Output 2 4 11 2" xfId="4357"/>
    <cellStyle name="Output 2 4 2" xfId="573"/>
    <cellStyle name="Output 2 4 2 2" xfId="1059"/>
    <cellStyle name="Output 2 4 2 2 2" xfId="4358"/>
    <cellStyle name="Output 2 4 2 2 2 2" xfId="4359"/>
    <cellStyle name="Output 2 4 2 2 3" xfId="4360"/>
    <cellStyle name="Output 2 4 2 3" xfId="1465"/>
    <cellStyle name="Output 2 4 2 3 2" xfId="4361"/>
    <cellStyle name="Output 2 4 2 3 2 2" xfId="4362"/>
    <cellStyle name="Output 2 4 2 4" xfId="4363"/>
    <cellStyle name="Output 2 4 2 4 2" xfId="4364"/>
    <cellStyle name="Output 2 4 3" xfId="749"/>
    <cellStyle name="Output 2 4 3 2" xfId="1235"/>
    <cellStyle name="Output 2 4 3 2 2" xfId="4365"/>
    <cellStyle name="Output 2 4 3 2 2 2" xfId="4366"/>
    <cellStyle name="Output 2 4 3 2 3" xfId="4367"/>
    <cellStyle name="Output 2 4 3 3" xfId="1641"/>
    <cellStyle name="Output 2 4 3 3 2" xfId="4368"/>
    <cellStyle name="Output 2 4 3 3 2 2" xfId="4369"/>
    <cellStyle name="Output 2 4 3 4" xfId="4370"/>
    <cellStyle name="Output 2 4 3 4 2" xfId="4371"/>
    <cellStyle name="Output 2 4 4" xfId="633"/>
    <cellStyle name="Output 2 4 4 2" xfId="1119"/>
    <cellStyle name="Output 2 4 4 2 2" xfId="4372"/>
    <cellStyle name="Output 2 4 4 2 2 2" xfId="4373"/>
    <cellStyle name="Output 2 4 4 2 3" xfId="4374"/>
    <cellStyle name="Output 2 4 4 3" xfId="1525"/>
    <cellStyle name="Output 2 4 4 3 2" xfId="4375"/>
    <cellStyle name="Output 2 4 4 3 2 2" xfId="4376"/>
    <cellStyle name="Output 2 4 4 4" xfId="4377"/>
    <cellStyle name="Output 2 4 4 4 2" xfId="4378"/>
    <cellStyle name="Output 2 4 5" xfId="583"/>
    <cellStyle name="Output 2 4 5 2" xfId="1069"/>
    <cellStyle name="Output 2 4 5 2 2" xfId="4379"/>
    <cellStyle name="Output 2 4 5 2 2 2" xfId="4380"/>
    <cellStyle name="Output 2 4 5 2 3" xfId="4381"/>
    <cellStyle name="Output 2 4 5 3" xfId="1475"/>
    <cellStyle name="Output 2 4 5 3 2" xfId="4382"/>
    <cellStyle name="Output 2 4 5 3 2 2" xfId="4383"/>
    <cellStyle name="Output 2 4 5 4" xfId="4384"/>
    <cellStyle name="Output 2 4 5 4 2" xfId="4385"/>
    <cellStyle name="Output 2 4 6" xfId="820"/>
    <cellStyle name="Output 2 4 6 2" xfId="1306"/>
    <cellStyle name="Output 2 4 6 2 2" xfId="4386"/>
    <cellStyle name="Output 2 4 6 2 2 2" xfId="4387"/>
    <cellStyle name="Output 2 4 6 2 3" xfId="4388"/>
    <cellStyle name="Output 2 4 6 3" xfId="1712"/>
    <cellStyle name="Output 2 4 6 3 2" xfId="4389"/>
    <cellStyle name="Output 2 4 6 3 2 2" xfId="4390"/>
    <cellStyle name="Output 2 4 6 4" xfId="4391"/>
    <cellStyle name="Output 2 4 6 4 2" xfId="4392"/>
    <cellStyle name="Output 2 4 7" xfId="862"/>
    <cellStyle name="Output 2 4 7 2" xfId="1348"/>
    <cellStyle name="Output 2 4 7 2 2" xfId="4393"/>
    <cellStyle name="Output 2 4 7 2 2 2" xfId="4394"/>
    <cellStyle name="Output 2 4 7 2 3" xfId="4395"/>
    <cellStyle name="Output 2 4 7 3" xfId="1754"/>
    <cellStyle name="Output 2 4 7 3 2" xfId="4396"/>
    <cellStyle name="Output 2 4 7 3 2 2" xfId="4397"/>
    <cellStyle name="Output 2 4 7 4" xfId="4398"/>
    <cellStyle name="Output 2 4 7 4 2" xfId="4399"/>
    <cellStyle name="Output 2 4 8" xfId="970"/>
    <cellStyle name="Output 2 4 8 2" xfId="1819"/>
    <cellStyle name="Output 2 4 8 2 2" xfId="4400"/>
    <cellStyle name="Output 2 4 8 2 2 2" xfId="4401"/>
    <cellStyle name="Output 2 4 8 3" xfId="4402"/>
    <cellStyle name="Output 2 4 8 3 2" xfId="4403"/>
    <cellStyle name="Output 2 4 9" xfId="1033"/>
    <cellStyle name="Output 2 4 9 2" xfId="4404"/>
    <cellStyle name="Output 2 4 9 2 2" xfId="4405"/>
    <cellStyle name="Output 2 4 9 3" xfId="4406"/>
    <cellStyle name="Output 2 5" xfId="519"/>
    <cellStyle name="Output 2 5 10" xfId="1459"/>
    <cellStyle name="Output 2 5 10 2" xfId="4407"/>
    <cellStyle name="Output 2 5 10 2 2" xfId="4408"/>
    <cellStyle name="Output 2 5 11" xfId="4409"/>
    <cellStyle name="Output 2 5 11 2" xfId="4410"/>
    <cellStyle name="Output 2 5 2" xfId="732"/>
    <cellStyle name="Output 2 5 2 2" xfId="1218"/>
    <cellStyle name="Output 2 5 2 2 2" xfId="4411"/>
    <cellStyle name="Output 2 5 2 2 2 2" xfId="4412"/>
    <cellStyle name="Output 2 5 2 2 3" xfId="4413"/>
    <cellStyle name="Output 2 5 2 3" xfId="1624"/>
    <cellStyle name="Output 2 5 2 3 2" xfId="4414"/>
    <cellStyle name="Output 2 5 2 3 2 2" xfId="4415"/>
    <cellStyle name="Output 2 5 2 4" xfId="4416"/>
    <cellStyle name="Output 2 5 2 4 2" xfId="4417"/>
    <cellStyle name="Output 2 5 3" xfId="768"/>
    <cellStyle name="Output 2 5 3 2" xfId="1254"/>
    <cellStyle name="Output 2 5 3 2 2" xfId="4418"/>
    <cellStyle name="Output 2 5 3 2 2 2" xfId="4419"/>
    <cellStyle name="Output 2 5 3 2 3" xfId="4420"/>
    <cellStyle name="Output 2 5 3 3" xfId="1660"/>
    <cellStyle name="Output 2 5 3 3 2" xfId="4421"/>
    <cellStyle name="Output 2 5 3 3 2 2" xfId="4422"/>
    <cellStyle name="Output 2 5 3 4" xfId="4423"/>
    <cellStyle name="Output 2 5 3 4 2" xfId="4424"/>
    <cellStyle name="Output 2 5 4" xfId="788"/>
    <cellStyle name="Output 2 5 4 2" xfId="1274"/>
    <cellStyle name="Output 2 5 4 2 2" xfId="4425"/>
    <cellStyle name="Output 2 5 4 2 2 2" xfId="4426"/>
    <cellStyle name="Output 2 5 4 2 3" xfId="4427"/>
    <cellStyle name="Output 2 5 4 3" xfId="1680"/>
    <cellStyle name="Output 2 5 4 3 2" xfId="4428"/>
    <cellStyle name="Output 2 5 4 3 2 2" xfId="4429"/>
    <cellStyle name="Output 2 5 4 4" xfId="4430"/>
    <cellStyle name="Output 2 5 4 4 2" xfId="4431"/>
    <cellStyle name="Output 2 5 5" xfId="804"/>
    <cellStyle name="Output 2 5 5 2" xfId="1290"/>
    <cellStyle name="Output 2 5 5 2 2" xfId="4432"/>
    <cellStyle name="Output 2 5 5 2 2 2" xfId="4433"/>
    <cellStyle name="Output 2 5 5 2 3" xfId="4434"/>
    <cellStyle name="Output 2 5 5 3" xfId="1696"/>
    <cellStyle name="Output 2 5 5 3 2" xfId="4435"/>
    <cellStyle name="Output 2 5 5 3 2 2" xfId="4436"/>
    <cellStyle name="Output 2 5 5 4" xfId="4437"/>
    <cellStyle name="Output 2 5 5 4 2" xfId="4438"/>
    <cellStyle name="Output 2 5 6" xfId="839"/>
    <cellStyle name="Output 2 5 6 2" xfId="1325"/>
    <cellStyle name="Output 2 5 6 2 2" xfId="4439"/>
    <cellStyle name="Output 2 5 6 2 2 2" xfId="4440"/>
    <cellStyle name="Output 2 5 6 2 3" xfId="4441"/>
    <cellStyle name="Output 2 5 6 3" xfId="1731"/>
    <cellStyle name="Output 2 5 6 3 2" xfId="4442"/>
    <cellStyle name="Output 2 5 6 3 2 2" xfId="4443"/>
    <cellStyle name="Output 2 5 6 4" xfId="4444"/>
    <cellStyle name="Output 2 5 6 4 2" xfId="4445"/>
    <cellStyle name="Output 2 5 7" xfId="881"/>
    <cellStyle name="Output 2 5 7 2" xfId="1367"/>
    <cellStyle name="Output 2 5 7 2 2" xfId="4446"/>
    <cellStyle name="Output 2 5 7 2 2 2" xfId="4447"/>
    <cellStyle name="Output 2 5 7 2 3" xfId="4448"/>
    <cellStyle name="Output 2 5 7 3" xfId="1773"/>
    <cellStyle name="Output 2 5 7 3 2" xfId="4449"/>
    <cellStyle name="Output 2 5 7 3 2 2" xfId="4450"/>
    <cellStyle name="Output 2 5 7 4" xfId="4451"/>
    <cellStyle name="Output 2 5 7 4 2" xfId="4452"/>
    <cellStyle name="Output 2 5 8" xfId="971"/>
    <cellStyle name="Output 2 5 8 2" xfId="1820"/>
    <cellStyle name="Output 2 5 8 2 2" xfId="4453"/>
    <cellStyle name="Output 2 5 8 2 2 2" xfId="4454"/>
    <cellStyle name="Output 2 5 8 3" xfId="4455"/>
    <cellStyle name="Output 2 5 8 3 2" xfId="4456"/>
    <cellStyle name="Output 2 5 9" xfId="1052"/>
    <cellStyle name="Output 2 5 9 2" xfId="4457"/>
    <cellStyle name="Output 2 5 9 2 2" xfId="4458"/>
    <cellStyle name="Output 2 5 9 3" xfId="4459"/>
    <cellStyle name="Output 2 6" xfId="695"/>
    <cellStyle name="Output 2 6 2" xfId="1181"/>
    <cellStyle name="Output 2 6 2 2" xfId="4460"/>
    <cellStyle name="Output 2 6 2 2 2" xfId="4461"/>
    <cellStyle name="Output 2 6 2 3" xfId="4462"/>
    <cellStyle name="Output 2 6 3" xfId="1587"/>
    <cellStyle name="Output 2 6 3 2" xfId="4463"/>
    <cellStyle name="Output 2 6 3 2 2" xfId="4464"/>
    <cellStyle name="Output 2 6 4" xfId="4465"/>
    <cellStyle name="Output 2 6 4 2" xfId="4466"/>
    <cellStyle name="Output 2 7" xfId="623"/>
    <cellStyle name="Output 2 7 2" xfId="1109"/>
    <cellStyle name="Output 2 7 2 2" xfId="4467"/>
    <cellStyle name="Output 2 7 2 2 2" xfId="4468"/>
    <cellStyle name="Output 2 7 2 3" xfId="4469"/>
    <cellStyle name="Output 2 7 3" xfId="1515"/>
    <cellStyle name="Output 2 7 3 2" xfId="4470"/>
    <cellStyle name="Output 2 7 3 2 2" xfId="4471"/>
    <cellStyle name="Output 2 7 4" xfId="4472"/>
    <cellStyle name="Output 2 7 4 2" xfId="4473"/>
    <cellStyle name="Output 2 8" xfId="794"/>
    <cellStyle name="Output 2 8 2" xfId="1280"/>
    <cellStyle name="Output 2 8 2 2" xfId="4474"/>
    <cellStyle name="Output 2 8 2 2 2" xfId="4475"/>
    <cellStyle name="Output 2 8 2 3" xfId="4476"/>
    <cellStyle name="Output 2 8 3" xfId="1686"/>
    <cellStyle name="Output 2 8 3 2" xfId="4477"/>
    <cellStyle name="Output 2 8 3 2 2" xfId="4478"/>
    <cellStyle name="Output 2 8 4" xfId="4479"/>
    <cellStyle name="Output 2 8 4 2" xfId="4480"/>
    <cellStyle name="Output 2 9" xfId="781"/>
    <cellStyle name="Output 2 9 2" xfId="1267"/>
    <cellStyle name="Output 2 9 2 2" xfId="4481"/>
    <cellStyle name="Output 2 9 2 2 2" xfId="4482"/>
    <cellStyle name="Output 2 9 2 3" xfId="4483"/>
    <cellStyle name="Output 2 9 3" xfId="1673"/>
    <cellStyle name="Output 2 9 3 2" xfId="4484"/>
    <cellStyle name="Output 2 9 3 2 2" xfId="4485"/>
    <cellStyle name="Output 2 9 4" xfId="4486"/>
    <cellStyle name="Output 2 9 4 2" xfId="4487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2"/>
    <cellStyle name="Percent 2 3" xfId="450"/>
    <cellStyle name="Percent 2 4" xfId="451"/>
    <cellStyle name="Percent 2 5" xfId="452"/>
    <cellStyle name="Percent 2 6" xfId="1901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1"/>
    <cellStyle name="Sheet Title" xfId="466"/>
    <cellStyle name="SN_241" xfId="71"/>
    <cellStyle name="SN_241 2" xfId="4965"/>
    <cellStyle name="Standard_laroux" xfId="467"/>
    <cellStyle name="Style 1" xfId="61"/>
    <cellStyle name="Style 1 2" xfId="62"/>
    <cellStyle name="Style 1 2 2" xfId="468"/>
    <cellStyle name="Style 1 3" xfId="2043"/>
    <cellStyle name="Style 1 3 2" xfId="469"/>
    <cellStyle name="Style 1 4" xfId="2044"/>
    <cellStyle name="Style 1_verchnakan_ax21-25_2018" xfId="63"/>
    <cellStyle name="Style 2" xfId="470"/>
    <cellStyle name="Title" xfId="884" builtinId="15" customBuiltin="1"/>
    <cellStyle name="Title 2" xfId="64"/>
    <cellStyle name="Title 2 2" xfId="4488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2 2" xfId="4489"/>
    <cellStyle name="Total 2 10 2 2 2" xfId="4490"/>
    <cellStyle name="Total 2 10 2 3" xfId="4491"/>
    <cellStyle name="Total 2 10 3" xfId="1540"/>
    <cellStyle name="Total 2 10 3 2" xfId="4492"/>
    <cellStyle name="Total 2 10 3 2 2" xfId="4493"/>
    <cellStyle name="Total 2 10 4" xfId="4494"/>
    <cellStyle name="Total 2 10 4 2" xfId="4495"/>
    <cellStyle name="Total 2 11" xfId="972"/>
    <cellStyle name="Total 2 11 2" xfId="1821"/>
    <cellStyle name="Total 2 11 2 2" xfId="4496"/>
    <cellStyle name="Total 2 11 2 2 2" xfId="4497"/>
    <cellStyle name="Total 2 11 3" xfId="4498"/>
    <cellStyle name="Total 2 11 3 2" xfId="4499"/>
    <cellStyle name="Total 2 12" xfId="1000"/>
    <cellStyle name="Total 2 12 2" xfId="4500"/>
    <cellStyle name="Total 2 12 2 2" xfId="4501"/>
    <cellStyle name="Total 2 12 3" xfId="4502"/>
    <cellStyle name="Total 2 13" xfId="994"/>
    <cellStyle name="Total 2 13 2" xfId="4503"/>
    <cellStyle name="Total 2 13 2 2" xfId="4504"/>
    <cellStyle name="Total 2 14" xfId="4505"/>
    <cellStyle name="Total 2 14 2" xfId="4506"/>
    <cellStyle name="Total 2 15" xfId="4507"/>
    <cellStyle name="Total 2 2" xfId="83"/>
    <cellStyle name="Total 2 2 10" xfId="1005"/>
    <cellStyle name="Total 2 2 10 2" xfId="4508"/>
    <cellStyle name="Total 2 2 10 2 2" xfId="4509"/>
    <cellStyle name="Total 2 2 10 3" xfId="4510"/>
    <cellStyle name="Total 2 2 11" xfId="992"/>
    <cellStyle name="Total 2 2 11 2" xfId="4511"/>
    <cellStyle name="Total 2 2 11 2 2" xfId="4512"/>
    <cellStyle name="Total 2 2 12" xfId="4513"/>
    <cellStyle name="Total 2 2 12 2" xfId="4514"/>
    <cellStyle name="Total 2 2 2" xfId="494"/>
    <cellStyle name="Total 2 2 2 10" xfId="1434"/>
    <cellStyle name="Total 2 2 2 10 2" xfId="4515"/>
    <cellStyle name="Total 2 2 2 10 2 2" xfId="4516"/>
    <cellStyle name="Total 2 2 2 11" xfId="4517"/>
    <cellStyle name="Total 2 2 2 11 2" xfId="4518"/>
    <cellStyle name="Total 2 2 2 2" xfId="579"/>
    <cellStyle name="Total 2 2 2 2 2" xfId="1065"/>
    <cellStyle name="Total 2 2 2 2 2 2" xfId="4519"/>
    <cellStyle name="Total 2 2 2 2 2 2 2" xfId="4520"/>
    <cellStyle name="Total 2 2 2 2 2 3" xfId="4521"/>
    <cellStyle name="Total 2 2 2 2 3" xfId="1471"/>
    <cellStyle name="Total 2 2 2 2 3 2" xfId="4522"/>
    <cellStyle name="Total 2 2 2 2 3 2 2" xfId="4523"/>
    <cellStyle name="Total 2 2 2 2 4" xfId="4524"/>
    <cellStyle name="Total 2 2 2 2 4 2" xfId="4525"/>
    <cellStyle name="Total 2 2 2 3" xfId="743"/>
    <cellStyle name="Total 2 2 2 3 2" xfId="1229"/>
    <cellStyle name="Total 2 2 2 3 2 2" xfId="4526"/>
    <cellStyle name="Total 2 2 2 3 2 2 2" xfId="4527"/>
    <cellStyle name="Total 2 2 2 3 2 3" xfId="4528"/>
    <cellStyle name="Total 2 2 2 3 3" xfId="1635"/>
    <cellStyle name="Total 2 2 2 3 3 2" xfId="4529"/>
    <cellStyle name="Total 2 2 2 3 3 2 2" xfId="4530"/>
    <cellStyle name="Total 2 2 2 3 4" xfId="4531"/>
    <cellStyle name="Total 2 2 2 3 4 2" xfId="4532"/>
    <cellStyle name="Total 2 2 2 4" xfId="637"/>
    <cellStyle name="Total 2 2 2 4 2" xfId="1123"/>
    <cellStyle name="Total 2 2 2 4 2 2" xfId="4533"/>
    <cellStyle name="Total 2 2 2 4 2 2 2" xfId="4534"/>
    <cellStyle name="Total 2 2 2 4 2 3" xfId="4535"/>
    <cellStyle name="Total 2 2 2 4 3" xfId="1529"/>
    <cellStyle name="Total 2 2 2 4 3 2" xfId="4536"/>
    <cellStyle name="Total 2 2 2 4 3 2 2" xfId="4537"/>
    <cellStyle name="Total 2 2 2 4 4" xfId="4538"/>
    <cellStyle name="Total 2 2 2 4 4 2" xfId="4539"/>
    <cellStyle name="Total 2 2 2 5" xfId="644"/>
    <cellStyle name="Total 2 2 2 5 2" xfId="1130"/>
    <cellStyle name="Total 2 2 2 5 2 2" xfId="4540"/>
    <cellStyle name="Total 2 2 2 5 2 2 2" xfId="4541"/>
    <cellStyle name="Total 2 2 2 5 2 3" xfId="4542"/>
    <cellStyle name="Total 2 2 2 5 3" xfId="1536"/>
    <cellStyle name="Total 2 2 2 5 3 2" xfId="4543"/>
    <cellStyle name="Total 2 2 2 5 3 2 2" xfId="4544"/>
    <cellStyle name="Total 2 2 2 5 4" xfId="4545"/>
    <cellStyle name="Total 2 2 2 5 4 2" xfId="4546"/>
    <cellStyle name="Total 2 2 2 6" xfId="814"/>
    <cellStyle name="Total 2 2 2 6 2" xfId="1300"/>
    <cellStyle name="Total 2 2 2 6 2 2" xfId="4547"/>
    <cellStyle name="Total 2 2 2 6 2 2 2" xfId="4548"/>
    <cellStyle name="Total 2 2 2 6 2 3" xfId="4549"/>
    <cellStyle name="Total 2 2 2 6 3" xfId="1706"/>
    <cellStyle name="Total 2 2 2 6 3 2" xfId="4550"/>
    <cellStyle name="Total 2 2 2 6 3 2 2" xfId="4551"/>
    <cellStyle name="Total 2 2 2 6 4" xfId="4552"/>
    <cellStyle name="Total 2 2 2 6 4 2" xfId="4553"/>
    <cellStyle name="Total 2 2 2 7" xfId="856"/>
    <cellStyle name="Total 2 2 2 7 2" xfId="1342"/>
    <cellStyle name="Total 2 2 2 7 2 2" xfId="4554"/>
    <cellStyle name="Total 2 2 2 7 2 2 2" xfId="4555"/>
    <cellStyle name="Total 2 2 2 7 2 3" xfId="4556"/>
    <cellStyle name="Total 2 2 2 7 3" xfId="1748"/>
    <cellStyle name="Total 2 2 2 7 3 2" xfId="4557"/>
    <cellStyle name="Total 2 2 2 7 3 2 2" xfId="4558"/>
    <cellStyle name="Total 2 2 2 7 4" xfId="4559"/>
    <cellStyle name="Total 2 2 2 7 4 2" xfId="4560"/>
    <cellStyle name="Total 2 2 2 8" xfId="973"/>
    <cellStyle name="Total 2 2 2 8 2" xfId="1822"/>
    <cellStyle name="Total 2 2 2 8 2 2" xfId="4561"/>
    <cellStyle name="Total 2 2 2 8 2 2 2" xfId="4562"/>
    <cellStyle name="Total 2 2 2 8 3" xfId="4563"/>
    <cellStyle name="Total 2 2 2 8 3 2" xfId="4564"/>
    <cellStyle name="Total 2 2 2 9" xfId="1027"/>
    <cellStyle name="Total 2 2 2 9 2" xfId="4565"/>
    <cellStyle name="Total 2 2 2 9 2 2" xfId="4566"/>
    <cellStyle name="Total 2 2 2 9 3" xfId="4567"/>
    <cellStyle name="Total 2 2 3" xfId="516"/>
    <cellStyle name="Total 2 2 3 10" xfId="1456"/>
    <cellStyle name="Total 2 2 3 10 2" xfId="4568"/>
    <cellStyle name="Total 2 2 3 10 2 2" xfId="4569"/>
    <cellStyle name="Total 2 2 3 11" xfId="4570"/>
    <cellStyle name="Total 2 2 3 11 2" xfId="4571"/>
    <cellStyle name="Total 2 2 3 2" xfId="729"/>
    <cellStyle name="Total 2 2 3 2 2" xfId="1215"/>
    <cellStyle name="Total 2 2 3 2 2 2" xfId="4572"/>
    <cellStyle name="Total 2 2 3 2 2 2 2" xfId="4573"/>
    <cellStyle name="Total 2 2 3 2 2 3" xfId="4574"/>
    <cellStyle name="Total 2 2 3 2 3" xfId="1621"/>
    <cellStyle name="Total 2 2 3 2 3 2" xfId="4575"/>
    <cellStyle name="Total 2 2 3 2 3 2 2" xfId="4576"/>
    <cellStyle name="Total 2 2 3 2 4" xfId="4577"/>
    <cellStyle name="Total 2 2 3 2 4 2" xfId="4578"/>
    <cellStyle name="Total 2 2 3 3" xfId="765"/>
    <cellStyle name="Total 2 2 3 3 2" xfId="1251"/>
    <cellStyle name="Total 2 2 3 3 2 2" xfId="4579"/>
    <cellStyle name="Total 2 2 3 3 2 2 2" xfId="4580"/>
    <cellStyle name="Total 2 2 3 3 2 3" xfId="4581"/>
    <cellStyle name="Total 2 2 3 3 3" xfId="1657"/>
    <cellStyle name="Total 2 2 3 3 3 2" xfId="4582"/>
    <cellStyle name="Total 2 2 3 3 3 2 2" xfId="4583"/>
    <cellStyle name="Total 2 2 3 3 4" xfId="4584"/>
    <cellStyle name="Total 2 2 3 3 4 2" xfId="4585"/>
    <cellStyle name="Total 2 2 3 4" xfId="785"/>
    <cellStyle name="Total 2 2 3 4 2" xfId="1271"/>
    <cellStyle name="Total 2 2 3 4 2 2" xfId="4586"/>
    <cellStyle name="Total 2 2 3 4 2 2 2" xfId="4587"/>
    <cellStyle name="Total 2 2 3 4 2 3" xfId="4588"/>
    <cellStyle name="Total 2 2 3 4 3" xfId="1677"/>
    <cellStyle name="Total 2 2 3 4 3 2" xfId="4589"/>
    <cellStyle name="Total 2 2 3 4 3 2 2" xfId="4590"/>
    <cellStyle name="Total 2 2 3 4 4" xfId="4591"/>
    <cellStyle name="Total 2 2 3 4 4 2" xfId="4592"/>
    <cellStyle name="Total 2 2 3 5" xfId="801"/>
    <cellStyle name="Total 2 2 3 5 2" xfId="1287"/>
    <cellStyle name="Total 2 2 3 5 2 2" xfId="4593"/>
    <cellStyle name="Total 2 2 3 5 2 2 2" xfId="4594"/>
    <cellStyle name="Total 2 2 3 5 2 3" xfId="4595"/>
    <cellStyle name="Total 2 2 3 5 3" xfId="1693"/>
    <cellStyle name="Total 2 2 3 5 3 2" xfId="4596"/>
    <cellStyle name="Total 2 2 3 5 3 2 2" xfId="4597"/>
    <cellStyle name="Total 2 2 3 5 4" xfId="4598"/>
    <cellStyle name="Total 2 2 3 5 4 2" xfId="4599"/>
    <cellStyle name="Total 2 2 3 6" xfId="836"/>
    <cellStyle name="Total 2 2 3 6 2" xfId="1322"/>
    <cellStyle name="Total 2 2 3 6 2 2" xfId="4600"/>
    <cellStyle name="Total 2 2 3 6 2 2 2" xfId="4601"/>
    <cellStyle name="Total 2 2 3 6 2 3" xfId="4602"/>
    <cellStyle name="Total 2 2 3 6 3" xfId="1728"/>
    <cellStyle name="Total 2 2 3 6 3 2" xfId="4603"/>
    <cellStyle name="Total 2 2 3 6 3 2 2" xfId="4604"/>
    <cellStyle name="Total 2 2 3 6 4" xfId="4605"/>
    <cellStyle name="Total 2 2 3 6 4 2" xfId="4606"/>
    <cellStyle name="Total 2 2 3 7" xfId="878"/>
    <cellStyle name="Total 2 2 3 7 2" xfId="1364"/>
    <cellStyle name="Total 2 2 3 7 2 2" xfId="4607"/>
    <cellStyle name="Total 2 2 3 7 2 2 2" xfId="4608"/>
    <cellStyle name="Total 2 2 3 7 2 3" xfId="4609"/>
    <cellStyle name="Total 2 2 3 7 3" xfId="1770"/>
    <cellStyle name="Total 2 2 3 7 3 2" xfId="4610"/>
    <cellStyle name="Total 2 2 3 7 3 2 2" xfId="4611"/>
    <cellStyle name="Total 2 2 3 7 4" xfId="4612"/>
    <cellStyle name="Total 2 2 3 7 4 2" xfId="4613"/>
    <cellStyle name="Total 2 2 3 8" xfId="974"/>
    <cellStyle name="Total 2 2 3 8 2" xfId="1823"/>
    <cellStyle name="Total 2 2 3 8 2 2" xfId="4614"/>
    <cellStyle name="Total 2 2 3 8 2 2 2" xfId="4615"/>
    <cellStyle name="Total 2 2 3 8 3" xfId="4616"/>
    <cellStyle name="Total 2 2 3 8 3 2" xfId="4617"/>
    <cellStyle name="Total 2 2 3 9" xfId="1049"/>
    <cellStyle name="Total 2 2 3 9 2" xfId="4618"/>
    <cellStyle name="Total 2 2 3 9 2 2" xfId="4619"/>
    <cellStyle name="Total 2 2 3 9 3" xfId="4620"/>
    <cellStyle name="Total 2 2 4" xfId="684"/>
    <cellStyle name="Total 2 2 4 2" xfId="1170"/>
    <cellStyle name="Total 2 2 4 2 2" xfId="4621"/>
    <cellStyle name="Total 2 2 4 2 2 2" xfId="4622"/>
    <cellStyle name="Total 2 2 4 2 3" xfId="4623"/>
    <cellStyle name="Total 2 2 4 3" xfId="1576"/>
    <cellStyle name="Total 2 2 4 3 2" xfId="4624"/>
    <cellStyle name="Total 2 2 4 3 2 2" xfId="4625"/>
    <cellStyle name="Total 2 2 4 4" xfId="4626"/>
    <cellStyle name="Total 2 2 4 4 2" xfId="4627"/>
    <cellStyle name="Total 2 2 5" xfId="600"/>
    <cellStyle name="Total 2 2 5 2" xfId="1086"/>
    <cellStyle name="Total 2 2 5 2 2" xfId="4628"/>
    <cellStyle name="Total 2 2 5 2 2 2" xfId="4629"/>
    <cellStyle name="Total 2 2 5 2 3" xfId="4630"/>
    <cellStyle name="Total 2 2 5 3" xfId="1492"/>
    <cellStyle name="Total 2 2 5 3 2" xfId="4631"/>
    <cellStyle name="Total 2 2 5 3 2 2" xfId="4632"/>
    <cellStyle name="Total 2 2 5 4" xfId="4633"/>
    <cellStyle name="Total 2 2 5 4 2" xfId="4634"/>
    <cellStyle name="Total 2 2 6" xfId="597"/>
    <cellStyle name="Total 2 2 6 2" xfId="1083"/>
    <cellStyle name="Total 2 2 6 2 2" xfId="4635"/>
    <cellStyle name="Total 2 2 6 2 2 2" xfId="4636"/>
    <cellStyle name="Total 2 2 6 2 3" xfId="4637"/>
    <cellStyle name="Total 2 2 6 3" xfId="1489"/>
    <cellStyle name="Total 2 2 6 3 2" xfId="4638"/>
    <cellStyle name="Total 2 2 6 3 2 2" xfId="4639"/>
    <cellStyle name="Total 2 2 6 4" xfId="4640"/>
    <cellStyle name="Total 2 2 6 4 2" xfId="4641"/>
    <cellStyle name="Total 2 2 7" xfId="793"/>
    <cellStyle name="Total 2 2 7 2" xfId="1279"/>
    <cellStyle name="Total 2 2 7 2 2" xfId="4642"/>
    <cellStyle name="Total 2 2 7 2 2 2" xfId="4643"/>
    <cellStyle name="Total 2 2 7 2 3" xfId="4644"/>
    <cellStyle name="Total 2 2 7 3" xfId="1685"/>
    <cellStyle name="Total 2 2 7 3 2" xfId="4645"/>
    <cellStyle name="Total 2 2 7 3 2 2" xfId="4646"/>
    <cellStyle name="Total 2 2 7 4" xfId="4647"/>
    <cellStyle name="Total 2 2 7 4 2" xfId="4648"/>
    <cellStyle name="Total 2 2 8" xfId="689"/>
    <cellStyle name="Total 2 2 8 2" xfId="1175"/>
    <cellStyle name="Total 2 2 8 2 2" xfId="4649"/>
    <cellStyle name="Total 2 2 8 2 2 2" xfId="4650"/>
    <cellStyle name="Total 2 2 8 2 3" xfId="4651"/>
    <cellStyle name="Total 2 2 8 3" xfId="1581"/>
    <cellStyle name="Total 2 2 8 3 2" xfId="4652"/>
    <cellStyle name="Total 2 2 8 3 2 2" xfId="4653"/>
    <cellStyle name="Total 2 2 8 4" xfId="4654"/>
    <cellStyle name="Total 2 2 8 4 2" xfId="4655"/>
    <cellStyle name="Total 2 2 9" xfId="975"/>
    <cellStyle name="Total 2 2 9 2" xfId="1824"/>
    <cellStyle name="Total 2 2 9 2 2" xfId="4656"/>
    <cellStyle name="Total 2 2 9 2 2 2" xfId="4657"/>
    <cellStyle name="Total 2 2 9 3" xfId="4658"/>
    <cellStyle name="Total 2 2 9 3 2" xfId="4659"/>
    <cellStyle name="Total 2 3" xfId="471"/>
    <cellStyle name="Total 2 3 10" xfId="976"/>
    <cellStyle name="Total 2 3 10 2" xfId="1825"/>
    <cellStyle name="Total 2 3 10 2 2" xfId="4660"/>
    <cellStyle name="Total 2 3 10 2 2 2" xfId="4661"/>
    <cellStyle name="Total 2 3 10 3" xfId="4662"/>
    <cellStyle name="Total 2 3 10 3 2" xfId="4663"/>
    <cellStyle name="Total 2 3 11" xfId="1020"/>
    <cellStyle name="Total 2 3 11 2" xfId="4664"/>
    <cellStyle name="Total 2 3 11 2 2" xfId="4665"/>
    <cellStyle name="Total 2 3 11 3" xfId="4666"/>
    <cellStyle name="Total 2 3 12" xfId="1424"/>
    <cellStyle name="Total 2 3 12 2" xfId="4667"/>
    <cellStyle name="Total 2 3 12 2 2" xfId="4668"/>
    <cellStyle name="Total 2 3 13" xfId="4669"/>
    <cellStyle name="Total 2 3 13 2" xfId="4670"/>
    <cellStyle name="Total 2 3 2" xfId="495"/>
    <cellStyle name="Total 2 3 2 10" xfId="1435"/>
    <cellStyle name="Total 2 3 2 10 2" xfId="4671"/>
    <cellStyle name="Total 2 3 2 10 2 2" xfId="4672"/>
    <cellStyle name="Total 2 3 2 11" xfId="4673"/>
    <cellStyle name="Total 2 3 2 11 2" xfId="4674"/>
    <cellStyle name="Total 2 3 2 2" xfId="712"/>
    <cellStyle name="Total 2 3 2 2 2" xfId="1198"/>
    <cellStyle name="Total 2 3 2 2 2 2" xfId="4675"/>
    <cellStyle name="Total 2 3 2 2 2 2 2" xfId="4676"/>
    <cellStyle name="Total 2 3 2 2 2 3" xfId="4677"/>
    <cellStyle name="Total 2 3 2 2 3" xfId="1604"/>
    <cellStyle name="Total 2 3 2 2 3 2" xfId="4678"/>
    <cellStyle name="Total 2 3 2 2 3 2 2" xfId="4679"/>
    <cellStyle name="Total 2 3 2 2 4" xfId="4680"/>
    <cellStyle name="Total 2 3 2 2 4 2" xfId="4681"/>
    <cellStyle name="Total 2 3 2 3" xfId="744"/>
    <cellStyle name="Total 2 3 2 3 2" xfId="1230"/>
    <cellStyle name="Total 2 3 2 3 2 2" xfId="4682"/>
    <cellStyle name="Total 2 3 2 3 2 2 2" xfId="4683"/>
    <cellStyle name="Total 2 3 2 3 2 3" xfId="4684"/>
    <cellStyle name="Total 2 3 2 3 3" xfId="1636"/>
    <cellStyle name="Total 2 3 2 3 3 2" xfId="4685"/>
    <cellStyle name="Total 2 3 2 3 3 2 2" xfId="4686"/>
    <cellStyle name="Total 2 3 2 3 4" xfId="4687"/>
    <cellStyle name="Total 2 3 2 3 4 2" xfId="4688"/>
    <cellStyle name="Total 2 3 2 4" xfId="636"/>
    <cellStyle name="Total 2 3 2 4 2" xfId="1122"/>
    <cellStyle name="Total 2 3 2 4 2 2" xfId="4689"/>
    <cellStyle name="Total 2 3 2 4 2 2 2" xfId="4690"/>
    <cellStyle name="Total 2 3 2 4 2 3" xfId="4691"/>
    <cellStyle name="Total 2 3 2 4 3" xfId="1528"/>
    <cellStyle name="Total 2 3 2 4 3 2" xfId="4692"/>
    <cellStyle name="Total 2 3 2 4 3 2 2" xfId="4693"/>
    <cellStyle name="Total 2 3 2 4 4" xfId="4694"/>
    <cellStyle name="Total 2 3 2 4 4 2" xfId="4695"/>
    <cellStyle name="Total 2 3 2 5" xfId="602"/>
    <cellStyle name="Total 2 3 2 5 2" xfId="1088"/>
    <cellStyle name="Total 2 3 2 5 2 2" xfId="4696"/>
    <cellStyle name="Total 2 3 2 5 2 2 2" xfId="4697"/>
    <cellStyle name="Total 2 3 2 5 2 3" xfId="4698"/>
    <cellStyle name="Total 2 3 2 5 3" xfId="1494"/>
    <cellStyle name="Total 2 3 2 5 3 2" xfId="4699"/>
    <cellStyle name="Total 2 3 2 5 3 2 2" xfId="4700"/>
    <cellStyle name="Total 2 3 2 5 4" xfId="4701"/>
    <cellStyle name="Total 2 3 2 5 4 2" xfId="4702"/>
    <cellStyle name="Total 2 3 2 6" xfId="815"/>
    <cellStyle name="Total 2 3 2 6 2" xfId="1301"/>
    <cellStyle name="Total 2 3 2 6 2 2" xfId="4703"/>
    <cellStyle name="Total 2 3 2 6 2 2 2" xfId="4704"/>
    <cellStyle name="Total 2 3 2 6 2 3" xfId="4705"/>
    <cellStyle name="Total 2 3 2 6 3" xfId="1707"/>
    <cellStyle name="Total 2 3 2 6 3 2" xfId="4706"/>
    <cellStyle name="Total 2 3 2 6 3 2 2" xfId="4707"/>
    <cellStyle name="Total 2 3 2 6 4" xfId="4708"/>
    <cellStyle name="Total 2 3 2 6 4 2" xfId="4709"/>
    <cellStyle name="Total 2 3 2 7" xfId="857"/>
    <cellStyle name="Total 2 3 2 7 2" xfId="1343"/>
    <cellStyle name="Total 2 3 2 7 2 2" xfId="4710"/>
    <cellStyle name="Total 2 3 2 7 2 2 2" xfId="4711"/>
    <cellStyle name="Total 2 3 2 7 2 3" xfId="4712"/>
    <cellStyle name="Total 2 3 2 7 3" xfId="1749"/>
    <cellStyle name="Total 2 3 2 7 3 2" xfId="4713"/>
    <cellStyle name="Total 2 3 2 7 3 2 2" xfId="4714"/>
    <cellStyle name="Total 2 3 2 7 4" xfId="4715"/>
    <cellStyle name="Total 2 3 2 7 4 2" xfId="4716"/>
    <cellStyle name="Total 2 3 2 8" xfId="977"/>
    <cellStyle name="Total 2 3 2 8 2" xfId="1826"/>
    <cellStyle name="Total 2 3 2 8 2 2" xfId="4717"/>
    <cellStyle name="Total 2 3 2 8 2 2 2" xfId="4718"/>
    <cellStyle name="Total 2 3 2 8 3" xfId="4719"/>
    <cellStyle name="Total 2 3 2 8 3 2" xfId="4720"/>
    <cellStyle name="Total 2 3 2 9" xfId="1028"/>
    <cellStyle name="Total 2 3 2 9 2" xfId="4721"/>
    <cellStyle name="Total 2 3 2 9 2 2" xfId="4722"/>
    <cellStyle name="Total 2 3 2 9 3" xfId="4723"/>
    <cellStyle name="Total 2 3 3" xfId="509"/>
    <cellStyle name="Total 2 3 3 10" xfId="1449"/>
    <cellStyle name="Total 2 3 3 10 2" xfId="4724"/>
    <cellStyle name="Total 2 3 3 10 2 2" xfId="4725"/>
    <cellStyle name="Total 2 3 3 11" xfId="4726"/>
    <cellStyle name="Total 2 3 3 11 2" xfId="4727"/>
    <cellStyle name="Total 2 3 3 2" xfId="722"/>
    <cellStyle name="Total 2 3 3 2 2" xfId="1208"/>
    <cellStyle name="Total 2 3 3 2 2 2" xfId="4728"/>
    <cellStyle name="Total 2 3 3 2 2 2 2" xfId="4729"/>
    <cellStyle name="Total 2 3 3 2 2 3" xfId="4730"/>
    <cellStyle name="Total 2 3 3 2 3" xfId="1614"/>
    <cellStyle name="Total 2 3 3 2 3 2" xfId="4731"/>
    <cellStyle name="Total 2 3 3 2 3 2 2" xfId="4732"/>
    <cellStyle name="Total 2 3 3 2 4" xfId="4733"/>
    <cellStyle name="Total 2 3 3 2 4 2" xfId="4734"/>
    <cellStyle name="Total 2 3 3 3" xfId="758"/>
    <cellStyle name="Total 2 3 3 3 2" xfId="1244"/>
    <cellStyle name="Total 2 3 3 3 2 2" xfId="4735"/>
    <cellStyle name="Total 2 3 3 3 2 2 2" xfId="4736"/>
    <cellStyle name="Total 2 3 3 3 2 3" xfId="4737"/>
    <cellStyle name="Total 2 3 3 3 3" xfId="1650"/>
    <cellStyle name="Total 2 3 3 3 3 2" xfId="4738"/>
    <cellStyle name="Total 2 3 3 3 3 2 2" xfId="4739"/>
    <cellStyle name="Total 2 3 3 3 4" xfId="4740"/>
    <cellStyle name="Total 2 3 3 3 4 2" xfId="4741"/>
    <cellStyle name="Total 2 3 3 4" xfId="697"/>
    <cellStyle name="Total 2 3 3 4 2" xfId="1183"/>
    <cellStyle name="Total 2 3 3 4 2 2" xfId="4742"/>
    <cellStyle name="Total 2 3 3 4 2 2 2" xfId="4743"/>
    <cellStyle name="Total 2 3 3 4 2 3" xfId="4744"/>
    <cellStyle name="Total 2 3 3 4 3" xfId="1589"/>
    <cellStyle name="Total 2 3 3 4 3 2" xfId="4745"/>
    <cellStyle name="Total 2 3 3 4 3 2 2" xfId="4746"/>
    <cellStyle name="Total 2 3 3 4 4" xfId="4747"/>
    <cellStyle name="Total 2 3 3 4 4 2" xfId="4748"/>
    <cellStyle name="Total 2 3 3 5" xfId="613"/>
    <cellStyle name="Total 2 3 3 5 2" xfId="1099"/>
    <cellStyle name="Total 2 3 3 5 2 2" xfId="4749"/>
    <cellStyle name="Total 2 3 3 5 2 2 2" xfId="4750"/>
    <cellStyle name="Total 2 3 3 5 2 3" xfId="4751"/>
    <cellStyle name="Total 2 3 3 5 3" xfId="1505"/>
    <cellStyle name="Total 2 3 3 5 3 2" xfId="4752"/>
    <cellStyle name="Total 2 3 3 5 3 2 2" xfId="4753"/>
    <cellStyle name="Total 2 3 3 5 4" xfId="4754"/>
    <cellStyle name="Total 2 3 3 5 4 2" xfId="4755"/>
    <cellStyle name="Total 2 3 3 6" xfId="829"/>
    <cellStyle name="Total 2 3 3 6 2" xfId="1315"/>
    <cellStyle name="Total 2 3 3 6 2 2" xfId="4756"/>
    <cellStyle name="Total 2 3 3 6 2 2 2" xfId="4757"/>
    <cellStyle name="Total 2 3 3 6 2 3" xfId="4758"/>
    <cellStyle name="Total 2 3 3 6 3" xfId="1721"/>
    <cellStyle name="Total 2 3 3 6 3 2" xfId="4759"/>
    <cellStyle name="Total 2 3 3 6 3 2 2" xfId="4760"/>
    <cellStyle name="Total 2 3 3 6 4" xfId="4761"/>
    <cellStyle name="Total 2 3 3 6 4 2" xfId="4762"/>
    <cellStyle name="Total 2 3 3 7" xfId="871"/>
    <cellStyle name="Total 2 3 3 7 2" xfId="1357"/>
    <cellStyle name="Total 2 3 3 7 2 2" xfId="4763"/>
    <cellStyle name="Total 2 3 3 7 2 2 2" xfId="4764"/>
    <cellStyle name="Total 2 3 3 7 2 3" xfId="4765"/>
    <cellStyle name="Total 2 3 3 7 3" xfId="1763"/>
    <cellStyle name="Total 2 3 3 7 3 2" xfId="4766"/>
    <cellStyle name="Total 2 3 3 7 3 2 2" xfId="4767"/>
    <cellStyle name="Total 2 3 3 7 4" xfId="4768"/>
    <cellStyle name="Total 2 3 3 7 4 2" xfId="4769"/>
    <cellStyle name="Total 2 3 3 8" xfId="978"/>
    <cellStyle name="Total 2 3 3 8 2" xfId="1827"/>
    <cellStyle name="Total 2 3 3 8 2 2" xfId="4770"/>
    <cellStyle name="Total 2 3 3 8 2 2 2" xfId="4771"/>
    <cellStyle name="Total 2 3 3 8 3" xfId="4772"/>
    <cellStyle name="Total 2 3 3 8 3 2" xfId="4773"/>
    <cellStyle name="Total 2 3 3 9" xfId="1042"/>
    <cellStyle name="Total 2 3 3 9 2" xfId="4774"/>
    <cellStyle name="Total 2 3 3 9 2 2" xfId="4775"/>
    <cellStyle name="Total 2 3 3 9 3" xfId="4776"/>
    <cellStyle name="Total 2 3 4" xfId="704"/>
    <cellStyle name="Total 2 3 4 2" xfId="1190"/>
    <cellStyle name="Total 2 3 4 2 2" xfId="4777"/>
    <cellStyle name="Total 2 3 4 2 2 2" xfId="4778"/>
    <cellStyle name="Total 2 3 4 2 3" xfId="4779"/>
    <cellStyle name="Total 2 3 4 3" xfId="1596"/>
    <cellStyle name="Total 2 3 4 3 2" xfId="4780"/>
    <cellStyle name="Total 2 3 4 3 2 2" xfId="4781"/>
    <cellStyle name="Total 2 3 4 4" xfId="4782"/>
    <cellStyle name="Total 2 3 4 4 2" xfId="4783"/>
    <cellStyle name="Total 2 3 5" xfId="611"/>
    <cellStyle name="Total 2 3 5 2" xfId="1097"/>
    <cellStyle name="Total 2 3 5 2 2" xfId="4784"/>
    <cellStyle name="Total 2 3 5 2 2 2" xfId="4785"/>
    <cellStyle name="Total 2 3 5 2 3" xfId="4786"/>
    <cellStyle name="Total 2 3 5 3" xfId="1503"/>
    <cellStyle name="Total 2 3 5 3 2" xfId="4787"/>
    <cellStyle name="Total 2 3 5 3 2 2" xfId="4788"/>
    <cellStyle name="Total 2 3 5 4" xfId="4789"/>
    <cellStyle name="Total 2 3 5 4 2" xfId="4790"/>
    <cellStyle name="Total 2 3 6" xfId="592"/>
    <cellStyle name="Total 2 3 6 2" xfId="1078"/>
    <cellStyle name="Total 2 3 6 2 2" xfId="4791"/>
    <cellStyle name="Total 2 3 6 2 2 2" xfId="4792"/>
    <cellStyle name="Total 2 3 6 2 3" xfId="4793"/>
    <cellStyle name="Total 2 3 6 3" xfId="1484"/>
    <cellStyle name="Total 2 3 6 3 2" xfId="4794"/>
    <cellStyle name="Total 2 3 6 3 2 2" xfId="4795"/>
    <cellStyle name="Total 2 3 6 4" xfId="4796"/>
    <cellStyle name="Total 2 3 6 4 2" xfId="4797"/>
    <cellStyle name="Total 2 3 7" xfId="664"/>
    <cellStyle name="Total 2 3 7 2" xfId="1150"/>
    <cellStyle name="Total 2 3 7 2 2" xfId="4798"/>
    <cellStyle name="Total 2 3 7 2 2 2" xfId="4799"/>
    <cellStyle name="Total 2 3 7 2 3" xfId="4800"/>
    <cellStyle name="Total 2 3 7 3" xfId="1556"/>
    <cellStyle name="Total 2 3 7 3 2" xfId="4801"/>
    <cellStyle name="Total 2 3 7 3 2 2" xfId="4802"/>
    <cellStyle name="Total 2 3 7 4" xfId="4803"/>
    <cellStyle name="Total 2 3 7 4 2" xfId="4804"/>
    <cellStyle name="Total 2 3 8" xfId="807"/>
    <cellStyle name="Total 2 3 8 2" xfId="1293"/>
    <cellStyle name="Total 2 3 8 2 2" xfId="4805"/>
    <cellStyle name="Total 2 3 8 2 2 2" xfId="4806"/>
    <cellStyle name="Total 2 3 8 2 3" xfId="4807"/>
    <cellStyle name="Total 2 3 8 3" xfId="1699"/>
    <cellStyle name="Total 2 3 8 3 2" xfId="4808"/>
    <cellStyle name="Total 2 3 8 3 2 2" xfId="4809"/>
    <cellStyle name="Total 2 3 8 4" xfId="4810"/>
    <cellStyle name="Total 2 3 8 4 2" xfId="4811"/>
    <cellStyle name="Total 2 3 9" xfId="849"/>
    <cellStyle name="Total 2 3 9 2" xfId="1335"/>
    <cellStyle name="Total 2 3 9 2 2" xfId="4812"/>
    <cellStyle name="Total 2 3 9 2 2 2" xfId="4813"/>
    <cellStyle name="Total 2 3 9 2 3" xfId="4814"/>
    <cellStyle name="Total 2 3 9 3" xfId="1741"/>
    <cellStyle name="Total 2 3 9 3 2" xfId="4815"/>
    <cellStyle name="Total 2 3 9 3 2 2" xfId="4816"/>
    <cellStyle name="Total 2 3 9 4" xfId="4817"/>
    <cellStyle name="Total 2 3 9 4 2" xfId="4818"/>
    <cellStyle name="Total 2 4" xfId="492"/>
    <cellStyle name="Total 2 4 10" xfId="1432"/>
    <cellStyle name="Total 2 4 10 2" xfId="4819"/>
    <cellStyle name="Total 2 4 10 2 2" xfId="4820"/>
    <cellStyle name="Total 2 4 11" xfId="4821"/>
    <cellStyle name="Total 2 4 11 2" xfId="4822"/>
    <cellStyle name="Total 2 4 2" xfId="574"/>
    <cellStyle name="Total 2 4 2 2" xfId="1060"/>
    <cellStyle name="Total 2 4 2 2 2" xfId="4823"/>
    <cellStyle name="Total 2 4 2 2 2 2" xfId="4824"/>
    <cellStyle name="Total 2 4 2 2 3" xfId="4825"/>
    <cellStyle name="Total 2 4 2 3" xfId="1466"/>
    <cellStyle name="Total 2 4 2 3 2" xfId="4826"/>
    <cellStyle name="Total 2 4 2 3 2 2" xfId="4827"/>
    <cellStyle name="Total 2 4 2 4" xfId="4828"/>
    <cellStyle name="Total 2 4 2 4 2" xfId="4829"/>
    <cellStyle name="Total 2 4 3" xfId="741"/>
    <cellStyle name="Total 2 4 3 2" xfId="1227"/>
    <cellStyle name="Total 2 4 3 2 2" xfId="4830"/>
    <cellStyle name="Total 2 4 3 2 2 2" xfId="4831"/>
    <cellStyle name="Total 2 4 3 2 3" xfId="4832"/>
    <cellStyle name="Total 2 4 3 3" xfId="1633"/>
    <cellStyle name="Total 2 4 3 3 2" xfId="4833"/>
    <cellStyle name="Total 2 4 3 3 2 2" xfId="4834"/>
    <cellStyle name="Total 2 4 3 4" xfId="4835"/>
    <cellStyle name="Total 2 4 3 4 2" xfId="4836"/>
    <cellStyle name="Total 2 4 4" xfId="638"/>
    <cellStyle name="Total 2 4 4 2" xfId="1124"/>
    <cellStyle name="Total 2 4 4 2 2" xfId="4837"/>
    <cellStyle name="Total 2 4 4 2 2 2" xfId="4838"/>
    <cellStyle name="Total 2 4 4 2 3" xfId="4839"/>
    <cellStyle name="Total 2 4 4 3" xfId="1530"/>
    <cellStyle name="Total 2 4 4 3 2" xfId="4840"/>
    <cellStyle name="Total 2 4 4 3 2 2" xfId="4841"/>
    <cellStyle name="Total 2 4 4 4" xfId="4842"/>
    <cellStyle name="Total 2 4 4 4 2" xfId="4843"/>
    <cellStyle name="Total 2 4 5" xfId="709"/>
    <cellStyle name="Total 2 4 5 2" xfId="1195"/>
    <cellStyle name="Total 2 4 5 2 2" xfId="4844"/>
    <cellStyle name="Total 2 4 5 2 2 2" xfId="4845"/>
    <cellStyle name="Total 2 4 5 2 3" xfId="4846"/>
    <cellStyle name="Total 2 4 5 3" xfId="1601"/>
    <cellStyle name="Total 2 4 5 3 2" xfId="4847"/>
    <cellStyle name="Total 2 4 5 3 2 2" xfId="4848"/>
    <cellStyle name="Total 2 4 5 4" xfId="4849"/>
    <cellStyle name="Total 2 4 5 4 2" xfId="4850"/>
    <cellStyle name="Total 2 4 6" xfId="812"/>
    <cellStyle name="Total 2 4 6 2" xfId="1298"/>
    <cellStyle name="Total 2 4 6 2 2" xfId="4851"/>
    <cellStyle name="Total 2 4 6 2 2 2" xfId="4852"/>
    <cellStyle name="Total 2 4 6 2 3" xfId="4853"/>
    <cellStyle name="Total 2 4 6 3" xfId="1704"/>
    <cellStyle name="Total 2 4 6 3 2" xfId="4854"/>
    <cellStyle name="Total 2 4 6 3 2 2" xfId="4855"/>
    <cellStyle name="Total 2 4 6 4" xfId="4856"/>
    <cellStyle name="Total 2 4 6 4 2" xfId="4857"/>
    <cellStyle name="Total 2 4 7" xfId="854"/>
    <cellStyle name="Total 2 4 7 2" xfId="1340"/>
    <cellStyle name="Total 2 4 7 2 2" xfId="4858"/>
    <cellStyle name="Total 2 4 7 2 2 2" xfId="4859"/>
    <cellStyle name="Total 2 4 7 2 3" xfId="4860"/>
    <cellStyle name="Total 2 4 7 3" xfId="1746"/>
    <cellStyle name="Total 2 4 7 3 2" xfId="4861"/>
    <cellStyle name="Total 2 4 7 3 2 2" xfId="4862"/>
    <cellStyle name="Total 2 4 7 4" xfId="4863"/>
    <cellStyle name="Total 2 4 7 4 2" xfId="4864"/>
    <cellStyle name="Total 2 4 8" xfId="979"/>
    <cellStyle name="Total 2 4 8 2" xfId="1828"/>
    <cellStyle name="Total 2 4 8 2 2" xfId="4865"/>
    <cellStyle name="Total 2 4 8 2 2 2" xfId="4866"/>
    <cellStyle name="Total 2 4 8 3" xfId="4867"/>
    <cellStyle name="Total 2 4 8 3 2" xfId="4868"/>
    <cellStyle name="Total 2 4 9" xfId="1025"/>
    <cellStyle name="Total 2 4 9 2" xfId="4869"/>
    <cellStyle name="Total 2 4 9 2 2" xfId="4870"/>
    <cellStyle name="Total 2 4 9 3" xfId="4871"/>
    <cellStyle name="Total 2 5" xfId="520"/>
    <cellStyle name="Total 2 5 10" xfId="1460"/>
    <cellStyle name="Total 2 5 10 2" xfId="4872"/>
    <cellStyle name="Total 2 5 10 2 2" xfId="4873"/>
    <cellStyle name="Total 2 5 11" xfId="4874"/>
    <cellStyle name="Total 2 5 11 2" xfId="4875"/>
    <cellStyle name="Total 2 5 2" xfId="733"/>
    <cellStyle name="Total 2 5 2 2" xfId="1219"/>
    <cellStyle name="Total 2 5 2 2 2" xfId="4876"/>
    <cellStyle name="Total 2 5 2 2 2 2" xfId="4877"/>
    <cellStyle name="Total 2 5 2 2 3" xfId="4878"/>
    <cellStyle name="Total 2 5 2 3" xfId="1625"/>
    <cellStyle name="Total 2 5 2 3 2" xfId="4879"/>
    <cellStyle name="Total 2 5 2 3 2 2" xfId="4880"/>
    <cellStyle name="Total 2 5 2 4" xfId="4881"/>
    <cellStyle name="Total 2 5 2 4 2" xfId="4882"/>
    <cellStyle name="Total 2 5 3" xfId="769"/>
    <cellStyle name="Total 2 5 3 2" xfId="1255"/>
    <cellStyle name="Total 2 5 3 2 2" xfId="4883"/>
    <cellStyle name="Total 2 5 3 2 2 2" xfId="4884"/>
    <cellStyle name="Total 2 5 3 2 3" xfId="4885"/>
    <cellStyle name="Total 2 5 3 3" xfId="1661"/>
    <cellStyle name="Total 2 5 3 3 2" xfId="4886"/>
    <cellStyle name="Total 2 5 3 3 2 2" xfId="4887"/>
    <cellStyle name="Total 2 5 3 4" xfId="4888"/>
    <cellStyle name="Total 2 5 3 4 2" xfId="4889"/>
    <cellStyle name="Total 2 5 4" xfId="789"/>
    <cellStyle name="Total 2 5 4 2" xfId="1275"/>
    <cellStyle name="Total 2 5 4 2 2" xfId="4890"/>
    <cellStyle name="Total 2 5 4 2 2 2" xfId="4891"/>
    <cellStyle name="Total 2 5 4 2 3" xfId="4892"/>
    <cellStyle name="Total 2 5 4 3" xfId="1681"/>
    <cellStyle name="Total 2 5 4 3 2" xfId="4893"/>
    <cellStyle name="Total 2 5 4 3 2 2" xfId="4894"/>
    <cellStyle name="Total 2 5 4 4" xfId="4895"/>
    <cellStyle name="Total 2 5 4 4 2" xfId="4896"/>
    <cellStyle name="Total 2 5 5" xfId="805"/>
    <cellStyle name="Total 2 5 5 2" xfId="1291"/>
    <cellStyle name="Total 2 5 5 2 2" xfId="4897"/>
    <cellStyle name="Total 2 5 5 2 2 2" xfId="4898"/>
    <cellStyle name="Total 2 5 5 2 3" xfId="4899"/>
    <cellStyle name="Total 2 5 5 3" xfId="1697"/>
    <cellStyle name="Total 2 5 5 3 2" xfId="4900"/>
    <cellStyle name="Total 2 5 5 3 2 2" xfId="4901"/>
    <cellStyle name="Total 2 5 5 4" xfId="4902"/>
    <cellStyle name="Total 2 5 5 4 2" xfId="4903"/>
    <cellStyle name="Total 2 5 6" xfId="840"/>
    <cellStyle name="Total 2 5 6 2" xfId="1326"/>
    <cellStyle name="Total 2 5 6 2 2" xfId="4904"/>
    <cellStyle name="Total 2 5 6 2 2 2" xfId="4905"/>
    <cellStyle name="Total 2 5 6 2 3" xfId="4906"/>
    <cellStyle name="Total 2 5 6 3" xfId="1732"/>
    <cellStyle name="Total 2 5 6 3 2" xfId="4907"/>
    <cellStyle name="Total 2 5 6 3 2 2" xfId="4908"/>
    <cellStyle name="Total 2 5 6 4" xfId="4909"/>
    <cellStyle name="Total 2 5 6 4 2" xfId="4910"/>
    <cellStyle name="Total 2 5 7" xfId="882"/>
    <cellStyle name="Total 2 5 7 2" xfId="1368"/>
    <cellStyle name="Total 2 5 7 2 2" xfId="4911"/>
    <cellStyle name="Total 2 5 7 2 2 2" xfId="4912"/>
    <cellStyle name="Total 2 5 7 2 3" xfId="4913"/>
    <cellStyle name="Total 2 5 7 3" xfId="1774"/>
    <cellStyle name="Total 2 5 7 3 2" xfId="4914"/>
    <cellStyle name="Total 2 5 7 3 2 2" xfId="4915"/>
    <cellStyle name="Total 2 5 7 4" xfId="4916"/>
    <cellStyle name="Total 2 5 7 4 2" xfId="4917"/>
    <cellStyle name="Total 2 5 8" xfId="980"/>
    <cellStyle name="Total 2 5 8 2" xfId="1829"/>
    <cellStyle name="Total 2 5 8 2 2" xfId="4918"/>
    <cellStyle name="Total 2 5 8 2 2 2" xfId="4919"/>
    <cellStyle name="Total 2 5 8 3" xfId="4920"/>
    <cellStyle name="Total 2 5 8 3 2" xfId="4921"/>
    <cellStyle name="Total 2 5 9" xfId="1053"/>
    <cellStyle name="Total 2 5 9 2" xfId="4922"/>
    <cellStyle name="Total 2 5 9 2 2" xfId="4923"/>
    <cellStyle name="Total 2 5 9 3" xfId="4924"/>
    <cellStyle name="Total 2 6" xfId="692"/>
    <cellStyle name="Total 2 6 2" xfId="1178"/>
    <cellStyle name="Total 2 6 2 2" xfId="4925"/>
    <cellStyle name="Total 2 6 2 2 2" xfId="4926"/>
    <cellStyle name="Total 2 6 2 3" xfId="4927"/>
    <cellStyle name="Total 2 6 3" xfId="1584"/>
    <cellStyle name="Total 2 6 3 2" xfId="4928"/>
    <cellStyle name="Total 2 6 3 2 2" xfId="4929"/>
    <cellStyle name="Total 2 6 4" xfId="4930"/>
    <cellStyle name="Total 2 6 4 2" xfId="4931"/>
    <cellStyle name="Total 2 7" xfId="782"/>
    <cellStyle name="Total 2 7 2" xfId="1268"/>
    <cellStyle name="Total 2 7 2 2" xfId="4932"/>
    <cellStyle name="Total 2 7 2 2 2" xfId="4933"/>
    <cellStyle name="Total 2 7 2 3" xfId="4934"/>
    <cellStyle name="Total 2 7 3" xfId="1674"/>
    <cellStyle name="Total 2 7 3 2" xfId="4935"/>
    <cellStyle name="Total 2 7 3 2 2" xfId="4936"/>
    <cellStyle name="Total 2 7 4" xfId="4937"/>
    <cellStyle name="Total 2 7 4 2" xfId="4938"/>
    <cellStyle name="Total 2 8" xfId="795"/>
    <cellStyle name="Total 2 8 2" xfId="1281"/>
    <cellStyle name="Total 2 8 2 2" xfId="4939"/>
    <cellStyle name="Total 2 8 2 2 2" xfId="4940"/>
    <cellStyle name="Total 2 8 2 3" xfId="4941"/>
    <cellStyle name="Total 2 8 3" xfId="1687"/>
    <cellStyle name="Total 2 8 3 2" xfId="4942"/>
    <cellStyle name="Total 2 8 3 2 2" xfId="4943"/>
    <cellStyle name="Total 2 8 4" xfId="4944"/>
    <cellStyle name="Total 2 8 4 2" xfId="4945"/>
    <cellStyle name="Total 2 9" xfId="777"/>
    <cellStyle name="Total 2 9 2" xfId="1263"/>
    <cellStyle name="Total 2 9 2 2" xfId="4946"/>
    <cellStyle name="Total 2 9 2 2 2" xfId="4947"/>
    <cellStyle name="Total 2 9 2 3" xfId="4948"/>
    <cellStyle name="Total 2 9 3" xfId="1669"/>
    <cellStyle name="Total 2 9 3 2" xfId="4949"/>
    <cellStyle name="Total 2 9 3 2 2" xfId="4950"/>
    <cellStyle name="Total 2 9 4" xfId="4951"/>
    <cellStyle name="Total 2 9 4 2" xfId="4952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2 4" xfId="4953"/>
    <cellStyle name="Warning Text 3" xfId="1872"/>
    <cellStyle name="Акцент1" xfId="2045"/>
    <cellStyle name="Акцент2" xfId="2046"/>
    <cellStyle name="Акцент3" xfId="2047"/>
    <cellStyle name="Акцент4" xfId="2048"/>
    <cellStyle name="Акцент5" xfId="2049"/>
    <cellStyle name="Акцент6" xfId="2050"/>
    <cellStyle name="Беззащитный" xfId="477"/>
    <cellStyle name="Ввод " xfId="2051"/>
    <cellStyle name="Ввод  2" xfId="2052"/>
    <cellStyle name="Ввод  3" xfId="4954"/>
    <cellStyle name="Ввод  4" xfId="4955"/>
    <cellStyle name="Вывод" xfId="2053"/>
    <cellStyle name="Вывод 2" xfId="2054"/>
    <cellStyle name="Вывод 3" xfId="4956"/>
    <cellStyle name="Вывод 4" xfId="4957"/>
    <cellStyle name="Вычисление" xfId="2055"/>
    <cellStyle name="Вычисление 2" xfId="2056"/>
    <cellStyle name="Вычисление 3" xfId="4958"/>
    <cellStyle name="Вычисление 4" xfId="4959"/>
    <cellStyle name="Заголовок 1" xfId="2057"/>
    <cellStyle name="Заголовок 2" xfId="2058"/>
    <cellStyle name="Заголовок 3" xfId="2059"/>
    <cellStyle name="Заголовок 4" xfId="2060"/>
    <cellStyle name="Защитный" xfId="478"/>
    <cellStyle name="Итог" xfId="2061"/>
    <cellStyle name="Итог 2" xfId="2062"/>
    <cellStyle name="Итог 3" xfId="4960"/>
    <cellStyle name="Итог 4" xfId="4961"/>
    <cellStyle name="Контрольная ячейка" xfId="2063"/>
    <cellStyle name="Название" xfId="2064"/>
    <cellStyle name="Нейтральный" xfId="2065"/>
    <cellStyle name="Обычный 2" xfId="67"/>
    <cellStyle name="Обычный 2 2" xfId="68"/>
    <cellStyle name="Обычный 2 3" xfId="479"/>
    <cellStyle name="Обычный 3" xfId="84"/>
    <cellStyle name="Обычный_Лист1" xfId="2066"/>
    <cellStyle name="Плохой" xfId="2067"/>
    <cellStyle name="Пояснение" xfId="2068"/>
    <cellStyle name="Примечание" xfId="2069"/>
    <cellStyle name="Примечание 2" xfId="2070"/>
    <cellStyle name="Примечание 3" xfId="4962"/>
    <cellStyle name="Примечание 4" xfId="4963"/>
    <cellStyle name="Связанная ячейка" xfId="2071"/>
    <cellStyle name="Стиль 1" xfId="480"/>
    <cellStyle name="Стиль 1 2" xfId="2072"/>
    <cellStyle name="Стиль 1 2 2" xfId="481"/>
    <cellStyle name="Стиль 1 2 3" xfId="482"/>
    <cellStyle name="Текст предупреждения" xfId="2073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3" xfId="486"/>
    <cellStyle name="Финансовый 3 2" xfId="568"/>
    <cellStyle name="Финансовый 3 2 2" xfId="1417"/>
    <cellStyle name="Финансовый 4" xfId="487"/>
    <cellStyle name="Финансовый 4 2" xfId="569"/>
    <cellStyle name="Финансовый 4 2 2" xfId="1418"/>
    <cellStyle name="Хороший" xfId="207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ublic\Razmavar\RCM\Atom\NAKHAHASHIV\5-Naxahashiv_Zangezur-28.04.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Օրինակելի ձև 1"/>
      <sheetName val="Օրինակելի ձև 2"/>
    </sheetNames>
    <sheetDataSet>
      <sheetData sheetId="0" refreshError="1"/>
      <sheetData sheetId="1" refreshError="1">
        <row r="34">
          <cell r="I34">
            <v>1000</v>
          </cell>
          <cell r="L34">
            <v>2000</v>
          </cell>
          <cell r="O34">
            <v>4000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I49"/>
  <sheetViews>
    <sheetView topLeftCell="A37" zoomScale="90" zoomScaleNormal="90" zoomScaleSheetLayoutView="100" workbookViewId="0">
      <selection activeCell="K38" sqref="K38"/>
    </sheetView>
  </sheetViews>
  <sheetFormatPr defaultRowHeight="17.25"/>
  <cols>
    <col min="1" max="1" width="9.140625" style="4" customWidth="1"/>
    <col min="2" max="2" width="10.85546875" style="39" customWidth="1"/>
    <col min="3" max="3" width="66.85546875" style="4" customWidth="1"/>
    <col min="4" max="4" width="18.28515625" style="4" customWidth="1"/>
    <col min="5" max="5" width="17.7109375" style="40" customWidth="1"/>
    <col min="6" max="6" width="16.42578125" style="4" customWidth="1"/>
    <col min="7" max="7" width="13.7109375" style="4" hidden="1" customWidth="1"/>
    <col min="8" max="8" width="12.42578125" style="4" hidden="1" customWidth="1"/>
    <col min="9" max="9" width="11.7109375" style="4" hidden="1" customWidth="1"/>
    <col min="10" max="16384" width="9.140625" style="4"/>
  </cols>
  <sheetData>
    <row r="1" spans="1:8" ht="79.5" customHeight="1">
      <c r="A1" s="1"/>
      <c r="B1" s="2"/>
      <c r="C1" s="186" t="s">
        <v>69</v>
      </c>
      <c r="D1" s="186"/>
      <c r="E1" s="186"/>
      <c r="F1" s="3"/>
      <c r="G1" s="3"/>
    </row>
    <row r="2" spans="1:8" ht="90.75" customHeight="1">
      <c r="A2" s="187" t="s">
        <v>72</v>
      </c>
      <c r="B2" s="187"/>
      <c r="C2" s="187"/>
      <c r="D2" s="187"/>
      <c r="E2" s="187"/>
      <c r="F2" s="5"/>
      <c r="G2" s="6"/>
    </row>
    <row r="3" spans="1:8" ht="21" customHeight="1">
      <c r="A3" s="7"/>
      <c r="B3" s="8"/>
      <c r="C3" s="9"/>
      <c r="D3" s="189" t="s">
        <v>20</v>
      </c>
      <c r="E3" s="189"/>
      <c r="F3" s="5"/>
      <c r="G3" s="10"/>
    </row>
    <row r="4" spans="1:8" ht="88.5" customHeight="1">
      <c r="A4" s="188" t="s">
        <v>26</v>
      </c>
      <c r="B4" s="188"/>
      <c r="C4" s="11" t="s">
        <v>27</v>
      </c>
      <c r="D4" s="194" t="s">
        <v>19</v>
      </c>
      <c r="E4" s="195"/>
      <c r="F4" s="5"/>
    </row>
    <row r="5" spans="1:8" ht="41.25" customHeight="1">
      <c r="A5" s="11" t="s">
        <v>28</v>
      </c>
      <c r="B5" s="11" t="s">
        <v>29</v>
      </c>
      <c r="C5" s="11" t="s">
        <v>30</v>
      </c>
      <c r="D5" s="12" t="s">
        <v>37</v>
      </c>
      <c r="E5" s="12" t="s">
        <v>5</v>
      </c>
      <c r="F5" s="5"/>
    </row>
    <row r="6" spans="1:8" ht="39" customHeight="1">
      <c r="A6" s="107"/>
      <c r="B6" s="107"/>
      <c r="C6" s="70" t="s">
        <v>7</v>
      </c>
      <c r="D6" s="13">
        <f t="shared" ref="D6:E6" si="0">D7+D27</f>
        <v>0</v>
      </c>
      <c r="E6" s="13">
        <f t="shared" si="0"/>
        <v>0</v>
      </c>
      <c r="F6" s="5"/>
    </row>
    <row r="7" spans="1:8" ht="27" customHeight="1">
      <c r="A7" s="190"/>
      <c r="B7" s="190"/>
      <c r="C7" s="14" t="s">
        <v>88</v>
      </c>
      <c r="D7" s="108">
        <f t="shared" ref="D7:E7" si="1">D8</f>
        <v>0</v>
      </c>
      <c r="E7" s="108">
        <f t="shared" si="1"/>
        <v>0</v>
      </c>
      <c r="F7" s="6"/>
    </row>
    <row r="8" spans="1:8" ht="22.5" customHeight="1">
      <c r="A8" s="109">
        <v>1139</v>
      </c>
      <c r="B8" s="110"/>
      <c r="C8" s="111" t="s">
        <v>67</v>
      </c>
      <c r="D8" s="112">
        <f t="shared" ref="D8:E8" si="2">D15+D21</f>
        <v>0</v>
      </c>
      <c r="E8" s="112">
        <f t="shared" si="2"/>
        <v>0</v>
      </c>
      <c r="F8" s="10"/>
    </row>
    <row r="9" spans="1:8" ht="19.5" customHeight="1">
      <c r="A9" s="113"/>
      <c r="B9" s="114"/>
      <c r="C9" s="115" t="s">
        <v>89</v>
      </c>
      <c r="D9" s="116"/>
      <c r="E9" s="117"/>
      <c r="F9" s="10"/>
    </row>
    <row r="10" spans="1:8" ht="24" customHeight="1">
      <c r="A10" s="113"/>
      <c r="B10" s="114"/>
      <c r="C10" s="111" t="s">
        <v>90</v>
      </c>
      <c r="D10" s="118"/>
      <c r="E10" s="117"/>
      <c r="F10" s="10"/>
    </row>
    <row r="11" spans="1:8" ht="57.75" customHeight="1">
      <c r="A11" s="113"/>
      <c r="B11" s="114"/>
      <c r="C11" s="89" t="s">
        <v>91</v>
      </c>
      <c r="D11" s="116"/>
      <c r="E11" s="116"/>
      <c r="F11" s="10"/>
      <c r="H11" s="4" t="s">
        <v>92</v>
      </c>
    </row>
    <row r="12" spans="1:8" ht="24.75" customHeight="1">
      <c r="A12" s="113"/>
      <c r="B12" s="114"/>
      <c r="C12" s="111" t="s">
        <v>93</v>
      </c>
      <c r="D12" s="118"/>
      <c r="E12" s="116"/>
      <c r="F12" s="10"/>
    </row>
    <row r="13" spans="1:8" ht="41.25" customHeight="1">
      <c r="A13" s="113"/>
      <c r="B13" s="119"/>
      <c r="C13" s="89" t="s">
        <v>94</v>
      </c>
      <c r="D13" s="116"/>
      <c r="E13" s="116"/>
      <c r="F13" s="10"/>
    </row>
    <row r="14" spans="1:8" ht="21.75" customHeight="1">
      <c r="A14" s="113"/>
      <c r="B14" s="120"/>
      <c r="C14" s="191" t="s">
        <v>95</v>
      </c>
      <c r="D14" s="192"/>
      <c r="E14" s="193"/>
      <c r="F14" s="10"/>
    </row>
    <row r="15" spans="1:8" ht="24.75" customHeight="1">
      <c r="A15" s="113"/>
      <c r="B15" s="121">
        <v>11001</v>
      </c>
      <c r="C15" s="122" t="s">
        <v>96</v>
      </c>
      <c r="D15" s="123">
        <f t="shared" ref="D15:E15" si="3">D41</f>
        <v>48800</v>
      </c>
      <c r="E15" s="123">
        <f t="shared" si="3"/>
        <v>48800</v>
      </c>
      <c r="F15" s="10"/>
    </row>
    <row r="16" spans="1:8" ht="24.75" customHeight="1">
      <c r="A16" s="113"/>
      <c r="B16" s="124"/>
      <c r="C16" s="115" t="s">
        <v>97</v>
      </c>
      <c r="D16" s="116"/>
      <c r="E16" s="125"/>
      <c r="F16" s="10"/>
    </row>
    <row r="17" spans="1:6" ht="22.5" customHeight="1">
      <c r="A17" s="113"/>
      <c r="B17" s="124"/>
      <c r="C17" s="122" t="s">
        <v>98</v>
      </c>
      <c r="D17" s="118"/>
      <c r="E17" s="125"/>
      <c r="F17" s="10"/>
    </row>
    <row r="18" spans="1:6" ht="78.75" customHeight="1">
      <c r="A18" s="113"/>
      <c r="B18" s="124"/>
      <c r="C18" s="126" t="s">
        <v>99</v>
      </c>
      <c r="D18" s="116"/>
      <c r="E18" s="125"/>
      <c r="F18" s="127"/>
    </row>
    <row r="19" spans="1:6" ht="20.25" customHeight="1">
      <c r="A19" s="113"/>
      <c r="B19" s="124"/>
      <c r="C19" s="122" t="s">
        <v>100</v>
      </c>
      <c r="D19" s="116"/>
      <c r="E19" s="125"/>
      <c r="F19" s="10"/>
    </row>
    <row r="20" spans="1:6" ht="22.5" customHeight="1">
      <c r="A20" s="113"/>
      <c r="B20" s="128"/>
      <c r="C20" s="126" t="s">
        <v>101</v>
      </c>
      <c r="D20" s="116"/>
      <c r="E20" s="125"/>
      <c r="F20" s="10"/>
    </row>
    <row r="21" spans="1:6" ht="22.5" customHeight="1">
      <c r="A21" s="113"/>
      <c r="B21" s="121">
        <v>11001</v>
      </c>
      <c r="C21" s="122" t="s">
        <v>96</v>
      </c>
      <c r="D21" s="129">
        <f t="shared" ref="D21:E21" si="4">-D15</f>
        <v>-48800</v>
      </c>
      <c r="E21" s="129">
        <f t="shared" si="4"/>
        <v>-48800</v>
      </c>
      <c r="F21" s="10"/>
    </row>
    <row r="22" spans="1:6" ht="23.25" customHeight="1">
      <c r="A22" s="113"/>
      <c r="B22" s="124"/>
      <c r="C22" s="126" t="s">
        <v>97</v>
      </c>
      <c r="D22" s="89"/>
      <c r="E22" s="130"/>
      <c r="F22" s="10"/>
    </row>
    <row r="23" spans="1:6" ht="24.75" customHeight="1">
      <c r="A23" s="113"/>
      <c r="B23" s="124"/>
      <c r="C23" s="122" t="s">
        <v>98</v>
      </c>
      <c r="D23" s="111"/>
      <c r="E23" s="130"/>
      <c r="F23" s="10"/>
    </row>
    <row r="24" spans="1:6" ht="78.75" customHeight="1">
      <c r="A24" s="113"/>
      <c r="B24" s="124"/>
      <c r="C24" s="126" t="s">
        <v>99</v>
      </c>
      <c r="D24" s="89"/>
      <c r="E24" s="130"/>
      <c r="F24" s="127"/>
    </row>
    <row r="25" spans="1:6" ht="20.25" customHeight="1">
      <c r="A25" s="113"/>
      <c r="B25" s="124"/>
      <c r="C25" s="122" t="s">
        <v>100</v>
      </c>
      <c r="D25" s="89"/>
      <c r="E25" s="130"/>
      <c r="F25" s="10"/>
    </row>
    <row r="26" spans="1:6" ht="25.5" customHeight="1">
      <c r="A26" s="131"/>
      <c r="B26" s="128"/>
      <c r="C26" s="126" t="s">
        <v>101</v>
      </c>
      <c r="D26" s="89"/>
      <c r="E26" s="130"/>
      <c r="F26" s="10"/>
    </row>
    <row r="27" spans="1:6" ht="24" customHeight="1">
      <c r="A27" s="190"/>
      <c r="B27" s="190"/>
      <c r="C27" s="14" t="s">
        <v>55</v>
      </c>
      <c r="D27" s="16">
        <f t="shared" ref="D27:E27" si="5">D28</f>
        <v>0</v>
      </c>
      <c r="E27" s="16">
        <f t="shared" si="5"/>
        <v>0</v>
      </c>
      <c r="F27" s="6"/>
    </row>
    <row r="28" spans="1:6" s="19" customFormat="1" ht="21.75" customHeight="1">
      <c r="A28" s="87" t="s">
        <v>38</v>
      </c>
      <c r="B28" s="88"/>
      <c r="C28" s="17" t="s">
        <v>31</v>
      </c>
      <c r="D28" s="18">
        <f>D35+D41</f>
        <v>0</v>
      </c>
      <c r="E28" s="18">
        <f>E35+E41</f>
        <v>0</v>
      </c>
    </row>
    <row r="29" spans="1:6" s="27" customFormat="1" ht="40.5" customHeight="1">
      <c r="A29" s="20"/>
      <c r="B29" s="21"/>
      <c r="C29" s="22" t="s">
        <v>39</v>
      </c>
      <c r="D29" s="24"/>
      <c r="E29" s="25"/>
      <c r="F29" s="26"/>
    </row>
    <row r="30" spans="1:6" s="27" customFormat="1" ht="20.25" customHeight="1">
      <c r="A30" s="20"/>
      <c r="B30" s="21"/>
      <c r="C30" s="28" t="s">
        <v>32</v>
      </c>
      <c r="D30" s="22"/>
      <c r="E30" s="25"/>
    </row>
    <row r="31" spans="1:6" s="27" customFormat="1" ht="42" customHeight="1">
      <c r="A31" s="20"/>
      <c r="B31" s="21"/>
      <c r="C31" s="22" t="s">
        <v>40</v>
      </c>
      <c r="D31" s="22"/>
      <c r="E31" s="25"/>
    </row>
    <row r="32" spans="1:6" s="27" customFormat="1" ht="22.5" customHeight="1">
      <c r="A32" s="20"/>
      <c r="B32" s="21"/>
      <c r="C32" s="28" t="s">
        <v>33</v>
      </c>
      <c r="D32" s="22"/>
      <c r="E32" s="25"/>
    </row>
    <row r="33" spans="1:9" s="27" customFormat="1" ht="41.25" customHeight="1">
      <c r="A33" s="20"/>
      <c r="B33" s="30"/>
      <c r="C33" s="22" t="s">
        <v>41</v>
      </c>
      <c r="D33" s="22"/>
      <c r="E33" s="25"/>
    </row>
    <row r="34" spans="1:9" s="27" customFormat="1" ht="24.75" customHeight="1">
      <c r="A34" s="20"/>
      <c r="B34" s="89"/>
      <c r="C34" s="31" t="s">
        <v>42</v>
      </c>
      <c r="D34" s="32"/>
      <c r="E34" s="33"/>
    </row>
    <row r="35" spans="1:9" s="27" customFormat="1" ht="24" customHeight="1">
      <c r="A35" s="20"/>
      <c r="B35" s="77">
        <v>11002</v>
      </c>
      <c r="C35" s="28" t="s">
        <v>56</v>
      </c>
      <c r="D35" s="15">
        <v>-48800</v>
      </c>
      <c r="E35" s="15">
        <f>D35</f>
        <v>-48800</v>
      </c>
      <c r="G35" s="27">
        <f>'[4]Օրինակելի ձև 2'!$I$34</f>
        <v>1000</v>
      </c>
      <c r="H35" s="27">
        <f>'[4]Օրինակելի ձև 2'!$L$34</f>
        <v>2000</v>
      </c>
      <c r="I35" s="27">
        <f>'[4]Օրինակելի ձև 2'!$O$34</f>
        <v>4000</v>
      </c>
    </row>
    <row r="36" spans="1:9" s="27" customFormat="1" ht="23.25" customHeight="1">
      <c r="A36" s="20"/>
      <c r="B36" s="34"/>
      <c r="C36" s="35" t="s">
        <v>119</v>
      </c>
      <c r="D36" s="22"/>
      <c r="E36" s="25"/>
      <c r="G36" s="36" t="e">
        <f>#REF!+G35</f>
        <v>#REF!</v>
      </c>
      <c r="H36" s="36">
        <f t="shared" ref="H36" si="6">D35+H35</f>
        <v>-46800</v>
      </c>
      <c r="I36" s="36">
        <f t="shared" ref="I36" si="7">E35+I35</f>
        <v>-44800</v>
      </c>
    </row>
    <row r="37" spans="1:9" s="27" customFormat="1" ht="25.5" customHeight="1">
      <c r="A37" s="20"/>
      <c r="B37" s="34"/>
      <c r="C37" s="28" t="s">
        <v>57</v>
      </c>
      <c r="D37" s="22"/>
      <c r="E37" s="25"/>
    </row>
    <row r="38" spans="1:9" s="27" customFormat="1" ht="40.5" customHeight="1">
      <c r="A38" s="20"/>
      <c r="B38" s="34"/>
      <c r="C38" s="35" t="s">
        <v>120</v>
      </c>
      <c r="D38" s="22"/>
      <c r="E38" s="25"/>
    </row>
    <row r="39" spans="1:9" s="27" customFormat="1" ht="23.25" customHeight="1">
      <c r="A39" s="20"/>
      <c r="B39" s="34"/>
      <c r="C39" s="28" t="s">
        <v>58</v>
      </c>
      <c r="D39" s="22"/>
      <c r="E39" s="25"/>
    </row>
    <row r="40" spans="1:9" s="27" customFormat="1" ht="24.75" customHeight="1">
      <c r="A40" s="20"/>
      <c r="B40" s="34"/>
      <c r="C40" s="37" t="s">
        <v>59</v>
      </c>
      <c r="D40" s="23"/>
      <c r="E40" s="38"/>
    </row>
    <row r="41" spans="1:9" s="27" customFormat="1" ht="29.25" customHeight="1">
      <c r="A41" s="20"/>
      <c r="B41" s="93">
        <v>11013</v>
      </c>
      <c r="C41" s="28" t="s">
        <v>56</v>
      </c>
      <c r="D41" s="15">
        <v>48800</v>
      </c>
      <c r="E41" s="15">
        <f>D41</f>
        <v>48800</v>
      </c>
      <c r="G41" s="27">
        <f>'[4]Օրինակելի ձև 2'!$I$34</f>
        <v>1000</v>
      </c>
      <c r="H41" s="27">
        <f>'[4]Օրինակելի ձև 2'!$L$34</f>
        <v>2000</v>
      </c>
      <c r="I41" s="27">
        <f>'[4]Օրինակելի ձև 2'!$O$34</f>
        <v>4000</v>
      </c>
    </row>
    <row r="42" spans="1:9" s="27" customFormat="1" ht="57.75" customHeight="1">
      <c r="A42" s="20"/>
      <c r="B42" s="34"/>
      <c r="C42" s="37" t="s">
        <v>141</v>
      </c>
      <c r="D42" s="22"/>
      <c r="E42" s="25"/>
      <c r="G42" s="36" t="e">
        <f>#REF!+G41</f>
        <v>#REF!</v>
      </c>
      <c r="H42" s="36">
        <f t="shared" ref="H42" si="8">D41+H41</f>
        <v>50800</v>
      </c>
      <c r="I42" s="36">
        <f t="shared" ref="I42" si="9">E41+I41</f>
        <v>52800</v>
      </c>
    </row>
    <row r="43" spans="1:9" s="27" customFormat="1" ht="24" customHeight="1">
      <c r="A43" s="20"/>
      <c r="B43" s="34"/>
      <c r="C43" s="28" t="s">
        <v>57</v>
      </c>
      <c r="D43" s="22"/>
      <c r="E43" s="25"/>
    </row>
    <row r="44" spans="1:9" s="27" customFormat="1" ht="113.25" customHeight="1">
      <c r="A44" s="20"/>
      <c r="B44" s="34"/>
      <c r="C44" s="37" t="s">
        <v>142</v>
      </c>
      <c r="D44" s="22"/>
      <c r="E44" s="25"/>
    </row>
    <row r="45" spans="1:9" s="27" customFormat="1" ht="23.25" customHeight="1">
      <c r="A45" s="20"/>
      <c r="B45" s="34"/>
      <c r="C45" s="28" t="s">
        <v>58</v>
      </c>
      <c r="D45" s="22"/>
      <c r="E45" s="25"/>
    </row>
    <row r="46" spans="1:9" s="27" customFormat="1" ht="26.25" customHeight="1">
      <c r="A46" s="90"/>
      <c r="B46" s="91"/>
      <c r="C46" s="184" t="s">
        <v>59</v>
      </c>
      <c r="D46" s="23"/>
      <c r="E46" s="38"/>
    </row>
    <row r="49" spans="4:5">
      <c r="D49" s="154"/>
      <c r="E49" s="154"/>
    </row>
  </sheetData>
  <mergeCells count="8">
    <mergeCell ref="C1:E1"/>
    <mergeCell ref="A2:E2"/>
    <mergeCell ref="A4:B4"/>
    <mergeCell ref="D3:E3"/>
    <mergeCell ref="A27:B27"/>
    <mergeCell ref="A7:B7"/>
    <mergeCell ref="C14:E14"/>
    <mergeCell ref="D4:E4"/>
  </mergeCells>
  <pageMargins left="0.2" right="0.2" top="0.28000000000000003" bottom="0.2" header="0.16" footer="0.24"/>
  <pageSetup paperSize="9" scale="75" orientation="portrait" r:id="rId1"/>
  <ignoredErrors>
    <ignoredError sqref="A28" numberStoredAsText="1"/>
    <ignoredError sqref="D6:E8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L51"/>
  <sheetViews>
    <sheetView topLeftCell="A5" zoomScale="90" zoomScaleNormal="90" workbookViewId="0">
      <selection activeCell="J39" sqref="J39"/>
    </sheetView>
  </sheetViews>
  <sheetFormatPr defaultRowHeight="17.25"/>
  <cols>
    <col min="1" max="3" width="4.7109375" style="27" customWidth="1"/>
    <col min="4" max="4" width="9.85546875" style="27" customWidth="1"/>
    <col min="5" max="5" width="8.42578125" style="27" customWidth="1"/>
    <col min="6" max="6" width="61.42578125" style="27" customWidth="1"/>
    <col min="7" max="8" width="18.140625" style="49" customWidth="1"/>
    <col min="9" max="9" width="9.140625" style="27"/>
    <col min="10" max="10" width="27.140625" style="27" customWidth="1"/>
    <col min="11" max="16384" width="9.140625" style="27"/>
  </cols>
  <sheetData>
    <row r="1" spans="1:12" ht="60.75" hidden="1" customHeight="1">
      <c r="F1" s="186" t="s">
        <v>70</v>
      </c>
      <c r="G1" s="186"/>
      <c r="H1" s="186"/>
    </row>
    <row r="2" spans="1:12" ht="63" customHeight="1">
      <c r="D2" s="196" t="s">
        <v>70</v>
      </c>
      <c r="E2" s="196"/>
      <c r="F2" s="196"/>
      <c r="G2" s="196"/>
      <c r="H2" s="196"/>
      <c r="I2" s="41"/>
    </row>
    <row r="3" spans="1:12" ht="58.5" customHeight="1">
      <c r="A3" s="198" t="s">
        <v>60</v>
      </c>
      <c r="B3" s="198"/>
      <c r="C3" s="198"/>
      <c r="D3" s="198"/>
      <c r="E3" s="198"/>
      <c r="F3" s="198"/>
      <c r="G3" s="198"/>
      <c r="H3" s="198"/>
      <c r="I3" s="42"/>
    </row>
    <row r="4" spans="1:12" ht="21.75" customHeight="1">
      <c r="D4" s="43"/>
      <c r="E4" s="43"/>
      <c r="F4" s="43"/>
      <c r="G4" s="200"/>
      <c r="H4" s="200"/>
    </row>
    <row r="5" spans="1:12" ht="75" customHeight="1">
      <c r="A5" s="197" t="s">
        <v>21</v>
      </c>
      <c r="B5" s="197" t="s">
        <v>22</v>
      </c>
      <c r="C5" s="197" t="s">
        <v>23</v>
      </c>
      <c r="D5" s="199" t="s">
        <v>3</v>
      </c>
      <c r="E5" s="199"/>
      <c r="F5" s="199" t="s">
        <v>4</v>
      </c>
      <c r="G5" s="201" t="s">
        <v>19</v>
      </c>
      <c r="H5" s="202"/>
    </row>
    <row r="6" spans="1:12" ht="47.25" customHeight="1">
      <c r="A6" s="197"/>
      <c r="B6" s="197"/>
      <c r="C6" s="197"/>
      <c r="D6" s="44" t="s">
        <v>6</v>
      </c>
      <c r="E6" s="44" t="s">
        <v>0</v>
      </c>
      <c r="F6" s="199"/>
      <c r="G6" s="86" t="s">
        <v>37</v>
      </c>
      <c r="H6" s="86" t="s">
        <v>5</v>
      </c>
    </row>
    <row r="7" spans="1:12" ht="40.5" customHeight="1">
      <c r="A7" s="207"/>
      <c r="B7" s="207"/>
      <c r="C7" s="207"/>
      <c r="D7" s="207"/>
      <c r="E7" s="207"/>
      <c r="F7" s="45" t="s">
        <v>7</v>
      </c>
      <c r="G7" s="138">
        <f t="shared" ref="G7:H7" si="0">G8+G29</f>
        <v>0</v>
      </c>
      <c r="H7" s="138">
        <f t="shared" si="0"/>
        <v>0</v>
      </c>
    </row>
    <row r="8" spans="1:12" s="19" customFormat="1" ht="57" customHeight="1">
      <c r="A8" s="210" t="s">
        <v>102</v>
      </c>
      <c r="B8" s="209"/>
      <c r="C8" s="209"/>
      <c r="D8" s="209"/>
      <c r="E8" s="209"/>
      <c r="F8" s="70" t="s">
        <v>103</v>
      </c>
      <c r="G8" s="138">
        <f t="shared" ref="G8:H8" si="1">G9</f>
        <v>0</v>
      </c>
      <c r="H8" s="138">
        <f t="shared" si="1"/>
        <v>0</v>
      </c>
      <c r="I8" s="133"/>
      <c r="L8" s="19" t="s">
        <v>86</v>
      </c>
    </row>
    <row r="9" spans="1:12" s="19" customFormat="1" ht="59.25" customHeight="1">
      <c r="A9" s="210"/>
      <c r="B9" s="210" t="s">
        <v>24</v>
      </c>
      <c r="C9" s="209"/>
      <c r="D9" s="209"/>
      <c r="E9" s="209"/>
      <c r="F9" s="70" t="s">
        <v>104</v>
      </c>
      <c r="G9" s="132">
        <f t="shared" ref="G9:H9" si="2">G10</f>
        <v>0</v>
      </c>
      <c r="H9" s="132">
        <f t="shared" si="2"/>
        <v>0</v>
      </c>
      <c r="I9" s="133"/>
    </row>
    <row r="10" spans="1:12" s="19" customFormat="1" ht="36.75" customHeight="1">
      <c r="A10" s="210"/>
      <c r="B10" s="210"/>
      <c r="C10" s="210" t="s">
        <v>24</v>
      </c>
      <c r="D10" s="211"/>
      <c r="E10" s="211"/>
      <c r="F10" s="70" t="s">
        <v>105</v>
      </c>
      <c r="G10" s="132">
        <f t="shared" ref="G10:H10" si="3">G12</f>
        <v>0</v>
      </c>
      <c r="H10" s="132">
        <f t="shared" si="3"/>
        <v>0</v>
      </c>
    </row>
    <row r="11" spans="1:12" s="19" customFormat="1" ht="21.75" customHeight="1">
      <c r="A11" s="210"/>
      <c r="B11" s="210"/>
      <c r="C11" s="210"/>
      <c r="D11" s="212"/>
      <c r="E11" s="212"/>
      <c r="F11" s="70" t="s">
        <v>106</v>
      </c>
      <c r="G11" s="132"/>
      <c r="H11" s="132"/>
    </row>
    <row r="12" spans="1:12" s="19" customFormat="1" ht="39.75" customHeight="1">
      <c r="A12" s="210"/>
      <c r="B12" s="210"/>
      <c r="C12" s="210"/>
      <c r="D12" s="212" t="s">
        <v>107</v>
      </c>
      <c r="E12" s="134"/>
      <c r="F12" s="70" t="s">
        <v>105</v>
      </c>
      <c r="G12" s="132">
        <f t="shared" ref="G12:H12" si="4">G13+G21</f>
        <v>0</v>
      </c>
      <c r="H12" s="132">
        <f t="shared" si="4"/>
        <v>0</v>
      </c>
    </row>
    <row r="13" spans="1:12" ht="24.75" customHeight="1">
      <c r="A13" s="210"/>
      <c r="B13" s="210"/>
      <c r="C13" s="210"/>
      <c r="D13" s="212"/>
      <c r="E13" s="213" t="s">
        <v>66</v>
      </c>
      <c r="F13" s="135" t="s">
        <v>108</v>
      </c>
      <c r="G13" s="136">
        <f t="shared" ref="G13:H13" si="5">G15</f>
        <v>48800</v>
      </c>
      <c r="H13" s="136">
        <f t="shared" si="5"/>
        <v>48800</v>
      </c>
    </row>
    <row r="14" spans="1:12" ht="20.25" customHeight="1">
      <c r="A14" s="210"/>
      <c r="B14" s="210"/>
      <c r="C14" s="210"/>
      <c r="D14" s="212"/>
      <c r="E14" s="213"/>
      <c r="F14" s="135" t="s">
        <v>1</v>
      </c>
      <c r="G14" s="136"/>
      <c r="H14" s="136"/>
    </row>
    <row r="15" spans="1:12" ht="18.75" customHeight="1">
      <c r="A15" s="210"/>
      <c r="B15" s="210"/>
      <c r="C15" s="210"/>
      <c r="D15" s="212"/>
      <c r="E15" s="213"/>
      <c r="F15" s="73" t="s">
        <v>106</v>
      </c>
      <c r="G15" s="137">
        <f t="shared" ref="G15:H15" si="6">G17</f>
        <v>48800</v>
      </c>
      <c r="H15" s="137">
        <f t="shared" si="6"/>
        <v>48800</v>
      </c>
    </row>
    <row r="16" spans="1:12" ht="39" customHeight="1">
      <c r="A16" s="210"/>
      <c r="B16" s="210"/>
      <c r="C16" s="210"/>
      <c r="D16" s="212"/>
      <c r="E16" s="213"/>
      <c r="F16" s="135" t="s">
        <v>2</v>
      </c>
      <c r="G16" s="136"/>
      <c r="H16" s="136"/>
    </row>
    <row r="17" spans="1:8">
      <c r="A17" s="210"/>
      <c r="B17" s="210"/>
      <c r="C17" s="210"/>
      <c r="D17" s="212"/>
      <c r="E17" s="213"/>
      <c r="F17" s="135" t="s">
        <v>34</v>
      </c>
      <c r="G17" s="136">
        <f t="shared" ref="G17:H19" si="7">G18</f>
        <v>48800</v>
      </c>
      <c r="H17" s="136">
        <f t="shared" si="7"/>
        <v>48800</v>
      </c>
    </row>
    <row r="18" spans="1:8">
      <c r="A18" s="210"/>
      <c r="B18" s="210"/>
      <c r="C18" s="210"/>
      <c r="D18" s="212"/>
      <c r="E18" s="213"/>
      <c r="F18" s="135" t="s">
        <v>35</v>
      </c>
      <c r="G18" s="136">
        <f t="shared" si="7"/>
        <v>48800</v>
      </c>
      <c r="H18" s="136">
        <f t="shared" si="7"/>
        <v>48800</v>
      </c>
    </row>
    <row r="19" spans="1:8">
      <c r="A19" s="210"/>
      <c r="B19" s="210"/>
      <c r="C19" s="210"/>
      <c r="D19" s="212"/>
      <c r="E19" s="213"/>
      <c r="F19" s="135" t="s">
        <v>36</v>
      </c>
      <c r="G19" s="136">
        <f t="shared" si="7"/>
        <v>48800</v>
      </c>
      <c r="H19" s="136">
        <f t="shared" si="7"/>
        <v>48800</v>
      </c>
    </row>
    <row r="20" spans="1:8" ht="22.5" customHeight="1">
      <c r="A20" s="210"/>
      <c r="B20" s="210"/>
      <c r="C20" s="210"/>
      <c r="D20" s="212"/>
      <c r="E20" s="213"/>
      <c r="F20" s="135" t="s">
        <v>109</v>
      </c>
      <c r="G20" s="136">
        <f t="shared" ref="G20:H20" si="8">G42</f>
        <v>48800</v>
      </c>
      <c r="H20" s="136">
        <f t="shared" si="8"/>
        <v>48800</v>
      </c>
    </row>
    <row r="21" spans="1:8" ht="19.5" customHeight="1">
      <c r="A21" s="210"/>
      <c r="B21" s="210"/>
      <c r="C21" s="210"/>
      <c r="D21" s="212"/>
      <c r="E21" s="213" t="s">
        <v>66</v>
      </c>
      <c r="F21" s="135" t="s">
        <v>108</v>
      </c>
      <c r="G21" s="136">
        <f t="shared" ref="G21:H21" si="9">G23</f>
        <v>-48800</v>
      </c>
      <c r="H21" s="136">
        <f t="shared" si="9"/>
        <v>-48800</v>
      </c>
    </row>
    <row r="22" spans="1:8" ht="21.75" customHeight="1">
      <c r="A22" s="210"/>
      <c r="B22" s="210"/>
      <c r="C22" s="210"/>
      <c r="D22" s="212"/>
      <c r="E22" s="213"/>
      <c r="F22" s="135" t="s">
        <v>1</v>
      </c>
      <c r="G22" s="136"/>
      <c r="H22" s="136"/>
    </row>
    <row r="23" spans="1:8" ht="23.25" customHeight="1">
      <c r="A23" s="210"/>
      <c r="B23" s="210"/>
      <c r="C23" s="210"/>
      <c r="D23" s="212"/>
      <c r="E23" s="213"/>
      <c r="F23" s="73" t="s">
        <v>106</v>
      </c>
      <c r="G23" s="136">
        <f t="shared" ref="G23:H23" si="10">G25</f>
        <v>-48800</v>
      </c>
      <c r="H23" s="136">
        <f t="shared" si="10"/>
        <v>-48800</v>
      </c>
    </row>
    <row r="24" spans="1:8" ht="39" customHeight="1">
      <c r="A24" s="210"/>
      <c r="B24" s="210"/>
      <c r="C24" s="210"/>
      <c r="D24" s="212"/>
      <c r="E24" s="213"/>
      <c r="F24" s="135" t="s">
        <v>2</v>
      </c>
      <c r="G24" s="136"/>
      <c r="H24" s="136"/>
    </row>
    <row r="25" spans="1:8">
      <c r="A25" s="210"/>
      <c r="B25" s="210"/>
      <c r="C25" s="210"/>
      <c r="D25" s="212"/>
      <c r="E25" s="213"/>
      <c r="F25" s="135" t="s">
        <v>34</v>
      </c>
      <c r="G25" s="136">
        <f t="shared" ref="G25:H27" si="11">G26</f>
        <v>-48800</v>
      </c>
      <c r="H25" s="136">
        <f t="shared" si="11"/>
        <v>-48800</v>
      </c>
    </row>
    <row r="26" spans="1:8">
      <c r="A26" s="210"/>
      <c r="B26" s="210"/>
      <c r="C26" s="210"/>
      <c r="D26" s="212"/>
      <c r="E26" s="213"/>
      <c r="F26" s="135" t="s">
        <v>35</v>
      </c>
      <c r="G26" s="136">
        <f t="shared" si="11"/>
        <v>-48800</v>
      </c>
      <c r="H26" s="136">
        <f t="shared" si="11"/>
        <v>-48800</v>
      </c>
    </row>
    <row r="27" spans="1:8">
      <c r="A27" s="210"/>
      <c r="B27" s="210"/>
      <c r="C27" s="210"/>
      <c r="D27" s="212"/>
      <c r="E27" s="213"/>
      <c r="F27" s="135" t="s">
        <v>36</v>
      </c>
      <c r="G27" s="136">
        <f t="shared" si="11"/>
        <v>-48800</v>
      </c>
      <c r="H27" s="136">
        <f t="shared" si="11"/>
        <v>-48800</v>
      </c>
    </row>
    <row r="28" spans="1:8" ht="20.25" customHeight="1">
      <c r="A28" s="210"/>
      <c r="B28" s="210"/>
      <c r="C28" s="210"/>
      <c r="D28" s="212"/>
      <c r="E28" s="213"/>
      <c r="F28" s="135" t="s">
        <v>109</v>
      </c>
      <c r="G28" s="136">
        <f t="shared" ref="G28:H28" si="12">-G20</f>
        <v>-48800</v>
      </c>
      <c r="H28" s="136">
        <f t="shared" si="12"/>
        <v>-48800</v>
      </c>
    </row>
    <row r="29" spans="1:8" ht="38.25" customHeight="1">
      <c r="A29" s="76" t="s">
        <v>43</v>
      </c>
      <c r="B29" s="208"/>
      <c r="C29" s="209"/>
      <c r="D29" s="209"/>
      <c r="E29" s="209"/>
      <c r="F29" s="46" t="s">
        <v>44</v>
      </c>
      <c r="G29" s="79">
        <f t="shared" ref="G29:H29" si="13">G30</f>
        <v>0</v>
      </c>
      <c r="H29" s="79">
        <f t="shared" si="13"/>
        <v>0</v>
      </c>
    </row>
    <row r="30" spans="1:8" ht="57.75" customHeight="1">
      <c r="A30" s="47"/>
      <c r="B30" s="99" t="s">
        <v>45</v>
      </c>
      <c r="C30" s="208"/>
      <c r="D30" s="209"/>
      <c r="E30" s="209"/>
      <c r="F30" s="45" t="s">
        <v>46</v>
      </c>
      <c r="G30" s="80">
        <f>G31</f>
        <v>0</v>
      </c>
      <c r="H30" s="80">
        <f>H31</f>
        <v>0</v>
      </c>
    </row>
    <row r="31" spans="1:8" ht="57" customHeight="1">
      <c r="A31" s="47"/>
      <c r="B31" s="100"/>
      <c r="C31" s="99" t="s">
        <v>24</v>
      </c>
      <c r="D31" s="203"/>
      <c r="E31" s="204"/>
      <c r="F31" s="45" t="s">
        <v>47</v>
      </c>
      <c r="G31" s="80">
        <f t="shared" ref="G31:H32" si="14">G32</f>
        <v>0</v>
      </c>
      <c r="H31" s="80">
        <f t="shared" si="14"/>
        <v>0</v>
      </c>
    </row>
    <row r="32" spans="1:8" ht="40.5" customHeight="1">
      <c r="A32" s="47"/>
      <c r="B32" s="100"/>
      <c r="C32" s="100"/>
      <c r="D32" s="205"/>
      <c r="E32" s="206"/>
      <c r="F32" s="45" t="s">
        <v>48</v>
      </c>
      <c r="G32" s="79">
        <f t="shared" si="14"/>
        <v>0</v>
      </c>
      <c r="H32" s="79">
        <f t="shared" si="14"/>
        <v>0</v>
      </c>
    </row>
    <row r="33" spans="1:8" ht="57.75" customHeight="1">
      <c r="A33" s="47"/>
      <c r="B33" s="100"/>
      <c r="C33" s="100"/>
      <c r="D33" s="96">
        <v>1155</v>
      </c>
      <c r="E33" s="92"/>
      <c r="F33" s="23" t="s">
        <v>49</v>
      </c>
      <c r="G33" s="81">
        <f t="shared" ref="G33:H33" si="15">G34+G42</f>
        <v>0</v>
      </c>
      <c r="H33" s="81">
        <f t="shared" si="15"/>
        <v>0</v>
      </c>
    </row>
    <row r="34" spans="1:8" ht="33" customHeight="1">
      <c r="A34" s="47"/>
      <c r="B34" s="100"/>
      <c r="C34" s="100"/>
      <c r="D34" s="97"/>
      <c r="E34" s="93">
        <v>11002</v>
      </c>
      <c r="F34" s="37" t="s">
        <v>119</v>
      </c>
      <c r="G34" s="83">
        <f t="shared" ref="G34" si="16">G36</f>
        <v>-48800</v>
      </c>
      <c r="H34" s="82">
        <f>H36</f>
        <v>-48800</v>
      </c>
    </row>
    <row r="35" spans="1:8" ht="18.75" customHeight="1">
      <c r="A35" s="47"/>
      <c r="B35" s="100"/>
      <c r="C35" s="100"/>
      <c r="D35" s="97"/>
      <c r="E35" s="94"/>
      <c r="F35" s="37" t="s">
        <v>1</v>
      </c>
      <c r="G35" s="83"/>
      <c r="H35" s="83"/>
    </row>
    <row r="36" spans="1:8" ht="24" customHeight="1">
      <c r="A36" s="47"/>
      <c r="B36" s="100"/>
      <c r="C36" s="100"/>
      <c r="D36" s="97"/>
      <c r="E36" s="94"/>
      <c r="F36" s="29" t="s">
        <v>53</v>
      </c>
      <c r="G36" s="84">
        <f t="shared" ref="G36" si="17">G38</f>
        <v>-48800</v>
      </c>
      <c r="H36" s="82">
        <f>H38</f>
        <v>-48800</v>
      </c>
    </row>
    <row r="37" spans="1:8" ht="41.25" customHeight="1">
      <c r="A37" s="47"/>
      <c r="B37" s="100"/>
      <c r="C37" s="100"/>
      <c r="D37" s="97"/>
      <c r="E37" s="94"/>
      <c r="F37" s="37" t="s">
        <v>2</v>
      </c>
      <c r="G37" s="83"/>
      <c r="H37" s="83"/>
    </row>
    <row r="38" spans="1:8" ht="19.5" customHeight="1">
      <c r="A38" s="47"/>
      <c r="B38" s="100"/>
      <c r="C38" s="100"/>
      <c r="D38" s="97"/>
      <c r="E38" s="94"/>
      <c r="F38" s="48" t="s">
        <v>34</v>
      </c>
      <c r="G38" s="83">
        <f t="shared" ref="G38:G40" si="18">G39</f>
        <v>-48800</v>
      </c>
      <c r="H38" s="82">
        <f>H39</f>
        <v>-48800</v>
      </c>
    </row>
    <row r="39" spans="1:8" ht="20.25" customHeight="1">
      <c r="A39" s="47"/>
      <c r="B39" s="100"/>
      <c r="C39" s="100"/>
      <c r="D39" s="97"/>
      <c r="E39" s="94"/>
      <c r="F39" s="48" t="s">
        <v>35</v>
      </c>
      <c r="G39" s="83">
        <f t="shared" si="18"/>
        <v>-48800</v>
      </c>
      <c r="H39" s="82">
        <f>H40</f>
        <v>-48800</v>
      </c>
    </row>
    <row r="40" spans="1:8" ht="19.5" customHeight="1">
      <c r="A40" s="47"/>
      <c r="B40" s="100"/>
      <c r="C40" s="100"/>
      <c r="D40" s="97"/>
      <c r="E40" s="94"/>
      <c r="F40" s="48" t="s">
        <v>36</v>
      </c>
      <c r="G40" s="83">
        <f t="shared" si="18"/>
        <v>-48800</v>
      </c>
      <c r="H40" s="82">
        <f>H41</f>
        <v>-48800</v>
      </c>
    </row>
    <row r="41" spans="1:8" ht="29.25" customHeight="1">
      <c r="A41" s="47"/>
      <c r="B41" s="100"/>
      <c r="C41" s="100"/>
      <c r="D41" s="97"/>
      <c r="E41" s="95"/>
      <c r="F41" s="48" t="s">
        <v>139</v>
      </c>
      <c r="G41" s="85">
        <f>'N 1'!D35</f>
        <v>-48800</v>
      </c>
      <c r="H41" s="85">
        <f>'N 1'!E35</f>
        <v>-48800</v>
      </c>
    </row>
    <row r="42" spans="1:8" ht="63" customHeight="1">
      <c r="A42" s="47"/>
      <c r="B42" s="100"/>
      <c r="C42" s="100"/>
      <c r="D42" s="97"/>
      <c r="E42" s="93">
        <v>11013</v>
      </c>
      <c r="F42" s="37" t="s">
        <v>141</v>
      </c>
      <c r="G42" s="83">
        <f t="shared" ref="G42" si="19">G44</f>
        <v>48800</v>
      </c>
      <c r="H42" s="82">
        <f>H44</f>
        <v>48800</v>
      </c>
    </row>
    <row r="43" spans="1:8" ht="18.75" customHeight="1">
      <c r="A43" s="47"/>
      <c r="B43" s="100"/>
      <c r="C43" s="100"/>
      <c r="D43" s="97"/>
      <c r="E43" s="94"/>
      <c r="F43" s="37" t="s">
        <v>1</v>
      </c>
      <c r="G43" s="83"/>
      <c r="H43" s="83"/>
    </row>
    <row r="44" spans="1:8" ht="24" customHeight="1">
      <c r="A44" s="47"/>
      <c r="B44" s="100"/>
      <c r="C44" s="100"/>
      <c r="D44" s="97"/>
      <c r="E44" s="94"/>
      <c r="F44" s="29" t="s">
        <v>53</v>
      </c>
      <c r="G44" s="84">
        <f t="shared" ref="G44" si="20">G46</f>
        <v>48800</v>
      </c>
      <c r="H44" s="82">
        <f>H46</f>
        <v>48800</v>
      </c>
    </row>
    <row r="45" spans="1:8" ht="41.25" customHeight="1">
      <c r="A45" s="47"/>
      <c r="B45" s="100"/>
      <c r="C45" s="100"/>
      <c r="D45" s="97"/>
      <c r="E45" s="94"/>
      <c r="F45" s="37" t="s">
        <v>2</v>
      </c>
      <c r="G45" s="83"/>
      <c r="H45" s="83"/>
    </row>
    <row r="46" spans="1:8" ht="17.25" customHeight="1">
      <c r="A46" s="47"/>
      <c r="B46" s="100"/>
      <c r="C46" s="100"/>
      <c r="D46" s="97"/>
      <c r="E46" s="94"/>
      <c r="F46" s="48" t="s">
        <v>34</v>
      </c>
      <c r="G46" s="83">
        <f t="shared" ref="G46:G48" si="21">G47</f>
        <v>48800</v>
      </c>
      <c r="H46" s="82">
        <f>H47</f>
        <v>48800</v>
      </c>
    </row>
    <row r="47" spans="1:8" ht="17.25" customHeight="1">
      <c r="A47" s="47"/>
      <c r="B47" s="100"/>
      <c r="C47" s="100"/>
      <c r="D47" s="97"/>
      <c r="E47" s="94"/>
      <c r="F47" s="48" t="s">
        <v>35</v>
      </c>
      <c r="G47" s="83">
        <f t="shared" si="21"/>
        <v>48800</v>
      </c>
      <c r="H47" s="82">
        <f>H48</f>
        <v>48800</v>
      </c>
    </row>
    <row r="48" spans="1:8" ht="17.25" customHeight="1">
      <c r="A48" s="47"/>
      <c r="B48" s="100"/>
      <c r="C48" s="100"/>
      <c r="D48" s="97"/>
      <c r="E48" s="94"/>
      <c r="F48" s="48" t="s">
        <v>36</v>
      </c>
      <c r="G48" s="83">
        <f t="shared" si="21"/>
        <v>48800</v>
      </c>
      <c r="H48" s="82">
        <f>H49</f>
        <v>48800</v>
      </c>
    </row>
    <row r="49" spans="1:8" ht="22.5" customHeight="1">
      <c r="A49" s="78"/>
      <c r="B49" s="101"/>
      <c r="C49" s="101"/>
      <c r="D49" s="98"/>
      <c r="E49" s="95"/>
      <c r="F49" s="48" t="s">
        <v>139</v>
      </c>
      <c r="G49" s="85">
        <f>'N 1'!D41</f>
        <v>48800</v>
      </c>
      <c r="H49" s="85">
        <f>'N 1'!E41</f>
        <v>48800</v>
      </c>
    </row>
    <row r="51" spans="1:8">
      <c r="G51" s="155"/>
      <c r="H51" s="155"/>
    </row>
  </sheetData>
  <mergeCells count="25">
    <mergeCell ref="D31:E31"/>
    <mergeCell ref="D32:E32"/>
    <mergeCell ref="A7:E7"/>
    <mergeCell ref="B29:E29"/>
    <mergeCell ref="C30:E30"/>
    <mergeCell ref="A8:A28"/>
    <mergeCell ref="B8:E8"/>
    <mergeCell ref="B9:B28"/>
    <mergeCell ref="C9:E9"/>
    <mergeCell ref="C10:C28"/>
    <mergeCell ref="D10:E10"/>
    <mergeCell ref="D11:E11"/>
    <mergeCell ref="D12:D28"/>
    <mergeCell ref="E13:E20"/>
    <mergeCell ref="E21:E28"/>
    <mergeCell ref="F1:H1"/>
    <mergeCell ref="D2:H2"/>
    <mergeCell ref="C5:C6"/>
    <mergeCell ref="A3:H3"/>
    <mergeCell ref="D5:E5"/>
    <mergeCell ref="F5:F6"/>
    <mergeCell ref="A5:A6"/>
    <mergeCell ref="B5:B6"/>
    <mergeCell ref="G4:H4"/>
    <mergeCell ref="G5:H5"/>
  </mergeCells>
  <pageMargins left="0.24" right="0.19" top="0.37" bottom="0.25" header="0.27" footer="0.2"/>
  <pageSetup paperSize="9" scale="70" orientation="portrait" r:id="rId1"/>
  <ignoredErrors>
    <ignoredError sqref="A29:E29 C31:E31 D32:E33 B30:E30 F21 E21 A8:F20 A22:F28 A21:D21" numberStoredAsText="1"/>
    <ignoredError sqref="G29:H30 G28:H2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D113"/>
  <sheetViews>
    <sheetView tabSelected="1" topLeftCell="A109" zoomScale="80" zoomScaleNormal="80" workbookViewId="0">
      <selection activeCell="A112" sqref="A112:B112"/>
    </sheetView>
  </sheetViews>
  <sheetFormatPr defaultRowHeight="17.25"/>
  <cols>
    <col min="1" max="1" width="32.5703125" style="50" customWidth="1"/>
    <col min="2" max="2" width="55.85546875" style="50" customWidth="1"/>
    <col min="3" max="3" width="18.7109375" style="65" customWidth="1"/>
    <col min="4" max="4" width="16.42578125" style="65" customWidth="1"/>
    <col min="5" max="5" width="10.7109375" style="50" customWidth="1"/>
    <col min="6" max="16384" width="9.140625" style="50"/>
  </cols>
  <sheetData>
    <row r="1" spans="1:4" ht="62.25" customHeight="1">
      <c r="B1" s="227" t="s">
        <v>71</v>
      </c>
      <c r="C1" s="227"/>
      <c r="D1" s="227"/>
    </row>
    <row r="2" spans="1:4" ht="25.5" customHeight="1">
      <c r="B2" s="51"/>
      <c r="C2" s="51"/>
      <c r="D2" s="51"/>
    </row>
    <row r="3" spans="1:4" ht="29.25" customHeight="1">
      <c r="A3" s="239" t="s">
        <v>18</v>
      </c>
      <c r="B3" s="239"/>
      <c r="C3" s="239"/>
      <c r="D3" s="239"/>
    </row>
    <row r="4" spans="1:4" ht="21.75" customHeight="1">
      <c r="A4" s="180"/>
      <c r="B4" s="180"/>
      <c r="C4" s="180"/>
      <c r="D4" s="180"/>
    </row>
    <row r="5" spans="1:4" ht="57.75" customHeight="1">
      <c r="A5" s="228" t="s">
        <v>118</v>
      </c>
      <c r="B5" s="228"/>
      <c r="C5" s="228"/>
      <c r="D5" s="228"/>
    </row>
    <row r="6" spans="1:4">
      <c r="A6" s="228"/>
      <c r="B6" s="228"/>
      <c r="C6" s="228"/>
      <c r="D6" s="228"/>
    </row>
    <row r="7" spans="1:4">
      <c r="A7" s="228" t="s">
        <v>111</v>
      </c>
      <c r="B7" s="228"/>
      <c r="C7" s="228"/>
      <c r="D7" s="228"/>
    </row>
    <row r="8" spans="1:4">
      <c r="A8" s="173"/>
      <c r="B8" s="173"/>
      <c r="C8" s="139"/>
      <c r="D8" s="139"/>
    </row>
    <row r="9" spans="1:4">
      <c r="A9" s="175" t="s">
        <v>64</v>
      </c>
      <c r="B9" s="71" t="s">
        <v>8</v>
      </c>
      <c r="C9" s="140"/>
      <c r="D9" s="140"/>
    </row>
    <row r="10" spans="1:4" ht="27" customHeight="1">
      <c r="A10" s="73" t="s">
        <v>112</v>
      </c>
      <c r="B10" s="74" t="s">
        <v>113</v>
      </c>
      <c r="C10" s="141"/>
      <c r="D10" s="141"/>
    </row>
    <row r="11" spans="1:4">
      <c r="A11" s="173"/>
      <c r="B11" s="173"/>
      <c r="C11" s="139"/>
      <c r="D11" s="139"/>
    </row>
    <row r="12" spans="1:4">
      <c r="A12" s="235" t="s">
        <v>114</v>
      </c>
      <c r="B12" s="235"/>
      <c r="C12" s="235"/>
      <c r="D12" s="235"/>
    </row>
    <row r="13" spans="1:4">
      <c r="A13" s="173"/>
      <c r="B13" s="173"/>
      <c r="C13" s="236"/>
      <c r="D13" s="236"/>
    </row>
    <row r="14" spans="1:4" ht="65.25" customHeight="1">
      <c r="A14" s="143" t="s">
        <v>9</v>
      </c>
      <c r="B14" s="176">
        <v>1139</v>
      </c>
      <c r="C14" s="237" t="s">
        <v>115</v>
      </c>
      <c r="D14" s="238"/>
    </row>
    <row r="15" spans="1:4">
      <c r="A15" s="145" t="s">
        <v>10</v>
      </c>
      <c r="B15" s="177">
        <v>11001</v>
      </c>
      <c r="C15" s="146" t="s">
        <v>51</v>
      </c>
      <c r="D15" s="146" t="s">
        <v>52</v>
      </c>
    </row>
    <row r="16" spans="1:4" ht="24.75" customHeight="1">
      <c r="A16" s="145" t="s">
        <v>12</v>
      </c>
      <c r="B16" s="73" t="s">
        <v>113</v>
      </c>
      <c r="C16" s="218"/>
      <c r="D16" s="218"/>
    </row>
    <row r="17" spans="1:4" ht="100.5" customHeight="1">
      <c r="A17" s="145" t="s">
        <v>13</v>
      </c>
      <c r="B17" s="73" t="s">
        <v>116</v>
      </c>
      <c r="C17" s="218"/>
      <c r="D17" s="218"/>
    </row>
    <row r="18" spans="1:4" ht="24.75" customHeight="1">
      <c r="A18" s="145" t="s">
        <v>14</v>
      </c>
      <c r="B18" s="73" t="s">
        <v>15</v>
      </c>
      <c r="C18" s="218"/>
      <c r="D18" s="218"/>
    </row>
    <row r="19" spans="1:4" ht="21" customHeight="1">
      <c r="A19" s="219" t="s">
        <v>16</v>
      </c>
      <c r="B19" s="219"/>
      <c r="C19" s="147"/>
      <c r="D19" s="148"/>
    </row>
    <row r="20" spans="1:4">
      <c r="A20" s="221" t="s">
        <v>17</v>
      </c>
      <c r="B20" s="221"/>
      <c r="C20" s="79">
        <f t="shared" ref="C20:D20" ca="1" si="0">-C47</f>
        <v>48800</v>
      </c>
      <c r="D20" s="79">
        <f t="shared" ca="1" si="0"/>
        <v>48800</v>
      </c>
    </row>
    <row r="21" spans="1:4" ht="29.25" customHeight="1">
      <c r="A21" s="149"/>
      <c r="B21" s="150"/>
      <c r="C21" s="150"/>
      <c r="D21" s="150"/>
    </row>
    <row r="22" spans="1:4" ht="57" customHeight="1">
      <c r="A22" s="143" t="s">
        <v>9</v>
      </c>
      <c r="B22" s="144" t="s">
        <v>112</v>
      </c>
      <c r="C22" s="237" t="s">
        <v>117</v>
      </c>
      <c r="D22" s="238"/>
    </row>
    <row r="23" spans="1:4">
      <c r="A23" s="145" t="s">
        <v>10</v>
      </c>
      <c r="B23" s="73" t="s">
        <v>11</v>
      </c>
      <c r="C23" s="146" t="s">
        <v>51</v>
      </c>
      <c r="D23" s="146" t="s">
        <v>52</v>
      </c>
    </row>
    <row r="24" spans="1:4">
      <c r="A24" s="145" t="s">
        <v>12</v>
      </c>
      <c r="B24" s="73" t="s">
        <v>113</v>
      </c>
      <c r="C24" s="218"/>
      <c r="D24" s="218"/>
    </row>
    <row r="25" spans="1:4" ht="86.25">
      <c r="A25" s="145" t="s">
        <v>13</v>
      </c>
      <c r="B25" s="73" t="s">
        <v>116</v>
      </c>
      <c r="C25" s="218"/>
      <c r="D25" s="218"/>
    </row>
    <row r="26" spans="1:4">
      <c r="A26" s="145" t="s">
        <v>14</v>
      </c>
      <c r="B26" s="73" t="s">
        <v>15</v>
      </c>
      <c r="C26" s="218"/>
      <c r="D26" s="218"/>
    </row>
    <row r="27" spans="1:4">
      <c r="A27" s="219" t="s">
        <v>16</v>
      </c>
      <c r="B27" s="219"/>
      <c r="C27" s="147"/>
      <c r="D27" s="148"/>
    </row>
    <row r="28" spans="1:4">
      <c r="A28" s="221" t="s">
        <v>17</v>
      </c>
      <c r="B28" s="221"/>
      <c r="C28" s="151">
        <f ca="1">-C20</f>
        <v>-48800</v>
      </c>
      <c r="D28" s="151">
        <f ca="1">-D20</f>
        <v>-48800</v>
      </c>
    </row>
    <row r="29" spans="1:4" ht="30" customHeight="1">
      <c r="A29" s="179"/>
      <c r="B29" s="179"/>
      <c r="C29" s="152"/>
      <c r="D29" s="152"/>
    </row>
    <row r="30" spans="1:4" ht="31.5" customHeight="1">
      <c r="A30" s="171"/>
      <c r="B30" s="171"/>
      <c r="C30" s="152"/>
      <c r="D30" s="152"/>
    </row>
    <row r="31" spans="1:4" ht="60" customHeight="1">
      <c r="A31" s="228" t="s">
        <v>63</v>
      </c>
      <c r="B31" s="228"/>
      <c r="C31" s="228"/>
      <c r="D31" s="228"/>
    </row>
    <row r="32" spans="1:4">
      <c r="A32" s="229" t="s">
        <v>53</v>
      </c>
      <c r="B32" s="229"/>
      <c r="C32" s="229"/>
      <c r="D32" s="229"/>
    </row>
    <row r="33" spans="1:4">
      <c r="A33" s="170"/>
      <c r="B33" s="170"/>
      <c r="C33" s="58"/>
      <c r="D33" s="58"/>
    </row>
    <row r="34" spans="1:4">
      <c r="A34" s="171"/>
      <c r="B34" s="171"/>
      <c r="C34" s="59"/>
      <c r="D34" s="59"/>
    </row>
    <row r="35" spans="1:4" ht="27" customHeight="1">
      <c r="A35" s="175" t="s">
        <v>64</v>
      </c>
      <c r="B35" s="71" t="s">
        <v>8</v>
      </c>
      <c r="C35" s="172"/>
      <c r="D35" s="172"/>
    </row>
    <row r="36" spans="1:4" ht="51.75">
      <c r="A36" s="73">
        <v>1155</v>
      </c>
      <c r="B36" s="74" t="s">
        <v>54</v>
      </c>
      <c r="C36" s="172"/>
      <c r="D36" s="172"/>
    </row>
    <row r="37" spans="1:4">
      <c r="A37" s="171"/>
      <c r="B37" s="171"/>
      <c r="C37" s="59"/>
      <c r="D37" s="59"/>
    </row>
    <row r="38" spans="1:4" ht="58.5" customHeight="1">
      <c r="A38" s="53" t="s">
        <v>9</v>
      </c>
      <c r="B38" s="53" t="s">
        <v>50</v>
      </c>
      <c r="C38" s="237" t="s">
        <v>117</v>
      </c>
      <c r="D38" s="238"/>
    </row>
    <row r="39" spans="1:4" ht="30.75" customHeight="1">
      <c r="A39" s="54" t="s">
        <v>10</v>
      </c>
      <c r="B39" s="174" t="s">
        <v>121</v>
      </c>
      <c r="C39" s="55" t="s">
        <v>51</v>
      </c>
      <c r="D39" s="55" t="s">
        <v>52</v>
      </c>
    </row>
    <row r="40" spans="1:4" ht="37.5" customHeight="1">
      <c r="A40" s="54" t="s">
        <v>12</v>
      </c>
      <c r="B40" s="174" t="s">
        <v>122</v>
      </c>
      <c r="C40" s="232"/>
      <c r="D40" s="232"/>
    </row>
    <row r="41" spans="1:4" ht="40.5" customHeight="1">
      <c r="A41" s="54" t="s">
        <v>13</v>
      </c>
      <c r="B41" s="174" t="s">
        <v>123</v>
      </c>
      <c r="C41" s="233"/>
      <c r="D41" s="233"/>
    </row>
    <row r="42" spans="1:4" ht="28.5" customHeight="1">
      <c r="A42" s="54" t="s">
        <v>14</v>
      </c>
      <c r="B42" s="174" t="s">
        <v>15</v>
      </c>
      <c r="C42" s="233"/>
      <c r="D42" s="233"/>
    </row>
    <row r="43" spans="1:4" ht="34.5">
      <c r="A43" s="60" t="s">
        <v>61</v>
      </c>
      <c r="B43" s="75" t="s">
        <v>65</v>
      </c>
      <c r="C43" s="234"/>
      <c r="D43" s="234"/>
    </row>
    <row r="44" spans="1:4" ht="27" customHeight="1">
      <c r="A44" s="231" t="s">
        <v>16</v>
      </c>
      <c r="B44" s="231"/>
      <c r="C44" s="61"/>
      <c r="D44" s="62"/>
    </row>
    <row r="45" spans="1:4" ht="30" customHeight="1">
      <c r="A45" s="216" t="s">
        <v>124</v>
      </c>
      <c r="B45" s="217"/>
      <c r="C45" s="64">
        <v>0</v>
      </c>
      <c r="D45" s="64">
        <v>-55</v>
      </c>
    </row>
    <row r="46" spans="1:4" ht="41.25" customHeight="1">
      <c r="A46" s="216" t="s">
        <v>125</v>
      </c>
      <c r="B46" s="217"/>
      <c r="C46" s="64">
        <v>0</v>
      </c>
      <c r="D46" s="64">
        <v>-2</v>
      </c>
    </row>
    <row r="47" spans="1:4" ht="27" customHeight="1">
      <c r="A47" s="214" t="s">
        <v>17</v>
      </c>
      <c r="B47" s="215"/>
      <c r="C47" s="66">
        <f ca="1">' N 3'!C47</f>
        <v>-48800</v>
      </c>
      <c r="D47" s="66">
        <f ca="1">' N 3'!D47</f>
        <v>-48800</v>
      </c>
    </row>
    <row r="48" spans="1:4" ht="28.5" customHeight="1"/>
    <row r="49" spans="1:4" ht="61.5" customHeight="1">
      <c r="A49" s="53" t="s">
        <v>9</v>
      </c>
      <c r="B49" s="53" t="s">
        <v>50</v>
      </c>
      <c r="C49" s="244" t="s">
        <v>68</v>
      </c>
      <c r="D49" s="245"/>
    </row>
    <row r="50" spans="1:4" ht="22.5" customHeight="1">
      <c r="A50" s="54" t="s">
        <v>10</v>
      </c>
      <c r="B50" s="178">
        <v>11013</v>
      </c>
      <c r="C50" s="55" t="s">
        <v>51</v>
      </c>
      <c r="D50" s="55" t="s">
        <v>52</v>
      </c>
    </row>
    <row r="51" spans="1:4" ht="73.5" customHeight="1">
      <c r="A51" s="54" t="s">
        <v>12</v>
      </c>
      <c r="B51" s="29" t="s">
        <v>141</v>
      </c>
      <c r="C51" s="246"/>
      <c r="D51" s="246"/>
    </row>
    <row r="52" spans="1:4" ht="112.5" customHeight="1">
      <c r="A52" s="54" t="s">
        <v>13</v>
      </c>
      <c r="B52" s="29" t="s">
        <v>142</v>
      </c>
      <c r="C52" s="233"/>
      <c r="D52" s="233"/>
    </row>
    <row r="53" spans="1:4" ht="30" customHeight="1">
      <c r="A53" s="54" t="s">
        <v>14</v>
      </c>
      <c r="B53" s="29" t="s">
        <v>59</v>
      </c>
      <c r="C53" s="233"/>
      <c r="D53" s="233"/>
    </row>
    <row r="54" spans="1:4" ht="42.75" customHeight="1">
      <c r="A54" s="185" t="s">
        <v>61</v>
      </c>
      <c r="B54" s="75" t="s">
        <v>126</v>
      </c>
      <c r="C54" s="234"/>
      <c r="D54" s="234"/>
    </row>
    <row r="55" spans="1:4" ht="25.5" customHeight="1">
      <c r="A55" s="223" t="s">
        <v>16</v>
      </c>
      <c r="B55" s="224"/>
      <c r="C55" s="61"/>
      <c r="D55" s="62"/>
    </row>
    <row r="56" spans="1:4" ht="42.75" customHeight="1">
      <c r="A56" s="225" t="s">
        <v>138</v>
      </c>
      <c r="B56" s="226"/>
      <c r="C56" s="64">
        <v>0</v>
      </c>
      <c r="D56" s="64">
        <v>1</v>
      </c>
    </row>
    <row r="57" spans="1:4" ht="17.25" customHeight="1">
      <c r="A57" s="240" t="s">
        <v>17</v>
      </c>
      <c r="B57" s="241"/>
      <c r="C57" s="66">
        <f ca="1">C20</f>
        <v>48800</v>
      </c>
      <c r="D57" s="66">
        <f ca="1">D20</f>
        <v>48800</v>
      </c>
    </row>
    <row r="58" spans="1:4" ht="40.5" customHeight="1">
      <c r="A58" s="181"/>
      <c r="B58" s="181"/>
      <c r="C58" s="182"/>
      <c r="D58" s="182"/>
    </row>
    <row r="59" spans="1:4" s="52" customFormat="1" ht="26.25" customHeight="1">
      <c r="A59" s="230" t="s">
        <v>25</v>
      </c>
      <c r="B59" s="230"/>
      <c r="C59" s="230"/>
      <c r="D59" s="230"/>
    </row>
    <row r="60" spans="1:4" ht="20.25" customHeight="1">
      <c r="A60" s="181"/>
      <c r="B60" s="181"/>
      <c r="C60" s="182"/>
      <c r="D60" s="182"/>
    </row>
    <row r="61" spans="1:4" ht="57" customHeight="1">
      <c r="A61" s="228" t="s">
        <v>110</v>
      </c>
      <c r="B61" s="228"/>
      <c r="C61" s="228"/>
      <c r="D61" s="228"/>
    </row>
    <row r="62" spans="1:4" ht="14.25" customHeight="1">
      <c r="A62" s="228"/>
      <c r="B62" s="228"/>
      <c r="C62" s="228"/>
      <c r="D62" s="228"/>
    </row>
    <row r="63" spans="1:4" s="52" customFormat="1" ht="20.25" customHeight="1">
      <c r="A63" s="228" t="s">
        <v>111</v>
      </c>
      <c r="B63" s="228"/>
      <c r="C63" s="228"/>
      <c r="D63" s="228"/>
    </row>
    <row r="64" spans="1:4" s="72" customFormat="1">
      <c r="C64" s="139"/>
      <c r="D64" s="139"/>
    </row>
    <row r="65" spans="1:4" s="72" customFormat="1" ht="24" customHeight="1">
      <c r="A65" s="70" t="s">
        <v>64</v>
      </c>
      <c r="B65" s="71" t="s">
        <v>8</v>
      </c>
      <c r="C65" s="140"/>
      <c r="D65" s="140"/>
    </row>
    <row r="66" spans="1:4" s="72" customFormat="1" ht="24.75" customHeight="1">
      <c r="A66" s="73" t="s">
        <v>112</v>
      </c>
      <c r="B66" s="74" t="s">
        <v>113</v>
      </c>
      <c r="C66" s="141"/>
      <c r="D66" s="141"/>
    </row>
    <row r="67" spans="1:4" s="72" customFormat="1">
      <c r="C67" s="139"/>
      <c r="D67" s="139"/>
    </row>
    <row r="68" spans="1:4" s="72" customFormat="1" ht="21.75" customHeight="1">
      <c r="A68" s="235" t="s">
        <v>114</v>
      </c>
      <c r="B68" s="235"/>
      <c r="C68" s="235"/>
      <c r="D68" s="235"/>
    </row>
    <row r="69" spans="1:4" s="52" customFormat="1" ht="15" customHeight="1">
      <c r="A69" s="72"/>
      <c r="B69" s="72"/>
      <c r="C69" s="139"/>
      <c r="D69" s="142"/>
    </row>
    <row r="70" spans="1:4" s="52" customFormat="1" ht="58.5" customHeight="1">
      <c r="A70" s="143" t="s">
        <v>9</v>
      </c>
      <c r="B70" s="144" t="s">
        <v>112</v>
      </c>
      <c r="C70" s="237" t="s">
        <v>115</v>
      </c>
      <c r="D70" s="238"/>
    </row>
    <row r="71" spans="1:4" s="52" customFormat="1" ht="43.5" customHeight="1">
      <c r="A71" s="145" t="s">
        <v>10</v>
      </c>
      <c r="B71" s="73" t="s">
        <v>11</v>
      </c>
      <c r="C71" s="146" t="s">
        <v>51</v>
      </c>
      <c r="D71" s="146" t="s">
        <v>52</v>
      </c>
    </row>
    <row r="72" spans="1:4" s="52" customFormat="1" ht="19.5" customHeight="1">
      <c r="A72" s="145" t="s">
        <v>12</v>
      </c>
      <c r="B72" s="73" t="s">
        <v>113</v>
      </c>
      <c r="C72" s="218"/>
      <c r="D72" s="218"/>
    </row>
    <row r="73" spans="1:4" s="52" customFormat="1" ht="90" customHeight="1">
      <c r="A73" s="145" t="s">
        <v>13</v>
      </c>
      <c r="B73" s="73" t="s">
        <v>116</v>
      </c>
      <c r="C73" s="218"/>
      <c r="D73" s="218"/>
    </row>
    <row r="74" spans="1:4" s="52" customFormat="1" ht="24" customHeight="1">
      <c r="A74" s="145" t="s">
        <v>14</v>
      </c>
      <c r="B74" s="73" t="s">
        <v>15</v>
      </c>
      <c r="C74" s="218"/>
      <c r="D74" s="218"/>
    </row>
    <row r="75" spans="1:4" s="52" customFormat="1" ht="27" customHeight="1">
      <c r="A75" s="219" t="s">
        <v>16</v>
      </c>
      <c r="B75" s="219"/>
      <c r="C75" s="147"/>
      <c r="D75" s="148"/>
    </row>
    <row r="76" spans="1:4" s="56" customFormat="1" ht="23.25" customHeight="1">
      <c r="A76" s="220" t="s">
        <v>17</v>
      </c>
      <c r="B76" s="220"/>
      <c r="C76" s="79">
        <f t="shared" ref="C76:D76" si="1">C113</f>
        <v>48800</v>
      </c>
      <c r="D76" s="79">
        <f t="shared" si="1"/>
        <v>48800</v>
      </c>
    </row>
    <row r="77" spans="1:4" s="56" customFormat="1" ht="31.5" customHeight="1">
      <c r="A77" s="149"/>
      <c r="B77" s="150"/>
      <c r="C77" s="150"/>
      <c r="D77" s="150"/>
    </row>
    <row r="78" spans="1:4" s="52" customFormat="1" ht="57" customHeight="1">
      <c r="A78" s="143" t="s">
        <v>9</v>
      </c>
      <c r="B78" s="144" t="s">
        <v>112</v>
      </c>
      <c r="C78" s="237" t="s">
        <v>117</v>
      </c>
      <c r="D78" s="238"/>
    </row>
    <row r="79" spans="1:4" s="52" customFormat="1" ht="40.5" customHeight="1">
      <c r="A79" s="145" t="s">
        <v>10</v>
      </c>
      <c r="B79" s="73" t="s">
        <v>11</v>
      </c>
      <c r="C79" s="146" t="s">
        <v>51</v>
      </c>
      <c r="D79" s="146" t="s">
        <v>52</v>
      </c>
    </row>
    <row r="80" spans="1:4" s="52" customFormat="1" ht="43.5" customHeight="1">
      <c r="A80" s="145" t="s">
        <v>12</v>
      </c>
      <c r="B80" s="73" t="s">
        <v>113</v>
      </c>
      <c r="C80" s="218"/>
      <c r="D80" s="218"/>
    </row>
    <row r="81" spans="1:4" s="52" customFormat="1" ht="94.5" customHeight="1">
      <c r="A81" s="145" t="s">
        <v>13</v>
      </c>
      <c r="B81" s="73" t="s">
        <v>116</v>
      </c>
      <c r="C81" s="218"/>
      <c r="D81" s="218"/>
    </row>
    <row r="82" spans="1:4" s="52" customFormat="1" ht="27.75" customHeight="1">
      <c r="A82" s="145" t="s">
        <v>14</v>
      </c>
      <c r="B82" s="73" t="s">
        <v>15</v>
      </c>
      <c r="C82" s="218"/>
      <c r="D82" s="218"/>
    </row>
    <row r="83" spans="1:4" s="52" customFormat="1" ht="21" customHeight="1">
      <c r="A83" s="219" t="s">
        <v>16</v>
      </c>
      <c r="B83" s="219"/>
      <c r="C83" s="147"/>
      <c r="D83" s="148"/>
    </row>
    <row r="84" spans="1:4" s="56" customFormat="1" ht="17.25" customHeight="1">
      <c r="A84" s="221" t="s">
        <v>17</v>
      </c>
      <c r="B84" s="221"/>
      <c r="C84" s="151">
        <f>-C76</f>
        <v>-48800</v>
      </c>
      <c r="D84" s="151">
        <f>-D76</f>
        <v>-48800</v>
      </c>
    </row>
    <row r="85" spans="1:4" s="56" customFormat="1" ht="24" customHeight="1">
      <c r="A85" s="106"/>
      <c r="B85" s="106"/>
      <c r="C85" s="152"/>
      <c r="D85" s="152"/>
    </row>
    <row r="86" spans="1:4" s="56" customFormat="1" ht="24.75" customHeight="1">
      <c r="A86" s="106"/>
      <c r="B86" s="106"/>
      <c r="C86" s="152"/>
      <c r="D86" s="152"/>
    </row>
    <row r="87" spans="1:4" s="52" customFormat="1" ht="26.25" customHeight="1">
      <c r="A87" s="179"/>
      <c r="B87" s="179"/>
      <c r="C87" s="179"/>
      <c r="D87" s="179"/>
    </row>
    <row r="88" spans="1:4" s="52" customFormat="1" ht="52.5" customHeight="1">
      <c r="A88" s="228" t="s">
        <v>62</v>
      </c>
      <c r="B88" s="228"/>
      <c r="C88" s="228"/>
      <c r="D88" s="228"/>
    </row>
    <row r="89" spans="1:4" s="52" customFormat="1" ht="25.5" customHeight="1">
      <c r="A89" s="229" t="s">
        <v>53</v>
      </c>
      <c r="B89" s="229"/>
      <c r="C89" s="229"/>
      <c r="D89" s="229"/>
    </row>
    <row r="90" spans="1:4" s="52" customFormat="1" ht="28.5" customHeight="1">
      <c r="A90" s="57"/>
      <c r="B90" s="57"/>
      <c r="C90" s="59"/>
      <c r="D90" s="59"/>
    </row>
    <row r="91" spans="1:4" s="72" customFormat="1" ht="28.5" customHeight="1">
      <c r="A91" s="70" t="s">
        <v>64</v>
      </c>
      <c r="B91" s="71" t="s">
        <v>8</v>
      </c>
      <c r="C91" s="69"/>
      <c r="D91" s="69"/>
    </row>
    <row r="92" spans="1:4" s="72" customFormat="1" ht="57" customHeight="1">
      <c r="A92" s="73">
        <v>1155</v>
      </c>
      <c r="B92" s="74" t="s">
        <v>54</v>
      </c>
      <c r="C92" s="69"/>
      <c r="D92" s="69"/>
    </row>
    <row r="93" spans="1:4" s="52" customFormat="1" ht="18" customHeight="1">
      <c r="A93" s="67"/>
      <c r="B93" s="67"/>
      <c r="C93" s="59"/>
      <c r="D93" s="59"/>
    </row>
    <row r="94" spans="1:4" ht="66.75" customHeight="1">
      <c r="A94" s="53" t="s">
        <v>9</v>
      </c>
      <c r="B94" s="53" t="s">
        <v>50</v>
      </c>
      <c r="C94" s="242" t="s">
        <v>136</v>
      </c>
      <c r="D94" s="243"/>
    </row>
    <row r="95" spans="1:4" ht="38.25" customHeight="1">
      <c r="A95" s="54" t="s">
        <v>10</v>
      </c>
      <c r="B95" s="68" t="s">
        <v>121</v>
      </c>
      <c r="C95" s="55" t="s">
        <v>51</v>
      </c>
      <c r="D95" s="55" t="s">
        <v>52</v>
      </c>
    </row>
    <row r="96" spans="1:4" ht="42.75" customHeight="1">
      <c r="A96" s="54" t="s">
        <v>12</v>
      </c>
      <c r="B96" s="153" t="s">
        <v>122</v>
      </c>
      <c r="C96" s="232"/>
      <c r="D96" s="232"/>
    </row>
    <row r="97" spans="1:4" ht="42.75" customHeight="1">
      <c r="A97" s="54" t="s">
        <v>13</v>
      </c>
      <c r="B97" s="153" t="s">
        <v>123</v>
      </c>
      <c r="C97" s="233"/>
      <c r="D97" s="233"/>
    </row>
    <row r="98" spans="1:4" ht="25.5" customHeight="1">
      <c r="A98" s="54" t="s">
        <v>14</v>
      </c>
      <c r="B98" s="153" t="s">
        <v>15</v>
      </c>
      <c r="C98" s="233"/>
      <c r="D98" s="233"/>
    </row>
    <row r="99" spans="1:4" ht="31.5" customHeight="1">
      <c r="A99" s="60" t="s">
        <v>61</v>
      </c>
      <c r="B99" s="75" t="s">
        <v>65</v>
      </c>
      <c r="C99" s="234"/>
      <c r="D99" s="234"/>
    </row>
    <row r="100" spans="1:4" s="63" customFormat="1" ht="28.5" customHeight="1">
      <c r="A100" s="231" t="s">
        <v>16</v>
      </c>
      <c r="B100" s="231"/>
      <c r="C100" s="61"/>
      <c r="D100" s="62"/>
    </row>
    <row r="101" spans="1:4" ht="29.25" customHeight="1">
      <c r="A101" s="216" t="s">
        <v>124</v>
      </c>
      <c r="B101" s="217"/>
      <c r="C101" s="64">
        <v>0</v>
      </c>
      <c r="D101" s="64">
        <v>-55</v>
      </c>
    </row>
    <row r="102" spans="1:4" ht="45" customHeight="1">
      <c r="A102" s="216" t="s">
        <v>125</v>
      </c>
      <c r="B102" s="217"/>
      <c r="C102" s="64">
        <v>0</v>
      </c>
      <c r="D102" s="64">
        <v>-2</v>
      </c>
    </row>
    <row r="103" spans="1:4" ht="21" customHeight="1">
      <c r="A103" s="214" t="s">
        <v>17</v>
      </c>
      <c r="B103" s="215"/>
      <c r="C103" s="66">
        <f>'N 2'!G34</f>
        <v>-48800</v>
      </c>
      <c r="D103" s="66">
        <f>'N 2'!H34</f>
        <v>-48800</v>
      </c>
    </row>
    <row r="104" spans="1:4" ht="43.5" customHeight="1"/>
    <row r="105" spans="1:4" ht="59.25" customHeight="1">
      <c r="A105" s="53" t="s">
        <v>9</v>
      </c>
      <c r="B105" s="53" t="s">
        <v>50</v>
      </c>
      <c r="C105" s="244" t="s">
        <v>68</v>
      </c>
      <c r="D105" s="245"/>
    </row>
    <row r="106" spans="1:4" ht="42" customHeight="1">
      <c r="A106" s="54" t="s">
        <v>10</v>
      </c>
      <c r="B106" s="183">
        <v>11013</v>
      </c>
      <c r="C106" s="55" t="s">
        <v>51</v>
      </c>
      <c r="D106" s="55" t="s">
        <v>52</v>
      </c>
    </row>
    <row r="107" spans="1:4" ht="77.25" customHeight="1">
      <c r="A107" s="54" t="s">
        <v>12</v>
      </c>
      <c r="B107" s="29" t="s">
        <v>141</v>
      </c>
      <c r="C107" s="222"/>
      <c r="D107" s="222"/>
    </row>
    <row r="108" spans="1:4" ht="114" customHeight="1">
      <c r="A108" s="54" t="s">
        <v>13</v>
      </c>
      <c r="B108" s="29" t="s">
        <v>142</v>
      </c>
      <c r="C108" s="222"/>
      <c r="D108" s="222"/>
    </row>
    <row r="109" spans="1:4" ht="31.5" customHeight="1">
      <c r="A109" s="54" t="s">
        <v>14</v>
      </c>
      <c r="B109" s="29" t="s">
        <v>59</v>
      </c>
      <c r="C109" s="222"/>
      <c r="D109" s="222"/>
    </row>
    <row r="110" spans="1:4" ht="47.25" customHeight="1">
      <c r="A110" s="185" t="s">
        <v>61</v>
      </c>
      <c r="B110" s="75" t="s">
        <v>126</v>
      </c>
      <c r="C110" s="222"/>
      <c r="D110" s="222"/>
    </row>
    <row r="111" spans="1:4" s="63" customFormat="1" ht="27.75" customHeight="1">
      <c r="A111" s="223" t="s">
        <v>16</v>
      </c>
      <c r="B111" s="224"/>
      <c r="C111" s="61"/>
      <c r="D111" s="62"/>
    </row>
    <row r="112" spans="1:4" ht="43.5" customHeight="1">
      <c r="A112" s="225" t="s">
        <v>138</v>
      </c>
      <c r="B112" s="226"/>
      <c r="C112" s="64">
        <v>0</v>
      </c>
      <c r="D112" s="64">
        <v>1</v>
      </c>
    </row>
    <row r="113" spans="1:4" ht="25.5" customHeight="1">
      <c r="A113" s="214" t="s">
        <v>17</v>
      </c>
      <c r="B113" s="215"/>
      <c r="C113" s="66">
        <f>'N 1'!D41</f>
        <v>48800</v>
      </c>
      <c r="D113" s="66">
        <f>'N 1'!E41</f>
        <v>48800</v>
      </c>
    </row>
  </sheetData>
  <mergeCells count="62">
    <mergeCell ref="C70:D70"/>
    <mergeCell ref="C78:D78"/>
    <mergeCell ref="C94:D94"/>
    <mergeCell ref="C105:D105"/>
    <mergeCell ref="C38:D38"/>
    <mergeCell ref="C49:D49"/>
    <mergeCell ref="C51:C54"/>
    <mergeCell ref="D51:D54"/>
    <mergeCell ref="C40:C43"/>
    <mergeCell ref="D40:D43"/>
    <mergeCell ref="A55:B55"/>
    <mergeCell ref="A56:B56"/>
    <mergeCell ref="A57:B57"/>
    <mergeCell ref="A45:B45"/>
    <mergeCell ref="A46:B46"/>
    <mergeCell ref="A47:B47"/>
    <mergeCell ref="A44:B44"/>
    <mergeCell ref="A27:B27"/>
    <mergeCell ref="A28:B28"/>
    <mergeCell ref="A31:D31"/>
    <mergeCell ref="A32:D32"/>
    <mergeCell ref="A3:D3"/>
    <mergeCell ref="A12:D12"/>
    <mergeCell ref="A20:B20"/>
    <mergeCell ref="C24:C26"/>
    <mergeCell ref="D24:D26"/>
    <mergeCell ref="C22:D22"/>
    <mergeCell ref="C16:C18"/>
    <mergeCell ref="D16:D18"/>
    <mergeCell ref="A19:B19"/>
    <mergeCell ref="B1:D1"/>
    <mergeCell ref="A88:D88"/>
    <mergeCell ref="A89:D89"/>
    <mergeCell ref="A59:D59"/>
    <mergeCell ref="A100:B100"/>
    <mergeCell ref="C96:C99"/>
    <mergeCell ref="D96:D99"/>
    <mergeCell ref="A61:D61"/>
    <mergeCell ref="A62:D62"/>
    <mergeCell ref="A63:D63"/>
    <mergeCell ref="A68:D68"/>
    <mergeCell ref="C13:D13"/>
    <mergeCell ref="C14:D14"/>
    <mergeCell ref="A5:D5"/>
    <mergeCell ref="A6:D6"/>
    <mergeCell ref="A7:D7"/>
    <mergeCell ref="A113:B113"/>
    <mergeCell ref="A103:B103"/>
    <mergeCell ref="A101:B101"/>
    <mergeCell ref="C72:C74"/>
    <mergeCell ref="D72:D74"/>
    <mergeCell ref="A75:B75"/>
    <mergeCell ref="A76:B76"/>
    <mergeCell ref="A84:B84"/>
    <mergeCell ref="C80:C82"/>
    <mergeCell ref="D80:D82"/>
    <mergeCell ref="A83:B83"/>
    <mergeCell ref="C107:C110"/>
    <mergeCell ref="D107:D110"/>
    <mergeCell ref="A102:B102"/>
    <mergeCell ref="A111:B111"/>
    <mergeCell ref="A112:B112"/>
  </mergeCells>
  <pageMargins left="0.2" right="0.2" top="0.33" bottom="0.21" header="0.2" footer="0.2"/>
  <pageSetup paperSize="9" scale="80" orientation="portrait" r:id="rId1"/>
  <ignoredErrors>
    <ignoredError sqref="B94:B95 B70:B71 A66 B78:B79 B105 A38:D47 B22:B25 B49 A1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K15"/>
  <sheetViews>
    <sheetView topLeftCell="A10" zoomScale="80" zoomScaleNormal="80" workbookViewId="0">
      <selection activeCell="E16" sqref="E16"/>
    </sheetView>
  </sheetViews>
  <sheetFormatPr defaultColWidth="9.140625" defaultRowHeight="17.25"/>
  <cols>
    <col min="1" max="1" width="18.140625" style="159" customWidth="1"/>
    <col min="2" max="2" width="18.28515625" style="159" customWidth="1"/>
    <col min="3" max="3" width="13.85546875" style="159" customWidth="1"/>
    <col min="4" max="4" width="19.42578125" style="159" customWidth="1"/>
    <col min="5" max="5" width="9.140625" style="159"/>
    <col min="6" max="6" width="11.7109375" style="159" customWidth="1"/>
    <col min="7" max="7" width="17.28515625" style="159" bestFit="1" customWidth="1"/>
    <col min="8" max="8" width="13.42578125" style="159" customWidth="1"/>
    <col min="9" max="9" width="16.85546875" style="159" customWidth="1"/>
    <col min="10" max="10" width="9.140625" style="159"/>
    <col min="11" max="11" width="12" style="159" customWidth="1"/>
    <col min="12" max="12" width="10.5703125" style="159" customWidth="1"/>
    <col min="13" max="16384" width="9.140625" style="159"/>
  </cols>
  <sheetData>
    <row r="1" spans="1:11" ht="57" customHeight="1">
      <c r="A1" s="102"/>
      <c r="B1" s="102"/>
      <c r="C1" s="102"/>
      <c r="D1" s="247" t="s">
        <v>140</v>
      </c>
      <c r="E1" s="247"/>
      <c r="F1" s="247"/>
      <c r="G1" s="247"/>
      <c r="H1" s="247"/>
      <c r="I1" s="247"/>
    </row>
    <row r="2" spans="1:11" ht="13.5" customHeight="1">
      <c r="A2" s="102"/>
      <c r="B2" s="102"/>
      <c r="C2" s="102"/>
      <c r="D2" s="103"/>
      <c r="E2" s="103"/>
      <c r="F2" s="103"/>
      <c r="G2" s="103"/>
      <c r="H2" s="103"/>
    </row>
    <row r="3" spans="1:11" ht="45" customHeight="1">
      <c r="A3" s="248" t="s">
        <v>73</v>
      </c>
      <c r="B3" s="248"/>
      <c r="C3" s="248"/>
      <c r="D3" s="248"/>
      <c r="E3" s="248"/>
      <c r="F3" s="248"/>
      <c r="G3" s="248"/>
      <c r="H3" s="248"/>
      <c r="I3" s="248"/>
    </row>
    <row r="4" spans="1:11" ht="12.6" customHeight="1"/>
    <row r="5" spans="1:11" ht="73.5" customHeight="1">
      <c r="A5" s="249" t="s">
        <v>74</v>
      </c>
      <c r="B5" s="249" t="s">
        <v>75</v>
      </c>
      <c r="C5" s="249"/>
      <c r="D5" s="249"/>
      <c r="E5" s="249" t="s">
        <v>76</v>
      </c>
      <c r="F5" s="249" t="s">
        <v>77</v>
      </c>
      <c r="G5" s="249" t="s">
        <v>78</v>
      </c>
      <c r="H5" s="249"/>
      <c r="I5" s="249"/>
    </row>
    <row r="6" spans="1:11" ht="54.75" customHeight="1">
      <c r="A6" s="249"/>
      <c r="B6" s="249"/>
      <c r="C6" s="249"/>
      <c r="D6" s="249"/>
      <c r="E6" s="249"/>
      <c r="F6" s="249"/>
      <c r="G6" s="158" t="s">
        <v>79</v>
      </c>
      <c r="H6" s="158" t="s">
        <v>80</v>
      </c>
      <c r="I6" s="158" t="s">
        <v>81</v>
      </c>
    </row>
    <row r="7" spans="1:11" ht="23.45" customHeight="1">
      <c r="A7" s="253" t="s">
        <v>53</v>
      </c>
      <c r="B7" s="254"/>
      <c r="C7" s="254"/>
      <c r="D7" s="254"/>
      <c r="E7" s="254"/>
      <c r="F7" s="254"/>
      <c r="G7" s="254"/>
      <c r="H7" s="255"/>
      <c r="I7" s="104">
        <f t="shared" ref="I7:I13" si="0">I8</f>
        <v>0</v>
      </c>
    </row>
    <row r="8" spans="1:11" s="162" customFormat="1" ht="35.450000000000003" customHeight="1">
      <c r="A8" s="160" t="s">
        <v>82</v>
      </c>
      <c r="B8" s="160" t="s">
        <v>83</v>
      </c>
      <c r="C8" s="160" t="s">
        <v>84</v>
      </c>
      <c r="D8" s="253" t="s">
        <v>85</v>
      </c>
      <c r="E8" s="254"/>
      <c r="F8" s="254"/>
      <c r="G8" s="254"/>
      <c r="H8" s="255"/>
      <c r="I8" s="161">
        <f>I9+I12</f>
        <v>0</v>
      </c>
      <c r="K8" s="163"/>
    </row>
    <row r="9" spans="1:11" s="27" customFormat="1" ht="30.75" customHeight="1">
      <c r="A9" s="164" t="s">
        <v>127</v>
      </c>
      <c r="B9" s="256" t="s">
        <v>119</v>
      </c>
      <c r="C9" s="257"/>
      <c r="D9" s="257"/>
      <c r="E9" s="257"/>
      <c r="F9" s="257"/>
      <c r="G9" s="257"/>
      <c r="H9" s="258"/>
      <c r="I9" s="161">
        <f t="shared" si="0"/>
        <v>-48800</v>
      </c>
    </row>
    <row r="10" spans="1:11" s="27" customFormat="1" ht="27.75" customHeight="1">
      <c r="A10" s="165" t="s">
        <v>86</v>
      </c>
      <c r="B10" s="259" t="s">
        <v>128</v>
      </c>
      <c r="C10" s="260"/>
      <c r="D10" s="261"/>
      <c r="E10" s="156" t="s">
        <v>86</v>
      </c>
      <c r="F10" s="156" t="s">
        <v>86</v>
      </c>
      <c r="G10" s="165" t="s">
        <v>86</v>
      </c>
      <c r="H10" s="165" t="s">
        <v>86</v>
      </c>
      <c r="I10" s="166">
        <f t="shared" si="0"/>
        <v>-48800</v>
      </c>
    </row>
    <row r="11" spans="1:11" s="27" customFormat="1" ht="36.75" customHeight="1">
      <c r="A11" s="105" t="s">
        <v>131</v>
      </c>
      <c r="B11" s="250" t="s">
        <v>132</v>
      </c>
      <c r="C11" s="251"/>
      <c r="D11" s="251"/>
      <c r="E11" s="157" t="s">
        <v>129</v>
      </c>
      <c r="F11" s="157" t="s">
        <v>130</v>
      </c>
      <c r="G11" s="167"/>
      <c r="H11" s="167"/>
      <c r="I11" s="168">
        <f>-I13</f>
        <v>-48800</v>
      </c>
    </row>
    <row r="12" spans="1:11" s="27" customFormat="1" ht="40.5" customHeight="1">
      <c r="A12" s="164" t="s">
        <v>143</v>
      </c>
      <c r="B12" s="263" t="s">
        <v>137</v>
      </c>
      <c r="C12" s="264"/>
      <c r="D12" s="264"/>
      <c r="E12" s="264"/>
      <c r="F12" s="264"/>
      <c r="G12" s="264"/>
      <c r="H12" s="265"/>
      <c r="I12" s="166">
        <f>I13</f>
        <v>48800</v>
      </c>
    </row>
    <row r="13" spans="1:11" s="27" customFormat="1" ht="27.75" customHeight="1">
      <c r="A13" s="165" t="s">
        <v>86</v>
      </c>
      <c r="B13" s="262" t="s">
        <v>87</v>
      </c>
      <c r="C13" s="262"/>
      <c r="D13" s="262"/>
      <c r="E13" s="156" t="s">
        <v>86</v>
      </c>
      <c r="F13" s="156" t="s">
        <v>86</v>
      </c>
      <c r="G13" s="165" t="s">
        <v>86</v>
      </c>
      <c r="H13" s="165" t="s">
        <v>86</v>
      </c>
      <c r="I13" s="166">
        <f t="shared" si="0"/>
        <v>48800</v>
      </c>
    </row>
    <row r="14" spans="1:11" s="27" customFormat="1" ht="35.450000000000003" customHeight="1">
      <c r="A14" s="105" t="s">
        <v>133</v>
      </c>
      <c r="B14" s="250" t="s">
        <v>134</v>
      </c>
      <c r="C14" s="251"/>
      <c r="D14" s="251"/>
      <c r="E14" s="157" t="s">
        <v>135</v>
      </c>
      <c r="F14" s="157" t="s">
        <v>130</v>
      </c>
      <c r="G14" s="167">
        <v>48800000</v>
      </c>
      <c r="H14" s="169">
        <v>1</v>
      </c>
      <c r="I14" s="168">
        <f>G14/1000</f>
        <v>48800</v>
      </c>
    </row>
    <row r="15" spans="1:11" ht="30" customHeight="1">
      <c r="B15" s="252"/>
      <c r="C15" s="252"/>
      <c r="D15" s="252"/>
    </row>
  </sheetData>
  <mergeCells count="16">
    <mergeCell ref="B14:D14"/>
    <mergeCell ref="B15:D15"/>
    <mergeCell ref="A7:H7"/>
    <mergeCell ref="D8:H8"/>
    <mergeCell ref="B9:H9"/>
    <mergeCell ref="B10:D10"/>
    <mergeCell ref="B11:D11"/>
    <mergeCell ref="B13:D13"/>
    <mergeCell ref="B12:H12"/>
    <mergeCell ref="D1:I1"/>
    <mergeCell ref="A3:I3"/>
    <mergeCell ref="A5:A6"/>
    <mergeCell ref="B5:D6"/>
    <mergeCell ref="E5:E6"/>
    <mergeCell ref="F5:F6"/>
    <mergeCell ref="G5:I5"/>
  </mergeCells>
  <printOptions horizontalCentered="1"/>
  <pageMargins left="0" right="0" top="0" bottom="0" header="0" footer="0"/>
  <pageSetup paperSize="9" orientation="landscape" r:id="rId1"/>
  <ignoredErrors>
    <ignoredError sqref="I13 I11 I8:I9 I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N 1</vt:lpstr>
      <vt:lpstr>N 2</vt:lpstr>
      <vt:lpstr> N 3</vt:lpstr>
      <vt:lpstr>N 4</vt:lpstr>
      <vt:lpstr>' N 3'!Print_Area</vt:lpstr>
      <vt:lpstr>'N 1'!Print_Area</vt:lpstr>
      <vt:lpstr>'N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2022-07-27T08:59:52Z</dcterms:modified>
</cp:coreProperties>
</file>