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2\kar.voroshumner\zinvor himnadram\"/>
    </mc:Choice>
  </mc:AlternateContent>
  <bookViews>
    <workbookView xWindow="0" yWindow="0" windowWidth="28800" windowHeight="11610" tabRatio="563" activeTab="3"/>
  </bookViews>
  <sheets>
    <sheet name="1" sheetId="77" r:id="rId1"/>
    <sheet name="2" sheetId="76" r:id="rId2"/>
    <sheet name="3" sheetId="80" r:id="rId3"/>
    <sheet name="4" sheetId="84" r:id="rId4"/>
  </sheets>
  <definedNames>
    <definedName name="_xlnm._FilterDatabase" localSheetId="0" hidden="1">'1'!$A$10:$E$29</definedName>
    <definedName name="_xlnm._FilterDatabase" localSheetId="1" hidden="1">'2'!$D$1:$E$14</definedName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_xlnm.Print_Area" localSheetId="0">'1'!$A$1:$E$35</definedName>
    <definedName name="_xlnm.Print_Area" localSheetId="1">'2'!$A$1:$H$51</definedName>
    <definedName name="_xlnm.Print_Area" localSheetId="2">'3'!$A$1:$D$39</definedName>
    <definedName name="_xlnm.Print_Area" localSheetId="3">'4'!$A$1:$D$46</definedName>
    <definedName name="_xlnm.Print_Titles" localSheetId="0">'1'!$7:$8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B19" i="84" l="1"/>
  <c r="B17" i="84"/>
  <c r="B16" i="84"/>
  <c r="B35" i="80"/>
  <c r="B34" i="80"/>
  <c r="F44" i="76"/>
  <c r="C30" i="84" l="1"/>
  <c r="C39" i="84"/>
  <c r="B15" i="84"/>
  <c r="B33" i="80"/>
  <c r="E44" i="76"/>
  <c r="D24" i="77" l="1"/>
  <c r="D21" i="80" l="1"/>
  <c r="D37" i="84" s="1"/>
  <c r="C21" i="80"/>
  <c r="C37" i="84" s="1"/>
  <c r="C30" i="80"/>
  <c r="C46" i="84" s="1"/>
  <c r="D39" i="80"/>
  <c r="D21" i="84" s="1"/>
  <c r="C39" i="80"/>
  <c r="C21" i="84" s="1"/>
  <c r="G7" i="76"/>
  <c r="D15" i="84"/>
  <c r="C15" i="84"/>
  <c r="H27" i="76"/>
  <c r="H26" i="76" s="1"/>
  <c r="H25" i="76" s="1"/>
  <c r="H24" i="76" s="1"/>
  <c r="H22" i="76" s="1"/>
  <c r="H20" i="76" s="1"/>
  <c r="G20" i="76"/>
  <c r="G22" i="76"/>
  <c r="G24" i="76"/>
  <c r="G25" i="76"/>
  <c r="G26" i="76"/>
  <c r="G27" i="76"/>
  <c r="H28" i="76"/>
  <c r="G28" i="76"/>
  <c r="G36" i="76"/>
  <c r="G35" i="76" s="1"/>
  <c r="G34" i="76" s="1"/>
  <c r="G33" i="76" s="1"/>
  <c r="G31" i="76" s="1"/>
  <c r="G37" i="76"/>
  <c r="D11" i="77"/>
  <c r="D10" i="77" s="1"/>
  <c r="G29" i="76" l="1"/>
  <c r="G18" i="76"/>
  <c r="H51" i="76"/>
  <c r="H50" i="76" s="1"/>
  <c r="H49" i="76" s="1"/>
  <c r="H48" i="76" s="1"/>
  <c r="H46" i="76" s="1"/>
  <c r="H44" i="76" s="1"/>
  <c r="H42" i="76" s="1"/>
  <c r="H40" i="76" s="1"/>
  <c r="H38" i="76" s="1"/>
  <c r="G51" i="76"/>
  <c r="G50" i="76" s="1"/>
  <c r="G49" i="76" s="1"/>
  <c r="G48" i="76" s="1"/>
  <c r="G46" i="76" s="1"/>
  <c r="G44" i="76" s="1"/>
  <c r="G42" i="76" s="1"/>
  <c r="G40" i="76" s="1"/>
  <c r="G38" i="76" s="1"/>
  <c r="G16" i="76" l="1"/>
  <c r="G14" i="76" s="1"/>
  <c r="G12" i="76" s="1"/>
  <c r="E24" i="77" l="1"/>
  <c r="E11" i="77" l="1"/>
  <c r="E10" i="77" s="1"/>
  <c r="D30" i="80"/>
  <c r="D46" i="84" s="1"/>
  <c r="H37" i="76"/>
  <c r="H36" i="76" s="1"/>
  <c r="H35" i="76" s="1"/>
  <c r="H34" i="76" s="1"/>
  <c r="H33" i="76" s="1"/>
  <c r="H31" i="76" s="1"/>
  <c r="D33" i="80"/>
  <c r="C33" i="80"/>
  <c r="H29" i="76" l="1"/>
  <c r="H18" i="76"/>
  <c r="H16" i="76" s="1"/>
  <c r="H14" i="76" s="1"/>
  <c r="H12" i="76" s="1"/>
  <c r="G8" i="76"/>
  <c r="H8" i="76"/>
  <c r="H11" i="76" l="1"/>
  <c r="H9" i="76" s="1"/>
  <c r="E9" i="77" l="1"/>
  <c r="D9" i="77" l="1"/>
  <c r="G11" i="76" l="1"/>
  <c r="G9" i="76" s="1"/>
</calcChain>
</file>

<file path=xl/sharedStrings.xml><?xml version="1.0" encoding="utf-8"?>
<sst xmlns="http://schemas.openxmlformats.org/spreadsheetml/2006/main" count="218" uniqueCount="101">
  <si>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</si>
  <si>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</si>
  <si>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</si>
  <si>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</si>
  <si>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</si>
  <si>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</si>
  <si>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</si>
  <si>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</si>
  <si>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</si>
  <si>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</si>
  <si>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</si>
  <si>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</si>
  <si>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</si>
  <si>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</si>
  <si>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Տարի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</si>
  <si>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</si>
  <si>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</si>
  <si>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</si>
  <si>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>Հավելված N 1</t>
  </si>
  <si>
    <t>ՄԱՍ 1. ՊԵՏԱԿԱՆ ՄԱՐՄՆԻ ԳԾՈՎ ԱՐԴՅՈՒՆՔԱՅԻՆ (ԿԱՏԱՐՈՂԱԿԱՆ) ՑՈՒՑԱՆԻՇՆԵՐԸ</t>
  </si>
  <si>
    <t xml:space="preserve"> Տրանսֆերտների տրամադրում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</si>
  <si>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</si>
  <si>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</si>
  <si>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Տրանսֆերտների տրամադրում </t>
  </si>
  <si>
    <t xml:space="preserve"> Սոցիալական պաշտպանությանը տրամադրվող օժանդակ ծառայություններ (այլ դասերին չպատկանող)</t>
  </si>
  <si>
    <t xml:space="preserve"> Միջոցառման տեսակը`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</si>
  <si>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</si>
  <si>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</si>
  <si>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</si>
  <si>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</si>
  <si>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</si>
  <si>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</si>
  <si>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</si>
  <si>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</si>
  <si>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1205 </t>
  </si>
  <si>
    <t xml:space="preserve"> Արդյունքի չափորոշիչներ </t>
  </si>
  <si>
    <t xml:space="preserve"> Ընտանիքի անդամներ և զավակներ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</si>
  <si>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</si>
  <si>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</si>
  <si>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</si>
  <si>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</si>
  <si>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ՀՀ  աշխատանքի և սոցիալական հարցերի նախարարություն</t>
  </si>
  <si>
    <t xml:space="preserve"> ԸՆԹԱՑԻԿ ԾԱԽՍԵՐ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</si>
  <si>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</si>
  <si>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</si>
  <si>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</si>
  <si>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Սոցիալական պաշտպանություն (այլ դասերին չպատկանող)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</si>
  <si>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</si>
  <si>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</si>
  <si>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</si>
  <si>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</si>
  <si>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</si>
  <si>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Սոցիալական ապահովության իրավունքի իրականացում</t>
  </si>
  <si>
    <t xml:space="preserve"> Ծրագրի դասիչը </t>
  </si>
  <si>
    <t xml:space="preserve"> Ծրագրի անվանումը </t>
  </si>
  <si>
    <t xml:space="preserve"> Սոցիալական ապահովություն </t>
  </si>
  <si>
    <t xml:space="preserve">
 ՀԱՅԱՍՏԱՆԻ ՀԱՆՐԱՊԵՏՈՒԹՅԱՆ ԿԱՌԱՎԱՐՈՒԹՅԱՆ 2020 ԹՎԱԿԱՆԻ ԴԵԿՏԵՄԲԵՐԻ 30-Ի N 2215-Ն ՈՐՈՇՄԱՆ N 9 ՀԱՎԵԼՎԱԾԻ N 9.1.20 ԱՂՅՈՒՍԱԿՈՒՄ ԿԱՏԱՐՎՈՂ ՓՈՓՈԽՈՒԹՅՈՒՆՆԵՐԸ</t>
  </si>
  <si>
    <t xml:space="preserve">Հայաստանի Հանրապետության աշխատանքի և սոցիալական հարցերի նախարարություն
</t>
  </si>
  <si>
    <t xml:space="preserve"> ՀՀ աշխատանքի և սոցիալական հարցերի նախարարության միասնական սոցիալական ծառայություն</t>
  </si>
  <si>
    <t>Ցուցանիշների փոփոխությունները ավելացումները նշված են դրական նշանով, իսկ նվազեցումները՝ փակագծերում</t>
  </si>
  <si>
    <t xml:space="preserve"> ՀՀ աշխատանքի և սոցիալական հարցերի նախարարություն</t>
  </si>
  <si>
    <t>ՀՀ աշխատանքի և սոցիալական հարցերի նախարարության միասնական սոցիալական ծառայություն</t>
  </si>
  <si>
    <t>ՄԱՍ 2. ՊԵՏԱԿԱՆ ՄԱՐՄՆԻ ԳԾՈՎ ԱՐԴՅՈՒՆՔԱՅԻՆ (ԿԱՏԱՐՈՂԱԿԱՆ) ՑՈՒՑԱՆԻՇՆԵՐԸ</t>
  </si>
  <si>
    <t>հազար դրամ</t>
  </si>
  <si>
    <t xml:space="preserve"> ՀՀ կառավարության 2022 թվականի</t>
  </si>
  <si>
    <t>Ինն ամիս</t>
  </si>
  <si>
    <t>այդ թվում՝</t>
  </si>
  <si>
    <t>Ծրագրի միջոցառումներ</t>
  </si>
  <si>
    <t>(հազար դրամ)</t>
  </si>
  <si>
    <t>Հավելված N 3</t>
  </si>
  <si>
    <t>09</t>
  </si>
  <si>
    <t>02</t>
  </si>
  <si>
    <t>այդ թվում` ըստ կատարողների</t>
  </si>
  <si>
    <t xml:space="preserve"> Աջակցություն հաշմանդամ դարձած զինծառայողներին և զոհվածների ընտանիքներին</t>
  </si>
  <si>
    <t xml:space="preserve"> Միանվագ սոցիալական ապահովագրության վճարներ ՀՀ պաշտպանության, փրկարարական ծառայության և ՀՀ քննչական կոմիտեում ծառայության ժամանակ հաշմանդամ  դարձած զինծառայողներին և  զոհված (մահացած) զինծառայողների ու փրկարար ծառայողների  ընտանիքներին</t>
  </si>
  <si>
    <t xml:space="preserve"> Աջակցություն զոհվածների ընտանիքներին</t>
  </si>
  <si>
    <t xml:space="preserve"> Վարժական հավաքների և զինծառայության և փրկարարական ծառայության ընթացքում մահացած (զոհված) զինծառայողների  ու  փրկարար  ծառայողների հուղարկավորության, գերեզմանների բարեկարգման, տապանաքարերի պատրաստմանև տեղադրման հետ կապված ծախսերի փոխհատուցում</t>
  </si>
  <si>
    <t>04</t>
  </si>
  <si>
    <t>01</t>
  </si>
  <si>
    <t xml:space="preserve"> - Հուղարկավորության նպաստներ բյուջեից</t>
  </si>
  <si>
    <t xml:space="preserve"> 12004 </t>
  </si>
  <si>
    <t xml:space="preserve"> Աջակցություն հաշմանդամ դարձած զինծառայողներին և զոհվածների ընտանիքներին </t>
  </si>
  <si>
    <t xml:space="preserve"> Միանվագ սոցիալական ապահովագրության վճարներ ՀՀ պաշտպանության, փրկարարական ծառայության և ՀՀ քննչական կոմիտեում ծառայության ժամանակ հաշմանդամ  դարձած զինծառայողներին և  զոհված (մահացած) զինծառայողների ու փրկարար ծառայողների  ընտանիքներին </t>
  </si>
  <si>
    <t xml:space="preserve"> Շահառուների ընտրության չափորոշիչները </t>
  </si>
  <si>
    <t xml:space="preserve"> ՀՀ կառավարության 2018թ. օգոստոսի 9-ի N 916-Ն որոշման պահանջներին համապատասխան </t>
  </si>
  <si>
    <t xml:space="preserve"> 12005 </t>
  </si>
  <si>
    <t xml:space="preserve"> Աջակցություն զոհվածների ընտանիքներին </t>
  </si>
  <si>
    <t xml:space="preserve"> Վարժական հավաքների և զինծառայության և փրկարարական ծառայության ընթացքում մահացած (զոհված) զինծառայողների  ու  փրկարար  ծառայողների հուղարկավորության, գերեզմանների բարեկարգման, տապանաքարերի պատրաստմանև տեղադրման հետ կապված ծախսերի փոխհատուցում </t>
  </si>
  <si>
    <t>Հավելված N 4</t>
  </si>
  <si>
    <t>ՀԱՅԱՍՏԱՆԻ ՀԱՆՐԱՊԵՏՈՒԹՅԱՆ 2022 ԹՎԱԿԱՆԻ ՊԵՏԱԿԱՆ ԲՅՈՒՋԵԻ ՄԱՍԻՆ» ՕՐԵՆՔԻ 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</si>
  <si>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 xml:space="preserve"> ՀԱՅԱՍՏԱՆԻ ՀԱՆՐԱՊԵՏՈՒԹՅԱՆ ԿԱՌԱՎԱՐՈՒԹՅԱՆ 2021 ԹՎԱԿԱՆԻ ԴԵԿՏԵՄԲԵՐԻ 23-Ի N 2121-Ն ՈՐՈՇՄԱՆ  N N 3  ԵՎ 4  ՀԱՎԵԼՎԱԾՆԵՐՈՒՄ ԿԱՏԱՐՎՈՂ ՓՈՓՈԽՈՒԹՅՈՒՆՆԵՐԸ ԵՎ ԼՐԱՑՈՒՄՆԵՐԸ</t>
  </si>
  <si>
    <t xml:space="preserve">
 ՀԱՅԱՍՏԱՆԻ ՀԱՆՐԱՊԵՏՈՒԹՅԱՆ ԿԱՌԱՎԱՐՈՒԹՅԱՆ 2021 ԹՎԱԿԱՆԻ ԴԵԿՏԵՄԲԵՐԻ 23-Ի N 2121-Ն ՈՐՈՇՄԱՆ N 9 ՀԱՎԵԼՎԱԾԻ N 9.15 ԱՂՅՈՒՍԱԿՆԵՐՈՒՄ ԿԱՏԱՐՎՈՂ ՓՈՓՈԽՈՒԹՅՈՒՆՆԵՐԸ ԵՎ ԼՐԱՑՈՒՄՆԵՐԸ</t>
  </si>
  <si>
    <t>Ցուցանիշների փոփոխությունները նվազեցումները նշված են  փակագծերում</t>
  </si>
  <si>
    <t>Ցուցանիշների փոփոխությունները ավելացումները նշված են դրական նշանով</t>
  </si>
  <si>
    <t>Հայաստանի Հանրապետության աշխատանքի և սոցիալական հարցերի նախարարություն</t>
  </si>
  <si>
    <t xml:space="preserve">Ռազմական դրությամբ պայմանավորված՝ դրամական աջակցություն
անհայտ կորած զինծառայողների ընտանիքներին 
</t>
  </si>
  <si>
    <t xml:space="preserve">Ադրբեջանի կողմից 2020 թվականի սեպտեմբերի 27-ին սանձազերծված
ռազմական գործողությունների հետևանքով անհայտ կորած
զինծառայողների ընտանիքներին դրամական օժանդակության տրամադրում 
</t>
  </si>
  <si>
    <t>Անհայտ կորած զինծառայողի ընտանիք, համաձայն ՀՀ կառավարության 2022 թվականի  հուլիսի 14-ի N 1071-Լ որոշման համաձայն</t>
  </si>
  <si>
    <r>
      <t>ՀԱՅԱՍՏԱՆԻ ՀԱՆՐԱՊԵՏՈՒԹՅԱՆ ԿԱՌԱՎԱՐՈՒԹՅԱՆ 2021 ԹՎԱԿԱՆԻ ԴԵԿՏԵՄԲԵՐԻ 23-Ի N 2121-Ն ՈՐՈՇՄԱՆ N 9.1 ՀԱՎԵԼՎԱԾԻ</t>
    </r>
    <r>
      <rPr>
        <sz val="12"/>
        <color rgb="FFFF0000"/>
        <rFont val="GHEA Grapalat"/>
        <family val="3"/>
      </rPr>
      <t xml:space="preserve"> </t>
    </r>
    <r>
      <rPr>
        <sz val="12"/>
        <color indexed="8"/>
        <rFont val="GHEA Grapalat"/>
        <family val="3"/>
      </rPr>
      <t xml:space="preserve"> NN 9.1.16 ԵՎ 9.1.20 ԱՂՅՈՒՍԱԿՆԵՐՈՒՄ ԿԱՏԱՐՎՈՂ ՓՈՓՈԽՈՒԹՅՈՒՆՆԵՐԸ ԵՎ ԼՐԱՑՈՒՄՆԵՐԸ</t>
    </r>
  </si>
  <si>
    <t>9.1.20</t>
  </si>
  <si>
    <t>9.1.16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</si>
</sst>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  <numFmt numFmtId="180" formatCode="#,##0.0"/>
  </numFmts>
  <fonts count="16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1"/>
      <name val="GHEA Grapalat"/>
      <family val="3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i/>
      <sz val="11"/>
      <name val="GHEA Grapalat"/>
      <family val="3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sz val="12"/>
      <color rgb="FFFF0000"/>
      <name val="GHEA Grapalat"/>
      <family val="3"/>
    </font>
    <font>
      <b/>
      <sz val="12"/>
      <name val="GHEA Grapalat"/>
      <family val="3"/>
    </font>
  </fonts>
  <fills count="7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rgb="FF000000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737">
    <xf numFmtId="0" fontId="0" fillId="0" borderId="0"/>
    <xf numFmtId="43" fontId="12" fillId="0" borderId="0" applyFont="0" applyFill="0" applyBorder="0" applyAlignment="0" applyProtection="0"/>
    <xf numFmtId="0" fontId="19" fillId="0" borderId="0">
      <alignment horizontal="left" vertical="top" wrapText="1"/>
    </xf>
    <xf numFmtId="0" fontId="20" fillId="0" borderId="0">
      <alignment horizontal="left" vertical="top" wrapText="1"/>
    </xf>
    <xf numFmtId="0" fontId="13" fillId="0" borderId="0"/>
    <xf numFmtId="0" fontId="12" fillId="0" borderId="0"/>
    <xf numFmtId="0" fontId="13" fillId="0" borderId="0"/>
    <xf numFmtId="0" fontId="18" fillId="0" borderId="0"/>
    <xf numFmtId="0" fontId="15" fillId="0" borderId="0"/>
    <xf numFmtId="0" fontId="12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4" fillId="0" borderId="0"/>
    <xf numFmtId="9" fontId="18" fillId="0" borderId="0" applyFont="0" applyFill="0" applyBorder="0" applyAlignment="0" applyProtection="0"/>
    <xf numFmtId="167" fontId="20" fillId="0" borderId="0" applyFill="0" applyBorder="0" applyProtection="0">
      <alignment horizontal="right" vertical="top"/>
    </xf>
    <xf numFmtId="0" fontId="14" fillId="0" borderId="0"/>
    <xf numFmtId="0" fontId="22" fillId="0" borderId="0" applyNumberFormat="0" applyFill="0" applyBorder="0" applyAlignment="0" applyProtection="0"/>
    <xf numFmtId="0" fontId="23" fillId="0" borderId="12" applyNumberFormat="0" applyFill="0" applyAlignment="0" applyProtection="0"/>
    <xf numFmtId="0" fontId="24" fillId="0" borderId="13" applyNumberFormat="0" applyFill="0" applyAlignment="0" applyProtection="0"/>
    <xf numFmtId="0" fontId="25" fillId="0" borderId="14" applyNumberFormat="0" applyFill="0" applyAlignment="0" applyProtection="0"/>
    <xf numFmtId="0" fontId="25" fillId="0" borderId="0" applyNumberFormat="0" applyFill="0" applyBorder="0" applyAlignment="0" applyProtection="0"/>
    <xf numFmtId="0" fontId="26" fillId="3" borderId="0" applyNumberFormat="0" applyBorder="0" applyAlignment="0" applyProtection="0"/>
    <xf numFmtId="0" fontId="27" fillId="4" borderId="0" applyNumberFormat="0" applyBorder="0" applyAlignment="0" applyProtection="0"/>
    <xf numFmtId="0" fontId="28" fillId="5" borderId="0" applyNumberFormat="0" applyBorder="0" applyAlignment="0" applyProtection="0"/>
    <xf numFmtId="0" fontId="29" fillId="6" borderId="15" applyNumberFormat="0" applyAlignment="0" applyProtection="0"/>
    <xf numFmtId="0" fontId="30" fillId="7" borderId="16" applyNumberFormat="0" applyAlignment="0" applyProtection="0"/>
    <xf numFmtId="0" fontId="31" fillId="7" borderId="15" applyNumberFormat="0" applyAlignment="0" applyProtection="0"/>
    <xf numFmtId="0" fontId="32" fillId="0" borderId="17" applyNumberFormat="0" applyFill="0" applyAlignment="0" applyProtection="0"/>
    <xf numFmtId="0" fontId="33" fillId="8" borderId="18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20" applyNumberFormat="0" applyFill="0" applyAlignment="0" applyProtection="0"/>
    <xf numFmtId="0" fontId="37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37" fillId="13" borderId="0" applyNumberFormat="0" applyBorder="0" applyAlignment="0" applyProtection="0"/>
    <xf numFmtId="0" fontId="37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37" fillId="17" borderId="0" applyNumberFormat="0" applyBorder="0" applyAlignment="0" applyProtection="0"/>
    <xf numFmtId="0" fontId="37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37" fillId="21" borderId="0" applyNumberFormat="0" applyBorder="0" applyAlignment="0" applyProtection="0"/>
    <xf numFmtId="0" fontId="37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37" fillId="25" borderId="0" applyNumberFormat="0" applyBorder="0" applyAlignment="0" applyProtection="0"/>
    <xf numFmtId="0" fontId="37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37" fillId="29" borderId="0" applyNumberFormat="0" applyBorder="0" applyAlignment="0" applyProtection="0"/>
    <xf numFmtId="0" fontId="37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37" fillId="33" borderId="0" applyNumberFormat="0" applyBorder="0" applyAlignment="0" applyProtection="0"/>
    <xf numFmtId="43" fontId="38" fillId="0" borderId="0" applyFont="0" applyFill="0" applyBorder="0" applyAlignment="0" applyProtection="0"/>
    <xf numFmtId="0" fontId="11" fillId="9" borderId="19" applyNumberFormat="0" applyFont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32" borderId="0" applyNumberFormat="0" applyBorder="0" applyAlignment="0" applyProtection="0"/>
    <xf numFmtId="0" fontId="10" fillId="9" borderId="19" applyNumberFormat="0" applyFont="0" applyAlignment="0" applyProtection="0"/>
    <xf numFmtId="0" fontId="39" fillId="0" borderId="0"/>
    <xf numFmtId="0" fontId="9" fillId="11" borderId="0" applyNumberFormat="0" applyBorder="0" applyAlignment="0" applyProtection="0"/>
    <xf numFmtId="0" fontId="42" fillId="11" borderId="0" applyNumberFormat="0" applyBorder="0" applyAlignment="0" applyProtection="0"/>
    <xf numFmtId="0" fontId="9" fillId="15" borderId="0" applyNumberFormat="0" applyBorder="0" applyAlignment="0" applyProtection="0"/>
    <xf numFmtId="0" fontId="42" fillId="15" borderId="0" applyNumberFormat="0" applyBorder="0" applyAlignment="0" applyProtection="0"/>
    <xf numFmtId="0" fontId="9" fillId="19" borderId="0" applyNumberFormat="0" applyBorder="0" applyAlignment="0" applyProtection="0"/>
    <xf numFmtId="0" fontId="42" fillId="19" borderId="0" applyNumberFormat="0" applyBorder="0" applyAlignment="0" applyProtection="0"/>
    <xf numFmtId="0" fontId="9" fillId="23" borderId="0" applyNumberFormat="0" applyBorder="0" applyAlignment="0" applyProtection="0"/>
    <xf numFmtId="0" fontId="42" fillId="23" borderId="0" applyNumberFormat="0" applyBorder="0" applyAlignment="0" applyProtection="0"/>
    <xf numFmtId="0" fontId="9" fillId="27" borderId="0" applyNumberFormat="0" applyBorder="0" applyAlignment="0" applyProtection="0"/>
    <xf numFmtId="0" fontId="42" fillId="27" borderId="0" applyNumberFormat="0" applyBorder="0" applyAlignment="0" applyProtection="0"/>
    <xf numFmtId="0" fontId="9" fillId="31" borderId="0" applyNumberFormat="0" applyBorder="0" applyAlignment="0" applyProtection="0"/>
    <xf numFmtId="0" fontId="42" fillId="31" borderId="0" applyNumberFormat="0" applyBorder="0" applyAlignment="0" applyProtection="0"/>
    <xf numFmtId="0" fontId="9" fillId="12" borderId="0" applyNumberFormat="0" applyBorder="0" applyAlignment="0" applyProtection="0"/>
    <xf numFmtId="0" fontId="42" fillId="12" borderId="0" applyNumberFormat="0" applyBorder="0" applyAlignment="0" applyProtection="0"/>
    <xf numFmtId="0" fontId="9" fillId="16" borderId="0" applyNumberFormat="0" applyBorder="0" applyAlignment="0" applyProtection="0"/>
    <xf numFmtId="0" fontId="42" fillId="16" borderId="0" applyNumberFormat="0" applyBorder="0" applyAlignment="0" applyProtection="0"/>
    <xf numFmtId="0" fontId="9" fillId="20" borderId="0" applyNumberFormat="0" applyBorder="0" applyAlignment="0" applyProtection="0"/>
    <xf numFmtId="0" fontId="42" fillId="20" borderId="0" applyNumberFormat="0" applyBorder="0" applyAlignment="0" applyProtection="0"/>
    <xf numFmtId="0" fontId="9" fillId="24" borderId="0" applyNumberFormat="0" applyBorder="0" applyAlignment="0" applyProtection="0"/>
    <xf numFmtId="0" fontId="42" fillId="24" borderId="0" applyNumberFormat="0" applyBorder="0" applyAlignment="0" applyProtection="0"/>
    <xf numFmtId="0" fontId="9" fillId="28" borderId="0" applyNumberFormat="0" applyBorder="0" applyAlignment="0" applyProtection="0"/>
    <xf numFmtId="0" fontId="42" fillId="28" borderId="0" applyNumberFormat="0" applyBorder="0" applyAlignment="0" applyProtection="0"/>
    <xf numFmtId="0" fontId="9" fillId="32" borderId="0" applyNumberFormat="0" applyBorder="0" applyAlignment="0" applyProtection="0"/>
    <xf numFmtId="0" fontId="42" fillId="32" borderId="0" applyNumberFormat="0" applyBorder="0" applyAlignment="0" applyProtection="0"/>
    <xf numFmtId="0" fontId="43" fillId="13" borderId="0" applyNumberFormat="0" applyBorder="0" applyAlignment="0" applyProtection="0"/>
    <xf numFmtId="0" fontId="43" fillId="17" borderId="0" applyNumberFormat="0" applyBorder="0" applyAlignment="0" applyProtection="0"/>
    <xf numFmtId="0" fontId="43" fillId="21" borderId="0" applyNumberFormat="0" applyBorder="0" applyAlignment="0" applyProtection="0"/>
    <xf numFmtId="0" fontId="43" fillId="25" borderId="0" applyNumberFormat="0" applyBorder="0" applyAlignment="0" applyProtection="0"/>
    <xf numFmtId="0" fontId="43" fillId="29" borderId="0" applyNumberFormat="0" applyBorder="0" applyAlignment="0" applyProtection="0"/>
    <xf numFmtId="0" fontId="43" fillId="33" borderId="0" applyNumberFormat="0" applyBorder="0" applyAlignment="0" applyProtection="0"/>
    <xf numFmtId="0" fontId="43" fillId="10" borderId="0" applyNumberFormat="0" applyBorder="0" applyAlignment="0" applyProtection="0"/>
    <xf numFmtId="0" fontId="43" fillId="14" borderId="0" applyNumberFormat="0" applyBorder="0" applyAlignment="0" applyProtection="0"/>
    <xf numFmtId="0" fontId="43" fillId="18" borderId="0" applyNumberFormat="0" applyBorder="0" applyAlignment="0" applyProtection="0"/>
    <xf numFmtId="0" fontId="43" fillId="22" borderId="0" applyNumberFormat="0" applyBorder="0" applyAlignment="0" applyProtection="0"/>
    <xf numFmtId="0" fontId="43" fillId="26" borderId="0" applyNumberFormat="0" applyBorder="0" applyAlignment="0" applyProtection="0"/>
    <xf numFmtId="0" fontId="43" fillId="30" borderId="0" applyNumberFormat="0" applyBorder="0" applyAlignment="0" applyProtection="0"/>
    <xf numFmtId="0" fontId="44" fillId="4" borderId="0" applyNumberFormat="0" applyBorder="0" applyAlignment="0" applyProtection="0"/>
    <xf numFmtId="0" fontId="45" fillId="7" borderId="15" applyNumberFormat="0" applyAlignment="0" applyProtection="0"/>
    <xf numFmtId="0" fontId="46" fillId="8" borderId="18" applyNumberFormat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48" fillId="3" borderId="0" applyNumberFormat="0" applyBorder="0" applyAlignment="0" applyProtection="0"/>
    <xf numFmtId="0" fontId="49" fillId="0" borderId="12" applyNumberFormat="0" applyFill="0" applyAlignment="0" applyProtection="0"/>
    <xf numFmtId="0" fontId="50" fillId="0" borderId="13" applyNumberFormat="0" applyFill="0" applyAlignment="0" applyProtection="0"/>
    <xf numFmtId="0" fontId="51" fillId="0" borderId="14" applyNumberFormat="0" applyFill="0" applyAlignment="0" applyProtection="0"/>
    <xf numFmtId="0" fontId="51" fillId="0" borderId="0" applyNumberFormat="0" applyFill="0" applyBorder="0" applyAlignment="0" applyProtection="0"/>
    <xf numFmtId="0" fontId="52" fillId="6" borderId="15" applyNumberFormat="0" applyAlignment="0" applyProtection="0"/>
    <xf numFmtId="0" fontId="53" fillId="0" borderId="17" applyNumberFormat="0" applyFill="0" applyAlignment="0" applyProtection="0"/>
    <xf numFmtId="0" fontId="54" fillId="5" borderId="0" applyNumberFormat="0" applyBorder="0" applyAlignment="0" applyProtection="0"/>
    <xf numFmtId="0" fontId="40" fillId="0" borderId="0"/>
    <xf numFmtId="0" fontId="40" fillId="0" borderId="0"/>
    <xf numFmtId="0" fontId="20" fillId="0" borderId="0">
      <alignment horizontal="left" vertical="top" wrapText="1"/>
    </xf>
    <xf numFmtId="0" fontId="55" fillId="0" borderId="0"/>
    <xf numFmtId="0" fontId="56" fillId="0" borderId="0"/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42" fillId="9" borderId="19" applyNumberFormat="0" applyFont="0" applyAlignment="0" applyProtection="0"/>
    <xf numFmtId="0" fontId="9" fillId="9" borderId="19" applyNumberFormat="0" applyFont="0" applyAlignment="0" applyProtection="0"/>
    <xf numFmtId="0" fontId="57" fillId="7" borderId="16" applyNumberFormat="0" applyAlignment="0" applyProtection="0"/>
    <xf numFmtId="0" fontId="58" fillId="0" borderId="0" applyNumberFormat="0" applyFill="0" applyBorder="0" applyAlignment="0" applyProtection="0"/>
    <xf numFmtId="0" fontId="59" fillId="0" borderId="20" applyNumberFormat="0" applyFill="0" applyAlignment="0" applyProtection="0"/>
    <xf numFmtId="0" fontId="60" fillId="0" borderId="0" applyNumberFormat="0" applyFill="0" applyBorder="0" applyAlignment="0" applyProtection="0"/>
    <xf numFmtId="0" fontId="41" fillId="0" borderId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9" borderId="19" applyNumberFormat="0" applyFont="0" applyAlignment="0" applyProtection="0"/>
    <xf numFmtId="167" fontId="61" fillId="0" borderId="0" applyFill="0" applyBorder="0" applyProtection="0">
      <alignment horizontal="right" vertical="top"/>
    </xf>
    <xf numFmtId="0" fontId="7" fillId="0" borderId="0"/>
    <xf numFmtId="43" fontId="7" fillId="0" borderId="0" applyFont="0" applyFill="0" applyBorder="0" applyAlignment="0" applyProtection="0"/>
    <xf numFmtId="6" fontId="63" fillId="0" borderId="0" applyFont="0" applyFill="0" applyBorder="0" applyAlignment="0" applyProtection="0"/>
    <xf numFmtId="6" fontId="63" fillId="0" borderId="0" applyFont="0" applyFill="0" applyBorder="0" applyAlignment="0" applyProtection="0"/>
    <xf numFmtId="0" fontId="12" fillId="0" borderId="0"/>
    <xf numFmtId="0" fontId="12" fillId="0" borderId="0"/>
    <xf numFmtId="0" fontId="64" fillId="0" borderId="0"/>
    <xf numFmtId="0" fontId="12" fillId="0" borderId="0"/>
    <xf numFmtId="0" fontId="12" fillId="0" borderId="0"/>
    <xf numFmtId="0" fontId="14" fillId="0" borderId="0"/>
    <xf numFmtId="0" fontId="65" fillId="35" borderId="0" applyNumberFormat="0" applyBorder="0" applyAlignment="0" applyProtection="0"/>
    <xf numFmtId="0" fontId="7" fillId="35" borderId="0" applyNumberFormat="0" applyBorder="0" applyAlignment="0" applyProtection="0"/>
    <xf numFmtId="0" fontId="42" fillId="11" borderId="0" applyNumberFormat="0" applyBorder="0" applyAlignment="0" applyProtection="0"/>
    <xf numFmtId="0" fontId="66" fillId="36" borderId="0" applyNumberFormat="0" applyBorder="0" applyAlignment="0" applyProtection="0"/>
    <xf numFmtId="0" fontId="65" fillId="35" borderId="0" applyNumberFormat="0" applyBorder="0" applyAlignment="0" applyProtection="0"/>
    <xf numFmtId="0" fontId="21" fillId="11" borderId="0" applyNumberFormat="0" applyBorder="0" applyAlignment="0" applyProtection="0"/>
    <xf numFmtId="0" fontId="67" fillId="37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65" fillId="38" borderId="0" applyNumberFormat="0" applyBorder="0" applyAlignment="0" applyProtection="0"/>
    <xf numFmtId="0" fontId="7" fillId="38" borderId="0" applyNumberFormat="0" applyBorder="0" applyAlignment="0" applyProtection="0"/>
    <xf numFmtId="0" fontId="42" fillId="15" borderId="0" applyNumberFormat="0" applyBorder="0" applyAlignment="0" applyProtection="0"/>
    <xf numFmtId="0" fontId="66" fillId="39" borderId="0" applyNumberFormat="0" applyBorder="0" applyAlignment="0" applyProtection="0"/>
    <xf numFmtId="0" fontId="65" fillId="38" borderId="0" applyNumberFormat="0" applyBorder="0" applyAlignment="0" applyProtection="0"/>
    <xf numFmtId="0" fontId="21" fillId="15" borderId="0" applyNumberFormat="0" applyBorder="0" applyAlignment="0" applyProtection="0"/>
    <xf numFmtId="0" fontId="67" fillId="39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65" fillId="40" borderId="0" applyNumberFormat="0" applyBorder="0" applyAlignment="0" applyProtection="0"/>
    <xf numFmtId="0" fontId="7" fillId="40" borderId="0" applyNumberFormat="0" applyBorder="0" applyAlignment="0" applyProtection="0"/>
    <xf numFmtId="0" fontId="42" fillId="19" borderId="0" applyNumberFormat="0" applyBorder="0" applyAlignment="0" applyProtection="0"/>
    <xf numFmtId="0" fontId="66" fillId="41" borderId="0" applyNumberFormat="0" applyBorder="0" applyAlignment="0" applyProtection="0"/>
    <xf numFmtId="0" fontId="65" fillId="40" borderId="0" applyNumberFormat="0" applyBorder="0" applyAlignment="0" applyProtection="0"/>
    <xf numFmtId="0" fontId="21" fillId="19" borderId="0" applyNumberFormat="0" applyBorder="0" applyAlignment="0" applyProtection="0"/>
    <xf numFmtId="0" fontId="67" fillId="41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65" fillId="42" borderId="0" applyNumberFormat="0" applyBorder="0" applyAlignment="0" applyProtection="0"/>
    <xf numFmtId="0" fontId="7" fillId="42" borderId="0" applyNumberFormat="0" applyBorder="0" applyAlignment="0" applyProtection="0"/>
    <xf numFmtId="0" fontId="42" fillId="23" borderId="0" applyNumberFormat="0" applyBorder="0" applyAlignment="0" applyProtection="0"/>
    <xf numFmtId="0" fontId="66" fillId="37" borderId="0" applyNumberFormat="0" applyBorder="0" applyAlignment="0" applyProtection="0"/>
    <xf numFmtId="0" fontId="65" fillId="42" borderId="0" applyNumberFormat="0" applyBorder="0" applyAlignment="0" applyProtection="0"/>
    <xf numFmtId="0" fontId="21" fillId="23" borderId="0" applyNumberFormat="0" applyBorder="0" applyAlignment="0" applyProtection="0"/>
    <xf numFmtId="0" fontId="67" fillId="37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65" fillId="43" borderId="0" applyNumberFormat="0" applyBorder="0" applyAlignment="0" applyProtection="0"/>
    <xf numFmtId="0" fontId="7" fillId="27" borderId="0" applyNumberFormat="0" applyBorder="0" applyAlignment="0" applyProtection="0"/>
    <xf numFmtId="0" fontId="42" fillId="27" borderId="0" applyNumberFormat="0" applyBorder="0" applyAlignment="0" applyProtection="0"/>
    <xf numFmtId="0" fontId="66" fillId="43" borderId="0" applyNumberFormat="0" applyBorder="0" applyAlignment="0" applyProtection="0"/>
    <xf numFmtId="0" fontId="65" fillId="43" borderId="0" applyNumberFormat="0" applyBorder="0" applyAlignment="0" applyProtection="0"/>
    <xf numFmtId="0" fontId="21" fillId="27" borderId="0" applyNumberFormat="0" applyBorder="0" applyAlignment="0" applyProtection="0"/>
    <xf numFmtId="0" fontId="67" fillId="4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65" fillId="37" borderId="0" applyNumberFormat="0" applyBorder="0" applyAlignment="0" applyProtection="0"/>
    <xf numFmtId="0" fontId="7" fillId="31" borderId="0" applyNumberFormat="0" applyBorder="0" applyAlignment="0" applyProtection="0"/>
    <xf numFmtId="0" fontId="42" fillId="31" borderId="0" applyNumberFormat="0" applyBorder="0" applyAlignment="0" applyProtection="0"/>
    <xf numFmtId="0" fontId="66" fillId="41" borderId="0" applyNumberFormat="0" applyBorder="0" applyAlignment="0" applyProtection="0"/>
    <xf numFmtId="0" fontId="65" fillId="37" borderId="0" applyNumberFormat="0" applyBorder="0" applyAlignment="0" applyProtection="0"/>
    <xf numFmtId="0" fontId="21" fillId="31" borderId="0" applyNumberFormat="0" applyBorder="0" applyAlignment="0" applyProtection="0"/>
    <xf numFmtId="0" fontId="67" fillId="4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65" fillId="36" borderId="0" applyNumberFormat="0" applyBorder="0" applyAlignment="0" applyProtection="0"/>
    <xf numFmtId="0" fontId="7" fillId="12" borderId="0" applyNumberFormat="0" applyBorder="0" applyAlignment="0" applyProtection="0"/>
    <xf numFmtId="0" fontId="42" fillId="12" borderId="0" applyNumberFormat="0" applyBorder="0" applyAlignment="0" applyProtection="0"/>
    <xf numFmtId="0" fontId="66" fillId="43" borderId="0" applyNumberFormat="0" applyBorder="0" applyAlignment="0" applyProtection="0"/>
    <xf numFmtId="0" fontId="65" fillId="36" borderId="0" applyNumberFormat="0" applyBorder="0" applyAlignment="0" applyProtection="0"/>
    <xf numFmtId="0" fontId="21" fillId="12" borderId="0" applyNumberFormat="0" applyBorder="0" applyAlignment="0" applyProtection="0"/>
    <xf numFmtId="0" fontId="67" fillId="44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65" fillId="39" borderId="0" applyNumberFormat="0" applyBorder="0" applyAlignment="0" applyProtection="0"/>
    <xf numFmtId="0" fontId="7" fillId="16" borderId="0" applyNumberFormat="0" applyBorder="0" applyAlignment="0" applyProtection="0"/>
    <xf numFmtId="0" fontId="42" fillId="16" borderId="0" applyNumberFormat="0" applyBorder="0" applyAlignment="0" applyProtection="0"/>
    <xf numFmtId="0" fontId="66" fillId="39" borderId="0" applyNumberFormat="0" applyBorder="0" applyAlignment="0" applyProtection="0"/>
    <xf numFmtId="0" fontId="65" fillId="39" borderId="0" applyNumberFormat="0" applyBorder="0" applyAlignment="0" applyProtection="0"/>
    <xf numFmtId="0" fontId="21" fillId="16" borderId="0" applyNumberFormat="0" applyBorder="0" applyAlignment="0" applyProtection="0"/>
    <xf numFmtId="0" fontId="67" fillId="39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65" fillId="45" borderId="0" applyNumberFormat="0" applyBorder="0" applyAlignment="0" applyProtection="0"/>
    <xf numFmtId="0" fontId="7" fillId="45" borderId="0" applyNumberFormat="0" applyBorder="0" applyAlignment="0" applyProtection="0"/>
    <xf numFmtId="0" fontId="42" fillId="20" borderId="0" applyNumberFormat="0" applyBorder="0" applyAlignment="0" applyProtection="0"/>
    <xf numFmtId="0" fontId="66" fillId="46" borderId="0" applyNumberFormat="0" applyBorder="0" applyAlignment="0" applyProtection="0"/>
    <xf numFmtId="0" fontId="65" fillId="45" borderId="0" applyNumberFormat="0" applyBorder="0" applyAlignment="0" applyProtection="0"/>
    <xf numFmtId="0" fontId="21" fillId="20" borderId="0" applyNumberFormat="0" applyBorder="0" applyAlignment="0" applyProtection="0"/>
    <xf numFmtId="0" fontId="67" fillId="46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65" fillId="42" borderId="0" applyNumberFormat="0" applyBorder="0" applyAlignment="0" applyProtection="0"/>
    <xf numFmtId="0" fontId="7" fillId="24" borderId="0" applyNumberFormat="0" applyBorder="0" applyAlignment="0" applyProtection="0"/>
    <xf numFmtId="0" fontId="42" fillId="24" borderId="0" applyNumberFormat="0" applyBorder="0" applyAlignment="0" applyProtection="0"/>
    <xf numFmtId="0" fontId="66" fillId="38" borderId="0" applyNumberFormat="0" applyBorder="0" applyAlignment="0" applyProtection="0"/>
    <xf numFmtId="0" fontId="65" fillId="42" borderId="0" applyNumberFormat="0" applyBorder="0" applyAlignment="0" applyProtection="0"/>
    <xf numFmtId="0" fontId="21" fillId="24" borderId="0" applyNumberFormat="0" applyBorder="0" applyAlignment="0" applyProtection="0"/>
    <xf numFmtId="0" fontId="67" fillId="4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65" fillId="36" borderId="0" applyNumberFormat="0" applyBorder="0" applyAlignment="0" applyProtection="0"/>
    <xf numFmtId="0" fontId="7" fillId="28" borderId="0" applyNumberFormat="0" applyBorder="0" applyAlignment="0" applyProtection="0"/>
    <xf numFmtId="0" fontId="42" fillId="28" borderId="0" applyNumberFormat="0" applyBorder="0" applyAlignment="0" applyProtection="0"/>
    <xf numFmtId="0" fontId="66" fillId="43" borderId="0" applyNumberFormat="0" applyBorder="0" applyAlignment="0" applyProtection="0"/>
    <xf numFmtId="0" fontId="65" fillId="36" borderId="0" applyNumberFormat="0" applyBorder="0" applyAlignment="0" applyProtection="0"/>
    <xf numFmtId="0" fontId="21" fillId="28" borderId="0" applyNumberFormat="0" applyBorder="0" applyAlignment="0" applyProtection="0"/>
    <xf numFmtId="0" fontId="67" fillId="36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65" fillId="47" borderId="0" applyNumberFormat="0" applyBorder="0" applyAlignment="0" applyProtection="0"/>
    <xf numFmtId="0" fontId="7" fillId="32" borderId="0" applyNumberFormat="0" applyBorder="0" applyAlignment="0" applyProtection="0"/>
    <xf numFmtId="0" fontId="42" fillId="32" borderId="0" applyNumberFormat="0" applyBorder="0" applyAlignment="0" applyProtection="0"/>
    <xf numFmtId="0" fontId="66" fillId="41" borderId="0" applyNumberFormat="0" applyBorder="0" applyAlignment="0" applyProtection="0"/>
    <xf numFmtId="0" fontId="65" fillId="47" borderId="0" applyNumberFormat="0" applyBorder="0" applyAlignment="0" applyProtection="0"/>
    <xf numFmtId="0" fontId="21" fillId="32" borderId="0" applyNumberFormat="0" applyBorder="0" applyAlignment="0" applyProtection="0"/>
    <xf numFmtId="0" fontId="67" fillId="46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68" fillId="48" borderId="0" applyNumberFormat="0" applyBorder="0" applyAlignment="0" applyProtection="0"/>
    <xf numFmtId="0" fontId="37" fillId="13" borderId="0" applyNumberFormat="0" applyBorder="0" applyAlignment="0" applyProtection="0"/>
    <xf numFmtId="0" fontId="43" fillId="13" borderId="0" applyNumberFormat="0" applyBorder="0" applyAlignment="0" applyProtection="0"/>
    <xf numFmtId="0" fontId="69" fillId="43" borderId="0" applyNumberFormat="0" applyBorder="0" applyAlignment="0" applyProtection="0"/>
    <xf numFmtId="0" fontId="70" fillId="13" borderId="0" applyNumberFormat="0" applyBorder="0" applyAlignment="0" applyProtection="0"/>
    <xf numFmtId="0" fontId="71" fillId="49" borderId="0" applyNumberFormat="0" applyBorder="0" applyAlignment="0" applyProtection="0"/>
    <xf numFmtId="0" fontId="37" fillId="13" borderId="0" applyNumberFormat="0" applyBorder="0" applyAlignment="0" applyProtection="0"/>
    <xf numFmtId="0" fontId="68" fillId="39" borderId="0" applyNumberFormat="0" applyBorder="0" applyAlignment="0" applyProtection="0"/>
    <xf numFmtId="0" fontId="37" fillId="17" borderId="0" applyNumberFormat="0" applyBorder="0" applyAlignment="0" applyProtection="0"/>
    <xf numFmtId="0" fontId="43" fillId="17" borderId="0" applyNumberFormat="0" applyBorder="0" applyAlignment="0" applyProtection="0"/>
    <xf numFmtId="0" fontId="69" fillId="50" borderId="0" applyNumberFormat="0" applyBorder="0" applyAlignment="0" applyProtection="0"/>
    <xf numFmtId="0" fontId="70" fillId="17" borderId="0" applyNumberFormat="0" applyBorder="0" applyAlignment="0" applyProtection="0"/>
    <xf numFmtId="0" fontId="71" fillId="39" borderId="0" applyNumberFormat="0" applyBorder="0" applyAlignment="0" applyProtection="0"/>
    <xf numFmtId="0" fontId="37" fillId="17" borderId="0" applyNumberFormat="0" applyBorder="0" applyAlignment="0" applyProtection="0"/>
    <xf numFmtId="0" fontId="68" fillId="45" borderId="0" applyNumberFormat="0" applyBorder="0" applyAlignment="0" applyProtection="0"/>
    <xf numFmtId="0" fontId="37" fillId="45" borderId="0" applyNumberFormat="0" applyBorder="0" applyAlignment="0" applyProtection="0"/>
    <xf numFmtId="0" fontId="43" fillId="21" borderId="0" applyNumberFormat="0" applyBorder="0" applyAlignment="0" applyProtection="0"/>
    <xf numFmtId="0" fontId="69" fillId="47" borderId="0" applyNumberFormat="0" applyBorder="0" applyAlignment="0" applyProtection="0"/>
    <xf numFmtId="0" fontId="70" fillId="21" borderId="0" applyNumberFormat="0" applyBorder="0" applyAlignment="0" applyProtection="0"/>
    <xf numFmtId="0" fontId="71" fillId="46" borderId="0" applyNumberFormat="0" applyBorder="0" applyAlignment="0" applyProtection="0"/>
    <xf numFmtId="0" fontId="37" fillId="21" borderId="0" applyNumberFormat="0" applyBorder="0" applyAlignment="0" applyProtection="0"/>
    <xf numFmtId="0" fontId="68" fillId="51" borderId="0" applyNumberFormat="0" applyBorder="0" applyAlignment="0" applyProtection="0"/>
    <xf numFmtId="0" fontId="37" fillId="51" borderId="0" applyNumberFormat="0" applyBorder="0" applyAlignment="0" applyProtection="0"/>
    <xf numFmtId="0" fontId="43" fillId="25" borderId="0" applyNumberFormat="0" applyBorder="0" applyAlignment="0" applyProtection="0"/>
    <xf numFmtId="0" fontId="69" fillId="38" borderId="0" applyNumberFormat="0" applyBorder="0" applyAlignment="0" applyProtection="0"/>
    <xf numFmtId="0" fontId="70" fillId="25" borderId="0" applyNumberFormat="0" applyBorder="0" applyAlignment="0" applyProtection="0"/>
    <xf numFmtId="0" fontId="71" fillId="44" borderId="0" applyNumberFormat="0" applyBorder="0" applyAlignment="0" applyProtection="0"/>
    <xf numFmtId="0" fontId="37" fillId="25" borderId="0" applyNumberFormat="0" applyBorder="0" applyAlignment="0" applyProtection="0"/>
    <xf numFmtId="0" fontId="68" fillId="49" borderId="0" applyNumberFormat="0" applyBorder="0" applyAlignment="0" applyProtection="0"/>
    <xf numFmtId="0" fontId="37" fillId="29" borderId="0" applyNumberFormat="0" applyBorder="0" applyAlignment="0" applyProtection="0"/>
    <xf numFmtId="0" fontId="43" fillId="29" borderId="0" applyNumberFormat="0" applyBorder="0" applyAlignment="0" applyProtection="0"/>
    <xf numFmtId="0" fontId="69" fillId="43" borderId="0" applyNumberFormat="0" applyBorder="0" applyAlignment="0" applyProtection="0"/>
    <xf numFmtId="0" fontId="70" fillId="29" borderId="0" applyNumberFormat="0" applyBorder="0" applyAlignment="0" applyProtection="0"/>
    <xf numFmtId="0" fontId="71" fillId="49" borderId="0" applyNumberFormat="0" applyBorder="0" applyAlignment="0" applyProtection="0"/>
    <xf numFmtId="0" fontId="37" fillId="29" borderId="0" applyNumberFormat="0" applyBorder="0" applyAlignment="0" applyProtection="0"/>
    <xf numFmtId="0" fontId="68" fillId="52" borderId="0" applyNumberFormat="0" applyBorder="0" applyAlignment="0" applyProtection="0"/>
    <xf numFmtId="0" fontId="37" fillId="52" borderId="0" applyNumberFormat="0" applyBorder="0" applyAlignment="0" applyProtection="0"/>
    <xf numFmtId="0" fontId="43" fillId="33" borderId="0" applyNumberFormat="0" applyBorder="0" applyAlignment="0" applyProtection="0"/>
    <xf numFmtId="0" fontId="69" fillId="39" borderId="0" applyNumberFormat="0" applyBorder="0" applyAlignment="0" applyProtection="0"/>
    <xf numFmtId="0" fontId="70" fillId="33" borderId="0" applyNumberFormat="0" applyBorder="0" applyAlignment="0" applyProtection="0"/>
    <xf numFmtId="0" fontId="71" fillId="39" borderId="0" applyNumberFormat="0" applyBorder="0" applyAlignment="0" applyProtection="0"/>
    <xf numFmtId="0" fontId="37" fillId="33" borderId="0" applyNumberFormat="0" applyBorder="0" applyAlignment="0" applyProtection="0"/>
    <xf numFmtId="0" fontId="72" fillId="53" borderId="0" applyNumberFormat="0" applyBorder="0" applyAlignment="0" applyProtection="0"/>
    <xf numFmtId="0" fontId="72" fillId="54" borderId="0" applyNumberFormat="0" applyBorder="0" applyAlignment="0" applyProtection="0"/>
    <xf numFmtId="0" fontId="73" fillId="55" borderId="0" applyNumberFormat="0" applyBorder="0" applyAlignment="0" applyProtection="0"/>
    <xf numFmtId="0" fontId="73" fillId="56" borderId="0" applyNumberFormat="0" applyBorder="0" applyAlignment="0" applyProtection="0"/>
    <xf numFmtId="0" fontId="73" fillId="56" borderId="0" applyNumberFormat="0" applyBorder="0" applyAlignment="0" applyProtection="0"/>
    <xf numFmtId="0" fontId="73" fillId="56" borderId="0" applyNumberFormat="0" applyBorder="0" applyAlignment="0" applyProtection="0"/>
    <xf numFmtId="0" fontId="73" fillId="56" borderId="0" applyNumberFormat="0" applyBorder="0" applyAlignment="0" applyProtection="0"/>
    <xf numFmtId="0" fontId="73" fillId="56" borderId="0" applyNumberFormat="0" applyBorder="0" applyAlignment="0" applyProtection="0"/>
    <xf numFmtId="0" fontId="68" fillId="57" borderId="0" applyNumberFormat="0" applyBorder="0" applyAlignment="0" applyProtection="0"/>
    <xf numFmtId="0" fontId="37" fillId="10" borderId="0" applyNumberFormat="0" applyBorder="0" applyAlignment="0" applyProtection="0"/>
    <xf numFmtId="0" fontId="43" fillId="10" borderId="0" applyNumberFormat="0" applyBorder="0" applyAlignment="0" applyProtection="0"/>
    <xf numFmtId="0" fontId="73" fillId="56" borderId="0" applyNumberFormat="0" applyBorder="0" applyAlignment="0" applyProtection="0"/>
    <xf numFmtId="0" fontId="70" fillId="10" borderId="0" applyNumberFormat="0" applyBorder="0" applyAlignment="0" applyProtection="0"/>
    <xf numFmtId="0" fontId="71" fillId="49" borderId="0" applyNumberFormat="0" applyBorder="0" applyAlignment="0" applyProtection="0"/>
    <xf numFmtId="0" fontId="37" fillId="10" borderId="0" applyNumberFormat="0" applyBorder="0" applyAlignment="0" applyProtection="0"/>
    <xf numFmtId="0" fontId="73" fillId="56" borderId="0" applyNumberFormat="0" applyBorder="0" applyAlignment="0" applyProtection="0"/>
    <xf numFmtId="0" fontId="73" fillId="56" borderId="0" applyNumberFormat="0" applyBorder="0" applyAlignment="0" applyProtection="0"/>
    <xf numFmtId="0" fontId="73" fillId="56" borderId="0" applyNumberFormat="0" applyBorder="0" applyAlignment="0" applyProtection="0"/>
    <xf numFmtId="0" fontId="73" fillId="56" borderId="0" applyNumberFormat="0" applyBorder="0" applyAlignment="0" applyProtection="0"/>
    <xf numFmtId="0" fontId="73" fillId="56" borderId="0" applyNumberFormat="0" applyBorder="0" applyAlignment="0" applyProtection="0"/>
    <xf numFmtId="0" fontId="73" fillId="56" borderId="0" applyNumberFormat="0" applyBorder="0" applyAlignment="0" applyProtection="0"/>
    <xf numFmtId="0" fontId="73" fillId="56" borderId="0" applyNumberFormat="0" applyBorder="0" applyAlignment="0" applyProtection="0"/>
    <xf numFmtId="0" fontId="72" fillId="53" borderId="0" applyNumberFormat="0" applyBorder="0" applyAlignment="0" applyProtection="0"/>
    <xf numFmtId="0" fontId="72" fillId="58" borderId="0" applyNumberFormat="0" applyBorder="0" applyAlignment="0" applyProtection="0"/>
    <xf numFmtId="0" fontId="73" fillId="59" borderId="0" applyNumberFormat="0" applyBorder="0" applyAlignment="0" applyProtection="0"/>
    <xf numFmtId="0" fontId="73" fillId="60" borderId="0" applyNumberFormat="0" applyBorder="0" applyAlignment="0" applyProtection="0"/>
    <xf numFmtId="0" fontId="73" fillId="60" borderId="0" applyNumberFormat="0" applyBorder="0" applyAlignment="0" applyProtection="0"/>
    <xf numFmtId="0" fontId="73" fillId="60" borderId="0" applyNumberFormat="0" applyBorder="0" applyAlignment="0" applyProtection="0"/>
    <xf numFmtId="0" fontId="73" fillId="60" borderId="0" applyNumberFormat="0" applyBorder="0" applyAlignment="0" applyProtection="0"/>
    <xf numFmtId="0" fontId="73" fillId="60" borderId="0" applyNumberFormat="0" applyBorder="0" applyAlignment="0" applyProtection="0"/>
    <xf numFmtId="0" fontId="68" fillId="61" borderId="0" applyNumberFormat="0" applyBorder="0" applyAlignment="0" applyProtection="0"/>
    <xf numFmtId="0" fontId="37" fillId="14" borderId="0" applyNumberFormat="0" applyBorder="0" applyAlignment="0" applyProtection="0"/>
    <xf numFmtId="0" fontId="43" fillId="14" borderId="0" applyNumberFormat="0" applyBorder="0" applyAlignment="0" applyProtection="0"/>
    <xf numFmtId="0" fontId="73" fillId="60" borderId="0" applyNumberFormat="0" applyBorder="0" applyAlignment="0" applyProtection="0"/>
    <xf numFmtId="0" fontId="70" fillId="14" borderId="0" applyNumberFormat="0" applyBorder="0" applyAlignment="0" applyProtection="0"/>
    <xf numFmtId="0" fontId="71" fillId="61" borderId="0" applyNumberFormat="0" applyBorder="0" applyAlignment="0" applyProtection="0"/>
    <xf numFmtId="0" fontId="37" fillId="14" borderId="0" applyNumberFormat="0" applyBorder="0" applyAlignment="0" applyProtection="0"/>
    <xf numFmtId="0" fontId="73" fillId="60" borderId="0" applyNumberFormat="0" applyBorder="0" applyAlignment="0" applyProtection="0"/>
    <xf numFmtId="0" fontId="73" fillId="60" borderId="0" applyNumberFormat="0" applyBorder="0" applyAlignment="0" applyProtection="0"/>
    <xf numFmtId="0" fontId="73" fillId="60" borderId="0" applyNumberFormat="0" applyBorder="0" applyAlignment="0" applyProtection="0"/>
    <xf numFmtId="0" fontId="73" fillId="60" borderId="0" applyNumberFormat="0" applyBorder="0" applyAlignment="0" applyProtection="0"/>
    <xf numFmtId="0" fontId="73" fillId="60" borderId="0" applyNumberFormat="0" applyBorder="0" applyAlignment="0" applyProtection="0"/>
    <xf numFmtId="0" fontId="73" fillId="60" borderId="0" applyNumberFormat="0" applyBorder="0" applyAlignment="0" applyProtection="0"/>
    <xf numFmtId="0" fontId="73" fillId="60" borderId="0" applyNumberFormat="0" applyBorder="0" applyAlignment="0" applyProtection="0"/>
    <xf numFmtId="0" fontId="72" fillId="53" borderId="0" applyNumberFormat="0" applyBorder="0" applyAlignment="0" applyProtection="0"/>
    <xf numFmtId="0" fontId="72" fillId="53" borderId="0" applyNumberFormat="0" applyBorder="0" applyAlignment="0" applyProtection="0"/>
    <xf numFmtId="0" fontId="73" fillId="58" borderId="0" applyNumberFormat="0" applyBorder="0" applyAlignment="0" applyProtection="0"/>
    <xf numFmtId="0" fontId="73" fillId="62" borderId="0" applyNumberFormat="0" applyBorder="0" applyAlignment="0" applyProtection="0"/>
    <xf numFmtId="0" fontId="73" fillId="62" borderId="0" applyNumberFormat="0" applyBorder="0" applyAlignment="0" applyProtection="0"/>
    <xf numFmtId="0" fontId="73" fillId="62" borderId="0" applyNumberFormat="0" applyBorder="0" applyAlignment="0" applyProtection="0"/>
    <xf numFmtId="0" fontId="73" fillId="62" borderId="0" applyNumberFormat="0" applyBorder="0" applyAlignment="0" applyProtection="0"/>
    <xf numFmtId="0" fontId="73" fillId="62" borderId="0" applyNumberFormat="0" applyBorder="0" applyAlignment="0" applyProtection="0"/>
    <xf numFmtId="0" fontId="68" fillId="63" borderId="0" applyNumberFormat="0" applyBorder="0" applyAlignment="0" applyProtection="0"/>
    <xf numFmtId="0" fontId="37" fillId="18" borderId="0" applyNumberFormat="0" applyBorder="0" applyAlignment="0" applyProtection="0"/>
    <xf numFmtId="0" fontId="43" fillId="18" borderId="0" applyNumberFormat="0" applyBorder="0" applyAlignment="0" applyProtection="0"/>
    <xf numFmtId="0" fontId="73" fillId="62" borderId="0" applyNumberFormat="0" applyBorder="0" applyAlignment="0" applyProtection="0"/>
    <xf numFmtId="0" fontId="70" fillId="18" borderId="0" applyNumberFormat="0" applyBorder="0" applyAlignment="0" applyProtection="0"/>
    <xf numFmtId="0" fontId="71" fillId="63" borderId="0" applyNumberFormat="0" applyBorder="0" applyAlignment="0" applyProtection="0"/>
    <xf numFmtId="0" fontId="37" fillId="18" borderId="0" applyNumberFormat="0" applyBorder="0" applyAlignment="0" applyProtection="0"/>
    <xf numFmtId="0" fontId="73" fillId="62" borderId="0" applyNumberFormat="0" applyBorder="0" applyAlignment="0" applyProtection="0"/>
    <xf numFmtId="0" fontId="73" fillId="62" borderId="0" applyNumberFormat="0" applyBorder="0" applyAlignment="0" applyProtection="0"/>
    <xf numFmtId="0" fontId="73" fillId="62" borderId="0" applyNumberFormat="0" applyBorder="0" applyAlignment="0" applyProtection="0"/>
    <xf numFmtId="0" fontId="73" fillId="62" borderId="0" applyNumberFormat="0" applyBorder="0" applyAlignment="0" applyProtection="0"/>
    <xf numFmtId="0" fontId="73" fillId="62" borderId="0" applyNumberFormat="0" applyBorder="0" applyAlignment="0" applyProtection="0"/>
    <xf numFmtId="0" fontId="73" fillId="62" borderId="0" applyNumberFormat="0" applyBorder="0" applyAlignment="0" applyProtection="0"/>
    <xf numFmtId="0" fontId="73" fillId="62" borderId="0" applyNumberFormat="0" applyBorder="0" applyAlignment="0" applyProtection="0"/>
    <xf numFmtId="0" fontId="72" fillId="53" borderId="0" applyNumberFormat="0" applyBorder="0" applyAlignment="0" applyProtection="0"/>
    <xf numFmtId="0" fontId="72" fillId="58" borderId="0" applyNumberFormat="0" applyBorder="0" applyAlignment="0" applyProtection="0"/>
    <xf numFmtId="0" fontId="73" fillId="64" borderId="0" applyNumberFormat="0" applyBorder="0" applyAlignment="0" applyProtection="0"/>
    <xf numFmtId="0" fontId="73" fillId="65" borderId="0" applyNumberFormat="0" applyBorder="0" applyAlignment="0" applyProtection="0"/>
    <xf numFmtId="0" fontId="73" fillId="65" borderId="0" applyNumberFormat="0" applyBorder="0" applyAlignment="0" applyProtection="0"/>
    <xf numFmtId="0" fontId="73" fillId="65" borderId="0" applyNumberFormat="0" applyBorder="0" applyAlignment="0" applyProtection="0"/>
    <xf numFmtId="0" fontId="73" fillId="65" borderId="0" applyNumberFormat="0" applyBorder="0" applyAlignment="0" applyProtection="0"/>
    <xf numFmtId="0" fontId="73" fillId="65" borderId="0" applyNumberFormat="0" applyBorder="0" applyAlignment="0" applyProtection="0"/>
    <xf numFmtId="0" fontId="68" fillId="51" borderId="0" applyNumberFormat="0" applyBorder="0" applyAlignment="0" applyProtection="0"/>
    <xf numFmtId="0" fontId="37" fillId="22" borderId="0" applyNumberFormat="0" applyBorder="0" applyAlignment="0" applyProtection="0"/>
    <xf numFmtId="0" fontId="43" fillId="22" borderId="0" applyNumberFormat="0" applyBorder="0" applyAlignment="0" applyProtection="0"/>
    <xf numFmtId="0" fontId="73" fillId="65" borderId="0" applyNumberFormat="0" applyBorder="0" applyAlignment="0" applyProtection="0"/>
    <xf numFmtId="0" fontId="70" fillId="22" borderId="0" applyNumberFormat="0" applyBorder="0" applyAlignment="0" applyProtection="0"/>
    <xf numFmtId="0" fontId="71" fillId="66" borderId="0" applyNumberFormat="0" applyBorder="0" applyAlignment="0" applyProtection="0"/>
    <xf numFmtId="0" fontId="37" fillId="22" borderId="0" applyNumberFormat="0" applyBorder="0" applyAlignment="0" applyProtection="0"/>
    <xf numFmtId="0" fontId="73" fillId="65" borderId="0" applyNumberFormat="0" applyBorder="0" applyAlignment="0" applyProtection="0"/>
    <xf numFmtId="0" fontId="73" fillId="65" borderId="0" applyNumberFormat="0" applyBorder="0" applyAlignment="0" applyProtection="0"/>
    <xf numFmtId="0" fontId="73" fillId="65" borderId="0" applyNumberFormat="0" applyBorder="0" applyAlignment="0" applyProtection="0"/>
    <xf numFmtId="0" fontId="73" fillId="65" borderId="0" applyNumberFormat="0" applyBorder="0" applyAlignment="0" applyProtection="0"/>
    <xf numFmtId="0" fontId="73" fillId="65" borderId="0" applyNumberFormat="0" applyBorder="0" applyAlignment="0" applyProtection="0"/>
    <xf numFmtId="0" fontId="73" fillId="65" borderId="0" applyNumberFormat="0" applyBorder="0" applyAlignment="0" applyProtection="0"/>
    <xf numFmtId="0" fontId="73" fillId="65" borderId="0" applyNumberFormat="0" applyBorder="0" applyAlignment="0" applyProtection="0"/>
    <xf numFmtId="0" fontId="72" fillId="53" borderId="0" applyNumberFormat="0" applyBorder="0" applyAlignment="0" applyProtection="0"/>
    <xf numFmtId="0" fontId="72" fillId="55" borderId="0" applyNumberFormat="0" applyBorder="0" applyAlignment="0" applyProtection="0"/>
    <xf numFmtId="0" fontId="73" fillId="55" borderId="0" applyNumberFormat="0" applyBorder="0" applyAlignment="0" applyProtection="0"/>
    <xf numFmtId="0" fontId="73" fillId="67" borderId="0" applyNumberFormat="0" applyBorder="0" applyAlignment="0" applyProtection="0"/>
    <xf numFmtId="0" fontId="73" fillId="67" borderId="0" applyNumberFormat="0" applyBorder="0" applyAlignment="0" applyProtection="0"/>
    <xf numFmtId="0" fontId="73" fillId="67" borderId="0" applyNumberFormat="0" applyBorder="0" applyAlignment="0" applyProtection="0"/>
    <xf numFmtId="0" fontId="73" fillId="67" borderId="0" applyNumberFormat="0" applyBorder="0" applyAlignment="0" applyProtection="0"/>
    <xf numFmtId="0" fontId="73" fillId="67" borderId="0" applyNumberFormat="0" applyBorder="0" applyAlignment="0" applyProtection="0"/>
    <xf numFmtId="0" fontId="68" fillId="49" borderId="0" applyNumberFormat="0" applyBorder="0" applyAlignment="0" applyProtection="0"/>
    <xf numFmtId="0" fontId="37" fillId="26" borderId="0" applyNumberFormat="0" applyBorder="0" applyAlignment="0" applyProtection="0"/>
    <xf numFmtId="0" fontId="43" fillId="26" borderId="0" applyNumberFormat="0" applyBorder="0" applyAlignment="0" applyProtection="0"/>
    <xf numFmtId="0" fontId="73" fillId="67" borderId="0" applyNumberFormat="0" applyBorder="0" applyAlignment="0" applyProtection="0"/>
    <xf numFmtId="0" fontId="70" fillId="26" borderId="0" applyNumberFormat="0" applyBorder="0" applyAlignment="0" applyProtection="0"/>
    <xf numFmtId="0" fontId="71" fillId="49" borderId="0" applyNumberFormat="0" applyBorder="0" applyAlignment="0" applyProtection="0"/>
    <xf numFmtId="0" fontId="37" fillId="26" borderId="0" applyNumberFormat="0" applyBorder="0" applyAlignment="0" applyProtection="0"/>
    <xf numFmtId="0" fontId="73" fillId="67" borderId="0" applyNumberFormat="0" applyBorder="0" applyAlignment="0" applyProtection="0"/>
    <xf numFmtId="0" fontId="73" fillId="67" borderId="0" applyNumberFormat="0" applyBorder="0" applyAlignment="0" applyProtection="0"/>
    <xf numFmtId="0" fontId="73" fillId="67" borderId="0" applyNumberFormat="0" applyBorder="0" applyAlignment="0" applyProtection="0"/>
    <xf numFmtId="0" fontId="73" fillId="67" borderId="0" applyNumberFormat="0" applyBorder="0" applyAlignment="0" applyProtection="0"/>
    <xf numFmtId="0" fontId="73" fillId="67" borderId="0" applyNumberFormat="0" applyBorder="0" applyAlignment="0" applyProtection="0"/>
    <xf numFmtId="0" fontId="73" fillId="67" borderId="0" applyNumberFormat="0" applyBorder="0" applyAlignment="0" applyProtection="0"/>
    <xf numFmtId="0" fontId="73" fillId="67" borderId="0" applyNumberFormat="0" applyBorder="0" applyAlignment="0" applyProtection="0"/>
    <xf numFmtId="0" fontId="72" fillId="53" borderId="0" applyNumberFormat="0" applyBorder="0" applyAlignment="0" applyProtection="0"/>
    <xf numFmtId="0" fontId="72" fillId="68" borderId="0" applyNumberFormat="0" applyBorder="0" applyAlignment="0" applyProtection="0"/>
    <xf numFmtId="0" fontId="73" fillId="69" borderId="0" applyNumberFormat="0" applyBorder="0" applyAlignment="0" applyProtection="0"/>
    <xf numFmtId="0" fontId="73" fillId="70" borderId="0" applyNumberFormat="0" applyBorder="0" applyAlignment="0" applyProtection="0"/>
    <xf numFmtId="0" fontId="73" fillId="70" borderId="0" applyNumberFormat="0" applyBorder="0" applyAlignment="0" applyProtection="0"/>
    <xf numFmtId="0" fontId="73" fillId="70" borderId="0" applyNumberFormat="0" applyBorder="0" applyAlignment="0" applyProtection="0"/>
    <xf numFmtId="0" fontId="73" fillId="70" borderId="0" applyNumberFormat="0" applyBorder="0" applyAlignment="0" applyProtection="0"/>
    <xf numFmtId="0" fontId="73" fillId="70" borderId="0" applyNumberFormat="0" applyBorder="0" applyAlignment="0" applyProtection="0"/>
    <xf numFmtId="0" fontId="68" fillId="50" borderId="0" applyNumberFormat="0" applyBorder="0" applyAlignment="0" applyProtection="0"/>
    <xf numFmtId="0" fontId="37" fillId="30" borderId="0" applyNumberFormat="0" applyBorder="0" applyAlignment="0" applyProtection="0"/>
    <xf numFmtId="0" fontId="43" fillId="30" borderId="0" applyNumberFormat="0" applyBorder="0" applyAlignment="0" applyProtection="0"/>
    <xf numFmtId="0" fontId="73" fillId="70" borderId="0" applyNumberFormat="0" applyBorder="0" applyAlignment="0" applyProtection="0"/>
    <xf numFmtId="0" fontId="70" fillId="30" borderId="0" applyNumberFormat="0" applyBorder="0" applyAlignment="0" applyProtection="0"/>
    <xf numFmtId="0" fontId="71" fillId="50" borderId="0" applyNumberFormat="0" applyBorder="0" applyAlignment="0" applyProtection="0"/>
    <xf numFmtId="0" fontId="37" fillId="30" borderId="0" applyNumberFormat="0" applyBorder="0" applyAlignment="0" applyProtection="0"/>
    <xf numFmtId="0" fontId="73" fillId="70" borderId="0" applyNumberFormat="0" applyBorder="0" applyAlignment="0" applyProtection="0"/>
    <xf numFmtId="0" fontId="73" fillId="70" borderId="0" applyNumberFormat="0" applyBorder="0" applyAlignment="0" applyProtection="0"/>
    <xf numFmtId="0" fontId="73" fillId="70" borderId="0" applyNumberFormat="0" applyBorder="0" applyAlignment="0" applyProtection="0"/>
    <xf numFmtId="0" fontId="73" fillId="70" borderId="0" applyNumberFormat="0" applyBorder="0" applyAlignment="0" applyProtection="0"/>
    <xf numFmtId="0" fontId="73" fillId="70" borderId="0" applyNumberFormat="0" applyBorder="0" applyAlignment="0" applyProtection="0"/>
    <xf numFmtId="0" fontId="73" fillId="70" borderId="0" applyNumberFormat="0" applyBorder="0" applyAlignment="0" applyProtection="0"/>
    <xf numFmtId="0" fontId="73" fillId="70" borderId="0" applyNumberFormat="0" applyBorder="0" applyAlignment="0" applyProtection="0"/>
    <xf numFmtId="6" fontId="63" fillId="0" borderId="0" applyFont="0" applyFill="0" applyBorder="0" applyAlignment="0" applyProtection="0"/>
    <xf numFmtId="0" fontId="74" fillId="38" borderId="0" applyNumberFormat="0" applyBorder="0" applyAlignment="0" applyProtection="0"/>
    <xf numFmtId="0" fontId="27" fillId="4" borderId="0" applyNumberFormat="0" applyBorder="0" applyAlignment="0" applyProtection="0"/>
    <xf numFmtId="0" fontId="44" fillId="4" borderId="0" applyNumberFormat="0" applyBorder="0" applyAlignment="0" applyProtection="0"/>
    <xf numFmtId="0" fontId="75" fillId="68" borderId="0" applyNumberFormat="0" applyBorder="0" applyAlignment="0" applyProtection="0"/>
    <xf numFmtId="0" fontId="76" fillId="4" borderId="0" applyNumberFormat="0" applyBorder="0" applyAlignment="0" applyProtection="0"/>
    <xf numFmtId="0" fontId="77" fillId="38" borderId="0" applyNumberFormat="0" applyBorder="0" applyAlignment="0" applyProtection="0"/>
    <xf numFmtId="0" fontId="27" fillId="4" borderId="0" applyNumberFormat="0" applyBorder="0" applyAlignment="0" applyProtection="0"/>
    <xf numFmtId="0" fontId="78" fillId="0" borderId="0" applyNumberFormat="0" applyFill="0" applyBorder="0" applyAlignment="0" applyProtection="0"/>
    <xf numFmtId="0" fontId="79" fillId="44" borderId="22" applyNumberFormat="0" applyAlignment="0" applyProtection="0"/>
    <xf numFmtId="0" fontId="79" fillId="44" borderId="22" applyNumberFormat="0" applyAlignment="0" applyProtection="0"/>
    <xf numFmtId="0" fontId="79" fillId="44" borderId="22" applyNumberFormat="0" applyAlignment="0" applyProtection="0"/>
    <xf numFmtId="0" fontId="79" fillId="44" borderId="22" applyNumberFormat="0" applyAlignment="0" applyProtection="0"/>
    <xf numFmtId="0" fontId="79" fillId="44" borderId="22" applyNumberFormat="0" applyAlignment="0" applyProtection="0"/>
    <xf numFmtId="0" fontId="79" fillId="44" borderId="22" applyNumberFormat="0" applyAlignment="0" applyProtection="0"/>
    <xf numFmtId="0" fontId="79" fillId="44" borderId="22" applyNumberFormat="0" applyAlignment="0" applyProtection="0"/>
    <xf numFmtId="0" fontId="79" fillId="44" borderId="22" applyNumberFormat="0" applyAlignment="0" applyProtection="0"/>
    <xf numFmtId="0" fontId="79" fillId="44" borderId="22" applyNumberFormat="0" applyAlignment="0" applyProtection="0"/>
    <xf numFmtId="0" fontId="79" fillId="44" borderId="22" applyNumberFormat="0" applyAlignment="0" applyProtection="0"/>
    <xf numFmtId="0" fontId="79" fillId="44" borderId="22" applyNumberFormat="0" applyAlignment="0" applyProtection="0"/>
    <xf numFmtId="0" fontId="79" fillId="44" borderId="22" applyNumberFormat="0" applyAlignment="0" applyProtection="0"/>
    <xf numFmtId="0" fontId="79" fillId="44" borderId="22" applyNumberFormat="0" applyAlignment="0" applyProtection="0"/>
    <xf numFmtId="0" fontId="79" fillId="44" borderId="22" applyNumberFormat="0" applyAlignment="0" applyProtection="0"/>
    <xf numFmtId="0" fontId="79" fillId="44" borderId="22" applyNumberFormat="0" applyAlignment="0" applyProtection="0"/>
    <xf numFmtId="0" fontId="79" fillId="44" borderId="22" applyNumberFormat="0" applyAlignment="0" applyProtection="0"/>
    <xf numFmtId="0" fontId="79" fillId="44" borderId="22" applyNumberFormat="0" applyAlignment="0" applyProtection="0"/>
    <xf numFmtId="0" fontId="79" fillId="44" borderId="22" applyNumberFormat="0" applyAlignment="0" applyProtection="0"/>
    <xf numFmtId="0" fontId="79" fillId="44" borderId="22" applyNumberFormat="0" applyAlignment="0" applyProtection="0"/>
    <xf numFmtId="0" fontId="79" fillId="44" borderId="22" applyNumberFormat="0" applyAlignment="0" applyProtection="0"/>
    <xf numFmtId="0" fontId="79" fillId="44" borderId="22" applyNumberFormat="0" applyAlignment="0" applyProtection="0"/>
    <xf numFmtId="0" fontId="79" fillId="44" borderId="22" applyNumberFormat="0" applyAlignment="0" applyProtection="0"/>
    <xf numFmtId="0" fontId="79" fillId="44" borderId="22" applyNumberFormat="0" applyAlignment="0" applyProtection="0"/>
    <xf numFmtId="0" fontId="79" fillId="44" borderId="22" applyNumberFormat="0" applyAlignment="0" applyProtection="0"/>
    <xf numFmtId="0" fontId="79" fillId="44" borderId="22" applyNumberFormat="0" applyAlignment="0" applyProtection="0"/>
    <xf numFmtId="0" fontId="79" fillId="44" borderId="22" applyNumberFormat="0" applyAlignment="0" applyProtection="0"/>
    <xf numFmtId="0" fontId="79" fillId="44" borderId="22" applyNumberFormat="0" applyAlignment="0" applyProtection="0"/>
    <xf numFmtId="0" fontId="79" fillId="44" borderId="22" applyNumberFormat="0" applyAlignment="0" applyProtection="0"/>
    <xf numFmtId="0" fontId="79" fillId="44" borderId="22" applyNumberFormat="0" applyAlignment="0" applyProtection="0"/>
    <xf numFmtId="0" fontId="45" fillId="7" borderId="15" applyNumberFormat="0" applyAlignment="0" applyProtection="0"/>
    <xf numFmtId="0" fontId="80" fillId="71" borderId="22" applyNumberFormat="0" applyAlignment="0" applyProtection="0"/>
    <xf numFmtId="0" fontId="80" fillId="71" borderId="22" applyNumberFormat="0" applyAlignment="0" applyProtection="0"/>
    <xf numFmtId="0" fontId="80" fillId="71" borderId="22" applyNumberFormat="0" applyAlignment="0" applyProtection="0"/>
    <xf numFmtId="0" fontId="80" fillId="71" borderId="22" applyNumberFormat="0" applyAlignment="0" applyProtection="0"/>
    <xf numFmtId="0" fontId="80" fillId="71" borderId="22" applyNumberFormat="0" applyAlignment="0" applyProtection="0"/>
    <xf numFmtId="0" fontId="80" fillId="71" borderId="22" applyNumberFormat="0" applyAlignment="0" applyProtection="0"/>
    <xf numFmtId="0" fontId="80" fillId="71" borderId="22" applyNumberFormat="0" applyAlignment="0" applyProtection="0"/>
    <xf numFmtId="0" fontId="80" fillId="71" borderId="22" applyNumberFormat="0" applyAlignment="0" applyProtection="0"/>
    <xf numFmtId="0" fontId="80" fillId="71" borderId="22" applyNumberFormat="0" applyAlignment="0" applyProtection="0"/>
    <xf numFmtId="0" fontId="80" fillId="71" borderId="22" applyNumberFormat="0" applyAlignment="0" applyProtection="0"/>
    <xf numFmtId="0" fontId="80" fillId="71" borderId="22" applyNumberFormat="0" applyAlignment="0" applyProtection="0"/>
    <xf numFmtId="0" fontId="80" fillId="71" borderId="22" applyNumberFormat="0" applyAlignment="0" applyProtection="0"/>
    <xf numFmtId="0" fontId="80" fillId="71" borderId="22" applyNumberFormat="0" applyAlignment="0" applyProtection="0"/>
    <xf numFmtId="0" fontId="80" fillId="71" borderId="22" applyNumberFormat="0" applyAlignment="0" applyProtection="0"/>
    <xf numFmtId="0" fontId="80" fillId="71" borderId="22" applyNumberFormat="0" applyAlignment="0" applyProtection="0"/>
    <xf numFmtId="0" fontId="80" fillId="71" borderId="22" applyNumberFormat="0" applyAlignment="0" applyProtection="0"/>
    <xf numFmtId="0" fontId="80" fillId="71" borderId="22" applyNumberFormat="0" applyAlignment="0" applyProtection="0"/>
    <xf numFmtId="0" fontId="80" fillId="71" borderId="22" applyNumberFormat="0" applyAlignment="0" applyProtection="0"/>
    <xf numFmtId="0" fontId="80" fillId="71" borderId="22" applyNumberFormat="0" applyAlignment="0" applyProtection="0"/>
    <xf numFmtId="0" fontId="80" fillId="71" borderId="22" applyNumberFormat="0" applyAlignment="0" applyProtection="0"/>
    <xf numFmtId="0" fontId="80" fillId="71" borderId="22" applyNumberFormat="0" applyAlignment="0" applyProtection="0"/>
    <xf numFmtId="0" fontId="79" fillId="44" borderId="22" applyNumberFormat="0" applyAlignment="0" applyProtection="0"/>
    <xf numFmtId="0" fontId="79" fillId="44" borderId="22" applyNumberFormat="0" applyAlignment="0" applyProtection="0"/>
    <xf numFmtId="0" fontId="79" fillId="44" borderId="22" applyNumberFormat="0" applyAlignment="0" applyProtection="0"/>
    <xf numFmtId="0" fontId="79" fillId="44" borderId="22" applyNumberFormat="0" applyAlignment="0" applyProtection="0"/>
    <xf numFmtId="0" fontId="79" fillId="44" borderId="22" applyNumberFormat="0" applyAlignment="0" applyProtection="0"/>
    <xf numFmtId="0" fontId="79" fillId="44" borderId="22" applyNumberFormat="0" applyAlignment="0" applyProtection="0"/>
    <xf numFmtId="0" fontId="79" fillId="44" borderId="22" applyNumberFormat="0" applyAlignment="0" applyProtection="0"/>
    <xf numFmtId="0" fontId="81" fillId="7" borderId="15" applyNumberFormat="0" applyAlignment="0" applyProtection="0"/>
    <xf numFmtId="0" fontId="79" fillId="44" borderId="22" applyNumberFormat="0" applyAlignment="0" applyProtection="0"/>
    <xf numFmtId="0" fontId="82" fillId="72" borderId="22" applyNumberFormat="0" applyAlignment="0" applyProtection="0"/>
    <xf numFmtId="0" fontId="79" fillId="44" borderId="22" applyNumberFormat="0" applyAlignment="0" applyProtection="0"/>
    <xf numFmtId="0" fontId="79" fillId="44" borderId="22" applyNumberFormat="0" applyAlignment="0" applyProtection="0"/>
    <xf numFmtId="0" fontId="79" fillId="44" borderId="22" applyNumberFormat="0" applyAlignment="0" applyProtection="0"/>
    <xf numFmtId="0" fontId="79" fillId="44" borderId="22" applyNumberFormat="0" applyAlignment="0" applyProtection="0"/>
    <xf numFmtId="0" fontId="31" fillId="7" borderId="15" applyNumberFormat="0" applyAlignment="0" applyProtection="0"/>
    <xf numFmtId="0" fontId="83" fillId="73" borderId="23" applyNumberFormat="0" applyAlignment="0" applyProtection="0"/>
    <xf numFmtId="0" fontId="33" fillId="8" borderId="18" applyNumberFormat="0" applyAlignment="0" applyProtection="0"/>
    <xf numFmtId="0" fontId="46" fillId="8" borderId="18" applyNumberFormat="0" applyAlignment="0" applyProtection="0"/>
    <xf numFmtId="0" fontId="84" fillId="59" borderId="23" applyNumberFormat="0" applyAlignment="0" applyProtection="0"/>
    <xf numFmtId="0" fontId="85" fillId="8" borderId="18" applyNumberFormat="0" applyAlignment="0" applyProtection="0"/>
    <xf numFmtId="0" fontId="86" fillId="73" borderId="23" applyNumberFormat="0" applyAlignment="0" applyProtection="0"/>
    <xf numFmtId="0" fontId="33" fillId="8" borderId="18" applyNumberFormat="0" applyAlignment="0" applyProtection="0"/>
    <xf numFmtId="168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168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87" fillId="0" borderId="0" applyFont="0" applyFill="0" applyBorder="0" applyAlignment="0" applyProtection="0"/>
    <xf numFmtId="169" fontId="87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170" fontId="12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69" fontId="39" fillId="0" borderId="0" applyFont="0" applyFill="0" applyBorder="0" applyAlignment="0" applyProtection="0"/>
    <xf numFmtId="171" fontId="38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171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69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72" fontId="89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173" fontId="38" fillId="0" borderId="0" applyFont="0" applyFill="0" applyBorder="0" applyAlignment="0" applyProtection="0"/>
    <xf numFmtId="170" fontId="12" fillId="0" borderId="0" applyFont="0" applyFill="0" applyBorder="0" applyAlignment="0" applyProtection="0"/>
    <xf numFmtId="169" fontId="38" fillId="0" borderId="0" applyFont="0" applyFill="0" applyBorder="0" applyAlignment="0" applyProtection="0"/>
    <xf numFmtId="174" fontId="12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173" fontId="12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8" fontId="12" fillId="0" borderId="0" applyFont="0" applyFill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39" fillId="0" borderId="0" applyFont="0" applyFill="0" applyBorder="0" applyAlignment="0" applyProtection="0"/>
    <xf numFmtId="175" fontId="64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0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170" fontId="12" fillId="0" borderId="0" applyFont="0" applyFill="0" applyBorder="0" applyAlignment="0" applyProtection="0"/>
    <xf numFmtId="176" fontId="38" fillId="0" borderId="0" applyFont="0" applyFill="0" applyBorder="0" applyAlignment="0" applyProtection="0"/>
    <xf numFmtId="169" fontId="39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7" fillId="0" borderId="0" applyFont="0" applyFill="0" applyBorder="0" applyAlignment="0" applyProtection="0"/>
    <xf numFmtId="169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169" fontId="87" fillId="0" borderId="0" applyFont="0" applyFill="0" applyBorder="0" applyAlignment="0" applyProtection="0"/>
    <xf numFmtId="43" fontId="7" fillId="0" borderId="0" applyFont="0" applyFill="0" applyBorder="0" applyAlignment="0" applyProtection="0"/>
    <xf numFmtId="17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20" fillId="0" borderId="0" applyFont="0" applyFill="0" applyBorder="0" applyAlignment="0" applyProtection="0">
      <alignment horizontal="left" vertical="top" wrapText="1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20" fillId="0" borderId="0" applyFont="0" applyFill="0" applyBorder="0" applyAlignment="0" applyProtection="0">
      <alignment horizontal="left" vertical="top" wrapText="1"/>
    </xf>
    <xf numFmtId="169" fontId="7" fillId="0" borderId="0" applyFont="0" applyFill="0" applyBorder="0" applyAlignment="0" applyProtection="0"/>
    <xf numFmtId="43" fontId="38" fillId="0" borderId="0" applyFont="0" applyFill="0" applyBorder="0" applyAlignment="0" applyProtection="0"/>
    <xf numFmtId="178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169" fontId="38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69" fontId="20" fillId="0" borderId="0" applyFont="0" applyFill="0" applyBorder="0" applyAlignment="0" applyProtection="0">
      <alignment horizontal="left" vertical="top" wrapText="1"/>
    </xf>
    <xf numFmtId="43" fontId="20" fillId="0" borderId="0" applyFont="0" applyFill="0" applyBorder="0" applyAlignment="0" applyProtection="0">
      <alignment horizontal="left" vertical="top" wrapText="1"/>
    </xf>
    <xf numFmtId="177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1" fillId="74" borderId="0" applyNumberFormat="0" applyBorder="0" applyAlignment="0" applyProtection="0"/>
    <xf numFmtId="0" fontId="91" fillId="75" borderId="0" applyNumberFormat="0" applyBorder="0" applyAlignment="0" applyProtection="0"/>
    <xf numFmtId="0" fontId="91" fillId="76" borderId="0" applyNumberFormat="0" applyBorder="0" applyAlignment="0" applyProtection="0"/>
    <xf numFmtId="179" fontId="38" fillId="0" borderId="0" applyFont="0" applyFill="0" applyBorder="0" applyAlignment="0" applyProtection="0"/>
    <xf numFmtId="0" fontId="92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96" fillId="40" borderId="0" applyNumberFormat="0" applyBorder="0" applyAlignment="0" applyProtection="0"/>
    <xf numFmtId="0" fontId="26" fillId="3" borderId="0" applyNumberFormat="0" applyBorder="0" applyAlignment="0" applyProtection="0"/>
    <xf numFmtId="0" fontId="48" fillId="3" borderId="0" applyNumberFormat="0" applyBorder="0" applyAlignment="0" applyProtection="0"/>
    <xf numFmtId="0" fontId="97" fillId="77" borderId="0" applyNumberFormat="0" applyBorder="0" applyAlignment="0" applyProtection="0"/>
    <xf numFmtId="0" fontId="98" fillId="3" borderId="0" applyNumberFormat="0" applyBorder="0" applyAlignment="0" applyProtection="0"/>
    <xf numFmtId="0" fontId="99" fillId="40" borderId="0" applyNumberFormat="0" applyBorder="0" applyAlignment="0" applyProtection="0"/>
    <xf numFmtId="0" fontId="26" fillId="3" borderId="0" applyNumberFormat="0" applyBorder="0" applyAlignment="0" applyProtection="0"/>
    <xf numFmtId="0" fontId="100" fillId="0" borderId="24" applyNumberFormat="0" applyFill="0" applyAlignment="0" applyProtection="0"/>
    <xf numFmtId="0" fontId="23" fillId="0" borderId="12" applyNumberFormat="0" applyFill="0" applyAlignment="0" applyProtection="0"/>
    <xf numFmtId="0" fontId="49" fillId="0" borderId="12" applyNumberFormat="0" applyFill="0" applyAlignment="0" applyProtection="0"/>
    <xf numFmtId="0" fontId="101" fillId="0" borderId="25" applyNumberFormat="0" applyFill="0" applyAlignment="0" applyProtection="0"/>
    <xf numFmtId="0" fontId="102" fillId="0" borderId="12" applyNumberFormat="0" applyFill="0" applyAlignment="0" applyProtection="0"/>
    <xf numFmtId="0" fontId="103" fillId="0" borderId="26" applyNumberFormat="0" applyFill="0" applyAlignment="0" applyProtection="0"/>
    <xf numFmtId="0" fontId="23" fillId="0" borderId="12" applyNumberFormat="0" applyFill="0" applyAlignment="0" applyProtection="0"/>
    <xf numFmtId="0" fontId="104" fillId="0" borderId="27" applyNumberFormat="0" applyFill="0" applyAlignment="0" applyProtection="0"/>
    <xf numFmtId="0" fontId="24" fillId="0" borderId="13" applyNumberFormat="0" applyFill="0" applyAlignment="0" applyProtection="0"/>
    <xf numFmtId="0" fontId="50" fillId="0" borderId="13" applyNumberFormat="0" applyFill="0" applyAlignment="0" applyProtection="0"/>
    <xf numFmtId="0" fontId="105" fillId="0" borderId="28" applyNumberFormat="0" applyFill="0" applyAlignment="0" applyProtection="0"/>
    <xf numFmtId="0" fontId="106" fillId="0" borderId="13" applyNumberFormat="0" applyFill="0" applyAlignment="0" applyProtection="0"/>
    <xf numFmtId="0" fontId="107" fillId="0" borderId="27" applyNumberFormat="0" applyFill="0" applyAlignment="0" applyProtection="0"/>
    <xf numFmtId="0" fontId="24" fillId="0" borderId="13" applyNumberFormat="0" applyFill="0" applyAlignment="0" applyProtection="0"/>
    <xf numFmtId="0" fontId="108" fillId="0" borderId="29" applyNumberFormat="0" applyFill="0" applyAlignment="0" applyProtection="0"/>
    <xf numFmtId="0" fontId="25" fillId="0" borderId="14" applyNumberFormat="0" applyFill="0" applyAlignment="0" applyProtection="0"/>
    <xf numFmtId="0" fontId="51" fillId="0" borderId="14" applyNumberFormat="0" applyFill="0" applyAlignment="0" applyProtection="0"/>
    <xf numFmtId="0" fontId="109" fillId="0" borderId="30" applyNumberFormat="0" applyFill="0" applyAlignment="0" applyProtection="0"/>
    <xf numFmtId="0" fontId="110" fillId="0" borderId="14" applyNumberFormat="0" applyFill="0" applyAlignment="0" applyProtection="0"/>
    <xf numFmtId="0" fontId="111" fillId="0" borderId="31" applyNumberFormat="0" applyFill="0" applyAlignment="0" applyProtection="0"/>
    <xf numFmtId="0" fontId="25" fillId="0" borderId="14" applyNumberFormat="0" applyFill="0" applyAlignment="0" applyProtection="0"/>
    <xf numFmtId="0" fontId="108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3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0" fontId="39" fillId="0" borderId="0"/>
    <xf numFmtId="0" fontId="115" fillId="37" borderId="22" applyNumberFormat="0" applyAlignment="0" applyProtection="0"/>
    <xf numFmtId="0" fontId="115" fillId="37" borderId="22" applyNumberFormat="0" applyAlignment="0" applyProtection="0"/>
    <xf numFmtId="0" fontId="115" fillId="37" borderId="22" applyNumberFormat="0" applyAlignment="0" applyProtection="0"/>
    <xf numFmtId="0" fontId="115" fillId="37" borderId="22" applyNumberFormat="0" applyAlignment="0" applyProtection="0"/>
    <xf numFmtId="0" fontId="115" fillId="37" borderId="22" applyNumberFormat="0" applyAlignment="0" applyProtection="0"/>
    <xf numFmtId="0" fontId="115" fillId="37" borderId="22" applyNumberFormat="0" applyAlignment="0" applyProtection="0"/>
    <xf numFmtId="0" fontId="115" fillId="37" borderId="22" applyNumberFormat="0" applyAlignment="0" applyProtection="0"/>
    <xf numFmtId="0" fontId="115" fillId="37" borderId="22" applyNumberFormat="0" applyAlignment="0" applyProtection="0"/>
    <xf numFmtId="0" fontId="115" fillId="37" borderId="22" applyNumberFormat="0" applyAlignment="0" applyProtection="0"/>
    <xf numFmtId="0" fontId="115" fillId="37" borderId="22" applyNumberFormat="0" applyAlignment="0" applyProtection="0"/>
    <xf numFmtId="0" fontId="115" fillId="37" borderId="22" applyNumberFormat="0" applyAlignment="0" applyProtection="0"/>
    <xf numFmtId="0" fontId="115" fillId="37" borderId="22" applyNumberFormat="0" applyAlignment="0" applyProtection="0"/>
    <xf numFmtId="0" fontId="115" fillId="37" borderId="22" applyNumberFormat="0" applyAlignment="0" applyProtection="0"/>
    <xf numFmtId="0" fontId="115" fillId="37" borderId="22" applyNumberFormat="0" applyAlignment="0" applyProtection="0"/>
    <xf numFmtId="0" fontId="115" fillId="37" borderId="22" applyNumberFormat="0" applyAlignment="0" applyProtection="0"/>
    <xf numFmtId="0" fontId="115" fillId="37" borderId="22" applyNumberFormat="0" applyAlignment="0" applyProtection="0"/>
    <xf numFmtId="0" fontId="115" fillId="37" borderId="22" applyNumberFormat="0" applyAlignment="0" applyProtection="0"/>
    <xf numFmtId="0" fontId="115" fillId="37" borderId="22" applyNumberFormat="0" applyAlignment="0" applyProtection="0"/>
    <xf numFmtId="0" fontId="115" fillId="37" borderId="22" applyNumberFormat="0" applyAlignment="0" applyProtection="0"/>
    <xf numFmtId="0" fontId="115" fillId="37" borderId="22" applyNumberFormat="0" applyAlignment="0" applyProtection="0"/>
    <xf numFmtId="0" fontId="115" fillId="37" borderId="22" applyNumberFormat="0" applyAlignment="0" applyProtection="0"/>
    <xf numFmtId="0" fontId="115" fillId="37" borderId="22" applyNumberFormat="0" applyAlignment="0" applyProtection="0"/>
    <xf numFmtId="0" fontId="115" fillId="37" borderId="22" applyNumberFormat="0" applyAlignment="0" applyProtection="0"/>
    <xf numFmtId="0" fontId="115" fillId="37" borderId="22" applyNumberFormat="0" applyAlignment="0" applyProtection="0"/>
    <xf numFmtId="0" fontId="115" fillId="37" borderId="22" applyNumberFormat="0" applyAlignment="0" applyProtection="0"/>
    <xf numFmtId="0" fontId="115" fillId="37" borderId="22" applyNumberFormat="0" applyAlignment="0" applyProtection="0"/>
    <xf numFmtId="0" fontId="115" fillId="37" borderId="22" applyNumberFormat="0" applyAlignment="0" applyProtection="0"/>
    <xf numFmtId="0" fontId="115" fillId="37" borderId="22" applyNumberFormat="0" applyAlignment="0" applyProtection="0"/>
    <xf numFmtId="0" fontId="115" fillId="37" borderId="22" applyNumberFormat="0" applyAlignment="0" applyProtection="0"/>
    <xf numFmtId="0" fontId="52" fillId="6" borderId="15" applyNumberFormat="0" applyAlignment="0" applyProtection="0"/>
    <xf numFmtId="0" fontId="116" fillId="69" borderId="22" applyNumberFormat="0" applyAlignment="0" applyProtection="0"/>
    <xf numFmtId="0" fontId="116" fillId="69" borderId="22" applyNumberFormat="0" applyAlignment="0" applyProtection="0"/>
    <xf numFmtId="0" fontId="116" fillId="69" borderId="22" applyNumberFormat="0" applyAlignment="0" applyProtection="0"/>
    <xf numFmtId="0" fontId="116" fillId="69" borderId="22" applyNumberFormat="0" applyAlignment="0" applyProtection="0"/>
    <xf numFmtId="0" fontId="116" fillId="69" borderId="22" applyNumberFormat="0" applyAlignment="0" applyProtection="0"/>
    <xf numFmtId="0" fontId="116" fillId="69" borderId="22" applyNumberFormat="0" applyAlignment="0" applyProtection="0"/>
    <xf numFmtId="0" fontId="116" fillId="69" borderId="22" applyNumberFormat="0" applyAlignment="0" applyProtection="0"/>
    <xf numFmtId="0" fontId="116" fillId="69" borderId="22" applyNumberFormat="0" applyAlignment="0" applyProtection="0"/>
    <xf numFmtId="0" fontId="116" fillId="69" borderId="22" applyNumberFormat="0" applyAlignment="0" applyProtection="0"/>
    <xf numFmtId="0" fontId="116" fillId="69" borderId="22" applyNumberFormat="0" applyAlignment="0" applyProtection="0"/>
    <xf numFmtId="0" fontId="116" fillId="69" borderId="22" applyNumberFormat="0" applyAlignment="0" applyProtection="0"/>
    <xf numFmtId="0" fontId="116" fillId="69" borderId="22" applyNumberFormat="0" applyAlignment="0" applyProtection="0"/>
    <xf numFmtId="0" fontId="116" fillId="69" borderId="22" applyNumberFormat="0" applyAlignment="0" applyProtection="0"/>
    <xf numFmtId="0" fontId="116" fillId="69" borderId="22" applyNumberFormat="0" applyAlignment="0" applyProtection="0"/>
    <xf numFmtId="0" fontId="116" fillId="69" borderId="22" applyNumberFormat="0" applyAlignment="0" applyProtection="0"/>
    <xf numFmtId="0" fontId="116" fillId="69" borderId="22" applyNumberFormat="0" applyAlignment="0" applyProtection="0"/>
    <xf numFmtId="0" fontId="116" fillId="69" borderId="22" applyNumberFormat="0" applyAlignment="0" applyProtection="0"/>
    <xf numFmtId="0" fontId="116" fillId="69" borderId="22" applyNumberFormat="0" applyAlignment="0" applyProtection="0"/>
    <xf numFmtId="0" fontId="116" fillId="69" borderId="22" applyNumberFormat="0" applyAlignment="0" applyProtection="0"/>
    <xf numFmtId="0" fontId="116" fillId="69" borderId="22" applyNumberFormat="0" applyAlignment="0" applyProtection="0"/>
    <xf numFmtId="0" fontId="116" fillId="69" borderId="22" applyNumberFormat="0" applyAlignment="0" applyProtection="0"/>
    <xf numFmtId="0" fontId="115" fillId="37" borderId="22" applyNumberFormat="0" applyAlignment="0" applyProtection="0"/>
    <xf numFmtId="0" fontId="115" fillId="37" borderId="22" applyNumberFormat="0" applyAlignment="0" applyProtection="0"/>
    <xf numFmtId="0" fontId="115" fillId="37" borderId="22" applyNumberFormat="0" applyAlignment="0" applyProtection="0"/>
    <xf numFmtId="0" fontId="115" fillId="37" borderId="22" applyNumberFormat="0" applyAlignment="0" applyProtection="0"/>
    <xf numFmtId="0" fontId="115" fillId="37" borderId="22" applyNumberFormat="0" applyAlignment="0" applyProtection="0"/>
    <xf numFmtId="0" fontId="115" fillId="37" borderId="22" applyNumberFormat="0" applyAlignment="0" applyProtection="0"/>
    <xf numFmtId="0" fontId="115" fillId="37" borderId="22" applyNumberFormat="0" applyAlignment="0" applyProtection="0"/>
    <xf numFmtId="0" fontId="117" fillId="6" borderId="15" applyNumberFormat="0" applyAlignment="0" applyProtection="0"/>
    <xf numFmtId="0" fontId="115" fillId="37" borderId="22" applyNumberFormat="0" applyAlignment="0" applyProtection="0"/>
    <xf numFmtId="0" fontId="118" fillId="46" borderId="22" applyNumberFormat="0" applyAlignment="0" applyProtection="0"/>
    <xf numFmtId="0" fontId="115" fillId="37" borderId="22" applyNumberFormat="0" applyAlignment="0" applyProtection="0"/>
    <xf numFmtId="0" fontId="115" fillId="37" borderId="22" applyNumberFormat="0" applyAlignment="0" applyProtection="0"/>
    <xf numFmtId="0" fontId="115" fillId="37" borderId="22" applyNumberFormat="0" applyAlignment="0" applyProtection="0"/>
    <xf numFmtId="0" fontId="115" fillId="37" borderId="22" applyNumberFormat="0" applyAlignment="0" applyProtection="0"/>
    <xf numFmtId="0" fontId="29" fillId="6" borderId="15" applyNumberFormat="0" applyAlignment="0" applyProtection="0"/>
    <xf numFmtId="38" fontId="119" fillId="0" borderId="0"/>
    <xf numFmtId="38" fontId="120" fillId="0" borderId="0"/>
    <xf numFmtId="38" fontId="121" fillId="0" borderId="0"/>
    <xf numFmtId="38" fontId="122" fillId="0" borderId="0"/>
    <xf numFmtId="0" fontId="123" fillId="0" borderId="0"/>
    <xf numFmtId="0" fontId="123" fillId="0" borderId="0"/>
    <xf numFmtId="0" fontId="124" fillId="0" borderId="0"/>
    <xf numFmtId="0" fontId="125" fillId="0" borderId="32" applyNumberFormat="0" applyFill="0" applyAlignment="0" applyProtection="0"/>
    <xf numFmtId="0" fontId="32" fillId="0" borderId="17" applyNumberFormat="0" applyFill="0" applyAlignment="0" applyProtection="0"/>
    <xf numFmtId="0" fontId="53" fillId="0" borderId="17" applyNumberFormat="0" applyFill="0" applyAlignment="0" applyProtection="0"/>
    <xf numFmtId="0" fontId="126" fillId="0" borderId="33" applyNumberFormat="0" applyFill="0" applyAlignment="0" applyProtection="0"/>
    <xf numFmtId="0" fontId="127" fillId="0" borderId="17" applyNumberFormat="0" applyFill="0" applyAlignment="0" applyProtection="0"/>
    <xf numFmtId="0" fontId="128" fillId="0" borderId="32" applyNumberFormat="0" applyFill="0" applyAlignment="0" applyProtection="0"/>
    <xf numFmtId="0" fontId="32" fillId="0" borderId="17" applyNumberFormat="0" applyFill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9" fillId="5" borderId="0" applyNumberFormat="0" applyBorder="0" applyAlignment="0" applyProtection="0"/>
    <xf numFmtId="0" fontId="28" fillId="5" borderId="0" applyNumberFormat="0" applyBorder="0" applyAlignment="0" applyProtection="0"/>
    <xf numFmtId="0" fontId="54" fillId="5" borderId="0" applyNumberFormat="0" applyBorder="0" applyAlignment="0" applyProtection="0"/>
    <xf numFmtId="0" fontId="126" fillId="69" borderId="0" applyNumberFormat="0" applyBorder="0" applyAlignment="0" applyProtection="0"/>
    <xf numFmtId="0" fontId="130" fillId="5" borderId="0" applyNumberFormat="0" applyBorder="0" applyAlignment="0" applyProtection="0"/>
    <xf numFmtId="0" fontId="131" fillId="46" borderId="0" applyNumberFormat="0" applyBorder="0" applyAlignment="0" applyProtection="0"/>
    <xf numFmtId="0" fontId="132" fillId="46" borderId="0" applyNumberFormat="0" applyBorder="0" applyAlignment="0" applyProtection="0"/>
    <xf numFmtId="0" fontId="28" fillId="5" borderId="0" applyNumberFormat="0" applyBorder="0" applyAlignment="0" applyProtection="0"/>
    <xf numFmtId="37" fontId="133" fillId="0" borderId="0"/>
    <xf numFmtId="0" fontId="90" fillId="0" borderId="0"/>
    <xf numFmtId="0" fontId="134" fillId="0" borderId="0"/>
    <xf numFmtId="0" fontId="38" fillId="0" borderId="0"/>
    <xf numFmtId="0" fontId="39" fillId="0" borderId="0"/>
    <xf numFmtId="0" fontId="19" fillId="0" borderId="0">
      <alignment horizontal="left" vertical="top" wrapText="1"/>
    </xf>
    <xf numFmtId="0" fontId="39" fillId="0" borderId="0"/>
    <xf numFmtId="0" fontId="7" fillId="0" borderId="0"/>
    <xf numFmtId="0" fontId="65" fillId="0" borderId="0"/>
    <xf numFmtId="0" fontId="67" fillId="0" borderId="0"/>
    <xf numFmtId="0" fontId="38" fillId="0" borderId="0"/>
    <xf numFmtId="0" fontId="7" fillId="0" borderId="0"/>
    <xf numFmtId="0" fontId="7" fillId="0" borderId="0"/>
    <xf numFmtId="0" fontId="39" fillId="0" borderId="0"/>
    <xf numFmtId="0" fontId="7" fillId="0" borderId="0"/>
    <xf numFmtId="0" fontId="7" fillId="0" borderId="0"/>
    <xf numFmtId="0" fontId="7" fillId="0" borderId="0"/>
    <xf numFmtId="0" fontId="20" fillId="0" borderId="0">
      <alignment horizontal="left" vertical="top" wrapText="1"/>
    </xf>
    <xf numFmtId="0" fontId="7" fillId="0" borderId="0"/>
    <xf numFmtId="0" fontId="7" fillId="0" borderId="0"/>
    <xf numFmtId="0" fontId="7" fillId="0" borderId="0"/>
    <xf numFmtId="0" fontId="7" fillId="0" borderId="0"/>
    <xf numFmtId="0" fontId="65" fillId="0" borderId="0"/>
    <xf numFmtId="0" fontId="38" fillId="0" borderId="0"/>
    <xf numFmtId="0" fontId="39" fillId="0" borderId="0"/>
    <xf numFmtId="0" fontId="20" fillId="0" borderId="0">
      <alignment horizontal="left" vertical="top" wrapText="1"/>
    </xf>
    <xf numFmtId="0" fontId="64" fillId="0" borderId="0"/>
    <xf numFmtId="0" fontId="39" fillId="0" borderId="0"/>
    <xf numFmtId="0" fontId="12" fillId="0" borderId="0"/>
    <xf numFmtId="0" fontId="12" fillId="0" borderId="0"/>
    <xf numFmtId="0" fontId="39" fillId="0" borderId="0"/>
    <xf numFmtId="0" fontId="39" fillId="0" borderId="0"/>
    <xf numFmtId="0" fontId="39" fillId="0" borderId="0"/>
    <xf numFmtId="0" fontId="12" fillId="0" borderId="0"/>
    <xf numFmtId="0" fontId="39" fillId="0" borderId="0"/>
    <xf numFmtId="0" fontId="7" fillId="0" borderId="0"/>
    <xf numFmtId="0" fontId="12" fillId="0" borderId="0"/>
    <xf numFmtId="0" fontId="21" fillId="0" borderId="0"/>
    <xf numFmtId="0" fontId="39" fillId="0" borderId="0"/>
    <xf numFmtId="0" fontId="39" fillId="0" borderId="0"/>
    <xf numFmtId="0" fontId="12" fillId="0" borderId="0"/>
    <xf numFmtId="0" fontId="12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/>
    <xf numFmtId="0" fontId="12" fillId="0" borderId="0"/>
    <xf numFmtId="1" fontId="135" fillId="0" borderId="0"/>
    <xf numFmtId="0" fontId="136" fillId="0" borderId="0"/>
    <xf numFmtId="0" fontId="38" fillId="0" borderId="0"/>
    <xf numFmtId="0" fontId="7" fillId="0" borderId="0"/>
    <xf numFmtId="1" fontId="135" fillId="0" borderId="0"/>
    <xf numFmtId="1" fontId="135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1" fontId="135" fillId="0" borderId="0"/>
    <xf numFmtId="0" fontId="39" fillId="0" borderId="0"/>
    <xf numFmtId="0" fontId="12" fillId="0" borderId="0"/>
    <xf numFmtId="0" fontId="21" fillId="0" borderId="0"/>
    <xf numFmtId="0" fontId="137" fillId="0" borderId="0"/>
    <xf numFmtId="0" fontId="38" fillId="0" borderId="0"/>
    <xf numFmtId="0" fontId="39" fillId="0" borderId="0"/>
    <xf numFmtId="0" fontId="18" fillId="0" borderId="0"/>
    <xf numFmtId="0" fontId="56" fillId="0" borderId="0"/>
    <xf numFmtId="0" fontId="12" fillId="0" borderId="0"/>
    <xf numFmtId="0" fontId="39" fillId="0" borderId="0"/>
    <xf numFmtId="0" fontId="39" fillId="0" borderId="0"/>
    <xf numFmtId="0" fontId="20" fillId="0" borderId="0">
      <alignment horizontal="left" vertical="top" wrapText="1"/>
    </xf>
    <xf numFmtId="0" fontId="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7" fillId="0" borderId="0"/>
    <xf numFmtId="0" fontId="87" fillId="0" borderId="0"/>
    <xf numFmtId="0" fontId="87" fillId="0" borderId="0"/>
    <xf numFmtId="1" fontId="135" fillId="0" borderId="0"/>
    <xf numFmtId="0" fontId="64" fillId="0" borderId="0"/>
    <xf numFmtId="0" fontId="88" fillId="0" borderId="0"/>
    <xf numFmtId="0" fontId="12" fillId="0" borderId="0"/>
    <xf numFmtId="0" fontId="138" fillId="0" borderId="0"/>
    <xf numFmtId="0" fontId="39" fillId="0" borderId="0"/>
    <xf numFmtId="0" fontId="12" fillId="0" borderId="0"/>
    <xf numFmtId="0" fontId="38" fillId="0" borderId="0"/>
    <xf numFmtId="0" fontId="12" fillId="0" borderId="0"/>
    <xf numFmtId="0" fontId="139" fillId="0" borderId="0"/>
    <xf numFmtId="0" fontId="12" fillId="0" borderId="0"/>
    <xf numFmtId="0" fontId="39" fillId="0" borderId="0"/>
    <xf numFmtId="0" fontId="64" fillId="0" borderId="0"/>
    <xf numFmtId="0" fontId="88" fillId="0" borderId="0"/>
    <xf numFmtId="0" fontId="12" fillId="0" borderId="0"/>
    <xf numFmtId="0" fontId="20" fillId="0" borderId="0">
      <alignment horizontal="left" vertical="top" wrapText="1"/>
    </xf>
    <xf numFmtId="0" fontId="39" fillId="0" borderId="0"/>
    <xf numFmtId="0" fontId="7" fillId="0" borderId="0"/>
    <xf numFmtId="0" fontId="39" fillId="0" borderId="0"/>
    <xf numFmtId="0" fontId="87" fillId="0" borderId="0"/>
    <xf numFmtId="0" fontId="12" fillId="0" borderId="0"/>
    <xf numFmtId="0" fontId="87" fillId="0" borderId="0"/>
    <xf numFmtId="0" fontId="87" fillId="0" borderId="0"/>
    <xf numFmtId="0" fontId="7" fillId="0" borderId="0"/>
    <xf numFmtId="0" fontId="12" fillId="0" borderId="0"/>
    <xf numFmtId="0" fontId="12" fillId="0" borderId="0"/>
    <xf numFmtId="0" fontId="12" fillId="0" borderId="0"/>
    <xf numFmtId="0" fontId="65" fillId="0" borderId="0"/>
    <xf numFmtId="0" fontId="65" fillId="0" borderId="0"/>
    <xf numFmtId="0" fontId="12" fillId="0" borderId="0"/>
    <xf numFmtId="0" fontId="12" fillId="0" borderId="0"/>
    <xf numFmtId="0" fontId="38" fillId="0" borderId="0"/>
    <xf numFmtId="0" fontId="13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0" fillId="0" borderId="0">
      <alignment horizontal="left" vertical="top" wrapText="1"/>
    </xf>
    <xf numFmtId="0" fontId="138" fillId="0" borderId="0"/>
    <xf numFmtId="0" fontId="12" fillId="0" borderId="0"/>
    <xf numFmtId="0" fontId="7" fillId="0" borderId="0"/>
    <xf numFmtId="0" fontId="7" fillId="0" borderId="0"/>
    <xf numFmtId="0" fontId="6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1" fillId="0" borderId="0"/>
    <xf numFmtId="0" fontId="7" fillId="0" borderId="0"/>
    <xf numFmtId="0" fontId="12" fillId="0" borderId="0"/>
    <xf numFmtId="0" fontId="21" fillId="0" borderId="0"/>
    <xf numFmtId="0" fontId="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/>
    <xf numFmtId="0" fontId="12" fillId="0" borderId="0"/>
    <xf numFmtId="0" fontId="21" fillId="0" borderId="0"/>
    <xf numFmtId="0" fontId="21" fillId="0" borderId="0"/>
    <xf numFmtId="0" fontId="2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12" fillId="0" borderId="0"/>
    <xf numFmtId="0" fontId="38" fillId="0" borderId="0"/>
    <xf numFmtId="0" fontId="66" fillId="0" borderId="0"/>
    <xf numFmtId="0" fontId="134" fillId="0" borderId="0"/>
    <xf numFmtId="0" fontId="87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88" fillId="0" borderId="0"/>
    <xf numFmtId="0" fontId="138" fillId="0" borderId="0"/>
    <xf numFmtId="0" fontId="88" fillId="0" borderId="0"/>
    <xf numFmtId="0" fontId="21" fillId="0" borderId="0"/>
    <xf numFmtId="0" fontId="21" fillId="0" borderId="0"/>
    <xf numFmtId="0" fontId="21" fillId="0" borderId="0"/>
    <xf numFmtId="0" fontId="12" fillId="0" borderId="0"/>
    <xf numFmtId="0" fontId="64" fillId="0" borderId="0"/>
    <xf numFmtId="0" fontId="38" fillId="0" borderId="0"/>
    <xf numFmtId="0" fontId="38" fillId="0" borderId="0"/>
    <xf numFmtId="0" fontId="38" fillId="0" borderId="0"/>
    <xf numFmtId="0" fontId="66" fillId="0" borderId="0"/>
    <xf numFmtId="0" fontId="134" fillId="0" borderId="0"/>
    <xf numFmtId="0" fontId="64" fillId="0" borderId="0"/>
    <xf numFmtId="0" fontId="12" fillId="0" borderId="0"/>
    <xf numFmtId="0" fontId="2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6" fillId="0" borderId="0"/>
    <xf numFmtId="0" fontId="7" fillId="0" borderId="0"/>
    <xf numFmtId="0" fontId="12" fillId="0" borderId="0"/>
    <xf numFmtId="0" fontId="137" fillId="0" borderId="0"/>
    <xf numFmtId="0" fontId="20" fillId="0" borderId="0">
      <alignment horizontal="left" vertical="top" wrapText="1"/>
    </xf>
    <xf numFmtId="0" fontId="7" fillId="0" borderId="0"/>
    <xf numFmtId="0" fontId="19" fillId="0" borderId="0"/>
    <xf numFmtId="0" fontId="21" fillId="0" borderId="0"/>
    <xf numFmtId="0" fontId="65" fillId="0" borderId="0"/>
    <xf numFmtId="0" fontId="65" fillId="0" borderId="0"/>
    <xf numFmtId="0" fontId="140" fillId="0" borderId="0"/>
    <xf numFmtId="0" fontId="7" fillId="0" borderId="0"/>
    <xf numFmtId="0" fontId="64" fillId="0" borderId="0"/>
    <xf numFmtId="0" fontId="38" fillId="0" borderId="0"/>
    <xf numFmtId="0" fontId="12" fillId="0" borderId="0"/>
    <xf numFmtId="0" fontId="20" fillId="0" borderId="0">
      <alignment horizontal="left" vertical="top" wrapText="1"/>
    </xf>
    <xf numFmtId="0" fontId="2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4" fillId="0" borderId="0"/>
    <xf numFmtId="0" fontId="7" fillId="0" borderId="0"/>
    <xf numFmtId="0" fontId="38" fillId="0" borderId="0"/>
    <xf numFmtId="0" fontId="12" fillId="0" borderId="0"/>
    <xf numFmtId="0" fontId="7" fillId="0" borderId="0"/>
    <xf numFmtId="0" fontId="7" fillId="0" borderId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42" fillId="9" borderId="19" applyNumberFormat="0" applyFont="0" applyAlignment="0" applyProtection="0"/>
    <xf numFmtId="0" fontId="65" fillId="41" borderId="34" applyNumberFormat="0" applyFont="0" applyAlignment="0" applyProtection="0"/>
    <xf numFmtId="0" fontId="65" fillId="41" borderId="34" applyNumberFormat="0" applyFont="0" applyAlignment="0" applyProtection="0"/>
    <xf numFmtId="0" fontId="65" fillId="41" borderId="34" applyNumberFormat="0" applyFont="0" applyAlignment="0" applyProtection="0"/>
    <xf numFmtId="0" fontId="65" fillId="41" borderId="34" applyNumberFormat="0" applyFont="0" applyAlignment="0" applyProtection="0"/>
    <xf numFmtId="0" fontId="65" fillId="41" borderId="34" applyNumberFormat="0" applyFont="0" applyAlignment="0" applyProtection="0"/>
    <xf numFmtId="0" fontId="65" fillId="41" borderId="34" applyNumberFormat="0" applyFont="0" applyAlignment="0" applyProtection="0"/>
    <xf numFmtId="0" fontId="65" fillId="41" borderId="34" applyNumberFormat="0" applyFont="0" applyAlignment="0" applyProtection="0"/>
    <xf numFmtId="0" fontId="65" fillId="41" borderId="34" applyNumberFormat="0" applyFont="0" applyAlignment="0" applyProtection="0"/>
    <xf numFmtId="0" fontId="65" fillId="41" borderId="34" applyNumberFormat="0" applyFont="0" applyAlignment="0" applyProtection="0"/>
    <xf numFmtId="0" fontId="65" fillId="41" borderId="34" applyNumberFormat="0" applyFont="0" applyAlignment="0" applyProtection="0"/>
    <xf numFmtId="0" fontId="65" fillId="41" borderId="34" applyNumberFormat="0" applyFont="0" applyAlignment="0" applyProtection="0"/>
    <xf numFmtId="0" fontId="65" fillId="41" borderId="34" applyNumberFormat="0" applyFont="0" applyAlignment="0" applyProtection="0"/>
    <xf numFmtId="0" fontId="65" fillId="41" borderId="34" applyNumberFormat="0" applyFont="0" applyAlignment="0" applyProtection="0"/>
    <xf numFmtId="0" fontId="65" fillId="41" borderId="34" applyNumberFormat="0" applyFont="0" applyAlignment="0" applyProtection="0"/>
    <xf numFmtId="0" fontId="65" fillId="41" borderId="34" applyNumberFormat="0" applyFont="0" applyAlignment="0" applyProtection="0"/>
    <xf numFmtId="0" fontId="65" fillId="41" borderId="34" applyNumberFormat="0" applyFont="0" applyAlignment="0" applyProtection="0"/>
    <xf numFmtId="0" fontId="65" fillId="41" borderId="34" applyNumberFormat="0" applyFont="0" applyAlignment="0" applyProtection="0"/>
    <xf numFmtId="0" fontId="65" fillId="41" borderId="34" applyNumberFormat="0" applyFont="0" applyAlignment="0" applyProtection="0"/>
    <xf numFmtId="0" fontId="65" fillId="41" borderId="34" applyNumberFormat="0" applyFont="0" applyAlignment="0" applyProtection="0"/>
    <xf numFmtId="0" fontId="65" fillId="41" borderId="34" applyNumberFormat="0" applyFont="0" applyAlignment="0" applyProtection="0"/>
    <xf numFmtId="0" fontId="65" fillId="41" borderId="34" applyNumberFormat="0" applyFont="0" applyAlignment="0" applyProtection="0"/>
    <xf numFmtId="0" fontId="65" fillId="41" borderId="34" applyNumberFormat="0" applyFont="0" applyAlignment="0" applyProtection="0"/>
    <xf numFmtId="0" fontId="65" fillId="41" borderId="34" applyNumberFormat="0" applyFont="0" applyAlignment="0" applyProtection="0"/>
    <xf numFmtId="0" fontId="65" fillId="41" borderId="34" applyNumberFormat="0" applyFont="0" applyAlignment="0" applyProtection="0"/>
    <xf numFmtId="0" fontId="65" fillId="41" borderId="34" applyNumberFormat="0" applyFont="0" applyAlignment="0" applyProtection="0"/>
    <xf numFmtId="0" fontId="65" fillId="41" borderId="34" applyNumberFormat="0" applyFont="0" applyAlignment="0" applyProtection="0"/>
    <xf numFmtId="0" fontId="65" fillId="41" borderId="34" applyNumberFormat="0" applyFont="0" applyAlignment="0" applyProtection="0"/>
    <xf numFmtId="0" fontId="65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21" fillId="9" borderId="19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7" fillId="9" borderId="19" applyNumberFormat="0" applyFont="0" applyAlignment="0" applyProtection="0"/>
    <xf numFmtId="0" fontId="38" fillId="41" borderId="34" applyNumberFormat="0" applyFont="0" applyAlignment="0" applyProtection="0"/>
    <xf numFmtId="0" fontId="12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41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7" fillId="9" borderId="19" applyNumberFormat="0" applyFont="0" applyAlignment="0" applyProtection="0"/>
    <xf numFmtId="0" fontId="65" fillId="9" borderId="19" applyNumberFormat="0" applyFont="0" applyAlignment="0" applyProtection="0"/>
    <xf numFmtId="0" fontId="7" fillId="9" borderId="19" applyNumberFormat="0" applyFont="0" applyAlignment="0" applyProtection="0"/>
    <xf numFmtId="0" fontId="7" fillId="9" borderId="19" applyNumberFormat="0" applyFont="0" applyAlignment="0" applyProtection="0"/>
    <xf numFmtId="0" fontId="38" fillId="68" borderId="34" applyNumberFormat="0" applyFont="0" applyAlignment="0" applyProtection="0"/>
    <xf numFmtId="0" fontId="7" fillId="9" borderId="19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7" fillId="9" borderId="19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7" fillId="9" borderId="19" applyNumberFormat="0" applyFont="0" applyAlignment="0" applyProtection="0"/>
    <xf numFmtId="0" fontId="7" fillId="9" borderId="19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7" fillId="9" borderId="19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7" fillId="9" borderId="19" applyNumberFormat="0" applyFont="0" applyAlignment="0" applyProtection="0"/>
    <xf numFmtId="0" fontId="7" fillId="9" borderId="19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7" fillId="9" borderId="19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7" fillId="9" borderId="19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7" fillId="9" borderId="19" applyNumberFormat="0" applyFont="0" applyAlignment="0" applyProtection="0"/>
    <xf numFmtId="0" fontId="38" fillId="68" borderId="34" applyNumberFormat="0" applyFont="0" applyAlignment="0" applyProtection="0"/>
    <xf numFmtId="0" fontId="38" fillId="68" borderId="34" applyNumberFormat="0" applyFont="0" applyAlignment="0" applyProtection="0"/>
    <xf numFmtId="0" fontId="7" fillId="9" borderId="19" applyNumberFormat="0" applyFont="0" applyAlignment="0" applyProtection="0"/>
    <xf numFmtId="0" fontId="21" fillId="9" borderId="19" applyNumberFormat="0" applyFon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57" fillId="7" borderId="16" applyNumberFormat="0" applyAlignment="0" applyProtection="0"/>
    <xf numFmtId="0" fontId="142" fillId="71" borderId="35" applyNumberFormat="0" applyAlignment="0" applyProtection="0"/>
    <xf numFmtId="0" fontId="142" fillId="71" borderId="35" applyNumberFormat="0" applyAlignment="0" applyProtection="0"/>
    <xf numFmtId="0" fontId="142" fillId="71" borderId="35" applyNumberFormat="0" applyAlignment="0" applyProtection="0"/>
    <xf numFmtId="0" fontId="142" fillId="71" borderId="35" applyNumberFormat="0" applyAlignment="0" applyProtection="0"/>
    <xf numFmtId="0" fontId="142" fillId="71" borderId="35" applyNumberFormat="0" applyAlignment="0" applyProtection="0"/>
    <xf numFmtId="0" fontId="142" fillId="71" borderId="35" applyNumberFormat="0" applyAlignment="0" applyProtection="0"/>
    <xf numFmtId="0" fontId="142" fillId="71" borderId="35" applyNumberFormat="0" applyAlignment="0" applyProtection="0"/>
    <xf numFmtId="0" fontId="142" fillId="71" borderId="35" applyNumberFormat="0" applyAlignment="0" applyProtection="0"/>
    <xf numFmtId="0" fontId="142" fillId="71" borderId="35" applyNumberFormat="0" applyAlignment="0" applyProtection="0"/>
    <xf numFmtId="0" fontId="142" fillId="71" borderId="35" applyNumberFormat="0" applyAlignment="0" applyProtection="0"/>
    <xf numFmtId="0" fontId="142" fillId="71" borderId="35" applyNumberFormat="0" applyAlignment="0" applyProtection="0"/>
    <xf numFmtId="0" fontId="142" fillId="71" borderId="35" applyNumberFormat="0" applyAlignment="0" applyProtection="0"/>
    <xf numFmtId="0" fontId="142" fillId="71" borderId="35" applyNumberFormat="0" applyAlignment="0" applyProtection="0"/>
    <xf numFmtId="0" fontId="142" fillId="71" borderId="35" applyNumberFormat="0" applyAlignment="0" applyProtection="0"/>
    <xf numFmtId="0" fontId="142" fillId="71" borderId="35" applyNumberFormat="0" applyAlignment="0" applyProtection="0"/>
    <xf numFmtId="0" fontId="142" fillId="71" borderId="35" applyNumberFormat="0" applyAlignment="0" applyProtection="0"/>
    <xf numFmtId="0" fontId="142" fillId="71" borderId="35" applyNumberFormat="0" applyAlignment="0" applyProtection="0"/>
    <xf numFmtId="0" fontId="142" fillId="71" borderId="35" applyNumberFormat="0" applyAlignment="0" applyProtection="0"/>
    <xf numFmtId="0" fontId="142" fillId="71" borderId="35" applyNumberFormat="0" applyAlignment="0" applyProtection="0"/>
    <xf numFmtId="0" fontId="142" fillId="71" borderId="35" applyNumberFormat="0" applyAlignment="0" applyProtection="0"/>
    <xf numFmtId="0" fontId="142" fillId="71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3" fillId="7" borderId="16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4" fillId="72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141" fillId="44" borderId="35" applyNumberFormat="0" applyAlignment="0" applyProtection="0"/>
    <xf numFmtId="0" fontId="30" fillId="7" borderId="16" applyNumberFormat="0" applyAlignment="0" applyProtection="0"/>
    <xf numFmtId="9" fontId="38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65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87" fillId="0" borderId="0" applyFont="0" applyFill="0" applyBorder="0" applyAlignment="0" applyProtection="0"/>
    <xf numFmtId="9" fontId="145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87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65" fillId="0" borderId="0" applyFont="0" applyFill="0" applyBorder="0" applyAlignment="0" applyProtection="0"/>
    <xf numFmtId="0" fontId="146" fillId="0" borderId="0"/>
    <xf numFmtId="0" fontId="147" fillId="0" borderId="0" applyNumberFormat="0" applyFill="0" applyBorder="0" applyAlignment="0" applyProtection="0"/>
    <xf numFmtId="0" fontId="12" fillId="0" borderId="0"/>
    <xf numFmtId="0" fontId="14" fillId="0" borderId="0"/>
    <xf numFmtId="0" fontId="14" fillId="0" borderId="0"/>
    <xf numFmtId="0" fontId="14" fillId="0" borderId="0"/>
    <xf numFmtId="0" fontId="41" fillId="0" borderId="0"/>
    <xf numFmtId="0" fontId="41" fillId="0" borderId="0"/>
    <xf numFmtId="0" fontId="14" fillId="0" borderId="0"/>
    <xf numFmtId="0" fontId="64" fillId="0" borderId="0"/>
    <xf numFmtId="0" fontId="14" fillId="0" borderId="0"/>
    <xf numFmtId="6" fontId="63" fillId="0" borderId="0" applyFont="0" applyFill="0" applyBorder="0" applyAlignment="0" applyProtection="0"/>
    <xf numFmtId="0" fontId="148" fillId="0" borderId="0" applyNumberFormat="0" applyFill="0" applyBorder="0" applyAlignment="0" applyProtection="0"/>
    <xf numFmtId="0" fontId="148" fillId="0" borderId="0" applyNumberFormat="0" applyFill="0" applyBorder="0" applyAlignment="0" applyProtection="0"/>
    <xf numFmtId="0" fontId="149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59" fillId="0" borderId="20" applyNumberFormat="0" applyFill="0" applyAlignment="0" applyProtection="0"/>
    <xf numFmtId="0" fontId="91" fillId="0" borderId="37" applyNumberFormat="0" applyFill="0" applyAlignment="0" applyProtection="0"/>
    <xf numFmtId="0" fontId="91" fillId="0" borderId="37" applyNumberFormat="0" applyFill="0" applyAlignment="0" applyProtection="0"/>
    <xf numFmtId="0" fontId="91" fillId="0" borderId="37" applyNumberFormat="0" applyFill="0" applyAlignment="0" applyProtection="0"/>
    <xf numFmtId="0" fontId="91" fillId="0" borderId="37" applyNumberFormat="0" applyFill="0" applyAlignment="0" applyProtection="0"/>
    <xf numFmtId="0" fontId="91" fillId="0" borderId="37" applyNumberFormat="0" applyFill="0" applyAlignment="0" applyProtection="0"/>
    <xf numFmtId="0" fontId="91" fillId="0" borderId="37" applyNumberFormat="0" applyFill="0" applyAlignment="0" applyProtection="0"/>
    <xf numFmtId="0" fontId="91" fillId="0" borderId="37" applyNumberFormat="0" applyFill="0" applyAlignment="0" applyProtection="0"/>
    <xf numFmtId="0" fontId="91" fillId="0" borderId="37" applyNumberFormat="0" applyFill="0" applyAlignment="0" applyProtection="0"/>
    <xf numFmtId="0" fontId="91" fillId="0" borderId="37" applyNumberFormat="0" applyFill="0" applyAlignment="0" applyProtection="0"/>
    <xf numFmtId="0" fontId="91" fillId="0" borderId="37" applyNumberFormat="0" applyFill="0" applyAlignment="0" applyProtection="0"/>
    <xf numFmtId="0" fontId="91" fillId="0" borderId="37" applyNumberFormat="0" applyFill="0" applyAlignment="0" applyProtection="0"/>
    <xf numFmtId="0" fontId="91" fillId="0" borderId="37" applyNumberFormat="0" applyFill="0" applyAlignment="0" applyProtection="0"/>
    <xf numFmtId="0" fontId="91" fillId="0" borderId="37" applyNumberFormat="0" applyFill="0" applyAlignment="0" applyProtection="0"/>
    <xf numFmtId="0" fontId="91" fillId="0" borderId="37" applyNumberFormat="0" applyFill="0" applyAlignment="0" applyProtection="0"/>
    <xf numFmtId="0" fontId="91" fillId="0" borderId="37" applyNumberFormat="0" applyFill="0" applyAlignment="0" applyProtection="0"/>
    <xf numFmtId="0" fontId="91" fillId="0" borderId="37" applyNumberFormat="0" applyFill="0" applyAlignment="0" applyProtection="0"/>
    <xf numFmtId="0" fontId="91" fillId="0" borderId="37" applyNumberFormat="0" applyFill="0" applyAlignment="0" applyProtection="0"/>
    <xf numFmtId="0" fontId="91" fillId="0" borderId="37" applyNumberFormat="0" applyFill="0" applyAlignment="0" applyProtection="0"/>
    <xf numFmtId="0" fontId="91" fillId="0" borderId="37" applyNumberFormat="0" applyFill="0" applyAlignment="0" applyProtection="0"/>
    <xf numFmtId="0" fontId="91" fillId="0" borderId="37" applyNumberFormat="0" applyFill="0" applyAlignment="0" applyProtection="0"/>
    <xf numFmtId="0" fontId="91" fillId="0" borderId="37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3" fillId="0" borderId="20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4" fillId="0" borderId="38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152" fillId="0" borderId="36" applyNumberFormat="0" applyFill="0" applyAlignment="0" applyProtection="0"/>
    <xf numFmtId="0" fontId="36" fillId="0" borderId="20" applyNumberFormat="0" applyFill="0" applyAlignment="0" applyProtection="0"/>
    <xf numFmtId="0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15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175" fontId="159" fillId="0" borderId="39">
      <protection locked="0"/>
    </xf>
    <xf numFmtId="175" fontId="160" fillId="78" borderId="39"/>
    <xf numFmtId="0" fontId="64" fillId="0" borderId="0"/>
    <xf numFmtId="1" fontId="135" fillId="0" borderId="0"/>
    <xf numFmtId="0" fontId="64" fillId="0" borderId="0"/>
    <xf numFmtId="0" fontId="7" fillId="0" borderId="0"/>
    <xf numFmtId="0" fontId="38" fillId="0" borderId="0"/>
    <xf numFmtId="0" fontId="64" fillId="0" borderId="0"/>
    <xf numFmtId="0" fontId="20" fillId="0" borderId="0">
      <alignment horizontal="left" vertical="top" wrapText="1"/>
    </xf>
    <xf numFmtId="0" fontId="7" fillId="0" borderId="0"/>
    <xf numFmtId="0" fontId="64" fillId="0" borderId="0"/>
    <xf numFmtId="0" fontId="7" fillId="9" borderId="19" applyNumberFormat="0" applyFont="0" applyAlignment="0" applyProtection="0"/>
    <xf numFmtId="9" fontId="7" fillId="0" borderId="0" applyFont="0" applyFill="0" applyBorder="0" applyAlignment="0" applyProtection="0"/>
    <xf numFmtId="0" fontId="12" fillId="0" borderId="0"/>
    <xf numFmtId="0" fontId="14" fillId="0" borderId="0"/>
    <xf numFmtId="0" fontId="41" fillId="0" borderId="0"/>
    <xf numFmtId="173" fontId="38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173" fontId="64" fillId="0" borderId="0" applyFont="0" applyFill="0" applyBorder="0" applyAlignment="0" applyProtection="0"/>
    <xf numFmtId="43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20" fillId="0" borderId="0">
      <alignment horizontal="left" vertical="top" wrapText="1"/>
    </xf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20" fillId="0" borderId="0">
      <alignment horizontal="left" vertical="top" wrapText="1"/>
    </xf>
    <xf numFmtId="0" fontId="6" fillId="9" borderId="19" applyNumberFormat="0" applyFont="0" applyAlignment="0" applyProtection="0"/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9" applyNumberFormat="0" applyFont="0" applyAlignment="0" applyProtection="0"/>
    <xf numFmtId="0" fontId="20" fillId="0" borderId="0">
      <alignment horizontal="left" vertical="top" wrapText="1"/>
    </xf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9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9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9" fillId="0" borderId="0"/>
    <xf numFmtId="0" fontId="39" fillId="0" borderId="0"/>
    <xf numFmtId="0" fontId="3" fillId="9" borderId="19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9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35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38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40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42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45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19" applyNumberFormat="0" applyFont="0" applyAlignment="0" applyProtection="0"/>
    <xf numFmtId="0" fontId="3" fillId="9" borderId="19" applyNumberFormat="0" applyFont="0" applyAlignment="0" applyProtection="0"/>
    <xf numFmtId="0" fontId="3" fillId="9" borderId="19" applyNumberFormat="0" applyFont="0" applyAlignment="0" applyProtection="0"/>
    <xf numFmtId="0" fontId="3" fillId="9" borderId="19" applyNumberFormat="0" applyFont="0" applyAlignment="0" applyProtection="0"/>
    <xf numFmtId="0" fontId="3" fillId="9" borderId="19" applyNumberFormat="0" applyFont="0" applyAlignment="0" applyProtection="0"/>
    <xf numFmtId="0" fontId="3" fillId="9" borderId="19" applyNumberFormat="0" applyFont="0" applyAlignment="0" applyProtection="0"/>
    <xf numFmtId="0" fontId="3" fillId="9" borderId="19" applyNumberFormat="0" applyFont="0" applyAlignment="0" applyProtection="0"/>
    <xf numFmtId="0" fontId="3" fillId="9" borderId="19" applyNumberFormat="0" applyFont="0" applyAlignment="0" applyProtection="0"/>
    <xf numFmtId="0" fontId="3" fillId="9" borderId="19" applyNumberFormat="0" applyFont="0" applyAlignment="0" applyProtection="0"/>
    <xf numFmtId="0" fontId="3" fillId="9" borderId="19" applyNumberFormat="0" applyFont="0" applyAlignment="0" applyProtection="0"/>
    <xf numFmtId="0" fontId="3" fillId="9" borderId="19" applyNumberFormat="0" applyFont="0" applyAlignment="0" applyProtection="0"/>
    <xf numFmtId="0" fontId="3" fillId="9" borderId="19" applyNumberFormat="0" applyFont="0" applyAlignment="0" applyProtection="0"/>
    <xf numFmtId="0" fontId="3" fillId="9" borderId="19" applyNumberFormat="0" applyFont="0" applyAlignment="0" applyProtection="0"/>
    <xf numFmtId="0" fontId="3" fillId="9" borderId="19" applyNumberFormat="0" applyFont="0" applyAlignment="0" applyProtection="0"/>
    <xf numFmtId="0" fontId="3" fillId="9" borderId="19" applyNumberFormat="0" applyFont="0" applyAlignment="0" applyProtection="0"/>
    <xf numFmtId="0" fontId="3" fillId="0" borderId="0"/>
    <xf numFmtId="0" fontId="3" fillId="0" borderId="0"/>
    <xf numFmtId="0" fontId="3" fillId="9" borderId="19" applyNumberFormat="0" applyFont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9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9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9" applyNumberFormat="0" applyFont="0" applyAlignment="0" applyProtection="0"/>
    <xf numFmtId="0" fontId="161" fillId="0" borderId="0"/>
    <xf numFmtId="176" fontId="161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5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8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40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4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45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0" borderId="0"/>
    <xf numFmtId="0" fontId="2" fillId="0" borderId="0"/>
    <xf numFmtId="0" fontId="2" fillId="9" borderId="19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5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8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40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4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45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0" borderId="0"/>
    <xf numFmtId="0" fontId="2" fillId="0" borderId="0"/>
    <xf numFmtId="0" fontId="2" fillId="9" borderId="19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0" fontId="38" fillId="0" borderId="0"/>
    <xf numFmtId="176" fontId="38" fillId="0" borderId="0" applyFont="0" applyFill="0" applyBorder="0" applyAlignment="0" applyProtection="0"/>
    <xf numFmtId="0" fontId="20" fillId="0" borderId="0">
      <alignment horizontal="left" vertical="top" wrapText="1"/>
    </xf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20" fillId="0" borderId="0">
      <alignment horizontal="left" vertical="top" wrapText="1"/>
    </xf>
  </cellStyleXfs>
  <cellXfs count="155">
    <xf numFmtId="0" fontId="0" fillId="0" borderId="0" xfId="0"/>
    <xf numFmtId="0" fontId="16" fillId="2" borderId="0" xfId="0" applyFont="1" applyFill="1"/>
    <xf numFmtId="0" fontId="16" fillId="2" borderId="0" xfId="0" applyFont="1" applyFill="1" applyAlignment="1">
      <alignment horizontal="left" indent="15"/>
    </xf>
    <xf numFmtId="0" fontId="16" fillId="2" borderId="0" xfId="0" applyFont="1" applyFill="1" applyAlignment="1">
      <alignment wrapText="1"/>
    </xf>
    <xf numFmtId="165" fontId="16" fillId="2" borderId="0" xfId="0" applyNumberFormat="1" applyFont="1" applyFill="1"/>
    <xf numFmtId="164" fontId="16" fillId="2" borderId="0" xfId="0" applyNumberFormat="1" applyFont="1" applyFill="1" applyAlignment="1">
      <alignment wrapText="1"/>
    </xf>
    <xf numFmtId="166" fontId="16" fillId="2" borderId="0" xfId="0" applyNumberFormat="1" applyFont="1" applyFill="1" applyAlignment="1">
      <alignment wrapText="1"/>
    </xf>
    <xf numFmtId="0" fontId="16" fillId="2" borderId="43" xfId="0" applyFont="1" applyFill="1" applyBorder="1" applyAlignment="1">
      <alignment horizontal="left" vertical="top" wrapText="1"/>
    </xf>
    <xf numFmtId="43" fontId="17" fillId="2" borderId="0" xfId="0" applyNumberFormat="1" applyFont="1" applyFill="1" applyAlignment="1"/>
    <xf numFmtId="0" fontId="17" fillId="2" borderId="0" xfId="0" applyFont="1" applyFill="1"/>
    <xf numFmtId="0" fontId="17" fillId="2" borderId="0" xfId="0" applyFont="1" applyFill="1" applyAlignment="1">
      <alignment wrapText="1"/>
    </xf>
    <xf numFmtId="0" fontId="17" fillId="2" borderId="0" xfId="0" applyFont="1" applyFill="1" applyAlignment="1"/>
    <xf numFmtId="0" fontId="16" fillId="2" borderId="8" xfId="0" applyFont="1" applyFill="1" applyBorder="1" applyAlignment="1">
      <alignment horizontal="right" wrapText="1"/>
    </xf>
    <xf numFmtId="0" fontId="16" fillId="2" borderId="44" xfId="0" applyFont="1" applyFill="1" applyBorder="1" applyAlignment="1">
      <alignment horizontal="left" wrapText="1"/>
    </xf>
    <xf numFmtId="0" fontId="16" fillId="2" borderId="46" xfId="0" applyFont="1" applyFill="1" applyBorder="1" applyAlignment="1">
      <alignment horizontal="right" vertical="top" wrapText="1"/>
    </xf>
    <xf numFmtId="0" fontId="16" fillId="2" borderId="41" xfId="0" applyFont="1" applyFill="1" applyBorder="1" applyAlignment="1">
      <alignment horizontal="right" vertical="top" wrapText="1"/>
    </xf>
    <xf numFmtId="0" fontId="16" fillId="2" borderId="0" xfId="0" applyFont="1" applyFill="1" applyAlignment="1">
      <alignment horizontal="left"/>
    </xf>
    <xf numFmtId="0" fontId="16" fillId="2" borderId="0" xfId="14" applyFont="1" applyFill="1" applyAlignment="1">
      <alignment horizontal="center"/>
    </xf>
    <xf numFmtId="166" fontId="16" fillId="2" borderId="0" xfId="0" applyNumberFormat="1" applyFont="1" applyFill="1" applyAlignment="1">
      <alignment horizontal="center"/>
    </xf>
    <xf numFmtId="166" fontId="16" fillId="2" borderId="0" xfId="0" applyNumberFormat="1" applyFont="1" applyFill="1" applyAlignment="1">
      <alignment horizontal="right"/>
    </xf>
    <xf numFmtId="166" fontId="16" fillId="2" borderId="0" xfId="0" applyNumberFormat="1" applyFont="1" applyFill="1" applyBorder="1" applyAlignment="1">
      <alignment wrapText="1"/>
    </xf>
    <xf numFmtId="166" fontId="16" fillId="2" borderId="0" xfId="14" applyNumberFormat="1" applyFont="1" applyFill="1" applyAlignment="1">
      <alignment horizontal="center" vertical="center"/>
    </xf>
    <xf numFmtId="166" fontId="16" fillId="2" borderId="0" xfId="0" applyNumberFormat="1" applyFont="1" applyFill="1"/>
    <xf numFmtId="166" fontId="16" fillId="2" borderId="1" xfId="0" applyNumberFormat="1" applyFont="1" applyFill="1" applyBorder="1"/>
    <xf numFmtId="166" fontId="16" fillId="2" borderId="1" xfId="0" applyNumberFormat="1" applyFont="1" applyFill="1" applyBorder="1" applyAlignment="1">
      <alignment horizontal="right" wrapText="1"/>
    </xf>
    <xf numFmtId="0" fontId="16" fillId="2" borderId="0" xfId="0" applyFont="1" applyFill="1" applyAlignment="1">
      <alignment horizontal="right"/>
    </xf>
    <xf numFmtId="0" fontId="16" fillId="2" borderId="0" xfId="0" applyFont="1" applyFill="1" applyBorder="1" applyAlignment="1">
      <alignment horizontal="left" wrapText="1"/>
    </xf>
    <xf numFmtId="0" fontId="16" fillId="2" borderId="45" xfId="0" applyFont="1" applyFill="1" applyBorder="1" applyAlignment="1">
      <alignment horizontal="left" wrapText="1"/>
    </xf>
    <xf numFmtId="0" fontId="16" fillId="2" borderId="43" xfId="0" applyFont="1" applyFill="1" applyBorder="1" applyAlignment="1">
      <alignment horizontal="left" wrapText="1"/>
    </xf>
    <xf numFmtId="0" fontId="16" fillId="2" borderId="0" xfId="0" applyFont="1" applyFill="1" applyAlignment="1"/>
    <xf numFmtId="0" fontId="162" fillId="2" borderId="0" xfId="0" applyFont="1" applyFill="1" applyBorder="1" applyAlignment="1">
      <alignment vertical="center" wrapText="1"/>
    </xf>
    <xf numFmtId="0" fontId="16" fillId="2" borderId="1" xfId="0" applyFont="1" applyFill="1" applyBorder="1" applyAlignment="1">
      <alignment horizontal="right" vertical="top" wrapText="1"/>
    </xf>
    <xf numFmtId="0" fontId="16" fillId="2" borderId="1" xfId="0" applyFont="1" applyFill="1" applyBorder="1" applyAlignment="1">
      <alignment horizontal="left" vertical="top" wrapText="1"/>
    </xf>
    <xf numFmtId="0" fontId="16" fillId="2" borderId="0" xfId="0" applyFont="1" applyFill="1" applyAlignment="1">
      <alignment horizontal="center"/>
    </xf>
    <xf numFmtId="166" fontId="16" fillId="2" borderId="1" xfId="0" applyNumberFormat="1" applyFont="1" applyFill="1" applyBorder="1" applyAlignment="1">
      <alignment horizontal="center"/>
    </xf>
    <xf numFmtId="166" fontId="16" fillId="2" borderId="1" xfId="0" applyNumberFormat="1" applyFont="1" applyFill="1" applyBorder="1" applyAlignment="1">
      <alignment horizontal="center" wrapText="1"/>
    </xf>
    <xf numFmtId="0" fontId="62" fillId="0" borderId="1" xfId="0" applyFont="1" applyFill="1" applyBorder="1" applyAlignment="1">
      <alignment horizontal="left" vertical="top" wrapText="1"/>
    </xf>
    <xf numFmtId="0" fontId="164" fillId="0" borderId="1" xfId="0" applyFont="1" applyFill="1" applyBorder="1" applyAlignment="1">
      <alignment horizontal="left" vertical="top" wrapText="1"/>
    </xf>
    <xf numFmtId="0" fontId="163" fillId="0" borderId="1" xfId="0" applyFont="1" applyFill="1" applyBorder="1" applyAlignment="1">
      <alignment horizontal="left" vertical="top" wrapText="1"/>
    </xf>
    <xf numFmtId="0" fontId="16" fillId="2" borderId="1" xfId="0" applyFont="1" applyFill="1" applyBorder="1"/>
    <xf numFmtId="0" fontId="164" fillId="0" borderId="0" xfId="0" applyFont="1" applyFill="1" applyAlignment="1">
      <alignment horizontal="left" vertical="top" wrapText="1"/>
    </xf>
    <xf numFmtId="166" fontId="16" fillId="34" borderId="1" xfId="0" applyNumberFormat="1" applyFont="1" applyFill="1" applyBorder="1" applyAlignment="1">
      <alignment horizontal="center" wrapText="1"/>
    </xf>
    <xf numFmtId="0" fontId="16" fillId="2" borderId="40" xfId="0" applyFont="1" applyFill="1" applyBorder="1" applyAlignment="1">
      <alignment horizontal="left" wrapText="1"/>
    </xf>
    <xf numFmtId="166" fontId="16" fillId="2" borderId="10" xfId="0" applyNumberFormat="1" applyFont="1" applyFill="1" applyBorder="1"/>
    <xf numFmtId="0" fontId="16" fillId="2" borderId="47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166" fontId="16" fillId="2" borderId="1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left" wrapText="1"/>
    </xf>
    <xf numFmtId="0" fontId="16" fillId="0" borderId="1" xfId="0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horizontal="left" vertical="top" wrapText="1"/>
    </xf>
    <xf numFmtId="0" fontId="17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6" fillId="2" borderId="0" xfId="0" applyFont="1" applyFill="1" applyBorder="1" applyAlignment="1">
      <alignment horizontal="right" wrapText="1"/>
    </xf>
    <xf numFmtId="0" fontId="16" fillId="2" borderId="0" xfId="0" applyFont="1" applyFill="1" applyBorder="1" applyAlignment="1">
      <alignment horizontal="center" wrapText="1"/>
    </xf>
    <xf numFmtId="0" fontId="162" fillId="2" borderId="6" xfId="15" applyFont="1" applyFill="1" applyBorder="1" applyAlignment="1">
      <alignment horizontal="right" vertical="center" wrapText="1"/>
    </xf>
    <xf numFmtId="0" fontId="162" fillId="2" borderId="44" xfId="15" applyFont="1" applyFill="1" applyBorder="1" applyAlignment="1">
      <alignment horizontal="right" vertical="center" wrapText="1"/>
    </xf>
    <xf numFmtId="0" fontId="16" fillId="2" borderId="10" xfId="0" applyFont="1" applyFill="1" applyBorder="1" applyAlignment="1">
      <alignment horizontal="left" vertical="top" wrapText="1"/>
    </xf>
    <xf numFmtId="0" fontId="16" fillId="2" borderId="48" xfId="0" applyFont="1" applyFill="1" applyBorder="1" applyAlignment="1">
      <alignment horizontal="right" vertical="top" wrapText="1"/>
    </xf>
    <xf numFmtId="0" fontId="16" fillId="2" borderId="5" xfId="0" applyFont="1" applyFill="1" applyBorder="1" applyAlignment="1">
      <alignment horizontal="center" textRotation="90" wrapText="1"/>
    </xf>
    <xf numFmtId="0" fontId="16" fillId="2" borderId="1" xfId="0" applyFont="1" applyFill="1" applyBorder="1" applyAlignment="1">
      <alignment horizontal="center" textRotation="90" wrapText="1"/>
    </xf>
    <xf numFmtId="0" fontId="16" fillId="2" borderId="10" xfId="0" applyFont="1" applyFill="1" applyBorder="1" applyAlignment="1">
      <alignment horizontal="center" textRotation="90" wrapText="1"/>
    </xf>
    <xf numFmtId="166" fontId="16" fillId="2" borderId="1" xfId="152" applyNumberFormat="1" applyFont="1" applyFill="1" applyBorder="1" applyAlignment="1">
      <alignment horizontal="center"/>
    </xf>
    <xf numFmtId="166" fontId="16" fillId="2" borderId="43" xfId="152" applyNumberFormat="1" applyFont="1" applyFill="1" applyBorder="1" applyAlignment="1">
      <alignment horizontal="center"/>
    </xf>
    <xf numFmtId="0" fontId="16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7" fillId="2" borderId="0" xfId="0" applyFont="1" applyFill="1" applyBorder="1" applyAlignment="1">
      <alignment horizontal="left" vertical="center" wrapText="1"/>
    </xf>
    <xf numFmtId="0" fontId="165" fillId="0" borderId="1" xfId="0" applyFont="1" applyFill="1" applyBorder="1" applyAlignment="1">
      <alignment horizontal="left" vertical="top" wrapText="1"/>
    </xf>
    <xf numFmtId="0" fontId="17" fillId="0" borderId="1" xfId="0" applyFont="1" applyFill="1" applyBorder="1" applyAlignment="1">
      <alignment horizontal="left" vertical="top" wrapText="1"/>
    </xf>
    <xf numFmtId="0" fontId="165" fillId="0" borderId="0" xfId="0" applyFont="1" applyFill="1" applyAlignment="1">
      <alignment horizontal="left" vertical="top" wrapText="1"/>
    </xf>
    <xf numFmtId="0" fontId="165" fillId="0" borderId="4" xfId="0" applyFont="1" applyFill="1" applyBorder="1" applyAlignment="1">
      <alignment horizontal="left" vertical="top" wrapText="1"/>
    </xf>
    <xf numFmtId="0" fontId="16" fillId="2" borderId="0" xfId="0" applyFont="1" applyFill="1" applyAlignment="1">
      <alignment vertical="top" wrapText="1"/>
    </xf>
    <xf numFmtId="166" fontId="16" fillId="2" borderId="1" xfId="1" applyNumberFormat="1" applyFont="1" applyFill="1" applyBorder="1" applyAlignment="1">
      <alignment horizontal="center" wrapText="1"/>
    </xf>
    <xf numFmtId="166" fontId="16" fillId="2" borderId="1" xfId="17" applyNumberFormat="1" applyFont="1" applyFill="1" applyBorder="1" applyAlignment="1">
      <alignment horizontal="center" wrapText="1"/>
    </xf>
    <xf numFmtId="166" fontId="16" fillId="2" borderId="2" xfId="152" applyNumberFormat="1" applyFont="1" applyFill="1" applyBorder="1" applyAlignment="1">
      <alignment horizontal="center" wrapText="1"/>
    </xf>
    <xf numFmtId="166" fontId="16" fillId="2" borderId="44" xfId="1" applyNumberFormat="1" applyFont="1" applyFill="1" applyBorder="1" applyAlignment="1">
      <alignment horizontal="center" vertical="top" wrapText="1"/>
    </xf>
    <xf numFmtId="166" fontId="16" fillId="2" borderId="45" xfId="1" applyNumberFormat="1" applyFont="1" applyFill="1" applyBorder="1" applyAlignment="1">
      <alignment horizontal="center" vertical="top" wrapText="1"/>
    </xf>
    <xf numFmtId="166" fontId="16" fillId="2" borderId="43" xfId="1" applyNumberFormat="1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wrapText="1"/>
    </xf>
    <xf numFmtId="0" fontId="162" fillId="2" borderId="0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top" wrapText="1"/>
    </xf>
    <xf numFmtId="0" fontId="16" fillId="2" borderId="0" xfId="14" applyFont="1" applyFill="1" applyAlignment="1">
      <alignment horizontal="left"/>
    </xf>
    <xf numFmtId="0" fontId="16" fillId="2" borderId="1" xfId="0" applyFont="1" applyFill="1" applyBorder="1" applyAlignment="1">
      <alignment horizontal="left" wrapText="1"/>
    </xf>
    <xf numFmtId="0" fontId="16" fillId="2" borderId="0" xfId="0" applyFont="1" applyFill="1" applyAlignment="1">
      <alignment horizontal="center" wrapText="1"/>
    </xf>
    <xf numFmtId="0" fontId="17" fillId="2" borderId="0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wrapText="1"/>
    </xf>
    <xf numFmtId="0" fontId="16" fillId="2" borderId="44" xfId="0" applyFont="1" applyFill="1" applyBorder="1" applyAlignment="1">
      <alignment horizontal="center" wrapText="1"/>
    </xf>
    <xf numFmtId="0" fontId="16" fillId="2" borderId="45" xfId="0" applyFont="1" applyFill="1" applyBorder="1" applyAlignment="1">
      <alignment horizontal="center" wrapText="1"/>
    </xf>
    <xf numFmtId="0" fontId="16" fillId="2" borderId="43" xfId="0" applyFont="1" applyFill="1" applyBorder="1" applyAlignment="1">
      <alignment horizontal="center" wrapText="1"/>
    </xf>
    <xf numFmtId="0" fontId="16" fillId="2" borderId="44" xfId="0" applyFont="1" applyFill="1" applyBorder="1" applyAlignment="1">
      <alignment horizontal="right" vertical="top" wrapText="1"/>
    </xf>
    <xf numFmtId="0" fontId="16" fillId="2" borderId="45" xfId="0" applyFont="1" applyFill="1" applyBorder="1" applyAlignment="1">
      <alignment horizontal="right" vertical="top" wrapText="1"/>
    </xf>
    <xf numFmtId="0" fontId="16" fillId="2" borderId="43" xfId="0" applyFont="1" applyFill="1" applyBorder="1" applyAlignment="1">
      <alignment horizontal="right" vertical="top" wrapText="1"/>
    </xf>
    <xf numFmtId="0" fontId="16" fillId="2" borderId="0" xfId="0" applyFont="1" applyFill="1" applyAlignment="1">
      <alignment horizontal="right" wrapText="1"/>
    </xf>
    <xf numFmtId="0" fontId="16" fillId="2" borderId="44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4" fillId="0" borderId="4" xfId="0" applyFont="1" applyFill="1" applyBorder="1" applyAlignment="1">
      <alignment horizontal="left" vertical="top" wrapText="1"/>
    </xf>
    <xf numFmtId="0" fontId="16" fillId="2" borderId="10" xfId="0" applyFont="1" applyFill="1" applyBorder="1" applyAlignment="1">
      <alignment horizontal="center" wrapText="1"/>
    </xf>
    <xf numFmtId="0" fontId="16" fillId="2" borderId="1" xfId="0" applyFont="1" applyFill="1" applyBorder="1" applyAlignment="1">
      <alignment horizontal="left" wrapText="1"/>
    </xf>
    <xf numFmtId="0" fontId="16" fillId="2" borderId="0" xfId="14" applyFont="1" applyFill="1" applyAlignment="1">
      <alignment horizontal="right"/>
    </xf>
    <xf numFmtId="166" fontId="16" fillId="2" borderId="0" xfId="0" applyNumberFormat="1" applyFont="1" applyFill="1" applyAlignment="1">
      <alignment horizontal="center"/>
    </xf>
    <xf numFmtId="0" fontId="17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49" fontId="16" fillId="0" borderId="1" xfId="0" applyNumberFormat="1" applyFont="1" applyFill="1" applyBorder="1" applyAlignment="1">
      <alignment horizontal="left" vertical="center" wrapText="1"/>
    </xf>
    <xf numFmtId="0" fontId="165" fillId="0" borderId="1" xfId="0" applyFont="1" applyFill="1" applyBorder="1" applyAlignment="1">
      <alignment vertical="center" wrapText="1"/>
    </xf>
    <xf numFmtId="0" fontId="16" fillId="0" borderId="1" xfId="1005" applyFont="1" applyFill="1" applyBorder="1" applyAlignment="1">
      <alignment horizontal="left" vertical="top" wrapText="1"/>
    </xf>
    <xf numFmtId="0" fontId="165" fillId="0" borderId="1" xfId="0" applyFont="1" applyFill="1" applyBorder="1"/>
    <xf numFmtId="0" fontId="165" fillId="0" borderId="1" xfId="0" applyFont="1" applyFill="1" applyBorder="1" applyAlignment="1">
      <alignment horizontal="center" vertical="top"/>
    </xf>
    <xf numFmtId="180" fontId="165" fillId="0" borderId="1" xfId="0" applyNumberFormat="1" applyFont="1" applyFill="1" applyBorder="1" applyAlignment="1">
      <alignment horizontal="left" vertical="top" wrapText="1"/>
    </xf>
    <xf numFmtId="0" fontId="17" fillId="0" borderId="1" xfId="0" applyFont="1" applyFill="1" applyBorder="1" applyAlignment="1">
      <alignment horizontal="center" vertical="top"/>
    </xf>
    <xf numFmtId="0" fontId="16" fillId="2" borderId="44" xfId="0" applyFont="1" applyFill="1" applyBorder="1" applyAlignment="1">
      <alignment horizontal="center" vertical="top" wrapText="1"/>
    </xf>
    <xf numFmtId="0" fontId="16" fillId="2" borderId="45" xfId="0" applyFont="1" applyFill="1" applyBorder="1" applyAlignment="1">
      <alignment horizontal="center" vertical="top" wrapText="1"/>
    </xf>
    <xf numFmtId="0" fontId="16" fillId="2" borderId="43" xfId="0" applyFont="1" applyFill="1" applyBorder="1" applyAlignment="1">
      <alignment horizontal="center" vertical="top" wrapText="1"/>
    </xf>
    <xf numFmtId="0" fontId="16" fillId="2" borderId="44" xfId="0" applyFont="1" applyFill="1" applyBorder="1" applyAlignment="1">
      <alignment horizontal="right" vertical="top" wrapText="1"/>
    </xf>
    <xf numFmtId="0" fontId="16" fillId="2" borderId="45" xfId="0" applyFont="1" applyFill="1" applyBorder="1" applyAlignment="1">
      <alignment horizontal="right" vertical="top" wrapText="1"/>
    </xf>
    <xf numFmtId="0" fontId="16" fillId="2" borderId="43" xfId="0" applyFont="1" applyFill="1" applyBorder="1" applyAlignment="1">
      <alignment horizontal="right" vertical="top" wrapText="1"/>
    </xf>
    <xf numFmtId="0" fontId="162" fillId="2" borderId="49" xfId="0" applyFont="1" applyFill="1" applyBorder="1" applyAlignment="1">
      <alignment horizontal="center" vertical="top" wrapText="1"/>
    </xf>
    <xf numFmtId="0" fontId="162" fillId="2" borderId="11" xfId="0" applyFont="1" applyFill="1" applyBorder="1" applyAlignment="1">
      <alignment horizontal="center" vertical="top" wrapText="1"/>
    </xf>
    <xf numFmtId="0" fontId="16" fillId="2" borderId="0" xfId="0" applyFont="1" applyFill="1" applyAlignment="1">
      <alignment horizontal="right" wrapText="1"/>
    </xf>
    <xf numFmtId="0" fontId="16" fillId="2" borderId="0" xfId="0" applyFont="1" applyFill="1" applyAlignment="1">
      <alignment horizontal="center" vertical="center" wrapText="1"/>
    </xf>
    <xf numFmtId="0" fontId="162" fillId="2" borderId="3" xfId="15" applyFont="1" applyFill="1" applyBorder="1" applyAlignment="1">
      <alignment horizontal="right" vertical="top" wrapText="1"/>
    </xf>
    <xf numFmtId="0" fontId="162" fillId="2" borderId="9" xfId="15" applyFont="1" applyFill="1" applyBorder="1" applyAlignment="1">
      <alignment horizontal="right" vertical="top" wrapText="1"/>
    </xf>
    <xf numFmtId="0" fontId="16" fillId="2" borderId="9" xfId="0" applyFont="1" applyFill="1" applyBorder="1" applyAlignment="1">
      <alignment horizontal="center" vertical="center" wrapText="1"/>
    </xf>
    <xf numFmtId="0" fontId="16" fillId="2" borderId="44" xfId="0" applyFont="1" applyFill="1" applyBorder="1" applyAlignment="1">
      <alignment horizontal="center" vertical="center" wrapText="1"/>
    </xf>
    <xf numFmtId="0" fontId="16" fillId="2" borderId="41" xfId="0" applyFont="1" applyFill="1" applyBorder="1" applyAlignment="1">
      <alignment horizontal="center" vertical="top" wrapText="1"/>
    </xf>
    <xf numFmtId="0" fontId="16" fillId="2" borderId="42" xfId="0" applyFont="1" applyFill="1" applyBorder="1" applyAlignment="1">
      <alignment horizontal="center" vertical="top" wrapText="1"/>
    </xf>
    <xf numFmtId="0" fontId="16" fillId="2" borderId="10" xfId="0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2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49" xfId="0" applyFont="1" applyFill="1" applyBorder="1" applyAlignment="1">
      <alignment horizontal="center" vertical="center" wrapText="1"/>
    </xf>
    <xf numFmtId="0" fontId="164" fillId="0" borderId="4" xfId="0" applyFont="1" applyFill="1" applyBorder="1" applyAlignment="1">
      <alignment horizontal="left" vertical="top" wrapText="1"/>
    </xf>
    <xf numFmtId="0" fontId="164" fillId="0" borderId="10" xfId="0" applyFont="1" applyFill="1" applyBorder="1" applyAlignment="1">
      <alignment horizontal="left" vertical="top" wrapText="1"/>
    </xf>
    <xf numFmtId="0" fontId="16" fillId="2" borderId="4" xfId="0" applyFont="1" applyFill="1" applyBorder="1" applyAlignment="1">
      <alignment horizontal="center" wrapText="1"/>
    </xf>
    <xf numFmtId="0" fontId="16" fillId="2" borderId="10" xfId="0" applyFont="1" applyFill="1" applyBorder="1" applyAlignment="1">
      <alignment horizontal="center" wrapText="1"/>
    </xf>
    <xf numFmtId="0" fontId="162" fillId="2" borderId="0" xfId="0" applyFont="1" applyFill="1" applyBorder="1" applyAlignment="1">
      <alignment horizontal="right" vertical="center" wrapText="1"/>
    </xf>
    <xf numFmtId="0" fontId="162" fillId="2" borderId="0" xfId="0" applyFont="1" applyFill="1" applyBorder="1" applyAlignment="1">
      <alignment horizontal="center" vertical="center" wrapText="1"/>
    </xf>
    <xf numFmtId="0" fontId="16" fillId="2" borderId="0" xfId="14" applyFont="1" applyFill="1" applyAlignment="1">
      <alignment horizontal="left"/>
    </xf>
    <xf numFmtId="0" fontId="16" fillId="2" borderId="0" xfId="0" applyFont="1" applyFill="1" applyAlignment="1">
      <alignment horizontal="center" vertical="top" wrapText="1"/>
    </xf>
    <xf numFmtId="0" fontId="16" fillId="2" borderId="1" xfId="0" applyFont="1" applyFill="1" applyBorder="1" applyAlignment="1">
      <alignment horizontal="left" wrapText="1"/>
    </xf>
    <xf numFmtId="0" fontId="164" fillId="0" borderId="4" xfId="0" applyFont="1" applyFill="1" applyBorder="1" applyAlignment="1">
      <alignment horizontal="center" vertical="top" wrapText="1"/>
    </xf>
    <xf numFmtId="0" fontId="164" fillId="0" borderId="10" xfId="0" applyFont="1" applyFill="1" applyBorder="1" applyAlignment="1">
      <alignment horizontal="center" vertical="top" wrapText="1"/>
    </xf>
    <xf numFmtId="166" fontId="16" fillId="2" borderId="40" xfId="0" applyNumberFormat="1" applyFont="1" applyFill="1" applyBorder="1" applyAlignment="1">
      <alignment horizontal="center" vertical="center" wrapText="1"/>
    </xf>
    <xf numFmtId="166" fontId="16" fillId="2" borderId="10" xfId="0" applyNumberFormat="1" applyFont="1" applyFill="1" applyBorder="1" applyAlignment="1">
      <alignment horizontal="center" vertical="center" wrapText="1"/>
    </xf>
    <xf numFmtId="166" fontId="16" fillId="2" borderId="44" xfId="0" applyNumberFormat="1" applyFont="1" applyFill="1" applyBorder="1" applyAlignment="1">
      <alignment horizontal="center" wrapText="1"/>
    </xf>
    <xf numFmtId="166" fontId="16" fillId="2" borderId="45" xfId="0" applyNumberFormat="1" applyFont="1" applyFill="1" applyBorder="1" applyAlignment="1">
      <alignment horizontal="center" wrapText="1"/>
    </xf>
    <xf numFmtId="166" fontId="16" fillId="2" borderId="43" xfId="0" applyNumberFormat="1" applyFont="1" applyFill="1" applyBorder="1" applyAlignment="1">
      <alignment horizontal="center" wrapText="1"/>
    </xf>
    <xf numFmtId="166" fontId="16" fillId="2" borderId="0" xfId="0" applyNumberFormat="1" applyFont="1" applyFill="1" applyAlignment="1">
      <alignment horizontal="center"/>
    </xf>
    <xf numFmtId="0" fontId="165" fillId="0" borderId="4" xfId="0" applyFont="1" applyFill="1" applyBorder="1" applyAlignment="1">
      <alignment horizontal="left" vertical="top" wrapText="1"/>
    </xf>
    <xf numFmtId="0" fontId="165" fillId="0" borderId="10" xfId="0" applyFont="1" applyFill="1" applyBorder="1" applyAlignment="1">
      <alignment horizontal="left" vertical="top" wrapText="1"/>
    </xf>
    <xf numFmtId="0" fontId="165" fillId="0" borderId="4" xfId="0" applyFont="1" applyFill="1" applyBorder="1" applyAlignment="1">
      <alignment horizontal="center" vertical="top" wrapText="1"/>
    </xf>
    <xf numFmtId="0" fontId="165" fillId="0" borderId="10" xfId="0" applyFont="1" applyFill="1" applyBorder="1" applyAlignment="1">
      <alignment horizontal="center" vertical="top" wrapText="1"/>
    </xf>
    <xf numFmtId="0" fontId="167" fillId="2" borderId="0" xfId="0" applyFont="1" applyFill="1" applyAlignment="1">
      <alignment horizontal="left" vertical="top" wrapText="1"/>
    </xf>
    <xf numFmtId="0" fontId="167" fillId="2" borderId="0" xfId="14" applyFont="1" applyFill="1" applyAlignment="1">
      <alignment horizontal="left"/>
    </xf>
    <xf numFmtId="0" fontId="167" fillId="2" borderId="0" xfId="0" applyFont="1" applyFill="1" applyAlignment="1">
      <alignment vertical="top" wrapText="1"/>
    </xf>
    <xf numFmtId="0" fontId="16" fillId="2" borderId="0" xfId="0" applyFont="1" applyFill="1" applyAlignment="1">
      <alignment horizontal="right" vertical="top" wrapText="1"/>
    </xf>
  </cellXfs>
  <cellStyles count="2737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1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2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3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24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25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26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7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8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0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1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2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8" xfId="1164"/>
    <cellStyle name="Normal 78 2" xfId="1165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33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view="pageBreakPreview" zoomScale="115" zoomScaleNormal="115" zoomScaleSheetLayoutView="115" workbookViewId="0">
      <selection activeCell="D38" sqref="D38"/>
    </sheetView>
  </sheetViews>
  <sheetFormatPr defaultRowHeight="17.25"/>
  <cols>
    <col min="1" max="1" width="11.28515625" style="92" customWidth="1"/>
    <col min="2" max="2" width="15.28515625" style="92" customWidth="1"/>
    <col min="3" max="3" width="78.85546875" style="3" customWidth="1"/>
    <col min="4" max="4" width="21.140625" style="3" customWidth="1"/>
    <col min="5" max="5" width="20" style="3" customWidth="1"/>
    <col min="6" max="6" width="17" style="3" bestFit="1" customWidth="1"/>
    <col min="7" max="7" width="16" style="3" bestFit="1" customWidth="1"/>
    <col min="8" max="16384" width="9.140625" style="3"/>
  </cols>
  <sheetData>
    <row r="1" spans="1:7">
      <c r="E1" s="92" t="s">
        <v>18</v>
      </c>
    </row>
    <row r="2" spans="1:7">
      <c r="A2" s="92" t="s">
        <v>0</v>
      </c>
      <c r="E2" s="25" t="s">
        <v>64</v>
      </c>
    </row>
    <row r="3" spans="1:7">
      <c r="C3" s="117" t="s">
        <v>1</v>
      </c>
      <c r="D3" s="117"/>
      <c r="E3" s="117"/>
    </row>
    <row r="4" spans="1:7">
      <c r="E4" s="92"/>
    </row>
    <row r="5" spans="1:7" ht="72" customHeight="1">
      <c r="A5" s="118" t="s">
        <v>89</v>
      </c>
      <c r="B5" s="118"/>
      <c r="C5" s="118"/>
      <c r="D5" s="118"/>
      <c r="E5" s="118"/>
    </row>
    <row r="6" spans="1:7" ht="18" thickBot="1">
      <c r="A6" s="52"/>
      <c r="B6" s="52"/>
      <c r="C6" s="53"/>
      <c r="D6" s="53"/>
      <c r="E6" s="12" t="s">
        <v>68</v>
      </c>
    </row>
    <row r="7" spans="1:7" ht="69.75" customHeight="1">
      <c r="A7" s="119" t="s">
        <v>3</v>
      </c>
      <c r="B7" s="120"/>
      <c r="C7" s="121" t="s">
        <v>16</v>
      </c>
      <c r="D7" s="115" t="s">
        <v>59</v>
      </c>
      <c r="E7" s="116"/>
    </row>
    <row r="8" spans="1:7" ht="34.5">
      <c r="A8" s="54" t="s">
        <v>4</v>
      </c>
      <c r="B8" s="55" t="s">
        <v>5</v>
      </c>
      <c r="C8" s="122"/>
      <c r="D8" s="44" t="s">
        <v>65</v>
      </c>
      <c r="E8" s="45" t="s">
        <v>14</v>
      </c>
    </row>
    <row r="9" spans="1:7">
      <c r="A9" s="31"/>
      <c r="B9" s="31"/>
      <c r="C9" s="56" t="s">
        <v>47</v>
      </c>
      <c r="D9" s="72">
        <f>SUM(D10)</f>
        <v>0</v>
      </c>
      <c r="E9" s="72">
        <f>SUM(E10)</f>
        <v>0</v>
      </c>
    </row>
    <row r="10" spans="1:7">
      <c r="A10" s="31"/>
      <c r="B10" s="31"/>
      <c r="C10" s="56" t="s">
        <v>41</v>
      </c>
      <c r="D10" s="73">
        <f>D11</f>
        <v>0</v>
      </c>
      <c r="E10" s="73">
        <f>E11</f>
        <v>0</v>
      </c>
      <c r="F10" s="6"/>
      <c r="G10" s="6"/>
    </row>
    <row r="11" spans="1:7">
      <c r="A11" s="57">
        <v>1205</v>
      </c>
      <c r="B11" s="89"/>
      <c r="C11" s="100" t="s">
        <v>48</v>
      </c>
      <c r="D11" s="74">
        <f>D18+D24+D30</f>
        <v>0</v>
      </c>
      <c r="E11" s="74">
        <f>E18+E24+E30</f>
        <v>0</v>
      </c>
    </row>
    <row r="12" spans="1:7">
      <c r="A12" s="14"/>
      <c r="B12" s="90"/>
      <c r="C12" s="101" t="s">
        <v>21</v>
      </c>
      <c r="D12" s="75"/>
      <c r="E12" s="75"/>
    </row>
    <row r="13" spans="1:7">
      <c r="A13" s="14"/>
      <c r="B13" s="90"/>
      <c r="C13" s="100" t="s">
        <v>49</v>
      </c>
      <c r="D13" s="75"/>
      <c r="E13" s="75"/>
    </row>
    <row r="14" spans="1:7" ht="20.25" customHeight="1">
      <c r="A14" s="14"/>
      <c r="B14" s="90"/>
      <c r="C14" s="101" t="s">
        <v>22</v>
      </c>
      <c r="D14" s="75"/>
      <c r="E14" s="75"/>
    </row>
    <row r="15" spans="1:7">
      <c r="A15" s="14"/>
      <c r="B15" s="90"/>
      <c r="C15" s="100" t="s">
        <v>50</v>
      </c>
      <c r="D15" s="75"/>
      <c r="E15" s="75"/>
    </row>
    <row r="16" spans="1:7">
      <c r="A16" s="15"/>
      <c r="B16" s="91"/>
      <c r="C16" s="101" t="s">
        <v>52</v>
      </c>
      <c r="D16" s="76"/>
      <c r="E16" s="76"/>
    </row>
    <row r="17" spans="1:6">
      <c r="A17" s="123" t="s">
        <v>51</v>
      </c>
      <c r="B17" s="124"/>
      <c r="C17" s="125"/>
      <c r="D17" s="35"/>
      <c r="E17" s="35"/>
    </row>
    <row r="18" spans="1:6">
      <c r="A18" s="109"/>
      <c r="B18" s="112">
        <v>12004</v>
      </c>
      <c r="C18" s="100" t="s">
        <v>6</v>
      </c>
      <c r="D18" s="72">
        <v>-100000</v>
      </c>
      <c r="E18" s="72">
        <v>-100000</v>
      </c>
      <c r="F18" s="5"/>
    </row>
    <row r="19" spans="1:6" ht="34.5">
      <c r="A19" s="110"/>
      <c r="B19" s="113"/>
      <c r="C19" s="101" t="s">
        <v>73</v>
      </c>
      <c r="D19" s="72"/>
      <c r="E19" s="72"/>
    </row>
    <row r="20" spans="1:6">
      <c r="A20" s="110"/>
      <c r="B20" s="113"/>
      <c r="C20" s="100" t="s">
        <v>7</v>
      </c>
      <c r="D20" s="72"/>
      <c r="E20" s="72"/>
    </row>
    <row r="21" spans="1:6" ht="82.5" customHeight="1">
      <c r="A21" s="110"/>
      <c r="B21" s="113"/>
      <c r="C21" s="101" t="s">
        <v>74</v>
      </c>
      <c r="D21" s="72"/>
      <c r="E21" s="72"/>
    </row>
    <row r="22" spans="1:6">
      <c r="A22" s="110"/>
      <c r="B22" s="113"/>
      <c r="C22" s="100" t="s">
        <v>28</v>
      </c>
      <c r="D22" s="72"/>
      <c r="E22" s="72"/>
    </row>
    <row r="23" spans="1:6">
      <c r="A23" s="111"/>
      <c r="B23" s="114"/>
      <c r="C23" s="101" t="s">
        <v>20</v>
      </c>
      <c r="D23" s="72"/>
      <c r="E23" s="72"/>
    </row>
    <row r="24" spans="1:6">
      <c r="A24" s="89"/>
      <c r="B24" s="112">
        <v>12005</v>
      </c>
      <c r="C24" s="100" t="s">
        <v>6</v>
      </c>
      <c r="D24" s="72">
        <f>-123150+100000</f>
        <v>-23150</v>
      </c>
      <c r="E24" s="72">
        <f>SUM(D24)</f>
        <v>-23150</v>
      </c>
      <c r="F24" s="5"/>
    </row>
    <row r="25" spans="1:6">
      <c r="A25" s="90"/>
      <c r="B25" s="113"/>
      <c r="C25" s="101" t="s">
        <v>75</v>
      </c>
      <c r="D25" s="71"/>
      <c r="E25" s="71"/>
    </row>
    <row r="26" spans="1:6">
      <c r="A26" s="90"/>
      <c r="B26" s="113"/>
      <c r="C26" s="100" t="s">
        <v>7</v>
      </c>
      <c r="D26" s="35"/>
      <c r="E26" s="35"/>
    </row>
    <row r="27" spans="1:6" ht="87.75" customHeight="1">
      <c r="A27" s="90"/>
      <c r="B27" s="113"/>
      <c r="C27" s="101" t="s">
        <v>76</v>
      </c>
      <c r="D27" s="35"/>
      <c r="E27" s="35"/>
    </row>
    <row r="28" spans="1:6">
      <c r="A28" s="90"/>
      <c r="B28" s="113"/>
      <c r="C28" s="100" t="s">
        <v>28</v>
      </c>
      <c r="D28" s="35"/>
      <c r="E28" s="35"/>
    </row>
    <row r="29" spans="1:6">
      <c r="A29" s="90"/>
      <c r="B29" s="114"/>
      <c r="C29" s="101" t="s">
        <v>20</v>
      </c>
      <c r="D29" s="35"/>
      <c r="E29" s="35"/>
    </row>
    <row r="30" spans="1:6">
      <c r="A30" s="48"/>
      <c r="B30" s="49">
        <v>12018</v>
      </c>
      <c r="C30" s="50" t="s">
        <v>6</v>
      </c>
      <c r="D30" s="35">
        <v>123150</v>
      </c>
      <c r="E30" s="35">
        <v>123150</v>
      </c>
    </row>
    <row r="31" spans="1:6" ht="51.75">
      <c r="A31" s="48"/>
      <c r="B31" s="49"/>
      <c r="C31" s="51" t="s">
        <v>95</v>
      </c>
      <c r="D31" s="35"/>
      <c r="E31" s="35"/>
    </row>
    <row r="32" spans="1:6">
      <c r="A32" s="48"/>
      <c r="B32" s="49"/>
      <c r="C32" s="50" t="s">
        <v>7</v>
      </c>
      <c r="D32" s="35"/>
      <c r="E32" s="35"/>
    </row>
    <row r="33" spans="1:5" ht="83.25" customHeight="1">
      <c r="A33" s="48"/>
      <c r="B33" s="49"/>
      <c r="C33" s="51" t="s">
        <v>96</v>
      </c>
      <c r="D33" s="35"/>
      <c r="E33" s="35"/>
    </row>
    <row r="34" spans="1:5">
      <c r="A34" s="48"/>
      <c r="B34" s="49"/>
      <c r="C34" s="50" t="s">
        <v>28</v>
      </c>
      <c r="D34" s="35"/>
      <c r="E34" s="35"/>
    </row>
    <row r="35" spans="1:5">
      <c r="A35" s="48"/>
      <c r="B35" s="49"/>
      <c r="C35" s="49" t="s">
        <v>20</v>
      </c>
      <c r="D35" s="35"/>
      <c r="E35" s="35"/>
    </row>
  </sheetData>
  <mergeCells count="9">
    <mergeCell ref="A18:A23"/>
    <mergeCell ref="B18:B23"/>
    <mergeCell ref="B24:B29"/>
    <mergeCell ref="D7:E7"/>
    <mergeCell ref="C3:E3"/>
    <mergeCell ref="A5:E5"/>
    <mergeCell ref="A7:B7"/>
    <mergeCell ref="C7:C8"/>
    <mergeCell ref="A17:C17"/>
  </mergeCells>
  <pageMargins left="0.25" right="0" top="0" bottom="0" header="0.05" footer="0"/>
  <pageSetup paperSize="9" scale="69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view="pageBreakPreview" zoomScaleNormal="100" zoomScaleSheetLayoutView="100" workbookViewId="0">
      <selection activeCell="J38" sqref="J38"/>
    </sheetView>
  </sheetViews>
  <sheetFormatPr defaultRowHeight="17.25"/>
  <cols>
    <col min="1" max="1" width="7.5703125" style="1" customWidth="1"/>
    <col min="2" max="2" width="8.28515625" style="1" customWidth="1"/>
    <col min="3" max="3" width="7.85546875" style="1" customWidth="1"/>
    <col min="4" max="4" width="11.140625" style="1" customWidth="1"/>
    <col min="5" max="5" width="11" style="1" customWidth="1"/>
    <col min="6" max="6" width="69.42578125" style="1" customWidth="1"/>
    <col min="7" max="7" width="19.42578125" style="1" customWidth="1"/>
    <col min="8" max="8" width="19.7109375" style="1" customWidth="1"/>
    <col min="9" max="9" width="18.42578125" style="9" customWidth="1"/>
    <col min="10" max="10" width="18.85546875" style="1" bestFit="1" customWidth="1"/>
    <col min="11" max="11" width="16.140625" style="1" bestFit="1" customWidth="1"/>
    <col min="12" max="12" width="12.85546875" style="1" bestFit="1" customWidth="1"/>
    <col min="13" max="13" width="14.28515625" style="1" bestFit="1" customWidth="1"/>
    <col min="14" max="14" width="10.85546875" style="1" bestFit="1" customWidth="1"/>
    <col min="15" max="16384" width="9.140625" style="1"/>
  </cols>
  <sheetData>
    <row r="1" spans="1:11">
      <c r="H1" s="25" t="s">
        <v>2</v>
      </c>
    </row>
    <row r="2" spans="1:11">
      <c r="A2" s="2" t="s">
        <v>0</v>
      </c>
      <c r="D2" s="2" t="s">
        <v>0</v>
      </c>
      <c r="G2" s="29"/>
      <c r="H2" s="25" t="s">
        <v>64</v>
      </c>
    </row>
    <row r="3" spans="1:11">
      <c r="G3" s="29"/>
      <c r="H3" s="25" t="s">
        <v>1</v>
      </c>
    </row>
    <row r="4" spans="1:11">
      <c r="F4" s="25"/>
      <c r="G4" s="25"/>
      <c r="H4" s="25"/>
    </row>
    <row r="5" spans="1:11" ht="39" customHeight="1">
      <c r="A5" s="118" t="s">
        <v>90</v>
      </c>
      <c r="B5" s="118"/>
      <c r="C5" s="118"/>
      <c r="D5" s="118"/>
      <c r="E5" s="118"/>
      <c r="F5" s="118"/>
      <c r="G5" s="118"/>
      <c r="H5" s="118"/>
    </row>
    <row r="6" spans="1:11" ht="18" thickBot="1">
      <c r="H6" s="12" t="s">
        <v>63</v>
      </c>
    </row>
    <row r="7" spans="1:11" ht="69" customHeight="1">
      <c r="A7" s="126" t="s">
        <v>17</v>
      </c>
      <c r="B7" s="121"/>
      <c r="C7" s="121"/>
      <c r="D7" s="127" t="s">
        <v>3</v>
      </c>
      <c r="E7" s="121"/>
      <c r="F7" s="121" t="s">
        <v>13</v>
      </c>
      <c r="G7" s="129" t="str">
        <f>'1'!D7</f>
        <v>Ցուցանիշների փոփոխությունները ավելացումները նշված են դրական նշանով, իսկ նվազեցումները՝ փակագծերում</v>
      </c>
      <c r="H7" s="127"/>
      <c r="I7" s="10"/>
      <c r="J7" s="3"/>
    </row>
    <row r="8" spans="1:11" ht="59.25">
      <c r="A8" s="58" t="s">
        <v>8</v>
      </c>
      <c r="B8" s="59" t="s">
        <v>9</v>
      </c>
      <c r="C8" s="59" t="s">
        <v>10</v>
      </c>
      <c r="D8" s="60" t="s">
        <v>11</v>
      </c>
      <c r="E8" s="59" t="s">
        <v>12</v>
      </c>
      <c r="F8" s="128"/>
      <c r="G8" s="93" t="str">
        <f>'1'!D8</f>
        <v>Ինն ամիս</v>
      </c>
      <c r="H8" s="93" t="str">
        <f>'1'!E8</f>
        <v>Տարի</v>
      </c>
    </row>
    <row r="9" spans="1:11">
      <c r="A9" s="32"/>
      <c r="B9" s="32"/>
      <c r="C9" s="32"/>
      <c r="D9" s="32"/>
      <c r="E9" s="32"/>
      <c r="F9" s="32" t="s">
        <v>38</v>
      </c>
      <c r="G9" s="61">
        <f>G11</f>
        <v>0</v>
      </c>
      <c r="H9" s="61">
        <f>H11</f>
        <v>0</v>
      </c>
      <c r="I9" s="11"/>
    </row>
    <row r="10" spans="1:11">
      <c r="A10" s="32"/>
      <c r="B10" s="32"/>
      <c r="C10" s="32"/>
      <c r="D10" s="32"/>
      <c r="E10" s="32"/>
      <c r="F10" s="32" t="s">
        <v>37</v>
      </c>
      <c r="G10" s="41"/>
      <c r="H10" s="41"/>
      <c r="I10" s="11"/>
    </row>
    <row r="11" spans="1:11" ht="24" customHeight="1">
      <c r="A11" s="32"/>
      <c r="B11" s="32"/>
      <c r="C11" s="32"/>
      <c r="D11" s="32"/>
      <c r="E11" s="32"/>
      <c r="F11" s="32" t="s">
        <v>60</v>
      </c>
      <c r="G11" s="35">
        <f>G12</f>
        <v>0</v>
      </c>
      <c r="H11" s="35">
        <f>H12</f>
        <v>0</v>
      </c>
      <c r="I11" s="8"/>
    </row>
    <row r="12" spans="1:11" ht="23.25" customHeight="1">
      <c r="A12" s="7" t="s">
        <v>39</v>
      </c>
      <c r="B12" s="7"/>
      <c r="C12" s="7"/>
      <c r="D12" s="7"/>
      <c r="E12" s="7"/>
      <c r="F12" s="7" t="s">
        <v>40</v>
      </c>
      <c r="G12" s="62">
        <f>G14+G38</f>
        <v>0</v>
      </c>
      <c r="H12" s="62">
        <f>H14+H38</f>
        <v>0</v>
      </c>
      <c r="I12" s="8"/>
    </row>
    <row r="13" spans="1:11">
      <c r="A13" s="32"/>
      <c r="B13" s="32"/>
      <c r="C13" s="32"/>
      <c r="D13" s="32"/>
      <c r="E13" s="32"/>
      <c r="F13" s="32" t="s">
        <v>37</v>
      </c>
      <c r="G13" s="35"/>
      <c r="H13" s="35"/>
      <c r="I13" s="8"/>
      <c r="J13" s="4"/>
      <c r="K13" s="4"/>
    </row>
    <row r="14" spans="1:11">
      <c r="A14" s="39"/>
      <c r="B14" s="102" t="s">
        <v>77</v>
      </c>
      <c r="C14" s="49"/>
      <c r="D14" s="49"/>
      <c r="E14" s="49"/>
      <c r="F14" s="7" t="s">
        <v>36</v>
      </c>
      <c r="G14" s="34">
        <f>G16</f>
        <v>-123150</v>
      </c>
      <c r="H14" s="34">
        <f>H16</f>
        <v>-123150</v>
      </c>
    </row>
    <row r="15" spans="1:11">
      <c r="A15" s="39"/>
      <c r="B15" s="49"/>
      <c r="C15" s="49"/>
      <c r="D15" s="49"/>
      <c r="E15" s="49"/>
      <c r="F15" s="103" t="s">
        <v>66</v>
      </c>
      <c r="G15" s="34"/>
      <c r="H15" s="34"/>
    </row>
    <row r="16" spans="1:11">
      <c r="A16" s="39"/>
      <c r="B16" s="49"/>
      <c r="C16" s="102" t="s">
        <v>78</v>
      </c>
      <c r="D16" s="49"/>
      <c r="E16" s="49"/>
      <c r="F16" s="7" t="s">
        <v>36</v>
      </c>
      <c r="G16" s="34">
        <f>G18</f>
        <v>-123150</v>
      </c>
      <c r="H16" s="34">
        <f>H18</f>
        <v>-123150</v>
      </c>
    </row>
    <row r="17" spans="1:8">
      <c r="A17" s="39"/>
      <c r="B17" s="49"/>
      <c r="C17" s="102"/>
      <c r="D17" s="49"/>
      <c r="E17" s="49"/>
      <c r="F17" s="51" t="s">
        <v>37</v>
      </c>
      <c r="G17" s="34"/>
      <c r="H17" s="34"/>
    </row>
    <row r="18" spans="1:8">
      <c r="A18" s="39"/>
      <c r="B18" s="49"/>
      <c r="C18" s="49"/>
      <c r="D18" s="66">
        <v>1205</v>
      </c>
      <c r="E18" s="66"/>
      <c r="F18" s="104" t="s">
        <v>21</v>
      </c>
      <c r="G18" s="34">
        <f>G20+G31</f>
        <v>-123150</v>
      </c>
      <c r="H18" s="34">
        <f>H20+H31</f>
        <v>-123150</v>
      </c>
    </row>
    <row r="19" spans="1:8">
      <c r="A19" s="39"/>
      <c r="B19" s="49"/>
      <c r="C19" s="49"/>
      <c r="D19" s="66"/>
      <c r="E19" s="66"/>
      <c r="F19" s="51" t="s">
        <v>37</v>
      </c>
      <c r="G19" s="34"/>
      <c r="H19" s="34"/>
    </row>
    <row r="20" spans="1:8" ht="34.5">
      <c r="A20" s="39"/>
      <c r="B20" s="49"/>
      <c r="C20" s="49"/>
      <c r="D20" s="66"/>
      <c r="E20" s="66">
        <v>12004</v>
      </c>
      <c r="F20" s="51" t="s">
        <v>73</v>
      </c>
      <c r="G20" s="34">
        <f>G22</f>
        <v>-100000</v>
      </c>
      <c r="H20" s="34">
        <f>H22</f>
        <v>-100000</v>
      </c>
    </row>
    <row r="21" spans="1:8">
      <c r="A21" s="39"/>
      <c r="B21" s="49"/>
      <c r="C21" s="49"/>
      <c r="D21" s="66"/>
      <c r="E21" s="66"/>
      <c r="F21" s="51" t="s">
        <v>26</v>
      </c>
      <c r="G21" s="34"/>
      <c r="H21" s="34"/>
    </row>
    <row r="22" spans="1:8" ht="34.5">
      <c r="A22" s="39"/>
      <c r="B22" s="49"/>
      <c r="C22" s="49"/>
      <c r="D22" s="66"/>
      <c r="E22" s="66"/>
      <c r="F22" s="51" t="s">
        <v>61</v>
      </c>
      <c r="G22" s="34">
        <f>G24</f>
        <v>-100000</v>
      </c>
      <c r="H22" s="34">
        <f>H24</f>
        <v>-100000</v>
      </c>
    </row>
    <row r="23" spans="1:8" ht="34.5">
      <c r="A23" s="39"/>
      <c r="B23" s="49"/>
      <c r="C23" s="49"/>
      <c r="D23" s="66"/>
      <c r="E23" s="66"/>
      <c r="F23" s="51" t="s">
        <v>27</v>
      </c>
      <c r="G23" s="34"/>
      <c r="H23" s="34"/>
    </row>
    <row r="24" spans="1:8">
      <c r="A24" s="39"/>
      <c r="B24" s="49"/>
      <c r="C24" s="49"/>
      <c r="D24" s="66"/>
      <c r="E24" s="66"/>
      <c r="F24" s="51" t="s">
        <v>38</v>
      </c>
      <c r="G24" s="34">
        <f t="shared" ref="G24:H27" si="0">G25</f>
        <v>-100000</v>
      </c>
      <c r="H24" s="34">
        <f t="shared" si="0"/>
        <v>-100000</v>
      </c>
    </row>
    <row r="25" spans="1:8">
      <c r="A25" s="39"/>
      <c r="B25" s="49"/>
      <c r="C25" s="49"/>
      <c r="D25" s="66"/>
      <c r="E25" s="66"/>
      <c r="F25" s="51" t="s">
        <v>42</v>
      </c>
      <c r="G25" s="34">
        <f t="shared" si="0"/>
        <v>-100000</v>
      </c>
      <c r="H25" s="34">
        <f t="shared" si="0"/>
        <v>-100000</v>
      </c>
    </row>
    <row r="26" spans="1:8">
      <c r="A26" s="39"/>
      <c r="B26" s="49"/>
      <c r="C26" s="49"/>
      <c r="D26" s="66"/>
      <c r="E26" s="66"/>
      <c r="F26" s="51" t="s">
        <v>43</v>
      </c>
      <c r="G26" s="34">
        <f t="shared" si="0"/>
        <v>-100000</v>
      </c>
      <c r="H26" s="34">
        <f t="shared" si="0"/>
        <v>-100000</v>
      </c>
    </row>
    <row r="27" spans="1:8" ht="34.5">
      <c r="A27" s="39"/>
      <c r="B27" s="49"/>
      <c r="C27" s="49"/>
      <c r="D27" s="66"/>
      <c r="E27" s="66"/>
      <c r="F27" s="51" t="s">
        <v>44</v>
      </c>
      <c r="G27" s="34">
        <f t="shared" si="0"/>
        <v>-100000</v>
      </c>
      <c r="H27" s="34">
        <f t="shared" si="0"/>
        <v>-100000</v>
      </c>
    </row>
    <row r="28" spans="1:8">
      <c r="A28" s="39"/>
      <c r="B28" s="49"/>
      <c r="C28" s="49"/>
      <c r="D28" s="66"/>
      <c r="E28" s="66"/>
      <c r="F28" s="51" t="s">
        <v>45</v>
      </c>
      <c r="G28" s="34">
        <f>'1'!D18</f>
        <v>-100000</v>
      </c>
      <c r="H28" s="34">
        <f>'1'!E18</f>
        <v>-100000</v>
      </c>
    </row>
    <row r="29" spans="1:8">
      <c r="A29" s="39"/>
      <c r="B29" s="49"/>
      <c r="C29" s="49"/>
      <c r="D29" s="66"/>
      <c r="E29" s="66">
        <v>12005</v>
      </c>
      <c r="F29" s="51" t="s">
        <v>75</v>
      </c>
      <c r="G29" s="34">
        <f>G31</f>
        <v>-23150</v>
      </c>
      <c r="H29" s="34">
        <f>H31</f>
        <v>-23150</v>
      </c>
    </row>
    <row r="30" spans="1:8">
      <c r="A30" s="39"/>
      <c r="B30" s="49"/>
      <c r="C30" s="49"/>
      <c r="D30" s="66"/>
      <c r="E30" s="66"/>
      <c r="F30" s="51" t="s">
        <v>26</v>
      </c>
      <c r="G30" s="34"/>
      <c r="H30" s="34"/>
    </row>
    <row r="31" spans="1:8" ht="34.5">
      <c r="A31" s="39"/>
      <c r="B31" s="49"/>
      <c r="C31" s="49"/>
      <c r="D31" s="66"/>
      <c r="E31" s="66"/>
      <c r="F31" s="51" t="s">
        <v>61</v>
      </c>
      <c r="G31" s="34">
        <f>G33</f>
        <v>-23150</v>
      </c>
      <c r="H31" s="34">
        <f>H33</f>
        <v>-23150</v>
      </c>
    </row>
    <row r="32" spans="1:8" ht="34.5">
      <c r="A32" s="39"/>
      <c r="B32" s="49"/>
      <c r="C32" s="49"/>
      <c r="D32" s="66"/>
      <c r="E32" s="66"/>
      <c r="F32" s="51" t="s">
        <v>27</v>
      </c>
      <c r="G32" s="34"/>
      <c r="H32" s="34"/>
    </row>
    <row r="33" spans="1:8">
      <c r="A33" s="39"/>
      <c r="B33" s="49"/>
      <c r="C33" s="49"/>
      <c r="D33" s="66"/>
      <c r="E33" s="66"/>
      <c r="F33" s="51" t="s">
        <v>38</v>
      </c>
      <c r="G33" s="34">
        <f t="shared" ref="G33:H36" si="1">G34</f>
        <v>-23150</v>
      </c>
      <c r="H33" s="34">
        <f t="shared" si="1"/>
        <v>-23150</v>
      </c>
    </row>
    <row r="34" spans="1:8">
      <c r="A34" s="39"/>
      <c r="B34" s="49"/>
      <c r="C34" s="49"/>
      <c r="D34" s="66"/>
      <c r="E34" s="66"/>
      <c r="F34" s="51" t="s">
        <v>42</v>
      </c>
      <c r="G34" s="34">
        <f t="shared" si="1"/>
        <v>-23150</v>
      </c>
      <c r="H34" s="34">
        <f t="shared" si="1"/>
        <v>-23150</v>
      </c>
    </row>
    <row r="35" spans="1:8">
      <c r="A35" s="39"/>
      <c r="B35" s="49"/>
      <c r="C35" s="49"/>
      <c r="D35" s="66"/>
      <c r="E35" s="66"/>
      <c r="F35" s="51" t="s">
        <v>43</v>
      </c>
      <c r="G35" s="34">
        <f t="shared" si="1"/>
        <v>-23150</v>
      </c>
      <c r="H35" s="34">
        <f t="shared" si="1"/>
        <v>-23150</v>
      </c>
    </row>
    <row r="36" spans="1:8" ht="34.5">
      <c r="A36" s="39"/>
      <c r="B36" s="49"/>
      <c r="C36" s="49"/>
      <c r="D36" s="66"/>
      <c r="E36" s="66"/>
      <c r="F36" s="51" t="s">
        <v>44</v>
      </c>
      <c r="G36" s="34">
        <f t="shared" si="1"/>
        <v>-23150</v>
      </c>
      <c r="H36" s="34">
        <f t="shared" si="1"/>
        <v>-23150</v>
      </c>
    </row>
    <row r="37" spans="1:8">
      <c r="A37" s="39"/>
      <c r="B37" s="49"/>
      <c r="C37" s="49"/>
      <c r="D37" s="66"/>
      <c r="E37" s="66"/>
      <c r="F37" s="51" t="s">
        <v>79</v>
      </c>
      <c r="G37" s="34">
        <f>'1'!D24</f>
        <v>-23150</v>
      </c>
      <c r="H37" s="34">
        <f>'1'!E24</f>
        <v>-23150</v>
      </c>
    </row>
    <row r="38" spans="1:8">
      <c r="A38" s="39"/>
      <c r="B38" s="102" t="s">
        <v>70</v>
      </c>
      <c r="C38" s="49"/>
      <c r="D38" s="49"/>
      <c r="E38" s="49"/>
      <c r="F38" s="103" t="s">
        <v>46</v>
      </c>
      <c r="G38" s="34">
        <f>G40</f>
        <v>123150</v>
      </c>
      <c r="H38" s="34">
        <f>H40</f>
        <v>123150</v>
      </c>
    </row>
    <row r="39" spans="1:8">
      <c r="A39" s="39"/>
      <c r="B39" s="49"/>
      <c r="C39" s="49"/>
      <c r="D39" s="49"/>
      <c r="E39" s="49"/>
      <c r="F39" s="103" t="s">
        <v>66</v>
      </c>
      <c r="G39" s="34"/>
      <c r="H39" s="34"/>
    </row>
    <row r="40" spans="1:8" ht="34.5">
      <c r="A40" s="39"/>
      <c r="B40" s="49"/>
      <c r="C40" s="102" t="s">
        <v>71</v>
      </c>
      <c r="D40" s="49"/>
      <c r="E40" s="49"/>
      <c r="F40" s="103" t="s">
        <v>24</v>
      </c>
      <c r="G40" s="34">
        <f>G42</f>
        <v>123150</v>
      </c>
      <c r="H40" s="34">
        <f>H42</f>
        <v>123150</v>
      </c>
    </row>
    <row r="41" spans="1:8">
      <c r="A41" s="39"/>
      <c r="B41" s="49"/>
      <c r="C41" s="102"/>
      <c r="D41" s="49"/>
      <c r="E41" s="49"/>
      <c r="F41" s="51" t="s">
        <v>37</v>
      </c>
      <c r="G41" s="34"/>
      <c r="H41" s="34"/>
    </row>
    <row r="42" spans="1:8">
      <c r="A42" s="39"/>
      <c r="B42" s="49"/>
      <c r="C42" s="49"/>
      <c r="D42" s="66">
        <v>1205</v>
      </c>
      <c r="E42" s="66"/>
      <c r="F42" s="104" t="s">
        <v>21</v>
      </c>
      <c r="G42" s="34">
        <f>G44</f>
        <v>123150</v>
      </c>
      <c r="H42" s="34">
        <f>H44</f>
        <v>123150</v>
      </c>
    </row>
    <row r="43" spans="1:8">
      <c r="A43" s="39"/>
      <c r="B43" s="49"/>
      <c r="C43" s="49"/>
      <c r="D43" s="66"/>
      <c r="E43" s="66"/>
      <c r="F43" s="51" t="s">
        <v>37</v>
      </c>
      <c r="G43" s="34"/>
      <c r="H43" s="34"/>
    </row>
    <row r="44" spans="1:8" ht="69">
      <c r="A44" s="39"/>
      <c r="B44" s="105"/>
      <c r="C44" s="105"/>
      <c r="D44" s="106"/>
      <c r="E44" s="106">
        <f>'1'!B30</f>
        <v>12018</v>
      </c>
      <c r="F44" s="49" t="str">
        <f>'1'!C31</f>
        <v xml:space="preserve">Ռազմական դրությամբ պայմանավորված՝ դրամական աջակցություն
անհայտ կորած զինծառայողների ընտանիքներին 
</v>
      </c>
      <c r="G44" s="34">
        <f>G46</f>
        <v>123150</v>
      </c>
      <c r="H44" s="34">
        <f>H46</f>
        <v>123150</v>
      </c>
    </row>
    <row r="45" spans="1:8">
      <c r="A45" s="39"/>
      <c r="B45" s="105"/>
      <c r="C45" s="105"/>
      <c r="D45" s="106"/>
      <c r="E45" s="106"/>
      <c r="F45" s="107" t="s">
        <v>72</v>
      </c>
      <c r="G45" s="34"/>
      <c r="H45" s="34"/>
    </row>
    <row r="46" spans="1:8">
      <c r="A46" s="39"/>
      <c r="B46" s="105"/>
      <c r="C46" s="105"/>
      <c r="D46" s="108"/>
      <c r="E46" s="108"/>
      <c r="F46" s="67" t="s">
        <v>60</v>
      </c>
      <c r="G46" s="34">
        <f>G48</f>
        <v>123150</v>
      </c>
      <c r="H46" s="34">
        <f>H48</f>
        <v>123150</v>
      </c>
    </row>
    <row r="47" spans="1:8" ht="34.5">
      <c r="A47" s="39"/>
      <c r="B47" s="105"/>
      <c r="C47" s="105"/>
      <c r="D47" s="106"/>
      <c r="E47" s="106"/>
      <c r="F47" s="66" t="s">
        <v>27</v>
      </c>
      <c r="G47" s="34"/>
      <c r="H47" s="34"/>
    </row>
    <row r="48" spans="1:8">
      <c r="A48" s="39"/>
      <c r="B48" s="105"/>
      <c r="C48" s="105"/>
      <c r="D48" s="106"/>
      <c r="E48" s="106"/>
      <c r="F48" s="66" t="s">
        <v>38</v>
      </c>
      <c r="G48" s="34">
        <f t="shared" ref="G48:H50" si="2">G49</f>
        <v>123150</v>
      </c>
      <c r="H48" s="34">
        <f t="shared" si="2"/>
        <v>123150</v>
      </c>
    </row>
    <row r="49" spans="1:8">
      <c r="A49" s="39"/>
      <c r="B49" s="105"/>
      <c r="C49" s="105"/>
      <c r="D49" s="106"/>
      <c r="E49" s="106"/>
      <c r="F49" s="66" t="s">
        <v>42</v>
      </c>
      <c r="G49" s="34">
        <f t="shared" si="2"/>
        <v>123150</v>
      </c>
      <c r="H49" s="34">
        <f t="shared" si="2"/>
        <v>123150</v>
      </c>
    </row>
    <row r="50" spans="1:8">
      <c r="A50" s="39"/>
      <c r="B50" s="105"/>
      <c r="C50" s="105"/>
      <c r="D50" s="106"/>
      <c r="E50" s="106"/>
      <c r="F50" s="66" t="s">
        <v>43</v>
      </c>
      <c r="G50" s="34">
        <f t="shared" si="2"/>
        <v>123150</v>
      </c>
      <c r="H50" s="34">
        <f t="shared" si="2"/>
        <v>123150</v>
      </c>
    </row>
    <row r="51" spans="1:8">
      <c r="A51" s="39"/>
      <c r="B51" s="105"/>
      <c r="C51" s="105"/>
      <c r="D51" s="106"/>
      <c r="E51" s="106"/>
      <c r="F51" s="66" t="s">
        <v>45</v>
      </c>
      <c r="G51" s="34">
        <f>'1'!D30</f>
        <v>123150</v>
      </c>
      <c r="H51" s="34">
        <f>'1'!E30</f>
        <v>123150</v>
      </c>
    </row>
  </sheetData>
  <mergeCells count="5">
    <mergeCell ref="A5:H5"/>
    <mergeCell ref="A7:C7"/>
    <mergeCell ref="D7:E7"/>
    <mergeCell ref="F7:F8"/>
    <mergeCell ref="G7:H7"/>
  </mergeCells>
  <pageMargins left="0.45" right="0" top="0.25" bottom="0.25" header="0.3" footer="0.3"/>
  <pageSetup paperSize="9" scale="6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4"/>
  <sheetViews>
    <sheetView view="pageBreakPreview" zoomScaleNormal="100" zoomScaleSheetLayoutView="100" workbookViewId="0">
      <selection sqref="A1:XFD1048576"/>
    </sheetView>
  </sheetViews>
  <sheetFormatPr defaultRowHeight="17.25"/>
  <cols>
    <col min="1" max="1" width="50.42578125" style="1" customWidth="1"/>
    <col min="2" max="2" width="74.140625" style="1" customWidth="1"/>
    <col min="3" max="3" width="18.140625" style="1" customWidth="1"/>
    <col min="4" max="4" width="18.5703125" style="19" customWidth="1"/>
    <col min="5" max="5" width="9.5703125" style="1" customWidth="1"/>
    <col min="6" max="6" width="16.5703125" style="1" customWidth="1"/>
    <col min="7" max="7" width="10" style="1" customWidth="1"/>
    <col min="8" max="16384" width="9.140625" style="1"/>
  </cols>
  <sheetData>
    <row r="1" spans="1:4">
      <c r="A1" s="25"/>
      <c r="B1" s="25"/>
      <c r="C1" s="25"/>
      <c r="D1" s="19" t="s">
        <v>69</v>
      </c>
    </row>
    <row r="2" spans="1:4">
      <c r="A2" s="25"/>
      <c r="B2" s="25"/>
      <c r="C2" s="25"/>
      <c r="D2" s="19" t="s">
        <v>64</v>
      </c>
    </row>
    <row r="3" spans="1:4">
      <c r="A3" s="25"/>
      <c r="B3" s="25"/>
      <c r="C3" s="25"/>
      <c r="D3" s="19" t="s">
        <v>1</v>
      </c>
    </row>
    <row r="4" spans="1:4" ht="14.25" customHeight="1">
      <c r="A4" s="134" t="s">
        <v>56</v>
      </c>
      <c r="B4" s="134"/>
      <c r="C4" s="134"/>
      <c r="D4" s="134"/>
    </row>
    <row r="5" spans="1:4" ht="61.5" customHeight="1">
      <c r="A5" s="135" t="s">
        <v>91</v>
      </c>
      <c r="B5" s="135"/>
      <c r="C5" s="135"/>
      <c r="D5" s="135"/>
    </row>
    <row r="6" spans="1:4" ht="30.75" customHeight="1">
      <c r="A6" s="137" t="s">
        <v>57</v>
      </c>
      <c r="B6" s="137"/>
      <c r="C6" s="137"/>
      <c r="D6" s="137"/>
    </row>
    <row r="7" spans="1:4">
      <c r="A7" s="136" t="s">
        <v>62</v>
      </c>
      <c r="B7" s="136"/>
      <c r="C7" s="136"/>
      <c r="D7" s="136"/>
    </row>
    <row r="8" spans="1:4">
      <c r="A8" s="17"/>
      <c r="B8" s="17"/>
      <c r="C8" s="17"/>
      <c r="D8" s="20"/>
    </row>
    <row r="9" spans="1:4">
      <c r="A9" s="16"/>
      <c r="B9" s="16"/>
      <c r="C9" s="16"/>
    </row>
    <row r="10" spans="1:4" ht="22.5" customHeight="1">
      <c r="A10" s="97" t="s">
        <v>53</v>
      </c>
      <c r="B10" s="97" t="s">
        <v>54</v>
      </c>
      <c r="C10" s="26"/>
      <c r="D10" s="22"/>
    </row>
    <row r="11" spans="1:4" ht="31.5" customHeight="1">
      <c r="A11" s="63">
        <v>1205</v>
      </c>
      <c r="B11" s="64" t="s">
        <v>55</v>
      </c>
      <c r="C11" s="65"/>
      <c r="D11" s="21"/>
    </row>
    <row r="12" spans="1:4" ht="23.25" customHeight="1">
      <c r="A12" s="138" t="s">
        <v>67</v>
      </c>
      <c r="B12" s="138"/>
      <c r="C12" s="26"/>
      <c r="D12" s="22"/>
    </row>
    <row r="13" spans="1:4" ht="23.25" customHeight="1" thickBot="1">
      <c r="A13" s="26"/>
      <c r="B13" s="26"/>
      <c r="C13" s="26"/>
      <c r="D13" s="22"/>
    </row>
    <row r="14" spans="1:4" ht="69" customHeight="1">
      <c r="A14" s="97" t="s">
        <v>33</v>
      </c>
      <c r="B14" s="97" t="s">
        <v>34</v>
      </c>
      <c r="C14" s="115" t="s">
        <v>92</v>
      </c>
      <c r="D14" s="116"/>
    </row>
    <row r="15" spans="1:4" ht="42" customHeight="1">
      <c r="A15" s="97" t="s">
        <v>29</v>
      </c>
      <c r="B15" s="97" t="s">
        <v>80</v>
      </c>
      <c r="C15" s="44" t="s">
        <v>65</v>
      </c>
      <c r="D15" s="45" t="s">
        <v>14</v>
      </c>
    </row>
    <row r="16" spans="1:4" ht="34.5">
      <c r="A16" s="97" t="s">
        <v>30</v>
      </c>
      <c r="B16" s="97" t="s">
        <v>81</v>
      </c>
      <c r="C16" s="97"/>
      <c r="D16" s="23"/>
    </row>
    <row r="17" spans="1:4" ht="86.25">
      <c r="A17" s="97" t="s">
        <v>31</v>
      </c>
      <c r="B17" s="97" t="s">
        <v>82</v>
      </c>
      <c r="C17" s="97"/>
      <c r="D17" s="23"/>
    </row>
    <row r="18" spans="1:4">
      <c r="A18" s="97" t="s">
        <v>25</v>
      </c>
      <c r="B18" s="97" t="s">
        <v>23</v>
      </c>
      <c r="C18" s="97"/>
      <c r="D18" s="23"/>
    </row>
    <row r="19" spans="1:4" ht="34.5">
      <c r="A19" s="97" t="s">
        <v>83</v>
      </c>
      <c r="B19" s="97" t="s">
        <v>84</v>
      </c>
      <c r="C19" s="97"/>
      <c r="D19" s="23"/>
    </row>
    <row r="20" spans="1:4" ht="23.25" customHeight="1">
      <c r="A20" s="132" t="s">
        <v>35</v>
      </c>
      <c r="B20" s="133"/>
      <c r="C20" s="97"/>
      <c r="D20" s="23"/>
    </row>
    <row r="21" spans="1:4" ht="34.5">
      <c r="A21" s="97" t="s">
        <v>32</v>
      </c>
      <c r="B21" s="97"/>
      <c r="C21" s="46">
        <f>'1'!D18</f>
        <v>-100000</v>
      </c>
      <c r="D21" s="46">
        <f>'1'!E18</f>
        <v>-100000</v>
      </c>
    </row>
    <row r="22" spans="1:4" ht="23.25" customHeight="1" thickBot="1">
      <c r="A22" s="26"/>
      <c r="B22" s="26"/>
      <c r="C22" s="26"/>
      <c r="D22" s="22"/>
    </row>
    <row r="23" spans="1:4" ht="78.75" customHeight="1">
      <c r="A23" s="97" t="s">
        <v>33</v>
      </c>
      <c r="B23" s="97" t="s">
        <v>34</v>
      </c>
      <c r="C23" s="115" t="s">
        <v>92</v>
      </c>
      <c r="D23" s="116"/>
    </row>
    <row r="24" spans="1:4" ht="23.25" customHeight="1">
      <c r="A24" s="97" t="s">
        <v>29</v>
      </c>
      <c r="B24" s="97" t="s">
        <v>85</v>
      </c>
      <c r="C24" s="44" t="s">
        <v>65</v>
      </c>
      <c r="D24" s="45" t="s">
        <v>14</v>
      </c>
    </row>
    <row r="25" spans="1:4" ht="23.25" customHeight="1">
      <c r="A25" s="97" t="s">
        <v>30</v>
      </c>
      <c r="B25" s="97" t="s">
        <v>86</v>
      </c>
      <c r="C25" s="97"/>
      <c r="D25" s="23"/>
    </row>
    <row r="26" spans="1:4" ht="86.25">
      <c r="A26" s="97" t="s">
        <v>31</v>
      </c>
      <c r="B26" s="97" t="s">
        <v>87</v>
      </c>
      <c r="C26" s="97"/>
      <c r="D26" s="23"/>
    </row>
    <row r="27" spans="1:4">
      <c r="A27" s="97" t="s">
        <v>25</v>
      </c>
      <c r="B27" s="97" t="s">
        <v>23</v>
      </c>
      <c r="C27" s="97"/>
      <c r="D27" s="23"/>
    </row>
    <row r="28" spans="1:4" ht="34.5">
      <c r="A28" s="97" t="s">
        <v>83</v>
      </c>
      <c r="B28" s="97" t="s">
        <v>84</v>
      </c>
      <c r="C28" s="97"/>
      <c r="D28" s="23"/>
    </row>
    <row r="29" spans="1:4">
      <c r="A29" s="132" t="s">
        <v>35</v>
      </c>
      <c r="B29" s="133"/>
      <c r="C29" s="97"/>
      <c r="D29" s="23"/>
    </row>
    <row r="30" spans="1:4" ht="34.5">
      <c r="A30" s="97" t="s">
        <v>32</v>
      </c>
      <c r="B30" s="97"/>
      <c r="C30" s="46">
        <f>'1'!D24</f>
        <v>-23150</v>
      </c>
      <c r="D30" s="46">
        <f>'1'!E24</f>
        <v>-23150</v>
      </c>
    </row>
    <row r="31" spans="1:4">
      <c r="A31" s="97"/>
      <c r="B31" s="97"/>
      <c r="C31" s="42"/>
      <c r="D31" s="43"/>
    </row>
    <row r="32" spans="1:4" ht="74.25" customHeight="1">
      <c r="A32" s="37" t="s">
        <v>33</v>
      </c>
      <c r="B32" s="38">
        <v>1205</v>
      </c>
      <c r="C32" s="141" t="s">
        <v>93</v>
      </c>
      <c r="D32" s="142"/>
    </row>
    <row r="33" spans="1:4" ht="24.75" customHeight="1">
      <c r="A33" s="37" t="s">
        <v>29</v>
      </c>
      <c r="B33" s="38">
        <f>'1'!B30</f>
        <v>12018</v>
      </c>
      <c r="C33" s="94" t="str">
        <f>'1'!D8</f>
        <v>Ինն ամիս</v>
      </c>
      <c r="D33" s="94" t="str">
        <f>'1'!E8</f>
        <v>Տարի</v>
      </c>
    </row>
    <row r="34" spans="1:4" ht="41.25" customHeight="1">
      <c r="A34" s="37" t="s">
        <v>30</v>
      </c>
      <c r="B34" s="36" t="str">
        <f>'1'!C31</f>
        <v xml:space="preserve">Ռազմական դրությամբ պայմանավորված՝ դրամական աջակցություն
անհայտ կորած զինծառայողների ընտանիքներին 
</v>
      </c>
      <c r="C34" s="13"/>
      <c r="D34" s="143"/>
    </row>
    <row r="35" spans="1:4" ht="82.5">
      <c r="A35" s="37" t="s">
        <v>31</v>
      </c>
      <c r="B35" s="36" t="str">
        <f>'1'!C33</f>
        <v xml:space="preserve">Ադրբեջանի կողմից 2020 թվականի սեպտեմբերի 27-ին սանձազերծված
ռազմական գործողությունների հետևանքով անհայտ կորած
զինծառայողների ընտանիքներին դրամական օժանդակության տրամադրում 
</v>
      </c>
      <c r="C35" s="27"/>
      <c r="D35" s="144"/>
    </row>
    <row r="36" spans="1:4" ht="25.5" customHeight="1">
      <c r="A36" s="95" t="s">
        <v>25</v>
      </c>
      <c r="B36" s="38" t="s">
        <v>23</v>
      </c>
      <c r="C36" s="27"/>
      <c r="D36" s="144"/>
    </row>
    <row r="37" spans="1:4" ht="45.75" customHeight="1">
      <c r="A37" s="40" t="s">
        <v>15</v>
      </c>
      <c r="B37" s="36" t="s">
        <v>97</v>
      </c>
      <c r="C37" s="28"/>
      <c r="D37" s="145"/>
    </row>
    <row r="38" spans="1:4" ht="17.25" customHeight="1">
      <c r="A38" s="139" t="s">
        <v>35</v>
      </c>
      <c r="B38" s="140"/>
      <c r="C38" s="96"/>
      <c r="D38" s="24"/>
    </row>
    <row r="39" spans="1:4" ht="17.25" customHeight="1">
      <c r="A39" s="130" t="s">
        <v>32</v>
      </c>
      <c r="B39" s="131"/>
      <c r="C39" s="46">
        <f>'1'!D30</f>
        <v>123150</v>
      </c>
      <c r="D39" s="46">
        <f>'1'!E30</f>
        <v>123150</v>
      </c>
    </row>
    <row r="40" spans="1:4">
      <c r="A40" s="16"/>
      <c r="B40" s="16"/>
      <c r="C40" s="16"/>
    </row>
    <row r="41" spans="1:4">
      <c r="A41" s="16"/>
      <c r="B41" s="16"/>
      <c r="C41" s="16"/>
      <c r="D41" s="99"/>
    </row>
    <row r="42" spans="1:4" ht="17.25" customHeight="1">
      <c r="A42" s="16"/>
      <c r="B42" s="16"/>
      <c r="C42" s="16"/>
      <c r="D42" s="99"/>
    </row>
    <row r="43" spans="1:4">
      <c r="A43" s="16"/>
      <c r="B43" s="16"/>
      <c r="C43" s="16"/>
      <c r="D43" s="99"/>
    </row>
    <row r="44" spans="1:4" ht="21" customHeight="1">
      <c r="A44" s="16"/>
      <c r="B44" s="16"/>
      <c r="C44" s="16"/>
    </row>
    <row r="45" spans="1:4">
      <c r="A45" s="16"/>
      <c r="B45" s="16"/>
      <c r="C45" s="16"/>
    </row>
    <row r="46" spans="1:4">
      <c r="A46" s="16"/>
      <c r="B46" s="16"/>
      <c r="C46" s="16"/>
    </row>
    <row r="47" spans="1:4">
      <c r="A47" s="16"/>
      <c r="B47" s="16"/>
      <c r="C47" s="16"/>
    </row>
    <row r="48" spans="1:4">
      <c r="A48" s="16"/>
      <c r="B48" s="16"/>
      <c r="C48" s="16"/>
      <c r="D48" s="22"/>
    </row>
    <row r="49" spans="1:4">
      <c r="A49" s="16"/>
      <c r="B49" s="16"/>
      <c r="C49" s="16"/>
      <c r="D49" s="22"/>
    </row>
    <row r="50" spans="1:4">
      <c r="A50" s="16"/>
      <c r="B50" s="16"/>
      <c r="C50" s="16"/>
      <c r="D50" s="22"/>
    </row>
    <row r="51" spans="1:4">
      <c r="A51" s="16"/>
      <c r="B51" s="16"/>
      <c r="C51" s="16"/>
      <c r="D51" s="22"/>
    </row>
    <row r="52" spans="1:4">
      <c r="A52" s="16"/>
      <c r="B52" s="16"/>
      <c r="C52" s="16"/>
      <c r="D52" s="22"/>
    </row>
    <row r="53" spans="1:4">
      <c r="A53" s="16"/>
      <c r="B53" s="16"/>
      <c r="C53" s="16"/>
      <c r="D53" s="22"/>
    </row>
    <row r="54" spans="1:4">
      <c r="A54" s="16"/>
      <c r="B54" s="16"/>
      <c r="C54" s="16"/>
      <c r="D54" s="22"/>
    </row>
    <row r="55" spans="1:4">
      <c r="A55" s="16"/>
      <c r="B55" s="16"/>
      <c r="C55" s="16"/>
      <c r="D55" s="22"/>
    </row>
    <row r="56" spans="1:4">
      <c r="A56" s="16"/>
      <c r="B56" s="16"/>
      <c r="C56" s="16"/>
      <c r="D56" s="22"/>
    </row>
    <row r="57" spans="1:4">
      <c r="A57" s="16"/>
      <c r="B57" s="16"/>
      <c r="C57" s="16"/>
      <c r="D57" s="22"/>
    </row>
    <row r="58" spans="1:4">
      <c r="A58" s="16"/>
      <c r="B58" s="16"/>
      <c r="C58" s="16"/>
      <c r="D58" s="22"/>
    </row>
    <row r="59" spans="1:4">
      <c r="A59" s="16"/>
      <c r="B59" s="16"/>
      <c r="C59" s="16"/>
      <c r="D59" s="22"/>
    </row>
    <row r="60" spans="1:4">
      <c r="A60" s="16"/>
      <c r="B60" s="16"/>
      <c r="C60" s="16"/>
      <c r="D60" s="22"/>
    </row>
    <row r="61" spans="1:4">
      <c r="A61" s="16"/>
      <c r="B61" s="16"/>
      <c r="C61" s="16"/>
      <c r="D61" s="22"/>
    </row>
    <row r="62" spans="1:4">
      <c r="A62" s="16"/>
      <c r="B62" s="16"/>
      <c r="C62" s="16"/>
      <c r="D62" s="22"/>
    </row>
    <row r="63" spans="1:4">
      <c r="A63" s="16"/>
      <c r="B63" s="16"/>
      <c r="C63" s="16"/>
      <c r="D63" s="22"/>
    </row>
    <row r="64" spans="1:4">
      <c r="A64" s="16"/>
      <c r="B64" s="16"/>
      <c r="C64" s="16"/>
      <c r="D64" s="22"/>
    </row>
    <row r="65" spans="1:4">
      <c r="A65" s="16"/>
      <c r="B65" s="16"/>
      <c r="C65" s="16"/>
      <c r="D65" s="22"/>
    </row>
    <row r="66" spans="1:4">
      <c r="A66" s="16"/>
      <c r="B66" s="16"/>
      <c r="C66" s="16"/>
      <c r="D66" s="22"/>
    </row>
    <row r="67" spans="1:4">
      <c r="A67" s="16"/>
      <c r="B67" s="16"/>
      <c r="C67" s="16"/>
      <c r="D67" s="22"/>
    </row>
    <row r="68" spans="1:4">
      <c r="A68" s="16"/>
      <c r="B68" s="16"/>
      <c r="C68" s="16"/>
      <c r="D68" s="22"/>
    </row>
    <row r="69" spans="1:4">
      <c r="A69" s="16"/>
      <c r="B69" s="16"/>
      <c r="C69" s="16"/>
      <c r="D69" s="22"/>
    </row>
    <row r="70" spans="1:4">
      <c r="A70" s="16"/>
      <c r="B70" s="16"/>
      <c r="C70" s="16"/>
      <c r="D70" s="22"/>
    </row>
    <row r="71" spans="1:4">
      <c r="A71" s="16"/>
      <c r="B71" s="16"/>
      <c r="C71" s="16"/>
      <c r="D71" s="22"/>
    </row>
    <row r="72" spans="1:4">
      <c r="A72" s="16"/>
      <c r="B72" s="16"/>
      <c r="C72" s="16"/>
      <c r="D72" s="22"/>
    </row>
    <row r="73" spans="1:4">
      <c r="A73" s="16"/>
      <c r="B73" s="16"/>
      <c r="C73" s="16"/>
      <c r="D73" s="22"/>
    </row>
    <row r="74" spans="1:4">
      <c r="A74" s="16"/>
      <c r="B74" s="16"/>
      <c r="C74" s="16"/>
      <c r="D74" s="22"/>
    </row>
    <row r="75" spans="1:4">
      <c r="A75" s="16"/>
      <c r="B75" s="16"/>
      <c r="C75" s="16"/>
      <c r="D75" s="22"/>
    </row>
    <row r="76" spans="1:4">
      <c r="A76" s="16"/>
      <c r="B76" s="16"/>
      <c r="C76" s="16"/>
      <c r="D76" s="22"/>
    </row>
    <row r="77" spans="1:4">
      <c r="A77" s="16"/>
      <c r="B77" s="16"/>
      <c r="C77" s="16"/>
      <c r="D77" s="22"/>
    </row>
    <row r="78" spans="1:4">
      <c r="A78" s="16"/>
      <c r="B78" s="16"/>
      <c r="C78" s="16"/>
      <c r="D78" s="22"/>
    </row>
    <row r="79" spans="1:4">
      <c r="D79" s="22"/>
    </row>
    <row r="80" spans="1:4">
      <c r="D80" s="22"/>
    </row>
    <row r="81" spans="4:4">
      <c r="D81" s="22"/>
    </row>
    <row r="82" spans="4:4">
      <c r="D82" s="22"/>
    </row>
    <row r="83" spans="4:4">
      <c r="D83" s="22"/>
    </row>
    <row r="84" spans="4:4">
      <c r="D84" s="22"/>
    </row>
    <row r="85" spans="4:4">
      <c r="D85" s="22"/>
    </row>
    <row r="86" spans="4:4">
      <c r="D86" s="22"/>
    </row>
    <row r="87" spans="4:4">
      <c r="D87" s="22"/>
    </row>
    <row r="88" spans="4:4">
      <c r="D88" s="22"/>
    </row>
    <row r="89" spans="4:4">
      <c r="D89" s="22"/>
    </row>
    <row r="90" spans="4:4">
      <c r="D90" s="22"/>
    </row>
    <row r="91" spans="4:4">
      <c r="D91" s="22"/>
    </row>
    <row r="92" spans="4:4">
      <c r="D92" s="22"/>
    </row>
    <row r="93" spans="4:4">
      <c r="D93" s="22"/>
    </row>
    <row r="94" spans="4:4">
      <c r="D94" s="22"/>
    </row>
  </sheetData>
  <sortState ref="A17:K22">
    <sortCondition ref="D12"/>
  </sortState>
  <mergeCells count="13">
    <mergeCell ref="A39:B39"/>
    <mergeCell ref="A20:B20"/>
    <mergeCell ref="A4:D4"/>
    <mergeCell ref="A5:D5"/>
    <mergeCell ref="A7:D7"/>
    <mergeCell ref="A6:D6"/>
    <mergeCell ref="A12:B12"/>
    <mergeCell ref="C14:D14"/>
    <mergeCell ref="C23:D23"/>
    <mergeCell ref="A38:B38"/>
    <mergeCell ref="A29:B29"/>
    <mergeCell ref="C32:D32"/>
    <mergeCell ref="D34:D37"/>
  </mergeCells>
  <pageMargins left="0.2" right="0" top="0.25" bottom="0.25" header="0.3" footer="0.3"/>
  <pageSetup paperSize="9" scale="65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3"/>
  <sheetViews>
    <sheetView tabSelected="1" view="pageBreakPreview" zoomScaleNormal="100" zoomScaleSheetLayoutView="100" workbookViewId="0">
      <selection activeCell="D24" sqref="D24"/>
    </sheetView>
  </sheetViews>
  <sheetFormatPr defaultRowHeight="17.25"/>
  <cols>
    <col min="1" max="1" width="50.42578125" style="1" customWidth="1"/>
    <col min="2" max="2" width="78.7109375" style="1" customWidth="1"/>
    <col min="3" max="3" width="19.85546875" style="33" customWidth="1"/>
    <col min="4" max="4" width="17.7109375" style="33" customWidth="1"/>
    <col min="5" max="5" width="7.85546875" style="1" customWidth="1"/>
    <col min="6" max="6" width="8.85546875" style="1" customWidth="1"/>
    <col min="7" max="7" width="6.7109375" style="1" customWidth="1"/>
    <col min="8" max="8" width="11" style="1" customWidth="1"/>
    <col min="9" max="9" width="9.5703125" style="1" customWidth="1"/>
    <col min="10" max="10" width="16.5703125" style="1" customWidth="1"/>
    <col min="11" max="11" width="10" style="1" customWidth="1"/>
    <col min="12" max="16384" width="9.140625" style="1"/>
  </cols>
  <sheetData>
    <row r="1" spans="1:4">
      <c r="A1" s="25"/>
      <c r="B1" s="25"/>
      <c r="D1" s="83" t="s">
        <v>88</v>
      </c>
    </row>
    <row r="2" spans="1:4">
      <c r="A2" s="25"/>
      <c r="B2" s="25"/>
      <c r="C2" s="146" t="s">
        <v>64</v>
      </c>
      <c r="D2" s="146"/>
    </row>
    <row r="3" spans="1:4">
      <c r="A3" s="25"/>
      <c r="B3" s="25"/>
      <c r="C3" s="146" t="s">
        <v>1</v>
      </c>
      <c r="D3" s="146"/>
    </row>
    <row r="4" spans="1:4" ht="14.25" customHeight="1">
      <c r="A4" s="30" t="s">
        <v>56</v>
      </c>
      <c r="B4" s="30"/>
      <c r="C4" s="79"/>
      <c r="D4" s="79"/>
    </row>
    <row r="5" spans="1:4" ht="61.5" customHeight="1">
      <c r="A5" s="135" t="s">
        <v>98</v>
      </c>
      <c r="B5" s="135"/>
      <c r="C5" s="135"/>
      <c r="D5" s="135"/>
    </row>
    <row r="6" spans="1:4">
      <c r="A6" s="136" t="s">
        <v>19</v>
      </c>
      <c r="B6" s="136"/>
      <c r="C6" s="136"/>
      <c r="D6" s="136"/>
    </row>
    <row r="7" spans="1:4">
      <c r="A7" s="81"/>
      <c r="B7" s="81"/>
      <c r="C7" s="81"/>
      <c r="D7" s="81"/>
    </row>
    <row r="8" spans="1:4">
      <c r="A8" s="152" t="s">
        <v>94</v>
      </c>
      <c r="B8" s="81"/>
      <c r="C8" s="98"/>
      <c r="D8" s="81" t="s">
        <v>100</v>
      </c>
    </row>
    <row r="9" spans="1:4">
      <c r="A9" s="81"/>
      <c r="B9" s="81"/>
      <c r="C9" s="81"/>
      <c r="D9" s="81"/>
    </row>
    <row r="10" spans="1:4" ht="22.5" customHeight="1">
      <c r="A10" s="82" t="s">
        <v>53</v>
      </c>
      <c r="B10" s="82" t="s">
        <v>54</v>
      </c>
      <c r="C10" s="53"/>
      <c r="D10" s="18"/>
    </row>
    <row r="11" spans="1:4">
      <c r="A11" s="63">
        <v>1205</v>
      </c>
      <c r="B11" s="64" t="s">
        <v>55</v>
      </c>
      <c r="C11" s="84"/>
      <c r="D11" s="21"/>
    </row>
    <row r="12" spans="1:4" ht="23.25" customHeight="1">
      <c r="A12" s="138" t="s">
        <v>67</v>
      </c>
      <c r="B12" s="138"/>
      <c r="C12" s="53"/>
      <c r="D12" s="18"/>
    </row>
    <row r="13" spans="1:4" ht="23.25" customHeight="1">
      <c r="A13" s="53"/>
      <c r="B13" s="53"/>
      <c r="C13" s="53"/>
      <c r="D13" s="18"/>
    </row>
    <row r="14" spans="1:4" ht="74.25" customHeight="1">
      <c r="A14" s="37" t="s">
        <v>33</v>
      </c>
      <c r="B14" s="38">
        <v>1205</v>
      </c>
      <c r="C14" s="141" t="s">
        <v>93</v>
      </c>
      <c r="D14" s="142"/>
    </row>
    <row r="15" spans="1:4" ht="24.75" customHeight="1">
      <c r="A15" s="66" t="s">
        <v>29</v>
      </c>
      <c r="B15" s="67">
        <f>'1'!B30</f>
        <v>12018</v>
      </c>
      <c r="C15" s="77" t="str">
        <f>'1'!D8</f>
        <v>Ինն ամիս</v>
      </c>
      <c r="D15" s="77" t="str">
        <f>'1'!E8</f>
        <v>Տարի</v>
      </c>
    </row>
    <row r="16" spans="1:4" ht="58.5" customHeight="1">
      <c r="A16" s="66" t="s">
        <v>30</v>
      </c>
      <c r="B16" s="49" t="str">
        <f>'1'!C31</f>
        <v xml:space="preserve">Ռազմական դրությամբ պայմանավորված՝ դրամական աջակցություն
անհայտ կորած զինծառայողների ընտանիքներին 
</v>
      </c>
      <c r="C16" s="86"/>
      <c r="D16" s="143"/>
    </row>
    <row r="17" spans="1:4" ht="103.5">
      <c r="A17" s="66" t="s">
        <v>31</v>
      </c>
      <c r="B17" s="49" t="str">
        <f>'1'!C33</f>
        <v xml:space="preserve">Ադրբեջանի կողմից 2020 թվականի սեպտեմբերի 27-ին սանձազերծված
ռազմական գործողությունների հետևանքով անհայտ կորած
զինծառայողների ընտանիքներին դրամական օժանդակության տրամադրում 
</v>
      </c>
      <c r="C17" s="87"/>
      <c r="D17" s="144"/>
    </row>
    <row r="18" spans="1:4" ht="37.5" customHeight="1">
      <c r="A18" s="69" t="s">
        <v>25</v>
      </c>
      <c r="B18" s="67" t="s">
        <v>23</v>
      </c>
      <c r="C18" s="87"/>
      <c r="D18" s="144"/>
    </row>
    <row r="19" spans="1:4" ht="49.5" customHeight="1">
      <c r="A19" s="68" t="s">
        <v>15</v>
      </c>
      <c r="B19" s="49" t="str">
        <f>'3'!B37</f>
        <v>Անհայտ կորած զինծառայողի ընտանիք, համաձայն ՀՀ կառավարության 2022 թվականի  հուլիսի 14-ի N 1071-Լ որոշման համաձայն</v>
      </c>
      <c r="C19" s="88"/>
      <c r="D19" s="145"/>
    </row>
    <row r="20" spans="1:4" ht="17.25" customHeight="1">
      <c r="A20" s="149" t="s">
        <v>35</v>
      </c>
      <c r="B20" s="150"/>
      <c r="C20" s="78"/>
      <c r="D20" s="35"/>
    </row>
    <row r="21" spans="1:4" ht="17.25" customHeight="1">
      <c r="A21" s="147" t="s">
        <v>32</v>
      </c>
      <c r="B21" s="148"/>
      <c r="C21" s="46">
        <f>'3'!C39</f>
        <v>123150</v>
      </c>
      <c r="D21" s="46">
        <f>'3'!D39</f>
        <v>123150</v>
      </c>
    </row>
    <row r="22" spans="1:4">
      <c r="A22" s="16"/>
      <c r="B22" s="16"/>
      <c r="D22" s="18"/>
    </row>
    <row r="23" spans="1:4" s="16" customFormat="1" ht="20.25" customHeight="1">
      <c r="A23" s="70"/>
      <c r="B23" s="70"/>
      <c r="C23" s="80"/>
      <c r="D23" s="80"/>
    </row>
    <row r="24" spans="1:4" ht="17.25" customHeight="1">
      <c r="A24" s="151" t="s">
        <v>58</v>
      </c>
      <c r="B24" s="151"/>
      <c r="C24" s="153"/>
      <c r="D24" s="154" t="s">
        <v>99</v>
      </c>
    </row>
    <row r="25" spans="1:4">
      <c r="A25" s="16"/>
      <c r="B25" s="16"/>
      <c r="D25" s="18"/>
    </row>
    <row r="26" spans="1:4" ht="22.5" customHeight="1">
      <c r="A26" s="47" t="s">
        <v>53</v>
      </c>
      <c r="B26" s="47" t="s">
        <v>54</v>
      </c>
      <c r="C26" s="53"/>
      <c r="D26" s="18"/>
    </row>
    <row r="27" spans="1:4" ht="31.5" customHeight="1">
      <c r="A27" s="63">
        <v>1205</v>
      </c>
      <c r="B27" s="64" t="s">
        <v>55</v>
      </c>
      <c r="C27" s="84"/>
      <c r="D27" s="21"/>
    </row>
    <row r="28" spans="1:4" ht="23.25" customHeight="1">
      <c r="A28" s="138" t="s">
        <v>67</v>
      </c>
      <c r="B28" s="138"/>
      <c r="C28" s="53"/>
      <c r="D28" s="18"/>
    </row>
    <row r="29" spans="1:4" ht="23.25" customHeight="1">
      <c r="A29" s="26"/>
      <c r="B29" s="26"/>
      <c r="C29" s="53"/>
      <c r="D29" s="18"/>
    </row>
    <row r="30" spans="1:4" ht="68.25" customHeight="1">
      <c r="A30" s="47" t="s">
        <v>33</v>
      </c>
      <c r="B30" s="47" t="s">
        <v>34</v>
      </c>
      <c r="C30" s="132" t="str">
        <f>'3'!C14:D14</f>
        <v>Ցուցանիշների փոփոխությունները նվազեցումները նշված են  փակագծերում</v>
      </c>
      <c r="D30" s="133"/>
    </row>
    <row r="31" spans="1:4" ht="42" customHeight="1">
      <c r="A31" s="47" t="s">
        <v>29</v>
      </c>
      <c r="B31" s="47" t="s">
        <v>80</v>
      </c>
      <c r="C31" s="85" t="s">
        <v>65</v>
      </c>
      <c r="D31" s="34" t="s">
        <v>14</v>
      </c>
    </row>
    <row r="32" spans="1:4" ht="34.5">
      <c r="A32" s="47" t="s">
        <v>30</v>
      </c>
      <c r="B32" s="47" t="s">
        <v>81</v>
      </c>
      <c r="C32" s="85"/>
      <c r="D32" s="34"/>
    </row>
    <row r="33" spans="1:4" ht="86.25">
      <c r="A33" s="47" t="s">
        <v>31</v>
      </c>
      <c r="B33" s="47" t="s">
        <v>82</v>
      </c>
      <c r="C33" s="85"/>
      <c r="D33" s="34"/>
    </row>
    <row r="34" spans="1:4">
      <c r="A34" s="47" t="s">
        <v>25</v>
      </c>
      <c r="B34" s="47" t="s">
        <v>23</v>
      </c>
      <c r="C34" s="85"/>
      <c r="D34" s="34"/>
    </row>
    <row r="35" spans="1:4" ht="34.5">
      <c r="A35" s="47" t="s">
        <v>83</v>
      </c>
      <c r="B35" s="47" t="s">
        <v>84</v>
      </c>
      <c r="C35" s="85"/>
      <c r="D35" s="34"/>
    </row>
    <row r="36" spans="1:4" ht="23.25" customHeight="1">
      <c r="A36" s="132" t="s">
        <v>35</v>
      </c>
      <c r="B36" s="133"/>
      <c r="C36" s="85"/>
      <c r="D36" s="34"/>
    </row>
    <row r="37" spans="1:4" ht="34.5">
      <c r="A37" s="47" t="s">
        <v>32</v>
      </c>
      <c r="B37" s="47"/>
      <c r="C37" s="46">
        <f>'3'!C21</f>
        <v>-100000</v>
      </c>
      <c r="D37" s="46">
        <f>'3'!D21</f>
        <v>-100000</v>
      </c>
    </row>
    <row r="38" spans="1:4" ht="23.25" customHeight="1">
      <c r="A38" s="26"/>
      <c r="B38" s="26"/>
      <c r="C38" s="53"/>
      <c r="D38" s="18"/>
    </row>
    <row r="39" spans="1:4" ht="72" customHeight="1">
      <c r="A39" s="47" t="s">
        <v>33</v>
      </c>
      <c r="B39" s="47" t="s">
        <v>34</v>
      </c>
      <c r="C39" s="141" t="str">
        <f>'3'!C23:D23</f>
        <v>Ցուցանիշների փոփոխությունները նվազեցումները նշված են  փակագծերում</v>
      </c>
      <c r="D39" s="142"/>
    </row>
    <row r="40" spans="1:4" ht="23.25" customHeight="1">
      <c r="A40" s="47" t="s">
        <v>29</v>
      </c>
      <c r="B40" s="47" t="s">
        <v>85</v>
      </c>
      <c r="C40" s="77" t="s">
        <v>65</v>
      </c>
      <c r="D40" s="77" t="s">
        <v>14</v>
      </c>
    </row>
    <row r="41" spans="1:4" ht="23.25" customHeight="1">
      <c r="A41" s="47" t="s">
        <v>30</v>
      </c>
      <c r="B41" s="47" t="s">
        <v>86</v>
      </c>
      <c r="C41" s="85"/>
      <c r="D41" s="34"/>
    </row>
    <row r="42" spans="1:4" ht="86.25">
      <c r="A42" s="47" t="s">
        <v>31</v>
      </c>
      <c r="B42" s="47" t="s">
        <v>87</v>
      </c>
      <c r="C42" s="85"/>
      <c r="D42" s="34"/>
    </row>
    <row r="43" spans="1:4">
      <c r="A43" s="47" t="s">
        <v>25</v>
      </c>
      <c r="B43" s="47" t="s">
        <v>23</v>
      </c>
      <c r="C43" s="85"/>
      <c r="D43" s="34"/>
    </row>
    <row r="44" spans="1:4" ht="34.5">
      <c r="A44" s="47" t="s">
        <v>83</v>
      </c>
      <c r="B44" s="47" t="s">
        <v>84</v>
      </c>
      <c r="C44" s="85"/>
      <c r="D44" s="34"/>
    </row>
    <row r="45" spans="1:4">
      <c r="A45" s="132" t="s">
        <v>35</v>
      </c>
      <c r="B45" s="133"/>
      <c r="C45" s="85"/>
      <c r="D45" s="34"/>
    </row>
    <row r="46" spans="1:4" ht="34.5">
      <c r="A46" s="47" t="s">
        <v>32</v>
      </c>
      <c r="B46" s="47"/>
      <c r="C46" s="46">
        <f>'3'!C30</f>
        <v>-23150</v>
      </c>
      <c r="D46" s="46">
        <f>'3'!D30</f>
        <v>-23150</v>
      </c>
    </row>
    <row r="47" spans="1:4">
      <c r="A47" s="16"/>
      <c r="B47" s="16"/>
      <c r="D47" s="18"/>
    </row>
    <row r="48" spans="1:4">
      <c r="A48" s="16"/>
      <c r="B48" s="16"/>
      <c r="D48" s="18"/>
    </row>
    <row r="49" spans="1:4" ht="17.25" customHeight="1">
      <c r="A49" s="16"/>
      <c r="B49" s="16"/>
      <c r="D49" s="18"/>
    </row>
    <row r="50" spans="1:4">
      <c r="A50" s="16"/>
      <c r="B50" s="16"/>
      <c r="D50" s="18"/>
    </row>
    <row r="51" spans="1:4" ht="21" customHeight="1">
      <c r="A51" s="16"/>
      <c r="B51" s="16"/>
      <c r="D51" s="18"/>
    </row>
    <row r="52" spans="1:4">
      <c r="A52" s="16"/>
      <c r="B52" s="16"/>
      <c r="D52" s="18"/>
    </row>
    <row r="53" spans="1:4">
      <c r="A53" s="16"/>
      <c r="B53" s="16"/>
      <c r="D53" s="18"/>
    </row>
    <row r="54" spans="1:4">
      <c r="A54" s="16"/>
      <c r="B54" s="16"/>
      <c r="D54" s="18"/>
    </row>
    <row r="55" spans="1:4">
      <c r="A55" s="16"/>
      <c r="B55" s="16"/>
      <c r="D55" s="18"/>
    </row>
    <row r="56" spans="1:4">
      <c r="A56" s="16"/>
      <c r="B56" s="16"/>
      <c r="D56" s="18"/>
    </row>
    <row r="57" spans="1:4">
      <c r="A57" s="16"/>
      <c r="B57" s="16"/>
      <c r="D57" s="18"/>
    </row>
    <row r="58" spans="1:4">
      <c r="A58" s="16"/>
      <c r="B58" s="16"/>
      <c r="D58" s="18"/>
    </row>
    <row r="59" spans="1:4">
      <c r="A59" s="16"/>
      <c r="B59" s="16"/>
      <c r="D59" s="18"/>
    </row>
    <row r="60" spans="1:4">
      <c r="A60" s="16"/>
      <c r="B60" s="16"/>
      <c r="D60" s="18"/>
    </row>
    <row r="61" spans="1:4">
      <c r="A61" s="16"/>
      <c r="B61" s="16"/>
      <c r="D61" s="18"/>
    </row>
    <row r="62" spans="1:4">
      <c r="A62" s="16"/>
      <c r="B62" s="16"/>
      <c r="D62" s="18"/>
    </row>
    <row r="63" spans="1:4">
      <c r="A63" s="16"/>
      <c r="B63" s="16"/>
      <c r="D63" s="18"/>
    </row>
    <row r="64" spans="1:4">
      <c r="A64" s="16"/>
      <c r="B64" s="16"/>
      <c r="D64" s="18"/>
    </row>
    <row r="65" spans="1:4">
      <c r="A65" s="16"/>
      <c r="B65" s="16"/>
      <c r="D65" s="18"/>
    </row>
    <row r="66" spans="1:4">
      <c r="A66" s="16"/>
      <c r="B66" s="16"/>
      <c r="D66" s="18"/>
    </row>
    <row r="67" spans="1:4">
      <c r="A67" s="16"/>
      <c r="B67" s="16"/>
      <c r="D67" s="18"/>
    </row>
    <row r="68" spans="1:4">
      <c r="A68" s="16"/>
      <c r="B68" s="16"/>
      <c r="D68" s="18"/>
    </row>
    <row r="69" spans="1:4">
      <c r="A69" s="16"/>
      <c r="B69" s="16"/>
      <c r="D69" s="18"/>
    </row>
    <row r="70" spans="1:4">
      <c r="A70" s="16"/>
      <c r="B70" s="16"/>
      <c r="D70" s="18"/>
    </row>
    <row r="71" spans="1:4">
      <c r="A71" s="16"/>
      <c r="B71" s="16"/>
      <c r="D71" s="18"/>
    </row>
    <row r="72" spans="1:4">
      <c r="A72" s="16"/>
      <c r="B72" s="16"/>
      <c r="D72" s="18"/>
    </row>
    <row r="73" spans="1:4">
      <c r="A73" s="16"/>
      <c r="B73" s="16"/>
      <c r="D73" s="18"/>
    </row>
    <row r="74" spans="1:4">
      <c r="A74" s="16"/>
      <c r="B74" s="16"/>
      <c r="D74" s="18"/>
    </row>
    <row r="75" spans="1:4">
      <c r="A75" s="16"/>
      <c r="B75" s="16"/>
      <c r="D75" s="18"/>
    </row>
    <row r="76" spans="1:4">
      <c r="A76" s="16"/>
      <c r="B76" s="16"/>
      <c r="D76" s="18"/>
    </row>
    <row r="77" spans="1:4">
      <c r="A77" s="16"/>
      <c r="B77" s="16"/>
      <c r="D77" s="18"/>
    </row>
    <row r="78" spans="1:4">
      <c r="A78" s="16"/>
      <c r="B78" s="16"/>
      <c r="D78" s="18"/>
    </row>
    <row r="79" spans="1:4">
      <c r="A79" s="16"/>
      <c r="B79" s="16"/>
      <c r="D79" s="18"/>
    </row>
    <row r="80" spans="1:4">
      <c r="A80" s="16"/>
      <c r="B80" s="16"/>
      <c r="D80" s="18"/>
    </row>
    <row r="81" spans="1:4">
      <c r="A81" s="16"/>
      <c r="B81" s="16"/>
      <c r="D81" s="18"/>
    </row>
    <row r="82" spans="1:4">
      <c r="A82" s="16"/>
      <c r="B82" s="16"/>
      <c r="D82" s="18"/>
    </row>
    <row r="83" spans="1:4">
      <c r="A83" s="16"/>
      <c r="B83" s="16"/>
      <c r="D83" s="18"/>
    </row>
  </sheetData>
  <mergeCells count="15">
    <mergeCell ref="A45:B45"/>
    <mergeCell ref="A36:B36"/>
    <mergeCell ref="C39:D39"/>
    <mergeCell ref="C30:D30"/>
    <mergeCell ref="A28:B28"/>
    <mergeCell ref="C2:D2"/>
    <mergeCell ref="C3:D3"/>
    <mergeCell ref="A5:D5"/>
    <mergeCell ref="A6:D6"/>
    <mergeCell ref="A21:B21"/>
    <mergeCell ref="D16:D19"/>
    <mergeCell ref="A20:B20"/>
    <mergeCell ref="A12:B12"/>
    <mergeCell ref="C14:D14"/>
    <mergeCell ref="A24:B24"/>
  </mergeCells>
  <pageMargins left="0.2" right="0" top="0.25" bottom="0.25" header="0.3" footer="0.3"/>
  <pageSetup paperSize="9" scale="59" fitToHeight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lastModifiedBy>Gohar.Hayrapetyan</cp:lastModifiedBy>
  <cp:lastPrinted>2022-06-08T11:53:13Z</cp:lastPrinted>
  <dcterms:created xsi:type="dcterms:W3CDTF">2003-05-20T07:22:10Z</dcterms:created>
  <dcterms:modified xsi:type="dcterms:W3CDTF">2022-07-25T06:04:41Z</dcterms:modified>
  <cp:keywords>https://mul2.gov.am/tasks/648765/oneclick/Havelvacner.xlsx?token=38b83c15c567e548e419f4d57763788b</cp:keywords>
</cp:coreProperties>
</file>