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my doc\ՈՐՈՇՄԱՆ ՆԱԽԱԳԾԵՐ\2022\Օհան Դուրյան\"/>
    </mc:Choice>
  </mc:AlternateContent>
  <bookViews>
    <workbookView xWindow="0" yWindow="0" windowWidth="22464" windowHeight="9324" tabRatio="759"/>
  </bookViews>
  <sheets>
    <sheet name="Havelvats 1" sheetId="27" r:id="rId1"/>
    <sheet name="Havelvats 2 " sheetId="32" r:id="rId2"/>
    <sheet name="Havelvats 3" sheetId="44" r:id="rId3"/>
    <sheet name="Havelvats 4" sheetId="29" r:id="rId4"/>
    <sheet name="Havelvats 5" sheetId="50" r:id="rId5"/>
    <sheet name="Havelvats 6" sheetId="51" r:id="rId6"/>
  </sheets>
  <definedNames>
    <definedName name="AgencyCode" localSheetId="1">#REF!</definedName>
    <definedName name="AgencyCode" localSheetId="2">#REF!</definedName>
    <definedName name="AgencyCode" localSheetId="4">#REF!</definedName>
    <definedName name="AgencyCode" localSheetId="5">#REF!</definedName>
    <definedName name="AgencyCode">#REF!</definedName>
    <definedName name="AgencyName" localSheetId="1">#REF!</definedName>
    <definedName name="AgencyName" localSheetId="4">#REF!</definedName>
    <definedName name="AgencyName" localSheetId="5">#REF!</definedName>
    <definedName name="AgencyName">#REF!</definedName>
    <definedName name="davit" localSheetId="4">#REF!</definedName>
    <definedName name="davit" localSheetId="5">#REF!</definedName>
    <definedName name="davit">#REF!</definedName>
    <definedName name="Functional1" localSheetId="1">#REF!</definedName>
    <definedName name="Functional1" localSheetId="4">#REF!</definedName>
    <definedName name="Functional1" localSheetId="5">#REF!</definedName>
    <definedName name="Functional1">#REF!</definedName>
    <definedName name="ggg" localSheetId="4">#REF!</definedName>
    <definedName name="ggg" localSheetId="5">#REF!</definedName>
    <definedName name="ggg">#REF!</definedName>
    <definedName name="PANature" localSheetId="1">#REF!</definedName>
    <definedName name="PANature" localSheetId="4">#REF!</definedName>
    <definedName name="PANature" localSheetId="5">#REF!</definedName>
    <definedName name="PANature">#REF!</definedName>
    <definedName name="PAType" localSheetId="1">#REF!</definedName>
    <definedName name="PAType" localSheetId="4">#REF!</definedName>
    <definedName name="PAType" localSheetId="5">#REF!</definedName>
    <definedName name="PAType">#REF!</definedName>
    <definedName name="Performance2" localSheetId="1">#REF!</definedName>
    <definedName name="Performance2" localSheetId="4">#REF!</definedName>
    <definedName name="Performance2" localSheetId="5">#REF!</definedName>
    <definedName name="Performance2">#REF!</definedName>
    <definedName name="PerformanceType" localSheetId="1">#REF!</definedName>
    <definedName name="PerformanceType" localSheetId="4">#REF!</definedName>
    <definedName name="PerformanceType" localSheetId="5">#REF!</definedName>
    <definedName name="PerformanceType">#REF!</definedName>
    <definedName name="_xlnm.Print_Area" localSheetId="0">'Havelvats 1'!$A$1:$E$37</definedName>
    <definedName name="_xlnm.Print_Area" localSheetId="1">'Havelvats 2 '!$A$1:$H$51</definedName>
    <definedName name="_xlnm.Print_Area" localSheetId="2">'Havelvats 3'!$A$1:$AQ$28</definedName>
    <definedName name="_xlnm.Print_Area" localSheetId="5">'Havelvats 6'!$A$1:$H$51</definedName>
    <definedName name="Հավելված" localSheetId="4">#REF!</definedName>
    <definedName name="Հավելված" localSheetId="5">#REF!</definedName>
    <definedName name="Հավելված">#REF!</definedName>
    <definedName name="Մաս" localSheetId="4">#REF!</definedName>
    <definedName name="Մաս" localSheetId="5">#REF!</definedName>
    <definedName name="Մաս">#REF!</definedName>
    <definedName name="շախմատիստ" localSheetId="4">#REF!</definedName>
    <definedName name="շախմատիստ" localSheetId="5">#REF!</definedName>
    <definedName name="շախմատիստ">#REF!</definedName>
  </definedNames>
  <calcPr calcId="152511"/>
</workbook>
</file>

<file path=xl/calcChain.xml><?xml version="1.0" encoding="utf-8"?>
<calcChain xmlns="http://schemas.openxmlformats.org/spreadsheetml/2006/main">
  <c r="E25" i="27" l="1"/>
  <c r="D25" i="27"/>
  <c r="E26" i="27"/>
  <c r="D26" i="27"/>
  <c r="E12" i="27"/>
  <c r="E11" i="27" s="1"/>
  <c r="D12" i="27"/>
  <c r="D11" i="27" s="1"/>
  <c r="H31" i="32" l="1"/>
  <c r="H30" i="32" s="1"/>
  <c r="H50" i="32"/>
  <c r="H49" i="32" s="1"/>
  <c r="H48" i="32" s="1"/>
  <c r="H46" i="32" s="1"/>
  <c r="H44" i="32" s="1"/>
  <c r="H42" i="32"/>
  <c r="H40" i="32" s="1"/>
  <c r="G50" i="32"/>
  <c r="G31" i="32" l="1"/>
  <c r="G30" i="32" s="1"/>
  <c r="G29" i="32" s="1"/>
  <c r="G28" i="32" s="1"/>
  <c r="G26" i="32" s="1"/>
  <c r="G24" i="32" s="1"/>
  <c r="G22" i="32" s="1"/>
  <c r="G13" i="32" s="1"/>
  <c r="H29" i="32"/>
  <c r="H28" i="32" s="1"/>
  <c r="H26" i="32" s="1"/>
  <c r="H24" i="32" s="1"/>
  <c r="H22" i="32" s="1"/>
  <c r="H13" i="32" s="1"/>
  <c r="G42" i="32"/>
  <c r="G38" i="32" s="1"/>
  <c r="G36" i="32" s="1"/>
  <c r="G34" i="32" s="1"/>
  <c r="G33" i="32" s="1"/>
  <c r="H38" i="32"/>
  <c r="H36" i="32" s="1"/>
  <c r="H34" i="32" s="1"/>
  <c r="H33" i="32" s="1"/>
  <c r="G49" i="32"/>
  <c r="G48" i="32" s="1"/>
  <c r="G46" i="32" s="1"/>
  <c r="G44" i="32" s="1"/>
  <c r="G40" i="32" l="1"/>
  <c r="E9" i="27"/>
  <c r="D9" i="27"/>
  <c r="G11" i="32"/>
  <c r="H11" i="32"/>
  <c r="H50" i="51" l="1"/>
  <c r="H49" i="51" s="1"/>
  <c r="H48" i="51" s="1"/>
  <c r="H47" i="51" s="1"/>
  <c r="H45" i="51" s="1"/>
  <c r="H43" i="51" s="1"/>
  <c r="H41" i="51" s="1"/>
  <c r="H39" i="51" s="1"/>
  <c r="H37" i="51" s="1"/>
  <c r="H35" i="51" s="1"/>
  <c r="H33" i="51" s="1"/>
  <c r="H32" i="51" s="1"/>
  <c r="G50" i="51"/>
  <c r="G49" i="51" s="1"/>
  <c r="G48" i="51" s="1"/>
  <c r="G47" i="51" s="1"/>
  <c r="G45" i="51" s="1"/>
  <c r="G43" i="51" s="1"/>
  <c r="G41" i="51" s="1"/>
  <c r="G39" i="51" s="1"/>
  <c r="G37" i="51" s="1"/>
  <c r="G35" i="51" s="1"/>
  <c r="G33" i="51" s="1"/>
  <c r="G32" i="51" s="1"/>
  <c r="H30" i="51"/>
  <c r="H29" i="51" s="1"/>
  <c r="H28" i="51" s="1"/>
  <c r="H26" i="51" s="1"/>
  <c r="H24" i="51" s="1"/>
  <c r="H22" i="51" s="1"/>
  <c r="H20" i="51" s="1"/>
  <c r="H18" i="51" s="1"/>
  <c r="H16" i="51" s="1"/>
  <c r="H14" i="51" s="1"/>
  <c r="H13" i="51" s="1"/>
  <c r="G30" i="51"/>
  <c r="G29" i="51" s="1"/>
  <c r="G28" i="51" s="1"/>
  <c r="G26" i="51" s="1"/>
  <c r="G24" i="51" s="1"/>
  <c r="G22" i="51" s="1"/>
  <c r="G20" i="51" s="1"/>
  <c r="G18" i="51" s="1"/>
  <c r="G16" i="51" s="1"/>
  <c r="G14" i="51" s="1"/>
  <c r="G13" i="51" s="1"/>
  <c r="H11" i="51" l="1"/>
  <c r="G11" i="51"/>
  <c r="G12" i="44"/>
  <c r="G11" i="44" l="1"/>
  <c r="G10" i="44" s="1"/>
</calcChain>
</file>

<file path=xl/sharedStrings.xml><?xml version="1.0" encoding="utf-8"?>
<sst xmlns="http://schemas.openxmlformats.org/spreadsheetml/2006/main" count="288" uniqueCount="116">
  <si>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</si>
  <si>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</si>
  <si>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</si>
  <si>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</si>
  <si>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</si>
  <si>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</si>
  <si>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</si>
  <si>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</si>
  <si>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</si>
  <si>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</si>
  <si>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</si>
  <si>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</si>
  <si>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</si>
  <si>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</si>
  <si>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</si>
  <si>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</si>
  <si>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</si>
  <si>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</si>
  <si>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</si>
  <si>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</si>
  <si>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</si>
  <si>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</si>
  <si>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</si>
  <si>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</si>
  <si>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</si>
  <si>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</si>
  <si>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</si>
  <si>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</si>
  <si>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</si>
  <si>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</si>
  <si>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</si>
  <si>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</si>
  <si>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</si>
  <si>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</si>
  <si>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</si>
  <si>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այդ թվում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</si>
  <si>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</si>
  <si>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</si>
  <si>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 xml:space="preserve"> Ծրագրի միջոցառումներ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</si>
  <si>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</si>
  <si>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</si>
  <si>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</si>
  <si>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</si>
  <si>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</si>
  <si>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</si>
  <si>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>Հավելված N 4</t>
  </si>
  <si>
    <t>հազար դրամ</t>
  </si>
  <si>
    <t>Միջոցառումները կատարող պետական մարմինների և դրամաշնորհ ստացող տնտեսվարող սուբյեկտների անվանումները</t>
  </si>
  <si>
    <t>08</t>
  </si>
  <si>
    <t xml:space="preserve"> Ծառայությունների մատուցում </t>
  </si>
  <si>
    <t xml:space="preserve">ՀՀ կրթության, գիտության, մշակույթի և սպորտի նախարարություն 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</si>
  <si>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</si>
  <si>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</si>
  <si>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</si>
  <si>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>Բյուջետային հատկացումների գլխավոր կարգադրիչների, ծրագրերի, միջոցառումների, ծախսային ուղղությունների անվանումները</t>
  </si>
  <si>
    <t>Հավելված 3</t>
  </si>
  <si>
    <t xml:space="preserve"> ՀԱՆԳԻՍՏ, ՄՇԱԿՈՒՅԹ ԵՎ ԿՐՈՆ</t>
  </si>
  <si>
    <t xml:space="preserve"> Հանգստի և սպորտի ծառայություններ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</si>
  <si>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</si>
  <si>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</si>
  <si>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</si>
  <si>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ՀՀ կառավարության  2022 թվականի </t>
  </si>
  <si>
    <t>Աղյուսակ 9․13</t>
  </si>
  <si>
    <t>Աղյուսակ 9․1․14</t>
  </si>
  <si>
    <t>Հավելված N 5</t>
  </si>
  <si>
    <t>ՀՀ ԿԱՌԱՎԱՐՈՒԹՅՈՒՆ</t>
  </si>
  <si>
    <t xml:space="preserve"> ՀՀ կառավարության պահուստային ֆոնդ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</si>
  <si>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</si>
  <si>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</si>
  <si>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</si>
  <si>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</si>
  <si>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</si>
  <si>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</si>
  <si>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</si>
  <si>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</si>
  <si>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կառավարություն</t>
  </si>
  <si>
    <t xml:space="preserve"> 1139</t>
  </si>
  <si>
    <t>ՀՀ կառավարության պահուստային ֆոնդ</t>
  </si>
  <si>
    <t xml:space="preserve"> այդ թվում` բյուջետային ծախսերի տնտեսագիտական դասակարգման հոդվածներ</t>
  </si>
  <si>
    <t xml:space="preserve"> ԱՅԼ ԾԱԽՍԵՐ</t>
  </si>
  <si>
    <t xml:space="preserve"> Պահուստային միջոցներ</t>
  </si>
  <si>
    <t>ՀՀ կառավարություն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</si>
  <si>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</si>
  <si>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</si>
  <si>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Միջոցառումն իրականացնողի անվանումը </t>
  </si>
  <si>
    <t>Աղյուսակ 9․47</t>
  </si>
  <si>
    <t>Աղյուսակ 9․1․59</t>
  </si>
  <si>
    <t>Հավելված N 6</t>
  </si>
  <si>
    <t xml:space="preserve">ՀԱՅԱՍՏԱՆԻ ՀԱՆՐԱՊԵՏՈՒԹՅԱՆ 2022 ԹՎԱԿԱՆԻ ՊԵՏԱԿԱՆ ԲՅՈՒՋԵՈՎ ՆԱԽԱՏԵՍՎԱԾ՝ ՀԱՅԱՍՏԱՆԻ
ՀԱՆՐԱՊԵՏՈՒԹՅԱՆ ԿԱՌԱՎԱՐՈՒԹՅԱՆ ՊԱՀՈՒՍՏԱՅԻՆ ՖՈՆԴԻՑ ՀԱՏԿԱՑՈՒՄՆԵՐ ԿԱՏԱՐԵԼՈՒ ՎԵՐԱԲԵՐՅԱԼ 
</t>
  </si>
  <si>
    <t xml:space="preserve"> այդ թվում</t>
  </si>
  <si>
    <t xml:space="preserve"> ԱՅԼ  ԾԱԽՍԵՐ</t>
  </si>
  <si>
    <t xml:space="preserve">  Մասնագիտացված կազմակերպություն </t>
  </si>
  <si>
    <t>Ցուցանիշների փոփոխությունը  (նվազեցումները նշված են փակագծերում)</t>
  </si>
  <si>
    <t>Ցուցանիշների փոփոխությունը  (ավելացումները նշված են դրական նշանով)</t>
  </si>
  <si>
    <t xml:space="preserve">Ինն ամիս </t>
  </si>
  <si>
    <t xml:space="preserve">Ցուցանիշների փոփոխությունը                       (ավելացումները նշված են դրական նշանով, իսկ նվազեցումները՝ փակագծերում)  </t>
  </si>
  <si>
    <t>Արվեստների ծրագիր</t>
  </si>
  <si>
    <t>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</si>
  <si>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</si>
  <si>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Ծառայությունը մատուցող կազմակերպությունների անվանումը </t>
  </si>
  <si>
    <t>«ՀԱՅԱUՏԱՆԻ ՀԱՆՐԱՊԵՏՈՒԹՅԱՆ 2022 ԹՎԱԿԱՆԻ ՊԵՏԱԿԱՆ ԲՅՈՒՋԵԻ ՄԱUԻՆ» ՀԱՅԱUՏԱՆԻ ՀԱՆՐԱՊԵՏՈՒԹՅԱՆ OՐԵՆՔԻ                          N 1 ՀԱՎԵԼՎԱԾԻ N 2 ԱՂՅՈՒՍԱԿՈՒՄ ԿԱՏԱՐՎՈՂ ԼՐԱՑՈՒՄՆ ՈՒ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</si>
  <si>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Օհան Դուրյանի ծննդյան 100-ամյակին նվիրված «Օհան Դուրյան» տեսաֆիլմի նկարահանում</t>
  </si>
  <si>
    <t>ՀԱՅԱՍՏԱՆԻ ՀԱՆՐԱՊԵՏՈՒԹՅԱՆ ԿԱՌԱՎԱՐՈՒԹՅԱՆ 2021 ԹՎԱԿԱՆԻ ԴԵԿՏԵՄԲԵՐԻ 23-Ի N2121-Ն ՈՐՈՇՄԱՆ N 3 ԵՎ N 4 ՀԱՎԵԼՎԱԾՆԵՐՈՒՄ ԿԱՏԱՐՎՈՂ  ՓՈՓՈԽՈՒԹՅՈՒՆՆԵՐԸ ԵՎ ԼՐԱՑՈՒՄՆԵՐԸ</t>
  </si>
  <si>
    <t>Օհան Դուրյանի ծննդյան 100-ամյակին նվիրված հոբելյանական միջոցառումների իրականացում</t>
  </si>
  <si>
    <t xml:space="preserve"> Մշակութային ծառայություններ</t>
  </si>
  <si>
    <t>02</t>
  </si>
  <si>
    <t xml:space="preserve"> Արվեստ</t>
  </si>
  <si>
    <t>05</t>
  </si>
  <si>
    <t>ՀԱՅԱՍՏԱՆԻ ՀԱՆՐԱՊԵՏՈՒԹՅԱՆ ԿԱՌԱՎԱՐՈՒԹՅԱՆ 2021 ԹՎԱԿԱՆԻ ԴԵԿՏԵՄԲԵՐԻ 23-Ի N 2121-Ն ՈՐՈՇՄԱՆ                                                          N 5 ՀԱՎԵԼՎԱԾԻ N 7  ԱՂՅՈՒՍԱԿՈՒՄ ԿԱՏԱՐՎՈՂ ՓՈՓՈԽՈՒԹՅՈՒՆԸ ԵՎ ԼՐԱՑՈՒՄՆԵՐԸ</t>
  </si>
  <si>
    <t>«Օրդեր Ֆիլմ փրոդաքշն» ՍՊԸ</t>
  </si>
  <si>
    <t>ՀԱՅԱՍՏԱՆԻ ՀԱՆՐԱՊԵՏՈՒԹՅԱՆ ԿԱՌԱՎԱՐՈՒԹՅԱՆ 2021 ԹՎԱԿԱՆԻ ԴԵԿՏԵՄԲԵՐԻ 23-Ի N 2121-Ն ՈՐՈՇՄԱՆ N 9 ՀԱՎԵԼՎԱԾԻ  N 9.13 ԵՎ 9․47 ԱՂՅՈՒՍԱԿՆԵՐՈՒՄ ԿԱՏԱՐՎՈՂ ՓՈՓՈԽՈՒԹՅՈՒՆՆԵՐԸ ԵՎ ԼՐԱՑՈՒՄՆԵՐԸ</t>
  </si>
  <si>
    <t xml:space="preserve">Ցուցանիշների փոփոխությունը (ավելացումները նշված դրական նշանով)      </t>
  </si>
  <si>
    <t>ՀԱՅԱՍՏԱՆԻ ՀԱՆՐԱՊԵՏՈՒԹՅԱՆ ԿԱՌԱՎԱՐՈՒԹՅԱՆ 2021 ԹՎԱԿԱՆԻ ԴԵԿՏԵՄԲԵՐԻ 23-Ի N 2121-Ն ՈՐՈՇՄԱՆ N 9․1 ՀԱՎԵԼՎԱԾԻ  N 9.1․14 ԵՎ 9․1․59 ԱՂՅՈՒՍԱԿՆԵՐՈՒՄ ԿԱՏԱՐՎՈՂ ՓՈՓՈԽՈՒԹՅՈՒՆՆԵՐԸ ԵՎ ԼՐԱՑՈՒՄՆԵՐԸ</t>
  </si>
  <si>
    <t>Միջոցառումների քանակ</t>
  </si>
  <si>
    <t xml:space="preserve">Ծառայությունների մատուցում </t>
  </si>
  <si>
    <t xml:space="preserve"> Մասնագիտացված կազմակերպություն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</si>
</sst>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(* #,##0.00_);_(* \(#,##0.00\);_(* &quot;-&quot;??_);_(@_)"/>
    <numFmt numFmtId="164" formatCode="_-* #,##0.00_р_._-;\-* #,##0.00_р_._-;_-* &quot;-&quot;??_р_._-;_-@_-"/>
    <numFmt numFmtId="165" formatCode="_-* #,##0.00\ _₽_-;\-* #,##0.00\ _₽_-;_-* &quot;-&quot;??\ _₽_-;_-@_-"/>
    <numFmt numFmtId="166" formatCode="##,##0.0;\(##,##0.0\);\-"/>
    <numFmt numFmtId="167" formatCode="0.0"/>
    <numFmt numFmtId="168" formatCode="#,##0.0"/>
    <numFmt numFmtId="169" formatCode="#,##0.0_);\(#,##0.0\)"/>
    <numFmt numFmtId="170" formatCode="0_);\(0\)"/>
    <numFmt numFmtId="171" formatCode="General_)"/>
  </numFmts>
  <fonts count="90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sz val="12"/>
      <color indexed="8"/>
      <name val="GHEA Grapalat"/>
      <family val="3"/>
    </font>
    <font>
      <sz val="12"/>
      <color theme="1"/>
      <name val="Calibri"/>
      <family val="2"/>
      <charset val="204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</borders>
  <cellStyleXfs count="2022">
    <xf numFmtId="0" fontId="0" fillId="0" borderId="0"/>
    <xf numFmtId="0" fontId="9" fillId="0" borderId="0"/>
    <xf numFmtId="9" fontId="10" fillId="0" borderId="0" applyFont="0" applyFill="0" applyBorder="0" applyAlignment="0" applyProtection="0"/>
    <xf numFmtId="0" fontId="11" fillId="0" borderId="0"/>
    <xf numFmtId="0" fontId="12" fillId="0" borderId="0">
      <alignment horizontal="left" vertical="top" wrapText="1"/>
    </xf>
    <xf numFmtId="0" fontId="13" fillId="0" borderId="0"/>
    <xf numFmtId="166" fontId="15" fillId="0" borderId="0" applyFill="0" applyBorder="0" applyProtection="0">
      <alignment horizontal="right" vertical="top"/>
    </xf>
    <xf numFmtId="43" fontId="13" fillId="0" borderId="0" applyFont="0" applyFill="0" applyBorder="0" applyAlignment="0" applyProtection="0"/>
    <xf numFmtId="0" fontId="15" fillId="0" borderId="0">
      <alignment horizontal="left" vertical="top" wrapText="1"/>
    </xf>
    <xf numFmtId="0" fontId="16" fillId="0" borderId="0"/>
    <xf numFmtId="43" fontId="16" fillId="0" borderId="0" applyFont="0" applyFill="0" applyBorder="0" applyAlignment="0" applyProtection="0"/>
    <xf numFmtId="0" fontId="18" fillId="0" borderId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1" fillId="0" borderId="13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14" applyNumberFormat="0" applyAlignment="0" applyProtection="0"/>
    <xf numFmtId="0" fontId="26" fillId="7" borderId="15" applyNumberFormat="0" applyAlignment="0" applyProtection="0"/>
    <xf numFmtId="0" fontId="27" fillId="7" borderId="14" applyNumberFormat="0" applyAlignment="0" applyProtection="0"/>
    <xf numFmtId="0" fontId="28" fillId="0" borderId="16" applyNumberFormat="0" applyFill="0" applyAlignment="0" applyProtection="0"/>
    <xf numFmtId="0" fontId="29" fillId="8" borderId="17" applyNumberFormat="0" applyAlignment="0" applyProtection="0"/>
    <xf numFmtId="0" fontId="30" fillId="0" borderId="0" applyNumberFormat="0" applyFill="0" applyBorder="0" applyAlignment="0" applyProtection="0"/>
    <xf numFmtId="0" fontId="13" fillId="9" borderId="18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19" applyNumberFormat="0" applyFill="0" applyAlignment="0" applyProtection="0"/>
    <xf numFmtId="0" fontId="33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8" fillId="9" borderId="18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3" fillId="31" borderId="0" applyNumberFormat="0" applyBorder="0" applyAlignment="0" applyProtection="0"/>
    <xf numFmtId="0" fontId="13" fillId="32" borderId="0" applyNumberFormat="0" applyBorder="0" applyAlignment="0" applyProtection="0"/>
    <xf numFmtId="0" fontId="13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11" applyNumberFormat="0" applyFill="0" applyAlignment="0" applyProtection="0"/>
    <xf numFmtId="0" fontId="35" fillId="25" borderId="0" applyNumberFormat="0" applyBorder="0" applyAlignment="0" applyProtection="0"/>
    <xf numFmtId="0" fontId="43" fillId="0" borderId="13" applyNumberFormat="0" applyFill="0" applyAlignment="0" applyProtection="0"/>
    <xf numFmtId="0" fontId="50" fillId="0" borderId="0" applyNumberFormat="0" applyFill="0" applyBorder="0" applyAlignment="0" applyProtection="0"/>
    <xf numFmtId="0" fontId="13" fillId="11" borderId="0" applyNumberFormat="0" applyBorder="0" applyAlignment="0" applyProtection="0"/>
    <xf numFmtId="0" fontId="45" fillId="0" borderId="16" applyNumberFormat="0" applyFill="0" applyAlignment="0" applyProtection="0"/>
    <xf numFmtId="0" fontId="13" fillId="19" borderId="0" applyNumberFormat="0" applyBorder="0" applyAlignment="0" applyProtection="0"/>
    <xf numFmtId="0" fontId="13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3" fillId="28" borderId="0" applyNumberFormat="0" applyBorder="0" applyAlignment="0" applyProtection="0"/>
    <xf numFmtId="0" fontId="13" fillId="24" borderId="0" applyNumberFormat="0" applyBorder="0" applyAlignment="0" applyProtection="0"/>
    <xf numFmtId="0" fontId="37" fillId="7" borderId="14" applyNumberFormat="0" applyAlignment="0" applyProtection="0"/>
    <xf numFmtId="0" fontId="40" fillId="3" borderId="0" applyNumberFormat="0" applyBorder="0" applyAlignment="0" applyProtection="0"/>
    <xf numFmtId="0" fontId="47" fillId="7" borderId="15" applyNumberFormat="0" applyAlignment="0" applyProtection="0"/>
    <xf numFmtId="0" fontId="44" fillId="6" borderId="14" applyNumberFormat="0" applyAlignment="0" applyProtection="0"/>
    <xf numFmtId="0" fontId="42" fillId="0" borderId="12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17" applyNumberFormat="0" applyAlignment="0" applyProtection="0"/>
    <xf numFmtId="0" fontId="13" fillId="20" borderId="0" applyNumberFormat="0" applyBorder="0" applyAlignment="0" applyProtection="0"/>
    <xf numFmtId="0" fontId="13" fillId="23" borderId="0" applyNumberFormat="0" applyBorder="0" applyAlignment="0" applyProtection="0"/>
    <xf numFmtId="0" fontId="49" fillId="0" borderId="19" applyNumberFormat="0" applyFill="0" applyAlignment="0" applyProtection="0"/>
    <xf numFmtId="0" fontId="35" fillId="18" borderId="0" applyNumberFormat="0" applyBorder="0" applyAlignment="0" applyProtection="0"/>
    <xf numFmtId="0" fontId="13" fillId="27" borderId="0" applyNumberFormat="0" applyBorder="0" applyAlignment="0" applyProtection="0"/>
    <xf numFmtId="0" fontId="36" fillId="4" borderId="0" applyNumberFormat="0" applyBorder="0" applyAlignment="0" applyProtection="0"/>
    <xf numFmtId="0" fontId="13" fillId="1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16" fillId="0" borderId="0"/>
    <xf numFmtId="9" fontId="16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1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20" applyNumberFormat="0" applyAlignment="0" applyProtection="0"/>
    <xf numFmtId="0" fontId="57" fillId="53" borderId="21" applyNumberFormat="0" applyAlignment="0" applyProtection="0"/>
    <xf numFmtId="43" fontId="1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22" applyNumberFormat="0" applyFill="0" applyAlignment="0" applyProtection="0"/>
    <xf numFmtId="0" fontId="61" fillId="0" borderId="23" applyNumberFormat="0" applyFill="0" applyAlignment="0" applyProtection="0"/>
    <xf numFmtId="0" fontId="62" fillId="0" borderId="24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20" applyNumberFormat="0" applyAlignment="0" applyProtection="0"/>
    <xf numFmtId="0" fontId="64" fillId="0" borderId="25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7" fillId="0" borderId="0"/>
    <xf numFmtId="0" fontId="11" fillId="0" borderId="0"/>
    <xf numFmtId="0" fontId="11" fillId="0" borderId="0"/>
    <xf numFmtId="0" fontId="16" fillId="55" borderId="26" applyNumberFormat="0" applyFont="0" applyAlignment="0" applyProtection="0"/>
    <xf numFmtId="0" fontId="66" fillId="52" borderId="27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28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1" fillId="0" borderId="0"/>
    <xf numFmtId="0" fontId="7" fillId="0" borderId="0"/>
    <xf numFmtId="0" fontId="15" fillId="0" borderId="0">
      <alignment horizontal="left" vertical="top" wrapText="1"/>
    </xf>
    <xf numFmtId="0" fontId="6" fillId="9" borderId="1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70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4" fillId="9" borderId="1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18" fillId="0" borderId="0"/>
    <xf numFmtId="165" fontId="18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52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52" fillId="0" borderId="0" applyFont="0" applyFill="0" applyBorder="0" applyAlignment="0" applyProtection="0"/>
    <xf numFmtId="38" fontId="75" fillId="0" borderId="0"/>
    <xf numFmtId="38" fontId="76" fillId="0" borderId="0"/>
    <xf numFmtId="38" fontId="77" fillId="0" borderId="0"/>
    <xf numFmtId="38" fontId="78" fillId="0" borderId="0"/>
    <xf numFmtId="0" fontId="79" fillId="0" borderId="0"/>
    <xf numFmtId="0" fontId="79" fillId="0" borderId="0"/>
    <xf numFmtId="0" fontId="80" fillId="0" borderId="0"/>
    <xf numFmtId="0" fontId="52" fillId="0" borderId="0"/>
    <xf numFmtId="0" fontId="18" fillId="0" borderId="0"/>
    <xf numFmtId="0" fontId="11" fillId="0" borderId="0"/>
    <xf numFmtId="0" fontId="11" fillId="0" borderId="0"/>
    <xf numFmtId="0" fontId="11" fillId="0" borderId="0"/>
    <xf numFmtId="0" fontId="52" fillId="0" borderId="0"/>
    <xf numFmtId="0" fontId="16" fillId="0" borderId="0"/>
    <xf numFmtId="0" fontId="9" fillId="0" borderId="0"/>
    <xf numFmtId="0" fontId="16" fillId="0" borderId="0"/>
    <xf numFmtId="0" fontId="16" fillId="0" borderId="0"/>
    <xf numFmtId="0" fontId="81" fillId="0" borderId="0"/>
    <xf numFmtId="0" fontId="11" fillId="0" borderId="0"/>
    <xf numFmtId="0" fontId="13" fillId="0" borderId="0"/>
    <xf numFmtId="0" fontId="11" fillId="0" borderId="0"/>
    <xf numFmtId="0" fontId="16" fillId="0" borderId="0"/>
    <xf numFmtId="0" fontId="11" fillId="0" borderId="0"/>
    <xf numFmtId="0" fontId="18" fillId="0" borderId="0"/>
    <xf numFmtId="0" fontId="52" fillId="0" borderId="0"/>
    <xf numFmtId="0" fontId="81" fillId="0" borderId="0"/>
    <xf numFmtId="0" fontId="51" fillId="55" borderId="38" applyNumberFormat="0" applyFont="0" applyAlignment="0" applyProtection="0"/>
    <xf numFmtId="9" fontId="52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71" fontId="82" fillId="0" borderId="39">
      <protection locked="0"/>
    </xf>
    <xf numFmtId="171" fontId="83" fillId="56" borderId="39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51" fillId="0" borderId="0"/>
    <xf numFmtId="0" fontId="11" fillId="0" borderId="0"/>
    <xf numFmtId="0" fontId="51" fillId="0" borderId="0"/>
    <xf numFmtId="0" fontId="15" fillId="0" borderId="0">
      <alignment horizontal="left" vertical="top" wrapText="1"/>
    </xf>
    <xf numFmtId="0" fontId="70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84" fillId="0" borderId="0"/>
    <xf numFmtId="43" fontId="13" fillId="0" borderId="0" applyFont="0" applyFill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5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19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3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27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31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2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16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0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4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28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2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33" fillId="33" borderId="0" applyNumberFormat="0" applyBorder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56" fillId="5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63" fillId="42" borderId="20" applyNumberForma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16" fillId="55" borderId="26" applyNumberFormat="0" applyFon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6" fillId="52" borderId="27" applyNumberFormat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68" fillId="0" borderId="28" applyNumberFormat="0" applyFill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5" fillId="6" borderId="14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6" fillId="7" borderId="15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27" fillId="7" borderId="14" applyNumberFormat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19" fillId="0" borderId="11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0" fillId="0" borderId="12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13" applyNumberFormat="0" applyFill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32" fillId="0" borderId="19" applyNumberFormat="0" applyFill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9" fillId="8" borderId="17" applyNumberFormat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24" fillId="5" borderId="0" applyNumberFormat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1" fontId="7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1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>
      <alignment horizontal="left" vertical="top" wrapText="1"/>
    </xf>
    <xf numFmtId="0" fontId="13" fillId="0" borderId="0"/>
    <xf numFmtId="0" fontId="13" fillId="0" borderId="0"/>
    <xf numFmtId="0" fontId="13" fillId="0" borderId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13" fillId="9" borderId="18" applyNumberFormat="0" applyFont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28" fillId="0" borderId="16" applyNumberFormat="0" applyFill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1" fillId="0" borderId="0"/>
  </cellStyleXfs>
  <cellXfs count="332">
    <xf numFmtId="0" fontId="0" fillId="0" borderId="0" xfId="0"/>
    <xf numFmtId="0" fontId="74" fillId="2" borderId="0" xfId="0" applyFont="1" applyFill="1"/>
    <xf numFmtId="0" fontId="74" fillId="2" borderId="0" xfId="0" applyFont="1" applyFill="1" applyAlignment="1">
      <alignment horizontal="right"/>
    </xf>
    <xf numFmtId="0" fontId="17" fillId="0" borderId="30" xfId="0" applyFont="1" applyBorder="1" applyAlignment="1">
      <alignment horizontal="left" vertical="top" wrapText="1"/>
    </xf>
    <xf numFmtId="0" fontId="73" fillId="0" borderId="30" xfId="0" applyFont="1" applyBorder="1" applyAlignment="1">
      <alignment horizontal="center" vertical="center" wrapText="1"/>
    </xf>
    <xf numFmtId="0" fontId="14" fillId="2" borderId="0" xfId="0" applyFont="1" applyFill="1" applyAlignment="1">
      <alignment horizontal="center" wrapText="1"/>
    </xf>
    <xf numFmtId="0" fontId="73" fillId="0" borderId="0" xfId="0" applyFont="1"/>
    <xf numFmtId="0" fontId="73" fillId="0" borderId="30" xfId="0" applyFont="1" applyBorder="1" applyAlignment="1">
      <alignment horizontal="left" vertical="top" wrapText="1"/>
    </xf>
    <xf numFmtId="0" fontId="73" fillId="0" borderId="0" xfId="0" applyFont="1" applyAlignment="1">
      <alignment horizontal="left" vertical="top" wrapText="1"/>
    </xf>
    <xf numFmtId="0" fontId="73" fillId="0" borderId="30" xfId="0" applyFont="1" applyBorder="1" applyAlignment="1">
      <alignment horizontal="center" vertical="top" wrapText="1"/>
    </xf>
    <xf numFmtId="0" fontId="73" fillId="0" borderId="0" xfId="0" applyFont="1" applyFill="1" applyBorder="1" applyAlignment="1">
      <alignment horizontal="left" vertical="top" wrapText="1"/>
    </xf>
    <xf numFmtId="0" fontId="73" fillId="0" borderId="0" xfId="0" applyFont="1" applyFill="1" applyAlignment="1">
      <alignment horizontal="left" vertical="top" wrapText="1"/>
    </xf>
    <xf numFmtId="0" fontId="85" fillId="0" borderId="30" xfId="165" applyFont="1" applyBorder="1" applyAlignment="1">
      <alignment horizontal="left" vertical="top" wrapText="1"/>
    </xf>
    <xf numFmtId="0" fontId="85" fillId="0" borderId="0" xfId="0" applyFont="1" applyAlignment="1">
      <alignment horizontal="left" vertical="top" wrapText="1"/>
    </xf>
    <xf numFmtId="0" fontId="73" fillId="2" borderId="2" xfId="0" applyFont="1" applyFill="1" applyBorder="1" applyAlignment="1">
      <alignment vertical="top" wrapText="1"/>
    </xf>
    <xf numFmtId="0" fontId="74" fillId="2" borderId="0" xfId="0" applyFont="1" applyFill="1" applyAlignment="1"/>
    <xf numFmtId="0" fontId="74" fillId="2" borderId="0" xfId="0" applyFont="1" applyFill="1" applyBorder="1"/>
    <xf numFmtId="0" fontId="73" fillId="2" borderId="30" xfId="8" applyFont="1" applyFill="1" applyBorder="1" applyAlignment="1">
      <alignment horizontal="center" vertical="center" wrapText="1"/>
    </xf>
    <xf numFmtId="0" fontId="73" fillId="2" borderId="0" xfId="8" applyFont="1" applyFill="1">
      <alignment horizontal="left" vertical="top" wrapText="1"/>
    </xf>
    <xf numFmtId="167" fontId="73" fillId="2" borderId="0" xfId="8" applyNumberFormat="1" applyFont="1" applyFill="1">
      <alignment horizontal="left" vertical="top" wrapText="1"/>
    </xf>
    <xf numFmtId="0" fontId="17" fillId="2" borderId="30" xfId="0" applyFont="1" applyFill="1" applyBorder="1" applyAlignment="1">
      <alignment horizontal="center" vertical="center"/>
    </xf>
    <xf numFmtId="0" fontId="17" fillId="2" borderId="33" xfId="0" applyFont="1" applyFill="1" applyBorder="1" applyAlignment="1">
      <alignment vertical="center"/>
    </xf>
    <xf numFmtId="166" fontId="73" fillId="2" borderId="0" xfId="8" applyNumberFormat="1" applyFont="1" applyFill="1">
      <alignment horizontal="left" vertical="top" wrapText="1"/>
    </xf>
    <xf numFmtId="0" fontId="73" fillId="2" borderId="30" xfId="8" applyFont="1" applyFill="1" applyBorder="1">
      <alignment horizontal="left" vertical="top" wrapText="1"/>
    </xf>
    <xf numFmtId="4" fontId="17" fillId="2" borderId="33" xfId="8" applyNumberFormat="1" applyFont="1" applyFill="1" applyBorder="1" applyAlignment="1">
      <alignment horizontal="center" vertical="center" wrapText="1"/>
    </xf>
    <xf numFmtId="4" fontId="73" fillId="2" borderId="0" xfId="8" applyNumberFormat="1" applyFont="1" applyFill="1">
      <alignment horizontal="left" vertical="top" wrapText="1"/>
    </xf>
    <xf numFmtId="0" fontId="85" fillId="2" borderId="30" xfId="8" applyFont="1" applyFill="1" applyBorder="1">
      <alignment horizontal="left" vertical="top" wrapText="1"/>
    </xf>
    <xf numFmtId="0" fontId="85" fillId="2" borderId="30" xfId="0" applyFont="1" applyFill="1" applyBorder="1" applyAlignment="1">
      <alignment horizontal="center" vertical="center"/>
    </xf>
    <xf numFmtId="0" fontId="85" fillId="2" borderId="33" xfId="0" applyFont="1" applyFill="1" applyBorder="1" applyAlignment="1">
      <alignment horizontal="center" vertical="center"/>
    </xf>
    <xf numFmtId="0" fontId="86" fillId="2" borderId="30" xfId="0" applyFont="1" applyFill="1" applyBorder="1" applyAlignment="1">
      <alignment vertical="center" wrapText="1"/>
    </xf>
    <xf numFmtId="0" fontId="85" fillId="2" borderId="0" xfId="8" applyFont="1" applyFill="1">
      <alignment horizontal="left" vertical="top" wrapText="1"/>
    </xf>
    <xf numFmtId="0" fontId="73" fillId="2" borderId="0" xfId="8" applyFont="1" applyFill="1" applyAlignment="1">
      <alignment horizontal="left" vertical="top" wrapText="1"/>
    </xf>
    <xf numFmtId="0" fontId="73" fillId="0" borderId="44" xfId="0" applyFont="1" applyBorder="1" applyAlignment="1">
      <alignment horizontal="left" vertical="top" wrapText="1"/>
    </xf>
    <xf numFmtId="0" fontId="73" fillId="2" borderId="30" xfId="0" applyFont="1" applyFill="1" applyBorder="1" applyAlignment="1">
      <alignment horizontal="left" vertical="top" wrapText="1"/>
    </xf>
    <xf numFmtId="0" fontId="17" fillId="2" borderId="44" xfId="0" applyFont="1" applyFill="1" applyBorder="1" applyAlignment="1">
      <alignment horizontal="center" vertical="center" wrapText="1"/>
    </xf>
    <xf numFmtId="169" fontId="17" fillId="2" borderId="30" xfId="7" applyNumberFormat="1" applyFont="1" applyFill="1" applyBorder="1" applyAlignment="1">
      <alignment horizontal="right" vertical="center" wrapText="1"/>
    </xf>
    <xf numFmtId="0" fontId="73" fillId="0" borderId="0" xfId="0" applyFont="1" applyAlignment="1">
      <alignment horizontal="right"/>
    </xf>
    <xf numFmtId="0" fontId="17" fillId="0" borderId="30" xfId="165" applyFont="1" applyFill="1" applyBorder="1" applyAlignment="1">
      <alignment horizontal="left" vertical="top" wrapText="1"/>
    </xf>
    <xf numFmtId="0" fontId="85" fillId="0" borderId="30" xfId="165" applyFont="1" applyFill="1" applyBorder="1">
      <alignment horizontal="left" vertical="top" wrapText="1"/>
    </xf>
    <xf numFmtId="0" fontId="73" fillId="0" borderId="30" xfId="165" applyFont="1" applyFill="1" applyBorder="1" applyAlignment="1">
      <alignment horizontal="left" vertical="top" wrapText="1"/>
    </xf>
    <xf numFmtId="0" fontId="17" fillId="0" borderId="30" xfId="0" applyFont="1" applyFill="1" applyBorder="1" applyAlignment="1">
      <alignment horizontal="left" vertical="top" wrapText="1"/>
    </xf>
    <xf numFmtId="0" fontId="85" fillId="0" borderId="1" xfId="0" applyFont="1" applyFill="1" applyBorder="1" applyAlignment="1">
      <alignment horizontal="left" vertical="top" wrapText="1"/>
    </xf>
    <xf numFmtId="0" fontId="86" fillId="0" borderId="30" xfId="0" applyFont="1" applyFill="1" applyBorder="1" applyAlignment="1">
      <alignment vertical="center" wrapText="1"/>
    </xf>
    <xf numFmtId="0" fontId="74" fillId="0" borderId="0" xfId="0" applyFont="1" applyFill="1"/>
    <xf numFmtId="0" fontId="14" fillId="0" borderId="0" xfId="0" applyFont="1" applyFill="1" applyAlignment="1">
      <alignment wrapText="1"/>
    </xf>
    <xf numFmtId="0" fontId="74" fillId="0" borderId="0" xfId="0" applyFont="1" applyFill="1" applyAlignment="1">
      <alignment horizontal="center"/>
    </xf>
    <xf numFmtId="0" fontId="14" fillId="0" borderId="31" xfId="0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center"/>
    </xf>
    <xf numFmtId="0" fontId="74" fillId="0" borderId="0" xfId="0" applyFont="1" applyFill="1" applyBorder="1"/>
    <xf numFmtId="0" fontId="73" fillId="0" borderId="0" xfId="0" applyFont="1" applyFill="1" applyBorder="1"/>
    <xf numFmtId="167" fontId="74" fillId="0" borderId="0" xfId="0" applyNumberFormat="1" applyFont="1" applyFill="1" applyBorder="1" applyAlignment="1">
      <alignment horizontal="center"/>
    </xf>
    <xf numFmtId="0" fontId="17" fillId="0" borderId="40" xfId="0" applyFont="1" applyFill="1" applyBorder="1" applyAlignment="1">
      <alignment vertical="top" wrapText="1"/>
    </xf>
    <xf numFmtId="0" fontId="73" fillId="0" borderId="40" xfId="0" applyFont="1" applyFill="1" applyBorder="1" applyAlignment="1">
      <alignment horizontal="left" vertical="top" wrapText="1"/>
    </xf>
    <xf numFmtId="0" fontId="73" fillId="0" borderId="0" xfId="0" applyFont="1" applyFill="1"/>
    <xf numFmtId="0" fontId="73" fillId="0" borderId="1" xfId="0" applyFont="1" applyFill="1" applyBorder="1" applyAlignment="1">
      <alignment vertical="top" wrapText="1"/>
    </xf>
    <xf numFmtId="0" fontId="73" fillId="0" borderId="1" xfId="0" applyFont="1" applyFill="1" applyBorder="1" applyAlignment="1">
      <alignment horizontal="center" vertical="top" wrapText="1"/>
    </xf>
    <xf numFmtId="0" fontId="73" fillId="0" borderId="1" xfId="0" applyFont="1" applyFill="1" applyBorder="1" applyAlignment="1">
      <alignment horizontal="left" vertical="top" wrapText="1"/>
    </xf>
    <xf numFmtId="0" fontId="73" fillId="0" borderId="1" xfId="0" applyFont="1" applyFill="1" applyBorder="1" applyAlignment="1">
      <alignment horizontal="left" vertical="top"/>
    </xf>
    <xf numFmtId="0" fontId="73" fillId="0" borderId="0" xfId="0" applyFont="1" applyFill="1" applyAlignment="1">
      <alignment horizontal="center"/>
    </xf>
    <xf numFmtId="170" fontId="85" fillId="0" borderId="3" xfId="0" applyNumberFormat="1" applyFont="1" applyFill="1" applyBorder="1" applyAlignment="1">
      <alignment horizontal="right" vertical="top" wrapText="1"/>
    </xf>
    <xf numFmtId="0" fontId="73" fillId="0" borderId="0" xfId="0" applyFont="1" applyFill="1" applyAlignment="1"/>
    <xf numFmtId="0" fontId="73" fillId="0" borderId="1" xfId="0" applyFont="1" applyFill="1" applyBorder="1" applyAlignment="1">
      <alignment horizontal="center" vertical="center" wrapText="1"/>
    </xf>
    <xf numFmtId="0" fontId="73" fillId="0" borderId="4" xfId="0" applyFont="1" applyFill="1" applyBorder="1" applyAlignment="1">
      <alignment horizontal="center" vertical="center" wrapText="1"/>
    </xf>
    <xf numFmtId="0" fontId="17" fillId="0" borderId="4" xfId="0" applyFont="1" applyFill="1" applyBorder="1" applyAlignment="1">
      <alignment vertical="center" wrapText="1"/>
    </xf>
    <xf numFmtId="0" fontId="73" fillId="0" borderId="7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left" vertical="center" wrapText="1"/>
    </xf>
    <xf numFmtId="167" fontId="17" fillId="0" borderId="30" xfId="6" applyNumberFormat="1" applyFont="1" applyFill="1" applyBorder="1" applyAlignment="1">
      <alignment vertical="center"/>
    </xf>
    <xf numFmtId="0" fontId="73" fillId="0" borderId="0" xfId="0" applyFont="1" applyFill="1" applyAlignment="1">
      <alignment horizontal="left" vertical="center" wrapText="1"/>
    </xf>
    <xf numFmtId="0" fontId="17" fillId="0" borderId="4" xfId="0" applyFont="1" applyFill="1" applyBorder="1" applyAlignment="1">
      <alignment vertical="top" wrapText="1"/>
    </xf>
    <xf numFmtId="0" fontId="73" fillId="0" borderId="7" xfId="0" applyFont="1" applyFill="1" applyBorder="1" applyAlignment="1">
      <alignment horizontal="center" vertical="top" wrapText="1"/>
    </xf>
    <xf numFmtId="167" fontId="73" fillId="0" borderId="30" xfId="0" applyNumberFormat="1" applyFont="1" applyFill="1" applyBorder="1" applyAlignment="1">
      <alignment vertical="center" wrapText="1"/>
    </xf>
    <xf numFmtId="0" fontId="17" fillId="0" borderId="6" xfId="0" applyFont="1" applyFill="1" applyBorder="1" applyAlignment="1">
      <alignment vertical="top" wrapText="1"/>
    </xf>
    <xf numFmtId="0" fontId="17" fillId="0" borderId="41" xfId="0" applyFont="1" applyFill="1" applyBorder="1" applyAlignment="1">
      <alignment vertical="top" wrapText="1"/>
    </xf>
    <xf numFmtId="0" fontId="85" fillId="0" borderId="30" xfId="0" applyFont="1" applyFill="1" applyBorder="1" applyAlignment="1">
      <alignment horizontal="left" vertical="top" wrapText="1"/>
    </xf>
    <xf numFmtId="166" fontId="17" fillId="0" borderId="30" xfId="0" applyNumberFormat="1" applyFont="1" applyFill="1" applyBorder="1" applyAlignment="1">
      <alignment vertical="top" wrapText="1"/>
    </xf>
    <xf numFmtId="0" fontId="17" fillId="0" borderId="30" xfId="0" applyFont="1" applyFill="1" applyBorder="1" applyAlignment="1">
      <alignment horizontal="left" vertical="center" wrapText="1"/>
    </xf>
    <xf numFmtId="0" fontId="73" fillId="0" borderId="30" xfId="0" applyFont="1" applyFill="1" applyBorder="1" applyAlignment="1"/>
    <xf numFmtId="0" fontId="73" fillId="0" borderId="30" xfId="165" applyFont="1" applyFill="1" applyBorder="1" applyAlignment="1">
      <alignment horizontal="center" vertical="top"/>
    </xf>
    <xf numFmtId="0" fontId="73" fillId="0" borderId="30" xfId="165" applyFont="1" applyFill="1" applyBorder="1" applyAlignment="1">
      <alignment vertical="top"/>
    </xf>
    <xf numFmtId="0" fontId="73" fillId="0" borderId="0" xfId="0" applyFont="1" applyFill="1" applyAlignment="1"/>
    <xf numFmtId="0" fontId="73" fillId="0" borderId="0" xfId="0" applyFont="1" applyAlignment="1">
      <alignment horizontal="right"/>
    </xf>
    <xf numFmtId="0" fontId="74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top" wrapText="1"/>
    </xf>
    <xf numFmtId="0" fontId="17" fillId="0" borderId="44" xfId="0" applyFont="1" applyFill="1" applyBorder="1" applyAlignment="1">
      <alignment vertical="top" wrapText="1"/>
    </xf>
    <xf numFmtId="0" fontId="74" fillId="0" borderId="44" xfId="0" applyFont="1" applyFill="1" applyBorder="1" applyAlignment="1">
      <alignment vertical="top" wrapText="1"/>
    </xf>
    <xf numFmtId="0" fontId="74" fillId="0" borderId="0" xfId="0" applyFont="1" applyFill="1" applyBorder="1" applyAlignment="1">
      <alignment vertical="top" wrapText="1"/>
    </xf>
    <xf numFmtId="0" fontId="17" fillId="0" borderId="43" xfId="0" applyFont="1" applyFill="1" applyBorder="1" applyAlignment="1">
      <alignment vertical="top" wrapText="1"/>
    </xf>
    <xf numFmtId="0" fontId="17" fillId="0" borderId="44" xfId="0" applyFont="1" applyFill="1" applyBorder="1" applyAlignment="1">
      <alignment horizontal="left" vertical="center" wrapText="1"/>
    </xf>
    <xf numFmtId="0" fontId="85" fillId="0" borderId="3" xfId="0" applyFont="1" applyFill="1" applyBorder="1" applyAlignment="1">
      <alignment horizontal="left" vertical="top" wrapText="1"/>
    </xf>
    <xf numFmtId="168" fontId="73" fillId="0" borderId="44" xfId="0" applyNumberFormat="1" applyFont="1" applyFill="1" applyBorder="1" applyAlignment="1">
      <alignment vertical="center"/>
    </xf>
    <xf numFmtId="0" fontId="17" fillId="0" borderId="44" xfId="0" applyFont="1" applyFill="1" applyBorder="1" applyAlignment="1">
      <alignment horizontal="left" vertical="top" wrapText="1"/>
    </xf>
    <xf numFmtId="0" fontId="85" fillId="0" borderId="44" xfId="0" applyFont="1" applyFill="1" applyBorder="1" applyAlignment="1">
      <alignment horizontal="left" vertical="top" wrapText="1"/>
    </xf>
    <xf numFmtId="0" fontId="73" fillId="0" borderId="44" xfId="8" applyFont="1" applyFill="1" applyBorder="1" applyAlignment="1">
      <alignment horizontal="left" vertical="top" wrapText="1"/>
    </xf>
    <xf numFmtId="0" fontId="73" fillId="0" borderId="31" xfId="8" applyFont="1" applyFill="1" applyBorder="1" applyAlignment="1">
      <alignment horizontal="left" vertical="top" wrapText="1"/>
    </xf>
    <xf numFmtId="0" fontId="17" fillId="0" borderId="44" xfId="8" applyFont="1" applyFill="1" applyBorder="1" applyAlignment="1">
      <alignment horizontal="left" vertical="center" wrapText="1"/>
    </xf>
    <xf numFmtId="169" fontId="73" fillId="0" borderId="44" xfId="0" applyNumberFormat="1" applyFont="1" applyFill="1" applyBorder="1" applyAlignment="1">
      <alignment vertical="center"/>
    </xf>
    <xf numFmtId="0" fontId="73" fillId="0" borderId="44" xfId="0" applyFont="1" applyBorder="1" applyAlignment="1">
      <alignment horizontal="left" vertical="center" wrapText="1"/>
    </xf>
    <xf numFmtId="0" fontId="73" fillId="0" borderId="44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left" vertical="center" wrapText="1"/>
    </xf>
    <xf numFmtId="0" fontId="73" fillId="0" borderId="0" xfId="0" applyFont="1" applyAlignment="1">
      <alignment horizontal="left" wrapText="1"/>
    </xf>
    <xf numFmtId="166" fontId="17" fillId="0" borderId="44" xfId="8" applyNumberFormat="1" applyFont="1" applyFill="1" applyBorder="1" applyAlignment="1">
      <alignment horizontal="right" vertical="center" wrapText="1"/>
    </xf>
    <xf numFmtId="166" fontId="73" fillId="0" borderId="44" xfId="8" applyNumberFormat="1" applyFont="1" applyFill="1" applyBorder="1" applyAlignment="1">
      <alignment horizontal="right" vertical="center" wrapText="1"/>
    </xf>
    <xf numFmtId="168" fontId="17" fillId="0" borderId="44" xfId="0" applyNumberFormat="1" applyFont="1" applyFill="1" applyBorder="1" applyAlignment="1">
      <alignment horizontal="right" vertical="center"/>
    </xf>
    <xf numFmtId="0" fontId="17" fillId="0" borderId="44" xfId="0" applyFont="1" applyBorder="1" applyAlignment="1">
      <alignment wrapText="1"/>
    </xf>
    <xf numFmtId="0" fontId="73" fillId="2" borderId="44" xfId="0" applyFont="1" applyFill="1" applyBorder="1" applyAlignment="1">
      <alignment horizontal="left" vertical="top" wrapText="1"/>
    </xf>
    <xf numFmtId="166" fontId="73" fillId="0" borderId="44" xfId="6" applyNumberFormat="1" applyFont="1" applyFill="1" applyBorder="1" applyAlignment="1">
      <alignment horizontal="right" vertical="center"/>
    </xf>
    <xf numFmtId="0" fontId="17" fillId="0" borderId="44" xfId="0" applyFont="1" applyBorder="1" applyAlignment="1">
      <alignment horizontal="center" wrapText="1"/>
    </xf>
    <xf numFmtId="168" fontId="73" fillId="0" borderId="44" xfId="0" applyNumberFormat="1" applyFont="1" applyFill="1" applyBorder="1" applyAlignment="1">
      <alignment horizontal="right" vertical="center"/>
    </xf>
    <xf numFmtId="0" fontId="73" fillId="0" borderId="44" xfId="0" applyFont="1" applyBorder="1" applyAlignment="1">
      <alignment horizontal="center" vertical="top" wrapText="1"/>
    </xf>
    <xf numFmtId="0" fontId="14" fillId="0" borderId="44" xfId="0" applyFont="1" applyFill="1" applyBorder="1" applyAlignment="1">
      <alignment horizontal="center" vertical="top" wrapText="1"/>
    </xf>
    <xf numFmtId="0" fontId="17" fillId="0" borderId="43" xfId="0" applyFont="1" applyFill="1" applyBorder="1" applyAlignment="1"/>
    <xf numFmtId="0" fontId="17" fillId="0" borderId="41" xfId="0" applyFont="1" applyFill="1" applyBorder="1" applyAlignment="1"/>
    <xf numFmtId="0" fontId="17" fillId="0" borderId="0" xfId="0" applyFont="1" applyFill="1" applyBorder="1" applyAlignment="1">
      <alignment horizontal="center"/>
    </xf>
    <xf numFmtId="0" fontId="73" fillId="0" borderId="43" xfId="0" applyFont="1" applyFill="1" applyBorder="1" applyAlignment="1">
      <alignment horizontal="left" vertical="top" wrapText="1"/>
    </xf>
    <xf numFmtId="0" fontId="73" fillId="0" borderId="44" xfId="0" applyFont="1" applyFill="1" applyBorder="1" applyAlignment="1">
      <alignment vertical="top" wrapText="1"/>
    </xf>
    <xf numFmtId="0" fontId="73" fillId="0" borderId="44" xfId="0" applyFont="1" applyFill="1" applyBorder="1" applyAlignment="1">
      <alignment vertical="center" wrapText="1"/>
    </xf>
    <xf numFmtId="0" fontId="85" fillId="0" borderId="44" xfId="0" applyFont="1" applyFill="1" applyBorder="1" applyAlignment="1">
      <alignment horizontal="left" vertical="center" wrapText="1"/>
    </xf>
    <xf numFmtId="0" fontId="73" fillId="0" borderId="44" xfId="0" applyFont="1" applyFill="1" applyBorder="1" applyAlignment="1">
      <alignment horizontal="left" vertical="center" wrapText="1"/>
    </xf>
    <xf numFmtId="0" fontId="73" fillId="0" borderId="43" xfId="0" applyFont="1" applyFill="1" applyBorder="1" applyAlignment="1">
      <alignment vertical="top" wrapText="1"/>
    </xf>
    <xf numFmtId="0" fontId="73" fillId="0" borderId="42" xfId="0" applyFont="1" applyFill="1" applyBorder="1" applyAlignment="1">
      <alignment vertical="top" wrapText="1"/>
    </xf>
    <xf numFmtId="0" fontId="73" fillId="0" borderId="0" xfId="0" applyFont="1" applyFill="1" applyBorder="1" applyAlignment="1">
      <alignment horizontal="left" vertical="top"/>
    </xf>
    <xf numFmtId="166" fontId="73" fillId="0" borderId="0" xfId="6" applyNumberFormat="1" applyFont="1" applyFill="1" applyBorder="1" applyAlignment="1">
      <alignment horizontal="center" vertical="top"/>
    </xf>
    <xf numFmtId="0" fontId="74" fillId="0" borderId="0" xfId="253" applyFont="1"/>
    <xf numFmtId="0" fontId="74" fillId="0" borderId="0" xfId="253" applyFont="1" applyAlignment="1">
      <alignment horizontal="left" vertical="top" wrapText="1"/>
    </xf>
    <xf numFmtId="0" fontId="74" fillId="0" borderId="44" xfId="253" applyFont="1" applyBorder="1" applyAlignment="1">
      <alignment horizontal="center" vertical="center" wrapText="1"/>
    </xf>
    <xf numFmtId="0" fontId="74" fillId="0" borderId="0" xfId="253" applyFont="1" applyAlignment="1">
      <alignment horizontal="left" vertical="center" wrapText="1"/>
    </xf>
    <xf numFmtId="0" fontId="74" fillId="0" borderId="44" xfId="253" applyFont="1" applyBorder="1" applyAlignment="1">
      <alignment horizontal="left" vertical="top" wrapText="1"/>
    </xf>
    <xf numFmtId="0" fontId="17" fillId="0" borderId="44" xfId="253" applyFont="1" applyBorder="1" applyAlignment="1">
      <alignment horizontal="left" vertical="top" wrapText="1"/>
    </xf>
    <xf numFmtId="169" fontId="14" fillId="2" borderId="44" xfId="223" applyNumberFormat="1" applyFont="1" applyFill="1" applyBorder="1" applyAlignment="1">
      <alignment horizontal="right" vertical="center" wrapText="1"/>
    </xf>
    <xf numFmtId="0" fontId="73" fillId="0" borderId="44" xfId="253" applyFont="1" applyBorder="1" applyAlignment="1">
      <alignment horizontal="left" vertical="top" wrapText="1"/>
    </xf>
    <xf numFmtId="0" fontId="74" fillId="0" borderId="44" xfId="253" applyFont="1" applyBorder="1" applyAlignment="1">
      <alignment horizontal="left" vertical="center" wrapText="1"/>
    </xf>
    <xf numFmtId="0" fontId="17" fillId="0" borderId="44" xfId="253" applyFont="1" applyBorder="1" applyAlignment="1">
      <alignment horizontal="left" vertical="center" wrapText="1"/>
    </xf>
    <xf numFmtId="0" fontId="74" fillId="0" borderId="0" xfId="253" applyFont="1" applyAlignment="1">
      <alignment vertical="center"/>
    </xf>
    <xf numFmtId="0" fontId="14" fillId="0" borderId="44" xfId="253" applyFont="1" applyBorder="1" applyAlignment="1">
      <alignment wrapText="1"/>
    </xf>
    <xf numFmtId="0" fontId="74" fillId="2" borderId="44" xfId="253" applyFont="1" applyFill="1" applyBorder="1" applyAlignment="1">
      <alignment horizontal="left" vertical="top" wrapText="1"/>
    </xf>
    <xf numFmtId="0" fontId="14" fillId="0" borderId="44" xfId="253" applyFont="1" applyBorder="1" applyAlignment="1">
      <alignment horizontal="center" wrapText="1"/>
    </xf>
    <xf numFmtId="0" fontId="85" fillId="0" borderId="44" xfId="253" applyFont="1" applyBorder="1" applyAlignment="1">
      <alignment horizontal="left" vertical="top" wrapText="1"/>
    </xf>
    <xf numFmtId="0" fontId="88" fillId="0" borderId="44" xfId="253" applyFont="1" applyBorder="1" applyAlignment="1">
      <alignment horizontal="center" vertical="center" wrapText="1"/>
    </xf>
    <xf numFmtId="0" fontId="88" fillId="0" borderId="44" xfId="253" applyFont="1" applyBorder="1" applyAlignment="1">
      <alignment horizontal="left" vertical="center" wrapText="1"/>
    </xf>
    <xf numFmtId="0" fontId="74" fillId="0" borderId="44" xfId="253" applyFont="1" applyBorder="1" applyAlignment="1">
      <alignment horizontal="left" wrapText="1"/>
    </xf>
    <xf numFmtId="0" fontId="17" fillId="0" borderId="44" xfId="253" applyFont="1" applyBorder="1" applyAlignment="1">
      <alignment horizontal="left" wrapText="1"/>
    </xf>
    <xf numFmtId="0" fontId="74" fillId="0" borderId="0" xfId="253" applyFont="1" applyAlignment="1">
      <alignment horizontal="left" wrapText="1"/>
    </xf>
    <xf numFmtId="0" fontId="17" fillId="2" borderId="44" xfId="0" applyFont="1" applyFill="1" applyBorder="1" applyAlignment="1">
      <alignment horizontal="left" vertical="top" wrapText="1"/>
    </xf>
    <xf numFmtId="0" fontId="89" fillId="0" borderId="0" xfId="2021" applyFont="1"/>
    <xf numFmtId="0" fontId="89" fillId="0" borderId="0" xfId="2021" applyFont="1" applyAlignment="1">
      <alignment vertical="center"/>
    </xf>
    <xf numFmtId="0" fontId="73" fillId="2" borderId="44" xfId="0" applyFont="1" applyFill="1" applyBorder="1" applyAlignment="1">
      <alignment horizontal="left" vertical="center" wrapText="1"/>
    </xf>
    <xf numFmtId="0" fontId="73" fillId="0" borderId="44" xfId="0" applyFont="1" applyFill="1" applyBorder="1" applyAlignment="1">
      <alignment horizontal="left" vertical="top" wrapText="1"/>
    </xf>
    <xf numFmtId="0" fontId="74" fillId="2" borderId="44" xfId="2021" applyFont="1" applyFill="1" applyBorder="1" applyAlignment="1">
      <alignment horizontal="left" vertical="center" wrapText="1"/>
    </xf>
    <xf numFmtId="0" fontId="85" fillId="0" borderId="44" xfId="165" applyFont="1" applyBorder="1" applyAlignment="1">
      <alignment horizontal="left" vertical="top" wrapText="1"/>
    </xf>
    <xf numFmtId="0" fontId="17" fillId="0" borderId="42" xfId="0" applyFont="1" applyFill="1" applyBorder="1" applyAlignment="1"/>
    <xf numFmtId="0" fontId="17" fillId="0" borderId="42" xfId="0" applyFont="1" applyFill="1" applyBorder="1" applyAlignment="1">
      <alignment vertical="top" wrapText="1"/>
    </xf>
    <xf numFmtId="0" fontId="73" fillId="0" borderId="44" xfId="8" applyFont="1" applyFill="1" applyBorder="1" applyAlignment="1">
      <alignment horizontal="center" vertical="top" wrapText="1"/>
    </xf>
    <xf numFmtId="0" fontId="17" fillId="0" borderId="42" xfId="0" applyFont="1" applyBorder="1" applyAlignment="1">
      <alignment horizontal="left" wrapText="1"/>
    </xf>
    <xf numFmtId="0" fontId="73" fillId="0" borderId="44" xfId="8" applyFont="1" applyFill="1" applyBorder="1" applyAlignment="1">
      <alignment horizontal="center" vertical="top" wrapText="1"/>
    </xf>
    <xf numFmtId="0" fontId="74" fillId="0" borderId="0" xfId="0" applyFont="1" applyFill="1" applyAlignment="1">
      <alignment horizontal="right"/>
    </xf>
    <xf numFmtId="0" fontId="74" fillId="0" borderId="44" xfId="253" applyFont="1" applyBorder="1" applyAlignment="1">
      <alignment horizontal="center" vertical="center" wrapText="1"/>
    </xf>
    <xf numFmtId="0" fontId="73" fillId="0" borderId="0" xfId="0" applyFont="1" applyBorder="1" applyAlignment="1">
      <alignment vertical="center" wrapText="1"/>
    </xf>
    <xf numFmtId="0" fontId="17" fillId="0" borderId="0" xfId="0" applyFont="1" applyAlignment="1">
      <alignment vertical="center" wrapText="1"/>
    </xf>
    <xf numFmtId="0" fontId="17" fillId="0" borderId="0" xfId="0" applyFont="1" applyFill="1" applyBorder="1" applyAlignment="1">
      <alignment vertical="top" wrapText="1"/>
    </xf>
    <xf numFmtId="0" fontId="73" fillId="0" borderId="0" xfId="0" applyFont="1" applyFill="1" applyBorder="1" applyAlignment="1">
      <alignment vertical="center" wrapText="1"/>
    </xf>
    <xf numFmtId="0" fontId="73" fillId="0" borderId="44" xfId="0" applyFont="1" applyFill="1" applyBorder="1" applyAlignment="1">
      <alignment horizontal="center" vertical="top" wrapText="1"/>
    </xf>
    <xf numFmtId="0" fontId="74" fillId="0" borderId="0" xfId="0" applyFont="1" applyFill="1" applyBorder="1" applyAlignment="1"/>
    <xf numFmtId="0" fontId="74" fillId="0" borderId="9" xfId="0" applyFont="1" applyFill="1" applyBorder="1" applyAlignment="1"/>
    <xf numFmtId="0" fontId="87" fillId="0" borderId="0" xfId="0" applyFont="1" applyFill="1" applyBorder="1" applyAlignment="1">
      <alignment vertical="top" wrapText="1"/>
    </xf>
    <xf numFmtId="0" fontId="74" fillId="0" borderId="0" xfId="0" applyFont="1" applyFill="1" applyAlignment="1"/>
    <xf numFmtId="0" fontId="74" fillId="0" borderId="43" xfId="0" applyFont="1" applyFill="1" applyBorder="1" applyAlignment="1"/>
    <xf numFmtId="0" fontId="74" fillId="0" borderId="42" xfId="0" applyFont="1" applyFill="1" applyBorder="1" applyAlignment="1"/>
    <xf numFmtId="0" fontId="74" fillId="0" borderId="0" xfId="253" applyFont="1" applyBorder="1"/>
    <xf numFmtId="0" fontId="74" fillId="0" borderId="0" xfId="253" applyFont="1" applyBorder="1" applyAlignment="1"/>
    <xf numFmtId="0" fontId="74" fillId="0" borderId="0" xfId="2021" applyFont="1" applyBorder="1" applyAlignment="1">
      <alignment vertical="center" wrapText="1"/>
    </xf>
    <xf numFmtId="0" fontId="74" fillId="0" borderId="0" xfId="253" applyFont="1" applyBorder="1" applyAlignment="1">
      <alignment horizontal="left" vertical="center" wrapText="1"/>
    </xf>
    <xf numFmtId="0" fontId="74" fillId="0" borderId="0" xfId="253" applyFont="1" applyAlignment="1"/>
    <xf numFmtId="169" fontId="17" fillId="0" borderId="44" xfId="0" applyNumberFormat="1" applyFont="1" applyFill="1" applyBorder="1" applyAlignment="1">
      <alignment vertical="center"/>
    </xf>
    <xf numFmtId="166" fontId="17" fillId="0" borderId="30" xfId="6" applyNumberFormat="1" applyFont="1" applyFill="1" applyBorder="1" applyAlignment="1">
      <alignment vertical="center"/>
    </xf>
    <xf numFmtId="169" fontId="73" fillId="2" borderId="44" xfId="7" applyNumberFormat="1" applyFont="1" applyFill="1" applyBorder="1" applyAlignment="1">
      <alignment horizontal="right" vertical="center" wrapText="1"/>
    </xf>
    <xf numFmtId="169" fontId="17" fillId="2" borderId="44" xfId="7" applyNumberFormat="1" applyFont="1" applyFill="1" applyBorder="1" applyAlignment="1">
      <alignment horizontal="right" vertical="center" wrapText="1"/>
    </xf>
    <xf numFmtId="169" fontId="17" fillId="0" borderId="44" xfId="7" applyNumberFormat="1" applyFont="1" applyFill="1" applyBorder="1" applyAlignment="1">
      <alignment horizontal="right" vertical="center" wrapText="1"/>
    </xf>
    <xf numFmtId="169" fontId="17" fillId="0" borderId="44" xfId="8" applyNumberFormat="1" applyFont="1" applyFill="1" applyBorder="1" applyAlignment="1">
      <alignment horizontal="right" vertical="center" wrapText="1"/>
    </xf>
    <xf numFmtId="169" fontId="73" fillId="0" borderId="44" xfId="8" applyNumberFormat="1" applyFont="1" applyFill="1" applyBorder="1" applyAlignment="1">
      <alignment horizontal="right" vertical="center" wrapText="1"/>
    </xf>
    <xf numFmtId="169" fontId="17" fillId="0" borderId="44" xfId="0" applyNumberFormat="1" applyFont="1" applyFill="1" applyBorder="1" applyAlignment="1">
      <alignment horizontal="right" vertical="center"/>
    </xf>
    <xf numFmtId="169" fontId="73" fillId="0" borderId="44" xfId="6" applyNumberFormat="1" applyFont="1" applyFill="1" applyBorder="1" applyAlignment="1">
      <alignment horizontal="right" vertical="center"/>
    </xf>
    <xf numFmtId="169" fontId="73" fillId="0" borderId="44" xfId="0" applyNumberFormat="1" applyFont="1" applyFill="1" applyBorder="1" applyAlignment="1">
      <alignment horizontal="right" vertical="center"/>
    </xf>
    <xf numFmtId="169" fontId="85" fillId="2" borderId="44" xfId="7" applyNumberFormat="1" applyFont="1" applyFill="1" applyBorder="1" applyAlignment="1">
      <alignment horizontal="right" vertical="center" wrapText="1"/>
    </xf>
    <xf numFmtId="166" fontId="73" fillId="0" borderId="30" xfId="6" applyNumberFormat="1" applyFont="1" applyFill="1" applyBorder="1" applyAlignment="1">
      <alignment vertical="center"/>
    </xf>
    <xf numFmtId="169" fontId="17" fillId="0" borderId="30" xfId="7" applyNumberFormat="1" applyFont="1" applyFill="1" applyBorder="1" applyAlignment="1">
      <alignment horizontal="right" vertical="center" wrapText="1"/>
    </xf>
    <xf numFmtId="169" fontId="73" fillId="0" borderId="30" xfId="7" applyNumberFormat="1" applyFont="1" applyFill="1" applyBorder="1" applyAlignment="1">
      <alignment horizontal="right" vertical="center" wrapText="1"/>
    </xf>
    <xf numFmtId="169" fontId="73" fillId="2" borderId="30" xfId="7" applyNumberFormat="1" applyFont="1" applyFill="1" applyBorder="1" applyAlignment="1">
      <alignment horizontal="right" vertical="center" wrapText="1"/>
    </xf>
    <xf numFmtId="169" fontId="85" fillId="2" borderId="30" xfId="7" applyNumberFormat="1" applyFont="1" applyFill="1" applyBorder="1" applyAlignment="1">
      <alignment horizontal="right" vertical="center" wrapText="1"/>
    </xf>
    <xf numFmtId="169" fontId="17" fillId="0" borderId="44" xfId="2021" applyNumberFormat="1" applyFont="1" applyFill="1" applyBorder="1" applyAlignment="1">
      <alignment horizontal="right" vertical="center"/>
    </xf>
    <xf numFmtId="169" fontId="73" fillId="0" borderId="44" xfId="2021" applyNumberFormat="1" applyFont="1" applyFill="1" applyBorder="1" applyAlignment="1">
      <alignment horizontal="right" vertical="center"/>
    </xf>
    <xf numFmtId="169" fontId="17" fillId="0" borderId="44" xfId="6" applyNumberFormat="1" applyFont="1" applyBorder="1" applyAlignment="1">
      <alignment horizontal="right" vertical="center"/>
    </xf>
    <xf numFmtId="169" fontId="73" fillId="0" borderId="44" xfId="6" applyNumberFormat="1" applyFont="1" applyBorder="1" applyAlignment="1">
      <alignment horizontal="right" vertical="center"/>
    </xf>
    <xf numFmtId="169" fontId="85" fillId="0" borderId="44" xfId="6" applyNumberFormat="1" applyFont="1" applyBorder="1" applyAlignment="1">
      <alignment horizontal="right" vertical="center"/>
    </xf>
    <xf numFmtId="169" fontId="14" fillId="0" borderId="44" xfId="2021" applyNumberFormat="1" applyFont="1" applyBorder="1" applyAlignment="1">
      <alignment horizontal="right" vertical="center"/>
    </xf>
    <xf numFmtId="169" fontId="14" fillId="0" borderId="44" xfId="2021" applyNumberFormat="1" applyFont="1" applyBorder="1" applyAlignment="1">
      <alignment horizontal="right"/>
    </xf>
    <xf numFmtId="169" fontId="74" fillId="0" borderId="44" xfId="2021" applyNumberFormat="1" applyFont="1" applyBorder="1" applyAlignment="1">
      <alignment horizontal="right"/>
    </xf>
    <xf numFmtId="169" fontId="74" fillId="0" borderId="44" xfId="2021" applyNumberFormat="1" applyFont="1" applyBorder="1" applyAlignment="1">
      <alignment horizontal="right" vertical="center"/>
    </xf>
    <xf numFmtId="169" fontId="86" fillId="0" borderId="44" xfId="2021" applyNumberFormat="1" applyFont="1" applyBorder="1" applyAlignment="1">
      <alignment horizontal="right" vertical="center"/>
    </xf>
    <xf numFmtId="0" fontId="73" fillId="0" borderId="43" xfId="0" applyFont="1" applyBorder="1" applyAlignment="1">
      <alignment horizontal="center" vertical="center" wrapText="1"/>
    </xf>
    <xf numFmtId="0" fontId="73" fillId="0" borderId="31" xfId="0" applyFont="1" applyBorder="1" applyAlignment="1">
      <alignment horizontal="center" vertical="center" wrapText="1"/>
    </xf>
    <xf numFmtId="0" fontId="73" fillId="0" borderId="43" xfId="0" applyFont="1" applyBorder="1" applyAlignment="1">
      <alignment vertical="center" wrapText="1"/>
    </xf>
    <xf numFmtId="0" fontId="73" fillId="0" borderId="2" xfId="0" applyFont="1" applyBorder="1" applyAlignment="1">
      <alignment horizontal="center" vertical="center" wrapText="1"/>
    </xf>
    <xf numFmtId="166" fontId="73" fillId="0" borderId="1" xfId="6" applyNumberFormat="1" applyFont="1" applyFill="1" applyBorder="1" applyAlignment="1">
      <alignment horizontal="right" vertical="top"/>
    </xf>
    <xf numFmtId="0" fontId="73" fillId="0" borderId="8" xfId="0" applyFont="1" applyFill="1" applyBorder="1" applyAlignment="1">
      <alignment horizontal="center" vertical="center" wrapText="1"/>
    </xf>
    <xf numFmtId="0" fontId="73" fillId="0" borderId="30" xfId="0" applyFont="1" applyBorder="1" applyAlignment="1">
      <alignment horizontal="center" vertical="center" wrapText="1"/>
    </xf>
    <xf numFmtId="0" fontId="73" fillId="2" borderId="30" xfId="8" applyFont="1" applyFill="1" applyBorder="1" applyAlignment="1">
      <alignment horizontal="center" vertical="center" wrapText="1"/>
    </xf>
    <xf numFmtId="0" fontId="17" fillId="0" borderId="42" xfId="0" applyFont="1" applyBorder="1" applyAlignment="1">
      <alignment horizontal="left" vertical="center" wrapText="1"/>
    </xf>
    <xf numFmtId="0" fontId="73" fillId="0" borderId="42" xfId="0" applyFont="1" applyBorder="1" applyAlignment="1">
      <alignment horizontal="left" vertical="top" wrapText="1"/>
    </xf>
    <xf numFmtId="0" fontId="17" fillId="0" borderId="42" xfId="0" applyFont="1" applyBorder="1" applyAlignment="1">
      <alignment horizontal="left" vertical="top" wrapText="1"/>
    </xf>
    <xf numFmtId="0" fontId="73" fillId="2" borderId="42" xfId="0" applyFont="1" applyFill="1" applyBorder="1" applyAlignment="1">
      <alignment horizontal="left" vertical="top" wrapText="1"/>
    </xf>
    <xf numFmtId="0" fontId="85" fillId="0" borderId="42" xfId="0" applyFont="1" applyBorder="1" applyAlignment="1">
      <alignment horizontal="left" vertical="top" wrapText="1"/>
    </xf>
    <xf numFmtId="0" fontId="73" fillId="0" borderId="42" xfId="0" applyFont="1" applyBorder="1" applyAlignment="1">
      <alignment horizontal="center" vertical="top" wrapText="1"/>
    </xf>
    <xf numFmtId="0" fontId="17" fillId="0" borderId="44" xfId="0" applyFont="1" applyBorder="1" applyAlignment="1">
      <alignment horizontal="left" wrapText="1"/>
    </xf>
    <xf numFmtId="166" fontId="17" fillId="2" borderId="30" xfId="6" applyNumberFormat="1" applyFont="1" applyFill="1" applyBorder="1" applyAlignment="1">
      <alignment horizontal="center" vertical="center"/>
    </xf>
    <xf numFmtId="166" fontId="17" fillId="2" borderId="33" xfId="0" applyNumberFormat="1" applyFont="1" applyFill="1" applyBorder="1" applyAlignment="1">
      <alignment horizontal="center" vertical="center" wrapText="1"/>
    </xf>
    <xf numFmtId="166" fontId="73" fillId="0" borderId="30" xfId="6" applyNumberFormat="1" applyFont="1" applyFill="1" applyBorder="1" applyAlignment="1">
      <alignment horizontal="center" vertical="center"/>
    </xf>
    <xf numFmtId="0" fontId="17" fillId="0" borderId="44" xfId="0" applyFont="1" applyFill="1" applyBorder="1" applyAlignment="1">
      <alignment horizontal="center" vertical="center" wrapText="1"/>
    </xf>
    <xf numFmtId="0" fontId="73" fillId="0" borderId="31" xfId="0" applyFont="1" applyFill="1" applyBorder="1" applyAlignment="1">
      <alignment horizontal="center" vertical="top" wrapText="1"/>
    </xf>
    <xf numFmtId="0" fontId="73" fillId="0" borderId="2" xfId="0" applyFont="1" applyFill="1" applyBorder="1" applyAlignment="1">
      <alignment horizontal="center" vertical="top" wrapText="1"/>
    </xf>
    <xf numFmtId="0" fontId="73" fillId="0" borderId="3" xfId="0" applyFont="1" applyFill="1" applyBorder="1" applyAlignment="1">
      <alignment horizontal="center" vertical="top" wrapText="1"/>
    </xf>
    <xf numFmtId="0" fontId="17" fillId="0" borderId="44" xfId="0" applyFont="1" applyFill="1" applyBorder="1" applyAlignment="1">
      <alignment horizontal="center" vertical="top" wrapText="1"/>
    </xf>
    <xf numFmtId="0" fontId="17" fillId="0" borderId="34" xfId="0" applyFont="1" applyFill="1" applyBorder="1" applyAlignment="1">
      <alignment horizontal="center" vertical="top" wrapText="1"/>
    </xf>
    <xf numFmtId="0" fontId="17" fillId="0" borderId="45" xfId="0" applyFont="1" applyFill="1" applyBorder="1" applyAlignment="1">
      <alignment horizontal="center" vertical="top" wrapText="1"/>
    </xf>
    <xf numFmtId="0" fontId="17" fillId="0" borderId="30" xfId="0" applyFont="1" applyFill="1" applyBorder="1" applyAlignment="1">
      <alignment horizontal="left" vertical="top" wrapText="1"/>
    </xf>
    <xf numFmtId="0" fontId="73" fillId="0" borderId="30" xfId="0" applyFont="1" applyFill="1" applyBorder="1" applyAlignment="1">
      <alignment wrapText="1"/>
    </xf>
    <xf numFmtId="0" fontId="17" fillId="0" borderId="3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73" fillId="0" borderId="0" xfId="0" applyFont="1" applyFill="1" applyAlignment="1">
      <alignment horizontal="right"/>
    </xf>
    <xf numFmtId="0" fontId="73" fillId="0" borderId="8" xfId="0" applyFont="1" applyFill="1" applyBorder="1" applyAlignment="1">
      <alignment horizontal="center" vertical="center" wrapText="1"/>
    </xf>
    <xf numFmtId="0" fontId="73" fillId="0" borderId="3" xfId="0" applyFont="1" applyFill="1" applyBorder="1" applyAlignment="1">
      <alignment horizontal="center" vertical="center" wrapText="1"/>
    </xf>
    <xf numFmtId="0" fontId="73" fillId="0" borderId="4" xfId="0" applyFont="1" applyFill="1" applyBorder="1" applyAlignment="1">
      <alignment horizontal="center" vertical="center" wrapText="1"/>
    </xf>
    <xf numFmtId="0" fontId="73" fillId="0" borderId="7" xfId="0" applyFont="1" applyFill="1" applyBorder="1" applyAlignment="1">
      <alignment horizontal="center" vertical="center" wrapText="1"/>
    </xf>
    <xf numFmtId="0" fontId="73" fillId="0" borderId="43" xfId="0" applyFont="1" applyFill="1" applyBorder="1" applyAlignment="1">
      <alignment horizontal="center" vertical="center" wrapText="1"/>
    </xf>
    <xf numFmtId="0" fontId="73" fillId="0" borderId="42" xfId="0" applyFont="1" applyFill="1" applyBorder="1" applyAlignment="1">
      <alignment horizontal="center" vertical="center" wrapText="1"/>
    </xf>
    <xf numFmtId="0" fontId="17" fillId="0" borderId="0" xfId="0" applyFont="1" applyFill="1" applyAlignment="1">
      <alignment horizontal="center" wrapText="1"/>
    </xf>
    <xf numFmtId="0" fontId="73" fillId="0" borderId="0" xfId="0" applyFont="1" applyFill="1" applyBorder="1" applyAlignment="1">
      <alignment horizontal="center" wrapText="1"/>
    </xf>
    <xf numFmtId="49" fontId="17" fillId="0" borderId="31" xfId="8" applyNumberFormat="1" applyFont="1" applyFill="1" applyBorder="1" applyAlignment="1">
      <alignment horizontal="center" vertical="top" wrapText="1"/>
    </xf>
    <xf numFmtId="49" fontId="17" fillId="0" borderId="2" xfId="8" applyNumberFormat="1" applyFont="1" applyFill="1" applyBorder="1" applyAlignment="1">
      <alignment horizontal="center" vertical="top" wrapText="1"/>
    </xf>
    <xf numFmtId="49" fontId="17" fillId="0" borderId="3" xfId="8" applyNumberFormat="1" applyFont="1" applyFill="1" applyBorder="1" applyAlignment="1">
      <alignment horizontal="center" vertical="top" wrapText="1"/>
    </xf>
    <xf numFmtId="0" fontId="17" fillId="0" borderId="31" xfId="8" applyFont="1" applyFill="1" applyBorder="1" applyAlignment="1">
      <alignment horizontal="center" vertical="center" wrapText="1"/>
    </xf>
    <xf numFmtId="0" fontId="17" fillId="0" borderId="2" xfId="8" applyFont="1" applyFill="1" applyBorder="1" applyAlignment="1">
      <alignment horizontal="center" vertical="center" wrapText="1"/>
    </xf>
    <xf numFmtId="0" fontId="17" fillId="0" borderId="3" xfId="8" applyFont="1" applyFill="1" applyBorder="1" applyAlignment="1">
      <alignment horizontal="center" vertical="center" wrapText="1"/>
    </xf>
    <xf numFmtId="49" fontId="17" fillId="0" borderId="31" xfId="8" applyNumberFormat="1" applyFont="1" applyFill="1" applyBorder="1" applyAlignment="1">
      <alignment horizontal="center" wrapText="1"/>
    </xf>
    <xf numFmtId="49" fontId="17" fillId="0" borderId="2" xfId="8" applyNumberFormat="1" applyFont="1" applyFill="1" applyBorder="1" applyAlignment="1">
      <alignment horizontal="center" wrapText="1"/>
    </xf>
    <xf numFmtId="49" fontId="17" fillId="0" borderId="3" xfId="8" applyNumberFormat="1" applyFont="1" applyFill="1" applyBorder="1" applyAlignment="1">
      <alignment horizontal="center" wrapText="1"/>
    </xf>
    <xf numFmtId="0" fontId="17" fillId="0" borderId="31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top" wrapText="1"/>
    </xf>
    <xf numFmtId="0" fontId="17" fillId="2" borderId="43" xfId="0" applyFont="1" applyFill="1" applyBorder="1" applyAlignment="1">
      <alignment horizontal="center" vertical="top" wrapText="1"/>
    </xf>
    <xf numFmtId="0" fontId="17" fillId="2" borderId="42" xfId="0" applyFont="1" applyFill="1" applyBorder="1" applyAlignment="1">
      <alignment horizontal="center" vertical="top" wrapText="1"/>
    </xf>
    <xf numFmtId="0" fontId="17" fillId="0" borderId="31" xfId="8" applyFont="1" applyFill="1" applyBorder="1" applyAlignment="1">
      <alignment horizontal="center" vertical="top" wrapText="1"/>
    </xf>
    <xf numFmtId="0" fontId="17" fillId="0" borderId="2" xfId="8" applyFont="1" applyFill="1" applyBorder="1" applyAlignment="1">
      <alignment horizontal="center" vertical="top" wrapText="1"/>
    </xf>
    <xf numFmtId="0" fontId="17" fillId="0" borderId="44" xfId="8" applyFont="1" applyFill="1" applyBorder="1" applyAlignment="1">
      <alignment horizontal="center" vertical="top" wrapText="1"/>
    </xf>
    <xf numFmtId="0" fontId="17" fillId="0" borderId="3" xfId="8" applyFont="1" applyFill="1" applyBorder="1" applyAlignment="1">
      <alignment horizontal="center" vertical="top" wrapText="1"/>
    </xf>
    <xf numFmtId="0" fontId="73" fillId="0" borderId="44" xfId="8" applyFont="1" applyFill="1" applyBorder="1" applyAlignment="1">
      <alignment horizontal="center" vertical="top" wrapText="1"/>
    </xf>
    <xf numFmtId="0" fontId="73" fillId="0" borderId="31" xfId="0" applyFont="1" applyBorder="1" applyAlignment="1">
      <alignment horizontal="center" vertical="top" wrapText="1"/>
    </xf>
    <xf numFmtId="0" fontId="73" fillId="0" borderId="2" xfId="0" applyFont="1" applyBorder="1" applyAlignment="1">
      <alignment horizontal="center" vertical="top" wrapText="1"/>
    </xf>
    <xf numFmtId="0" fontId="73" fillId="0" borderId="3" xfId="0" applyFont="1" applyBorder="1" applyAlignment="1">
      <alignment horizontal="center" vertical="top" wrapText="1"/>
    </xf>
    <xf numFmtId="0" fontId="73" fillId="0" borderId="9" xfId="0" applyFont="1" applyBorder="1" applyAlignment="1">
      <alignment horizontal="center"/>
    </xf>
    <xf numFmtId="0" fontId="73" fillId="0" borderId="0" xfId="0" applyFont="1" applyBorder="1" applyAlignment="1">
      <alignment horizontal="center"/>
    </xf>
    <xf numFmtId="0" fontId="73" fillId="0" borderId="43" xfId="0" applyFont="1" applyBorder="1" applyAlignment="1">
      <alignment horizontal="center" vertical="center" wrapText="1"/>
    </xf>
    <xf numFmtId="0" fontId="73" fillId="0" borderId="42" xfId="0" applyFont="1" applyBorder="1" applyAlignment="1">
      <alignment horizontal="center" vertical="center" wrapText="1"/>
    </xf>
    <xf numFmtId="0" fontId="73" fillId="0" borderId="0" xfId="0" applyFont="1" applyAlignment="1">
      <alignment horizontal="left"/>
    </xf>
    <xf numFmtId="0" fontId="73" fillId="0" borderId="0" xfId="0" applyFont="1" applyAlignment="1">
      <alignment horizontal="center"/>
    </xf>
    <xf numFmtId="0" fontId="17" fillId="0" borderId="0" xfId="0" applyFont="1" applyAlignment="1">
      <alignment horizontal="center" vertical="center" wrapText="1"/>
    </xf>
    <xf numFmtId="0" fontId="73" fillId="0" borderId="30" xfId="0" applyFont="1" applyBorder="1" applyAlignment="1">
      <alignment horizontal="center" vertical="center" wrapText="1"/>
    </xf>
    <xf numFmtId="0" fontId="17" fillId="2" borderId="36" xfId="0" applyFont="1" applyFill="1" applyBorder="1" applyAlignment="1">
      <alignment horizontal="center" vertical="center" wrapText="1"/>
    </xf>
    <xf numFmtId="0" fontId="17" fillId="2" borderId="37" xfId="0" applyFont="1" applyFill="1" applyBorder="1" applyAlignment="1">
      <alignment horizontal="center" vertical="center" wrapText="1"/>
    </xf>
    <xf numFmtId="0" fontId="17" fillId="2" borderId="33" xfId="0" applyFont="1" applyFill="1" applyBorder="1" applyAlignment="1">
      <alignment horizontal="center" vertical="center" wrapText="1"/>
    </xf>
    <xf numFmtId="0" fontId="17" fillId="0" borderId="36" xfId="0" applyFont="1" applyFill="1" applyBorder="1" applyAlignment="1">
      <alignment horizontal="left" vertical="center" wrapText="1"/>
    </xf>
    <xf numFmtId="0" fontId="17" fillId="0" borderId="37" xfId="0" applyFont="1" applyFill="1" applyBorder="1" applyAlignment="1">
      <alignment horizontal="left" vertical="center" wrapText="1"/>
    </xf>
    <xf numFmtId="0" fontId="17" fillId="0" borderId="33" xfId="0" applyFont="1" applyFill="1" applyBorder="1" applyAlignment="1">
      <alignment horizontal="left" vertical="center" wrapText="1"/>
    </xf>
    <xf numFmtId="0" fontId="74" fillId="2" borderId="0" xfId="0" applyFont="1" applyFill="1" applyAlignment="1">
      <alignment horizontal="right"/>
    </xf>
    <xf numFmtId="0" fontId="14" fillId="2" borderId="0" xfId="0" applyFont="1" applyFill="1" applyAlignment="1">
      <alignment horizontal="center" wrapText="1"/>
    </xf>
    <xf numFmtId="0" fontId="73" fillId="2" borderId="30" xfId="8" applyFont="1" applyFill="1" applyBorder="1" applyAlignment="1">
      <alignment horizontal="center" vertical="center" wrapText="1"/>
    </xf>
    <xf numFmtId="0" fontId="73" fillId="2" borderId="32" xfId="8" applyFont="1" applyFill="1" applyBorder="1" applyAlignment="1">
      <alignment horizontal="center" vertical="center" wrapText="1"/>
    </xf>
    <xf numFmtId="0" fontId="73" fillId="2" borderId="35" xfId="8" applyFont="1" applyFill="1" applyBorder="1" applyAlignment="1">
      <alignment horizontal="center" vertical="center" wrapText="1"/>
    </xf>
    <xf numFmtId="0" fontId="73" fillId="2" borderId="34" xfId="8" applyFont="1" applyFill="1" applyBorder="1" applyAlignment="1">
      <alignment horizontal="center" vertical="center" wrapText="1"/>
    </xf>
    <xf numFmtId="0" fontId="73" fillId="2" borderId="10" xfId="8" applyFont="1" applyFill="1" applyBorder="1" applyAlignment="1">
      <alignment horizontal="center" vertical="center" wrapText="1"/>
    </xf>
    <xf numFmtId="0" fontId="73" fillId="2" borderId="9" xfId="8" applyFont="1" applyFill="1" applyBorder="1" applyAlignment="1">
      <alignment horizontal="center" vertical="center" wrapText="1"/>
    </xf>
    <xf numFmtId="0" fontId="73" fillId="2" borderId="29" xfId="8" applyFont="1" applyFill="1" applyBorder="1" applyAlignment="1">
      <alignment horizontal="center" vertical="center" wrapText="1"/>
    </xf>
    <xf numFmtId="0" fontId="73" fillId="2" borderId="31" xfId="8" applyFont="1" applyFill="1" applyBorder="1" applyAlignment="1">
      <alignment horizontal="center" vertical="center" wrapText="1"/>
    </xf>
    <xf numFmtId="0" fontId="73" fillId="2" borderId="3" xfId="8" applyFont="1" applyFill="1" applyBorder="1" applyAlignment="1">
      <alignment horizontal="center" vertical="center" wrapText="1"/>
    </xf>
    <xf numFmtId="0" fontId="17" fillId="2" borderId="36" xfId="0" applyFont="1" applyFill="1" applyBorder="1" applyAlignment="1">
      <alignment horizontal="center" vertical="top" wrapText="1"/>
    </xf>
    <xf numFmtId="0" fontId="17" fillId="2" borderId="37" xfId="0" applyFont="1" applyFill="1" applyBorder="1" applyAlignment="1">
      <alignment horizontal="center" vertical="top" wrapText="1"/>
    </xf>
    <xf numFmtId="0" fontId="17" fillId="2" borderId="33" xfId="0" applyFont="1" applyFill="1" applyBorder="1" applyAlignment="1">
      <alignment horizontal="center" vertical="top" wrapText="1"/>
    </xf>
    <xf numFmtId="0" fontId="73" fillId="0" borderId="44" xfId="0" applyFont="1" applyFill="1" applyBorder="1" applyAlignment="1">
      <alignment horizontal="left" vertical="center"/>
    </xf>
    <xf numFmtId="0" fontId="17" fillId="0" borderId="4" xfId="0" applyFont="1" applyFill="1" applyBorder="1" applyAlignment="1">
      <alignment horizontal="left" vertical="center" wrapText="1"/>
    </xf>
    <xf numFmtId="0" fontId="17" fillId="0" borderId="5" xfId="0" applyFont="1" applyFill="1" applyBorder="1" applyAlignment="1">
      <alignment vertical="center" wrapText="1"/>
    </xf>
    <xf numFmtId="0" fontId="73" fillId="0" borderId="43" xfId="0" applyFont="1" applyFill="1" applyBorder="1" applyAlignment="1">
      <alignment horizontal="left" vertical="top" wrapText="1"/>
    </xf>
    <xf numFmtId="0" fontId="73" fillId="0" borderId="42" xfId="0" applyFont="1" applyFill="1" applyBorder="1" applyAlignment="1">
      <alignment horizontal="left" vertical="top" wrapText="1"/>
    </xf>
    <xf numFmtId="0" fontId="85" fillId="0" borderId="43" xfId="0" applyFont="1" applyFill="1" applyBorder="1" applyAlignment="1">
      <alignment horizontal="left" vertical="top" wrapText="1"/>
    </xf>
    <xf numFmtId="0" fontId="74" fillId="0" borderId="42" xfId="0" applyFont="1" applyFill="1" applyBorder="1" applyAlignment="1">
      <alignment horizontal="left" vertical="top" wrapText="1"/>
    </xf>
    <xf numFmtId="0" fontId="17" fillId="0" borderId="43" xfId="0" applyFont="1" applyFill="1" applyBorder="1" applyAlignment="1">
      <alignment horizontal="left" vertical="top" wrapText="1"/>
    </xf>
    <xf numFmtId="0" fontId="17" fillId="0" borderId="41" xfId="0" applyFont="1" applyFill="1" applyBorder="1" applyAlignment="1">
      <alignment horizontal="left" vertical="top" wrapText="1"/>
    </xf>
    <xf numFmtId="0" fontId="17" fillId="0" borderId="43" xfId="0" applyFont="1" applyFill="1" applyBorder="1" applyAlignment="1">
      <alignment horizontal="center" vertical="top" wrapText="1"/>
    </xf>
    <xf numFmtId="0" fontId="17" fillId="0" borderId="42" xfId="0" applyFont="1" applyFill="1" applyBorder="1" applyAlignment="1">
      <alignment horizontal="center" vertical="top" wrapText="1"/>
    </xf>
    <xf numFmtId="0" fontId="73" fillId="0" borderId="10" xfId="0" applyFont="1" applyFill="1" applyBorder="1" applyAlignment="1">
      <alignment horizontal="center" vertical="center" wrapText="1"/>
    </xf>
    <xf numFmtId="0" fontId="73" fillId="0" borderId="29" xfId="0" applyFont="1" applyFill="1" applyBorder="1" applyAlignment="1">
      <alignment horizontal="center" vertical="center" wrapText="1"/>
    </xf>
    <xf numFmtId="0" fontId="87" fillId="0" borderId="0" xfId="0" applyFont="1" applyFill="1" applyBorder="1" applyAlignment="1">
      <alignment horizontal="right" vertical="top" wrapText="1"/>
    </xf>
    <xf numFmtId="0" fontId="74" fillId="0" borderId="0" xfId="0" applyFont="1" applyFill="1" applyAlignment="1">
      <alignment horizontal="right"/>
    </xf>
    <xf numFmtId="0" fontId="14" fillId="0" borderId="0" xfId="0" applyFont="1" applyFill="1" applyAlignment="1">
      <alignment horizontal="center" wrapText="1"/>
    </xf>
    <xf numFmtId="0" fontId="87" fillId="0" borderId="0" xfId="0" applyFont="1" applyFill="1" applyBorder="1" applyAlignment="1">
      <alignment horizontal="center" vertical="top" wrapText="1"/>
    </xf>
    <xf numFmtId="0" fontId="73" fillId="0" borderId="36" xfId="0" applyFont="1" applyFill="1" applyBorder="1" applyAlignment="1">
      <alignment horizontal="center" vertical="top" wrapText="1"/>
    </xf>
    <xf numFmtId="0" fontId="73" fillId="0" borderId="33" xfId="0" applyFont="1" applyFill="1" applyBorder="1" applyAlignment="1">
      <alignment horizontal="center" vertical="top" wrapText="1"/>
    </xf>
    <xf numFmtId="0" fontId="17" fillId="0" borderId="43" xfId="0" applyFont="1" applyFill="1" applyBorder="1" applyAlignment="1">
      <alignment horizontal="left" vertical="center" wrapText="1"/>
    </xf>
    <xf numFmtId="0" fontId="17" fillId="0" borderId="42" xfId="0" applyFont="1" applyFill="1" applyBorder="1" applyAlignment="1">
      <alignment vertical="center" wrapText="1"/>
    </xf>
    <xf numFmtId="0" fontId="17" fillId="0" borderId="42" xfId="0" applyFont="1" applyFill="1" applyBorder="1" applyAlignment="1">
      <alignment horizontal="left" vertical="top" wrapText="1"/>
    </xf>
    <xf numFmtId="0" fontId="74" fillId="0" borderId="44" xfId="2021" applyFont="1" applyBorder="1" applyAlignment="1">
      <alignment horizontal="center" vertical="top"/>
    </xf>
    <xf numFmtId="49" fontId="14" fillId="0" borderId="44" xfId="2021" applyNumberFormat="1" applyFont="1" applyBorder="1" applyAlignment="1">
      <alignment horizontal="center" vertical="top"/>
    </xf>
    <xf numFmtId="49" fontId="14" fillId="0" borderId="34" xfId="2021" applyNumberFormat="1" applyFont="1" applyBorder="1" applyAlignment="1">
      <alignment horizontal="center"/>
    </xf>
    <xf numFmtId="49" fontId="14" fillId="0" borderId="29" xfId="2021" applyNumberFormat="1" applyFont="1" applyBorder="1" applyAlignment="1">
      <alignment horizontal="center"/>
    </xf>
    <xf numFmtId="49" fontId="14" fillId="0" borderId="31" xfId="2021" applyNumberFormat="1" applyFont="1" applyBorder="1" applyAlignment="1">
      <alignment horizontal="center"/>
    </xf>
    <xf numFmtId="49" fontId="14" fillId="0" borderId="2" xfId="2021" applyNumberFormat="1" applyFont="1" applyBorder="1" applyAlignment="1">
      <alignment horizontal="center"/>
    </xf>
    <xf numFmtId="49" fontId="14" fillId="0" borderId="3" xfId="2021" applyNumberFormat="1" applyFont="1" applyBorder="1" applyAlignment="1">
      <alignment horizontal="center"/>
    </xf>
    <xf numFmtId="0" fontId="74" fillId="0" borderId="31" xfId="2021" applyFont="1" applyBorder="1" applyAlignment="1">
      <alignment horizontal="center"/>
    </xf>
    <xf numFmtId="0" fontId="74" fillId="0" borderId="2" xfId="2021" applyFont="1" applyBorder="1" applyAlignment="1">
      <alignment horizontal="center"/>
    </xf>
    <xf numFmtId="0" fontId="74" fillId="0" borderId="3" xfId="2021" applyFont="1" applyBorder="1" applyAlignment="1">
      <alignment horizontal="center"/>
    </xf>
    <xf numFmtId="0" fontId="14" fillId="0" borderId="31" xfId="2021" applyFont="1" applyBorder="1" applyAlignment="1">
      <alignment horizontal="center" vertical="top"/>
    </xf>
    <xf numFmtId="0" fontId="14" fillId="0" borderId="2" xfId="2021" applyFont="1" applyBorder="1" applyAlignment="1">
      <alignment horizontal="center" vertical="top"/>
    </xf>
    <xf numFmtId="0" fontId="14" fillId="0" borderId="3" xfId="2021" applyFont="1" applyBorder="1" applyAlignment="1">
      <alignment horizontal="center" vertical="top"/>
    </xf>
    <xf numFmtId="0" fontId="14" fillId="0" borderId="43" xfId="2021" applyFont="1" applyBorder="1" applyAlignment="1">
      <alignment horizontal="left" wrapText="1"/>
    </xf>
    <xf numFmtId="0" fontId="14" fillId="0" borderId="42" xfId="2021" applyFont="1" applyBorder="1" applyAlignment="1">
      <alignment horizontal="left" wrapText="1"/>
    </xf>
    <xf numFmtId="0" fontId="17" fillId="2" borderId="31" xfId="2021" applyFont="1" applyFill="1" applyBorder="1" applyAlignment="1">
      <alignment horizontal="center"/>
    </xf>
    <xf numFmtId="0" fontId="17" fillId="2" borderId="3" xfId="2021" applyFont="1" applyFill="1" applyBorder="1" applyAlignment="1">
      <alignment horizontal="center"/>
    </xf>
    <xf numFmtId="0" fontId="14" fillId="0" borderId="44" xfId="253" applyFont="1" applyBorder="1" applyAlignment="1">
      <alignment horizontal="left" vertical="center" wrapText="1"/>
    </xf>
    <xf numFmtId="0" fontId="74" fillId="0" borderId="0" xfId="253" applyFont="1" applyAlignment="1">
      <alignment horizontal="center"/>
    </xf>
    <xf numFmtId="0" fontId="74" fillId="0" borderId="44" xfId="253" applyFont="1" applyBorder="1" applyAlignment="1">
      <alignment horizontal="center" vertical="center" wrapText="1"/>
    </xf>
    <xf numFmtId="0" fontId="14" fillId="0" borderId="0" xfId="253" applyFont="1" applyAlignment="1">
      <alignment horizontal="center" wrapText="1"/>
    </xf>
    <xf numFmtId="0" fontId="74" fillId="0" borderId="43" xfId="2021" applyFont="1" applyBorder="1" applyAlignment="1">
      <alignment horizontal="center" vertical="center" wrapText="1"/>
    </xf>
    <xf numFmtId="0" fontId="74" fillId="0" borderId="42" xfId="2021" applyFont="1" applyBorder="1" applyAlignment="1">
      <alignment horizontal="center" vertical="center" wrapText="1"/>
    </xf>
    <xf numFmtId="0" fontId="74" fillId="0" borderId="9" xfId="253" applyFont="1" applyBorder="1" applyAlignment="1">
      <alignment horizontal="center"/>
    </xf>
  </cellXfs>
  <cellStyles count="202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18 2" xfId="2021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37"/>
  <sheetViews>
    <sheetView tabSelected="1" topLeftCell="A10" zoomScaleNormal="100" zoomScaleSheetLayoutView="86" workbookViewId="0">
      <selection activeCell="B19" sqref="B19:B24"/>
    </sheetView>
  </sheetViews>
  <sheetFormatPr defaultColWidth="9.109375" defaultRowHeight="17.399999999999999"/>
  <cols>
    <col min="1" max="1" width="11.6640625" style="53" customWidth="1"/>
    <col min="2" max="2" width="16.109375" style="53" customWidth="1"/>
    <col min="3" max="3" width="74.44140625" style="53" customWidth="1"/>
    <col min="4" max="4" width="21.88671875" style="60" customWidth="1"/>
    <col min="5" max="5" width="22.88671875" style="79" customWidth="1"/>
    <col min="6" max="6" width="13.88671875" style="53" customWidth="1"/>
    <col min="7" max="8" width="12.44140625" style="53" customWidth="1"/>
    <col min="9" max="16384" width="9.109375" style="53"/>
  </cols>
  <sheetData>
    <row r="1" spans="1:5" ht="37.5" customHeight="1">
      <c r="D1" s="227" t="s">
        <v>43</v>
      </c>
      <c r="E1" s="227"/>
    </row>
    <row r="2" spans="1:5" ht="17.25" customHeight="1">
      <c r="D2" s="227" t="s">
        <v>61</v>
      </c>
      <c r="E2" s="227"/>
    </row>
    <row r="3" spans="1:5" ht="17.25" customHeight="1">
      <c r="D3" s="227" t="s">
        <v>9</v>
      </c>
      <c r="E3" s="227"/>
    </row>
    <row r="5" spans="1:5" ht="75.75" customHeight="1">
      <c r="A5" s="234" t="s">
        <v>100</v>
      </c>
      <c r="B5" s="234"/>
      <c r="C5" s="234"/>
      <c r="D5" s="234"/>
      <c r="E5" s="234"/>
    </row>
    <row r="6" spans="1:5">
      <c r="D6" s="235" t="s">
        <v>25</v>
      </c>
      <c r="E6" s="235"/>
    </row>
    <row r="7" spans="1:5" s="11" customFormat="1" ht="75.900000000000006" customHeight="1">
      <c r="A7" s="230" t="s">
        <v>14</v>
      </c>
      <c r="B7" s="231"/>
      <c r="C7" s="228" t="s">
        <v>15</v>
      </c>
      <c r="D7" s="232" t="s">
        <v>95</v>
      </c>
      <c r="E7" s="233"/>
    </row>
    <row r="8" spans="1:5" s="11" customFormat="1" ht="32.25" customHeight="1">
      <c r="A8" s="61" t="s">
        <v>39</v>
      </c>
      <c r="B8" s="62" t="s">
        <v>19</v>
      </c>
      <c r="C8" s="229"/>
      <c r="D8" s="203" t="s">
        <v>16</v>
      </c>
      <c r="E8" s="203" t="s">
        <v>17</v>
      </c>
    </row>
    <row r="9" spans="1:5" s="67" customFormat="1" ht="18">
      <c r="A9" s="63"/>
      <c r="B9" s="64"/>
      <c r="C9" s="65" t="s">
        <v>24</v>
      </c>
      <c r="D9" s="66">
        <f t="shared" ref="D9:E9" si="0">+D11+D25</f>
        <v>0</v>
      </c>
      <c r="E9" s="66">
        <f t="shared" si="0"/>
        <v>0</v>
      </c>
    </row>
    <row r="10" spans="1:5" s="11" customFormat="1" ht="18" customHeight="1">
      <c r="A10" s="68"/>
      <c r="B10" s="69"/>
      <c r="C10" s="56" t="s">
        <v>35</v>
      </c>
      <c r="D10" s="70"/>
      <c r="E10" s="70"/>
    </row>
    <row r="11" spans="1:5" s="11" customFormat="1" ht="36.75" customHeight="1">
      <c r="A11" s="71"/>
      <c r="B11" s="72"/>
      <c r="C11" s="40" t="s">
        <v>42</v>
      </c>
      <c r="D11" s="173">
        <f>D12</f>
        <v>17418</v>
      </c>
      <c r="E11" s="173">
        <f>E12</f>
        <v>17418</v>
      </c>
    </row>
    <row r="12" spans="1:5" s="11" customFormat="1" ht="18">
      <c r="A12" s="221">
        <v>1168</v>
      </c>
      <c r="B12" s="223"/>
      <c r="C12" s="73" t="s">
        <v>28</v>
      </c>
      <c r="D12" s="74">
        <f>D19</f>
        <v>17418</v>
      </c>
      <c r="E12" s="74">
        <f>E19</f>
        <v>17418</v>
      </c>
    </row>
    <row r="13" spans="1:5" s="11" customFormat="1" ht="18">
      <c r="A13" s="222"/>
      <c r="B13" s="224"/>
      <c r="C13" s="75" t="s">
        <v>96</v>
      </c>
      <c r="D13" s="173"/>
      <c r="E13" s="173"/>
    </row>
    <row r="14" spans="1:5" s="11" customFormat="1" ht="18">
      <c r="A14" s="222"/>
      <c r="B14" s="224"/>
      <c r="C14" s="38" t="s">
        <v>29</v>
      </c>
      <c r="D14" s="74"/>
      <c r="E14" s="74"/>
    </row>
    <row r="15" spans="1:5" s="11" customFormat="1" ht="57" customHeight="1">
      <c r="A15" s="222"/>
      <c r="B15" s="224"/>
      <c r="C15" s="39" t="s">
        <v>97</v>
      </c>
      <c r="D15" s="76"/>
      <c r="E15" s="76"/>
    </row>
    <row r="16" spans="1:5" s="11" customFormat="1">
      <c r="A16" s="222"/>
      <c r="B16" s="224"/>
      <c r="C16" s="38" t="s">
        <v>30</v>
      </c>
      <c r="D16" s="76"/>
      <c r="E16" s="76"/>
    </row>
    <row r="17" spans="1:5" s="11" customFormat="1" ht="72.75" customHeight="1">
      <c r="A17" s="222"/>
      <c r="B17" s="224"/>
      <c r="C17" s="39" t="s">
        <v>98</v>
      </c>
      <c r="D17" s="76"/>
      <c r="E17" s="76"/>
    </row>
    <row r="18" spans="1:5" s="11" customFormat="1" ht="15.75" customHeight="1">
      <c r="A18" s="222"/>
      <c r="B18" s="76"/>
      <c r="C18" s="77" t="s">
        <v>38</v>
      </c>
      <c r="D18" s="78"/>
      <c r="E18" s="78"/>
    </row>
    <row r="19" spans="1:5" s="11" customFormat="1" ht="21" customHeight="1">
      <c r="A19" s="222"/>
      <c r="B19" s="225">
        <v>11024</v>
      </c>
      <c r="C19" s="38" t="s">
        <v>31</v>
      </c>
      <c r="D19" s="172">
        <v>17418</v>
      </c>
      <c r="E19" s="172">
        <v>17418</v>
      </c>
    </row>
    <row r="20" spans="1:5" s="11" customFormat="1" ht="39" customHeight="1">
      <c r="A20" s="222"/>
      <c r="B20" s="226"/>
      <c r="C20" s="37" t="s">
        <v>103</v>
      </c>
      <c r="D20" s="172"/>
      <c r="E20" s="172"/>
    </row>
    <row r="21" spans="1:5" s="11" customFormat="1">
      <c r="A21" s="222"/>
      <c r="B21" s="226"/>
      <c r="C21" s="38" t="s">
        <v>32</v>
      </c>
      <c r="D21" s="76"/>
      <c r="E21" s="76"/>
    </row>
    <row r="22" spans="1:5" s="11" customFormat="1" ht="36.6" customHeight="1">
      <c r="A22" s="222"/>
      <c r="B22" s="226"/>
      <c r="C22" s="39" t="s">
        <v>101</v>
      </c>
      <c r="D22" s="76"/>
      <c r="E22" s="76"/>
    </row>
    <row r="23" spans="1:5" s="11" customFormat="1">
      <c r="A23" s="222"/>
      <c r="B23" s="226"/>
      <c r="C23" s="38" t="s">
        <v>33</v>
      </c>
      <c r="D23" s="76"/>
      <c r="E23" s="76"/>
    </row>
    <row r="24" spans="1:5" s="11" customFormat="1">
      <c r="A24" s="222"/>
      <c r="B24" s="226"/>
      <c r="C24" s="39" t="s">
        <v>34</v>
      </c>
      <c r="D24" s="76"/>
      <c r="E24" s="76"/>
    </row>
    <row r="25" spans="1:5" s="11" customFormat="1" ht="21.75" customHeight="1">
      <c r="A25" s="86"/>
      <c r="B25" s="72"/>
      <c r="C25" s="87" t="s">
        <v>65</v>
      </c>
      <c r="D25" s="172">
        <f>D26</f>
        <v>-17418</v>
      </c>
      <c r="E25" s="172">
        <f>E26</f>
        <v>-17418</v>
      </c>
    </row>
    <row r="26" spans="1:5" ht="18">
      <c r="A26" s="220">
        <v>1139</v>
      </c>
      <c r="B26" s="217"/>
      <c r="C26" s="88" t="s">
        <v>28</v>
      </c>
      <c r="D26" s="172">
        <f>D32</f>
        <v>-17418</v>
      </c>
      <c r="E26" s="172">
        <f>E32</f>
        <v>-17418</v>
      </c>
    </row>
    <row r="27" spans="1:5" ht="19.350000000000001" customHeight="1">
      <c r="A27" s="220"/>
      <c r="B27" s="218"/>
      <c r="C27" s="90" t="s">
        <v>66</v>
      </c>
      <c r="D27" s="172"/>
      <c r="E27" s="172"/>
    </row>
    <row r="28" spans="1:5">
      <c r="A28" s="220"/>
      <c r="B28" s="218"/>
      <c r="C28" s="91" t="s">
        <v>29</v>
      </c>
      <c r="D28" s="89"/>
      <c r="E28" s="89"/>
    </row>
    <row r="29" spans="1:5" ht="38.25" customHeight="1">
      <c r="A29" s="220"/>
      <c r="B29" s="218"/>
      <c r="C29" s="92" t="s">
        <v>67</v>
      </c>
      <c r="D29" s="89"/>
      <c r="E29" s="89"/>
    </row>
    <row r="30" spans="1:5">
      <c r="A30" s="220"/>
      <c r="B30" s="218"/>
      <c r="C30" s="91" t="s">
        <v>30</v>
      </c>
      <c r="D30" s="89"/>
      <c r="E30" s="89"/>
    </row>
    <row r="31" spans="1:5" ht="34.799999999999997">
      <c r="A31" s="220"/>
      <c r="B31" s="219"/>
      <c r="C31" s="93" t="s">
        <v>68</v>
      </c>
      <c r="D31" s="89"/>
      <c r="E31" s="89"/>
    </row>
    <row r="32" spans="1:5" ht="18" customHeight="1">
      <c r="A32" s="220"/>
      <c r="B32" s="217" t="s">
        <v>69</v>
      </c>
      <c r="C32" s="91" t="s">
        <v>31</v>
      </c>
      <c r="D32" s="172">
        <v>-17418</v>
      </c>
      <c r="E32" s="172">
        <v>-17418</v>
      </c>
    </row>
    <row r="33" spans="1:5" ht="19.350000000000001" customHeight="1">
      <c r="A33" s="220"/>
      <c r="B33" s="218"/>
      <c r="C33" s="94" t="s">
        <v>66</v>
      </c>
      <c r="D33" s="172"/>
      <c r="E33" s="172"/>
    </row>
    <row r="34" spans="1:5">
      <c r="A34" s="220"/>
      <c r="B34" s="218"/>
      <c r="C34" s="91" t="s">
        <v>32</v>
      </c>
      <c r="D34" s="95"/>
      <c r="E34" s="95"/>
    </row>
    <row r="35" spans="1:5" ht="69" customHeight="1">
      <c r="A35" s="220"/>
      <c r="B35" s="218"/>
      <c r="C35" s="92" t="s">
        <v>70</v>
      </c>
      <c r="D35" s="95"/>
      <c r="E35" s="95"/>
    </row>
    <row r="36" spans="1:5">
      <c r="A36" s="220"/>
      <c r="B36" s="218"/>
      <c r="C36" s="91" t="s">
        <v>33</v>
      </c>
      <c r="D36" s="95"/>
      <c r="E36" s="95"/>
    </row>
    <row r="37" spans="1:5">
      <c r="A37" s="220"/>
      <c r="B37" s="219"/>
      <c r="C37" s="92" t="s">
        <v>34</v>
      </c>
      <c r="D37" s="95"/>
      <c r="E37" s="95"/>
    </row>
  </sheetData>
  <mergeCells count="14">
    <mergeCell ref="D2:E2"/>
    <mergeCell ref="D1:E1"/>
    <mergeCell ref="C7:C8"/>
    <mergeCell ref="A7:B7"/>
    <mergeCell ref="D7:E7"/>
    <mergeCell ref="A5:E5"/>
    <mergeCell ref="D6:E6"/>
    <mergeCell ref="D3:E3"/>
    <mergeCell ref="B26:B31"/>
    <mergeCell ref="B32:B37"/>
    <mergeCell ref="A26:A37"/>
    <mergeCell ref="A12:A24"/>
    <mergeCell ref="B12:B17"/>
    <mergeCell ref="B19:B24"/>
  </mergeCells>
  <pageMargins left="0" right="0" top="0" bottom="0" header="0.3" footer="0.3"/>
  <pageSetup paperSize="9" scale="97" fitToHeight="0" orientation="landscape" r:id="rId1"/>
  <ignoredErrors>
    <ignoredError sqref="B32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1"/>
  <sheetViews>
    <sheetView topLeftCell="A13" zoomScaleNormal="100" zoomScaleSheetLayoutView="100" workbookViewId="0">
      <selection activeCell="E24" sqref="E24"/>
    </sheetView>
  </sheetViews>
  <sheetFormatPr defaultColWidth="9.109375" defaultRowHeight="17.399999999999999"/>
  <cols>
    <col min="1" max="1" width="9.6640625" style="6" customWidth="1"/>
    <col min="2" max="3" width="8.109375" style="6" customWidth="1"/>
    <col min="4" max="4" width="11.5546875" style="6" customWidth="1"/>
    <col min="5" max="5" width="15.44140625" style="6" customWidth="1"/>
    <col min="6" max="6" width="62.109375" style="6" customWidth="1"/>
    <col min="7" max="7" width="20.109375" style="36" customWidth="1"/>
    <col min="8" max="9" width="20.109375" style="80" customWidth="1"/>
    <col min="10" max="10" width="15" style="6" customWidth="1"/>
    <col min="11" max="16384" width="9.109375" style="6"/>
  </cols>
  <sheetData>
    <row r="1" spans="1:9" ht="37.5" customHeight="1">
      <c r="G1" s="263" t="s">
        <v>44</v>
      </c>
      <c r="H1" s="263"/>
      <c r="I1" s="263"/>
    </row>
    <row r="2" spans="1:9" ht="17.25" customHeight="1">
      <c r="G2" s="262" t="s">
        <v>61</v>
      </c>
      <c r="H2" s="262"/>
      <c r="I2" s="262"/>
    </row>
    <row r="3" spans="1:9" ht="17.25" customHeight="1">
      <c r="G3" s="262" t="s">
        <v>9</v>
      </c>
      <c r="H3" s="262"/>
      <c r="I3" s="262"/>
    </row>
    <row r="4" spans="1:9" ht="13.5" customHeight="1"/>
    <row r="5" spans="1:9" ht="52.5" customHeight="1">
      <c r="A5" s="264" t="s">
        <v>102</v>
      </c>
      <c r="B5" s="264"/>
      <c r="C5" s="264"/>
      <c r="D5" s="264"/>
      <c r="E5" s="264"/>
      <c r="F5" s="264"/>
      <c r="G5" s="264"/>
      <c r="H5" s="264"/>
      <c r="I5" s="157"/>
    </row>
    <row r="8" spans="1:9">
      <c r="G8" s="258" t="s">
        <v>25</v>
      </c>
      <c r="H8" s="258"/>
      <c r="I8" s="259"/>
    </row>
    <row r="9" spans="1:9" s="8" customFormat="1" ht="105.6" customHeight="1">
      <c r="A9" s="265" t="s">
        <v>26</v>
      </c>
      <c r="B9" s="265"/>
      <c r="C9" s="265"/>
      <c r="D9" s="265" t="s">
        <v>14</v>
      </c>
      <c r="E9" s="265"/>
      <c r="F9" s="265" t="s">
        <v>20</v>
      </c>
      <c r="G9" s="260" t="s">
        <v>51</v>
      </c>
      <c r="H9" s="261"/>
      <c r="I9" s="156"/>
    </row>
    <row r="10" spans="1:9" s="8" customFormat="1">
      <c r="A10" s="4" t="s">
        <v>52</v>
      </c>
      <c r="B10" s="4" t="s">
        <v>53</v>
      </c>
      <c r="C10" s="4" t="s">
        <v>27</v>
      </c>
      <c r="D10" s="4" t="s">
        <v>18</v>
      </c>
      <c r="E10" s="4" t="s">
        <v>40</v>
      </c>
      <c r="F10" s="265"/>
      <c r="G10" s="204" t="s">
        <v>16</v>
      </c>
      <c r="H10" s="204" t="s">
        <v>17</v>
      </c>
    </row>
    <row r="11" spans="1:9" s="8" customFormat="1" ht="18">
      <c r="A11" s="236" t="s">
        <v>48</v>
      </c>
      <c r="B11" s="242" t="s">
        <v>105</v>
      </c>
      <c r="C11" s="242" t="s">
        <v>107</v>
      </c>
      <c r="D11" s="4"/>
      <c r="E11" s="4"/>
      <c r="F11" s="3" t="s">
        <v>24</v>
      </c>
      <c r="G11" s="35">
        <f t="shared" ref="G11:H11" si="0">G13+G33</f>
        <v>0</v>
      </c>
      <c r="H11" s="35">
        <f t="shared" si="0"/>
        <v>0</v>
      </c>
    </row>
    <row r="12" spans="1:9" s="8" customFormat="1" ht="18">
      <c r="A12" s="237"/>
      <c r="B12" s="243"/>
      <c r="C12" s="243"/>
      <c r="D12" s="4"/>
      <c r="E12" s="4"/>
      <c r="F12" s="7" t="s">
        <v>35</v>
      </c>
      <c r="G12" s="35"/>
      <c r="H12" s="35"/>
    </row>
    <row r="13" spans="1:9" s="8" customFormat="1" ht="36">
      <c r="A13" s="237"/>
      <c r="B13" s="243"/>
      <c r="C13" s="243"/>
      <c r="D13" s="4"/>
      <c r="E13" s="4"/>
      <c r="F13" s="3" t="s">
        <v>42</v>
      </c>
      <c r="G13" s="35">
        <f t="shared" ref="G13:H13" si="1">+G22</f>
        <v>17418</v>
      </c>
      <c r="H13" s="35">
        <f t="shared" si="1"/>
        <v>17418</v>
      </c>
    </row>
    <row r="14" spans="1:9" s="8" customFormat="1" ht="18">
      <c r="A14" s="238"/>
      <c r="B14" s="243"/>
      <c r="C14" s="243"/>
      <c r="D14" s="97"/>
      <c r="E14" s="198"/>
      <c r="F14" s="142" t="s">
        <v>56</v>
      </c>
      <c r="G14" s="175"/>
      <c r="H14" s="175"/>
    </row>
    <row r="15" spans="1:9" s="8" customFormat="1" ht="18">
      <c r="A15" s="239"/>
      <c r="B15" s="243"/>
      <c r="C15" s="243"/>
      <c r="D15" s="97"/>
      <c r="E15" s="198"/>
      <c r="F15" s="104" t="s">
        <v>21</v>
      </c>
      <c r="G15" s="175"/>
      <c r="H15" s="175"/>
    </row>
    <row r="16" spans="1:9" s="8" customFormat="1" ht="18">
      <c r="A16" s="240"/>
      <c r="B16" s="243"/>
      <c r="C16" s="243"/>
      <c r="D16" s="97"/>
      <c r="E16" s="198"/>
      <c r="F16" s="142" t="s">
        <v>104</v>
      </c>
      <c r="G16" s="175"/>
      <c r="H16" s="175"/>
    </row>
    <row r="17" spans="1:14" s="8" customFormat="1" ht="18">
      <c r="A17" s="240"/>
      <c r="B17" s="242"/>
      <c r="C17" s="243"/>
      <c r="D17" s="97"/>
      <c r="E17" s="198"/>
      <c r="F17" s="104" t="s">
        <v>21</v>
      </c>
      <c r="G17" s="175"/>
      <c r="H17" s="175"/>
    </row>
    <row r="18" spans="1:14" s="8" customFormat="1" ht="18">
      <c r="A18" s="240"/>
      <c r="B18" s="243"/>
      <c r="C18" s="243"/>
      <c r="D18" s="97"/>
      <c r="E18" s="198"/>
      <c r="F18" s="142" t="s">
        <v>106</v>
      </c>
      <c r="G18" s="175"/>
      <c r="H18" s="175"/>
    </row>
    <row r="19" spans="1:14" s="8" customFormat="1" ht="18">
      <c r="A19" s="240"/>
      <c r="B19" s="243"/>
      <c r="C19" s="255"/>
      <c r="D19" s="97"/>
      <c r="E19" s="198"/>
      <c r="F19" s="104" t="s">
        <v>21</v>
      </c>
      <c r="G19" s="175"/>
      <c r="H19" s="175"/>
    </row>
    <row r="20" spans="1:14" s="8" customFormat="1" ht="36.75" customHeight="1">
      <c r="A20" s="240"/>
      <c r="B20" s="243"/>
      <c r="C20" s="256"/>
      <c r="D20" s="201"/>
      <c r="E20" s="200"/>
      <c r="F20" s="145" t="s">
        <v>36</v>
      </c>
      <c r="G20" s="175"/>
      <c r="H20" s="175"/>
    </row>
    <row r="21" spans="1:14" s="8" customFormat="1" ht="18">
      <c r="A21" s="240"/>
      <c r="B21" s="243"/>
      <c r="C21" s="256"/>
      <c r="D21" s="199"/>
      <c r="E21" s="198"/>
      <c r="F21" s="146" t="s">
        <v>21</v>
      </c>
      <c r="G21" s="175"/>
      <c r="H21" s="175"/>
    </row>
    <row r="22" spans="1:14" s="11" customFormat="1" ht="17.25" customHeight="1">
      <c r="A22" s="240"/>
      <c r="B22" s="243"/>
      <c r="C22" s="256"/>
      <c r="D22" s="245">
        <v>1168</v>
      </c>
      <c r="E22" s="248" t="s">
        <v>96</v>
      </c>
      <c r="F22" s="249"/>
      <c r="G22" s="184">
        <f t="shared" ref="G22:H22" si="2">+G24</f>
        <v>17418</v>
      </c>
      <c r="H22" s="184">
        <f t="shared" si="2"/>
        <v>17418</v>
      </c>
      <c r="I22" s="10"/>
      <c r="J22" s="10"/>
      <c r="K22" s="10"/>
      <c r="L22" s="10"/>
      <c r="M22" s="10"/>
      <c r="N22" s="10"/>
    </row>
    <row r="23" spans="1:14" s="11" customFormat="1" ht="16.95" customHeight="1">
      <c r="A23" s="240"/>
      <c r="B23" s="243"/>
      <c r="C23" s="256"/>
      <c r="D23" s="246"/>
      <c r="E23" s="34"/>
      <c r="F23" s="33" t="s">
        <v>21</v>
      </c>
      <c r="G23" s="185"/>
      <c r="H23" s="185"/>
      <c r="I23" s="10"/>
      <c r="J23" s="10"/>
      <c r="K23" s="10"/>
      <c r="L23" s="10"/>
      <c r="M23" s="10"/>
      <c r="N23" s="10"/>
    </row>
    <row r="24" spans="1:14" s="11" customFormat="1" ht="40.5" customHeight="1">
      <c r="A24" s="240"/>
      <c r="B24" s="243"/>
      <c r="C24" s="256"/>
      <c r="D24" s="246"/>
      <c r="E24" s="216">
        <v>11024</v>
      </c>
      <c r="F24" s="37" t="s">
        <v>103</v>
      </c>
      <c r="G24" s="184">
        <f t="shared" ref="G24:H24" si="3">G26</f>
        <v>17418</v>
      </c>
      <c r="H24" s="184">
        <f t="shared" si="3"/>
        <v>17418</v>
      </c>
      <c r="I24" s="10"/>
      <c r="J24" s="10"/>
      <c r="K24" s="10"/>
      <c r="L24" s="10"/>
      <c r="M24" s="10"/>
      <c r="N24" s="10"/>
    </row>
    <row r="25" spans="1:14" s="8" customFormat="1" ht="22.5" customHeight="1">
      <c r="A25" s="240"/>
      <c r="B25" s="243"/>
      <c r="C25" s="256"/>
      <c r="D25" s="246"/>
      <c r="E25" s="14"/>
      <c r="F25" s="7" t="s">
        <v>41</v>
      </c>
      <c r="G25" s="186"/>
      <c r="H25" s="186"/>
    </row>
    <row r="26" spans="1:14" s="13" customFormat="1" ht="37.5" customHeight="1">
      <c r="A26" s="240"/>
      <c r="B26" s="243"/>
      <c r="C26" s="256"/>
      <c r="D26" s="246"/>
      <c r="E26" s="14"/>
      <c r="F26" s="12" t="s">
        <v>36</v>
      </c>
      <c r="G26" s="187">
        <f t="shared" ref="G26:H26" si="4">G28</f>
        <v>17418</v>
      </c>
      <c r="H26" s="187">
        <f t="shared" si="4"/>
        <v>17418</v>
      </c>
    </row>
    <row r="27" spans="1:14" s="8" customFormat="1" ht="38.25" customHeight="1">
      <c r="A27" s="240"/>
      <c r="B27" s="243"/>
      <c r="C27" s="256"/>
      <c r="D27" s="246"/>
      <c r="E27" s="14"/>
      <c r="F27" s="7" t="s">
        <v>37</v>
      </c>
      <c r="G27" s="186"/>
      <c r="H27" s="186"/>
    </row>
    <row r="28" spans="1:14" s="8" customFormat="1" ht="16.95" customHeight="1">
      <c r="A28" s="240"/>
      <c r="B28" s="243"/>
      <c r="C28" s="256"/>
      <c r="D28" s="246"/>
      <c r="E28" s="14"/>
      <c r="F28" s="9" t="s">
        <v>22</v>
      </c>
      <c r="G28" s="186">
        <f t="shared" ref="G28:H28" si="5">G29</f>
        <v>17418</v>
      </c>
      <c r="H28" s="186">
        <f t="shared" si="5"/>
        <v>17418</v>
      </c>
    </row>
    <row r="29" spans="1:14" s="8" customFormat="1" ht="16.95" customHeight="1">
      <c r="A29" s="240"/>
      <c r="B29" s="243"/>
      <c r="C29" s="256"/>
      <c r="D29" s="246"/>
      <c r="E29" s="14"/>
      <c r="F29" s="7" t="s">
        <v>23</v>
      </c>
      <c r="G29" s="186">
        <f t="shared" ref="G29:H29" si="6">+G30</f>
        <v>17418</v>
      </c>
      <c r="H29" s="186">
        <f t="shared" si="6"/>
        <v>17418</v>
      </c>
    </row>
    <row r="30" spans="1:14" s="8" customFormat="1" ht="16.95" customHeight="1">
      <c r="A30" s="240"/>
      <c r="B30" s="243"/>
      <c r="C30" s="256"/>
      <c r="D30" s="246"/>
      <c r="E30" s="14"/>
      <c r="F30" s="32" t="s">
        <v>58</v>
      </c>
      <c r="G30" s="174">
        <f t="shared" ref="G30:H30" si="7">G31</f>
        <v>17418</v>
      </c>
      <c r="H30" s="174">
        <f t="shared" si="7"/>
        <v>17418</v>
      </c>
    </row>
    <row r="31" spans="1:14" s="8" customFormat="1" ht="42.75" customHeight="1">
      <c r="A31" s="240"/>
      <c r="B31" s="243"/>
      <c r="C31" s="256"/>
      <c r="D31" s="246"/>
      <c r="E31" s="14"/>
      <c r="F31" s="32" t="s">
        <v>59</v>
      </c>
      <c r="G31" s="174">
        <f t="shared" ref="G31:H31" si="8">+G32</f>
        <v>17418</v>
      </c>
      <c r="H31" s="174">
        <f t="shared" si="8"/>
        <v>17418</v>
      </c>
    </row>
    <row r="32" spans="1:14" s="8" customFormat="1" ht="27" customHeight="1">
      <c r="A32" s="241"/>
      <c r="B32" s="244"/>
      <c r="C32" s="257"/>
      <c r="D32" s="247"/>
      <c r="E32" s="14"/>
      <c r="F32" s="32" t="s">
        <v>60</v>
      </c>
      <c r="G32" s="183">
        <v>17418</v>
      </c>
      <c r="H32" s="183">
        <v>17418</v>
      </c>
    </row>
    <row r="33" spans="1:9" s="99" customFormat="1" ht="34.950000000000003" customHeight="1">
      <c r="A33" s="96"/>
      <c r="B33" s="96"/>
      <c r="C33" s="96"/>
      <c r="D33" s="97"/>
      <c r="E33" s="97"/>
      <c r="F33" s="98" t="s">
        <v>65</v>
      </c>
      <c r="G33" s="175">
        <f t="shared" ref="G33:H33" si="9">+G34</f>
        <v>-17418</v>
      </c>
      <c r="H33" s="175">
        <f t="shared" si="9"/>
        <v>-17418</v>
      </c>
    </row>
    <row r="34" spans="1:9" ht="36">
      <c r="A34" s="250" t="s">
        <v>71</v>
      </c>
      <c r="B34" s="250"/>
      <c r="C34" s="252"/>
      <c r="D34" s="252"/>
      <c r="E34" s="252"/>
      <c r="F34" s="206" t="s">
        <v>72</v>
      </c>
      <c r="G34" s="176">
        <f t="shared" ref="G34:H34" si="10">+G36</f>
        <v>-17418</v>
      </c>
      <c r="H34" s="176">
        <f t="shared" si="10"/>
        <v>-17418</v>
      </c>
      <c r="I34" s="6"/>
    </row>
    <row r="35" spans="1:9" ht="18">
      <c r="A35" s="251"/>
      <c r="B35" s="253"/>
      <c r="C35" s="252"/>
      <c r="D35" s="252"/>
      <c r="E35" s="252"/>
      <c r="F35" s="207" t="s">
        <v>21</v>
      </c>
      <c r="G35" s="177"/>
      <c r="H35" s="100"/>
      <c r="I35" s="6"/>
    </row>
    <row r="36" spans="1:9" ht="36">
      <c r="A36" s="251"/>
      <c r="B36" s="250" t="s">
        <v>73</v>
      </c>
      <c r="C36" s="252"/>
      <c r="D36" s="252"/>
      <c r="E36" s="252"/>
      <c r="F36" s="206" t="s">
        <v>74</v>
      </c>
      <c r="G36" s="176">
        <f t="shared" ref="G36:H36" si="11">+G38</f>
        <v>-17418</v>
      </c>
      <c r="H36" s="176">
        <f t="shared" si="11"/>
        <v>-17418</v>
      </c>
      <c r="I36" s="6"/>
    </row>
    <row r="37" spans="1:9" ht="18">
      <c r="A37" s="251"/>
      <c r="B37" s="251"/>
      <c r="C37" s="252"/>
      <c r="D37" s="252"/>
      <c r="E37" s="252"/>
      <c r="F37" s="207" t="s">
        <v>21</v>
      </c>
      <c r="G37" s="177"/>
      <c r="H37" s="100"/>
      <c r="I37" s="6"/>
    </row>
    <row r="38" spans="1:9" ht="18">
      <c r="A38" s="251"/>
      <c r="B38" s="251"/>
      <c r="C38" s="252" t="s">
        <v>73</v>
      </c>
      <c r="D38" s="252"/>
      <c r="E38" s="252"/>
      <c r="F38" s="208" t="s">
        <v>66</v>
      </c>
      <c r="G38" s="176">
        <f t="shared" ref="G38:H38" si="12">+G42</f>
        <v>-17418</v>
      </c>
      <c r="H38" s="176">
        <f t="shared" si="12"/>
        <v>-17418</v>
      </c>
      <c r="I38" s="6"/>
    </row>
    <row r="39" spans="1:9">
      <c r="A39" s="251"/>
      <c r="B39" s="251"/>
      <c r="C39" s="252"/>
      <c r="D39" s="252"/>
      <c r="E39" s="252"/>
      <c r="F39" s="207" t="s">
        <v>21</v>
      </c>
      <c r="G39" s="178"/>
      <c r="H39" s="101"/>
      <c r="I39" s="6"/>
    </row>
    <row r="40" spans="1:9">
      <c r="A40" s="251"/>
      <c r="B40" s="251"/>
      <c r="C40" s="252"/>
      <c r="D40" s="252"/>
      <c r="E40" s="252"/>
      <c r="F40" s="207" t="s">
        <v>75</v>
      </c>
      <c r="G40" s="174">
        <f t="shared" ref="G40:H40" si="13">+G42</f>
        <v>-17418</v>
      </c>
      <c r="H40" s="174">
        <f t="shared" si="13"/>
        <v>-17418</v>
      </c>
      <c r="I40" s="6"/>
    </row>
    <row r="41" spans="1:9" ht="18">
      <c r="A41" s="251"/>
      <c r="B41" s="251"/>
      <c r="C41" s="252"/>
      <c r="D41" s="252"/>
      <c r="E41" s="252"/>
      <c r="F41" s="207" t="s">
        <v>21</v>
      </c>
      <c r="G41" s="179"/>
      <c r="H41" s="102"/>
      <c r="I41" s="6"/>
    </row>
    <row r="42" spans="1:9" ht="17.25" customHeight="1">
      <c r="A42" s="251"/>
      <c r="B42" s="251"/>
      <c r="C42" s="252"/>
      <c r="D42" s="252" t="s">
        <v>76</v>
      </c>
      <c r="E42" s="212" t="s">
        <v>77</v>
      </c>
      <c r="F42" s="152" t="s">
        <v>66</v>
      </c>
      <c r="G42" s="176">
        <f t="shared" ref="G42:H42" si="14">+G51</f>
        <v>-17418</v>
      </c>
      <c r="H42" s="176">
        <f t="shared" si="14"/>
        <v>-17418</v>
      </c>
      <c r="I42" s="6"/>
    </row>
    <row r="43" spans="1:9" ht="18">
      <c r="A43" s="251"/>
      <c r="B43" s="251"/>
      <c r="C43" s="252"/>
      <c r="D43" s="252"/>
      <c r="E43" s="103"/>
      <c r="F43" s="209" t="s">
        <v>21</v>
      </c>
      <c r="G43" s="180"/>
      <c r="H43" s="105"/>
      <c r="I43" s="6"/>
    </row>
    <row r="44" spans="1:9" ht="18">
      <c r="A44" s="251"/>
      <c r="B44" s="251"/>
      <c r="C44" s="252"/>
      <c r="D44" s="252"/>
      <c r="E44" s="106">
        <v>11001</v>
      </c>
      <c r="F44" s="208" t="s">
        <v>66</v>
      </c>
      <c r="G44" s="176">
        <f t="shared" ref="G44:H44" si="15">+G46</f>
        <v>-17418</v>
      </c>
      <c r="H44" s="176">
        <f t="shared" si="15"/>
        <v>-17418</v>
      </c>
      <c r="I44" s="6"/>
    </row>
    <row r="45" spans="1:9">
      <c r="A45" s="251"/>
      <c r="B45" s="251"/>
      <c r="C45" s="252"/>
      <c r="D45" s="252"/>
      <c r="E45" s="254"/>
      <c r="F45" s="207" t="s">
        <v>41</v>
      </c>
      <c r="G45" s="181"/>
      <c r="H45" s="107"/>
      <c r="I45" s="6"/>
    </row>
    <row r="46" spans="1:9">
      <c r="A46" s="251"/>
      <c r="B46" s="251"/>
      <c r="C46" s="252"/>
      <c r="D46" s="252"/>
      <c r="E46" s="254"/>
      <c r="F46" s="210" t="s">
        <v>75</v>
      </c>
      <c r="G46" s="182">
        <f t="shared" ref="G46:H46" si="16">+G48</f>
        <v>-17418</v>
      </c>
      <c r="H46" s="182">
        <f t="shared" si="16"/>
        <v>-17418</v>
      </c>
      <c r="I46" s="6"/>
    </row>
    <row r="47" spans="1:9" ht="34.799999999999997">
      <c r="A47" s="251"/>
      <c r="B47" s="251"/>
      <c r="C47" s="252"/>
      <c r="D47" s="252"/>
      <c r="E47" s="254"/>
      <c r="F47" s="207" t="s">
        <v>78</v>
      </c>
      <c r="G47" s="181"/>
      <c r="H47" s="107"/>
      <c r="I47" s="6"/>
    </row>
    <row r="48" spans="1:9">
      <c r="A48" s="251"/>
      <c r="B48" s="251"/>
      <c r="C48" s="252"/>
      <c r="D48" s="252"/>
      <c r="E48" s="254"/>
      <c r="F48" s="211" t="s">
        <v>22</v>
      </c>
      <c r="G48" s="174">
        <f t="shared" ref="G48:H49" si="17">+G49</f>
        <v>-17418</v>
      </c>
      <c r="H48" s="174">
        <f t="shared" si="17"/>
        <v>-17418</v>
      </c>
      <c r="I48" s="6"/>
    </row>
    <row r="49" spans="1:9">
      <c r="A49" s="251"/>
      <c r="B49" s="251"/>
      <c r="C49" s="252"/>
      <c r="D49" s="252"/>
      <c r="E49" s="254"/>
      <c r="F49" s="207" t="s">
        <v>23</v>
      </c>
      <c r="G49" s="174">
        <f t="shared" si="17"/>
        <v>-17418</v>
      </c>
      <c r="H49" s="174">
        <f t="shared" si="17"/>
        <v>-17418</v>
      </c>
      <c r="I49" s="6"/>
    </row>
    <row r="50" spans="1:9">
      <c r="A50" s="251"/>
      <c r="B50" s="251"/>
      <c r="C50" s="252"/>
      <c r="D50" s="252"/>
      <c r="E50" s="254"/>
      <c r="F50" s="207" t="s">
        <v>79</v>
      </c>
      <c r="G50" s="174">
        <f>+G51</f>
        <v>-17418</v>
      </c>
      <c r="H50" s="174">
        <f>+H51</f>
        <v>-17418</v>
      </c>
      <c r="I50" s="6"/>
    </row>
    <row r="51" spans="1:9">
      <c r="A51" s="251"/>
      <c r="B51" s="251"/>
      <c r="C51" s="252"/>
      <c r="D51" s="252"/>
      <c r="E51" s="254"/>
      <c r="F51" s="207" t="s">
        <v>80</v>
      </c>
      <c r="G51" s="174">
        <v>-17418</v>
      </c>
      <c r="H51" s="174">
        <v>-17418</v>
      </c>
      <c r="I51" s="6"/>
    </row>
  </sheetData>
  <mergeCells count="26">
    <mergeCell ref="G8:I8"/>
    <mergeCell ref="G9:H9"/>
    <mergeCell ref="G3:I3"/>
    <mergeCell ref="G2:I2"/>
    <mergeCell ref="G1:I1"/>
    <mergeCell ref="A5:H5"/>
    <mergeCell ref="D9:E9"/>
    <mergeCell ref="F9:F10"/>
    <mergeCell ref="A9:C9"/>
    <mergeCell ref="D22:D32"/>
    <mergeCell ref="E22:F22"/>
    <mergeCell ref="A34:A51"/>
    <mergeCell ref="B36:B51"/>
    <mergeCell ref="C38:C51"/>
    <mergeCell ref="D42:D51"/>
    <mergeCell ref="B34:B35"/>
    <mergeCell ref="C34:C37"/>
    <mergeCell ref="D34:D41"/>
    <mergeCell ref="E34:E41"/>
    <mergeCell ref="E45:E51"/>
    <mergeCell ref="C19:C32"/>
    <mergeCell ref="A11:A14"/>
    <mergeCell ref="A15:A32"/>
    <mergeCell ref="B11:B16"/>
    <mergeCell ref="B17:B32"/>
    <mergeCell ref="C11:C18"/>
  </mergeCells>
  <pageMargins left="0.7" right="0.7" top="0.75" bottom="0.75" header="0.3" footer="0.3"/>
  <pageSetup paperSize="9" scale="45" orientation="portrait" r:id="rId1"/>
  <ignoredErrors>
    <ignoredError sqref="A12:C32 A34:E51 A11" numberStoredAsText="1"/>
    <ignoredError sqref="G29:H29 G30:H30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4"/>
  <sheetViews>
    <sheetView topLeftCell="A11" zoomScaleNormal="100" zoomScaleSheetLayoutView="82" workbookViewId="0">
      <selection activeCell="B12" sqref="B12"/>
    </sheetView>
  </sheetViews>
  <sheetFormatPr defaultColWidth="9.109375" defaultRowHeight="17.399999999999999"/>
  <cols>
    <col min="1" max="1" width="10.109375" style="18" customWidth="1"/>
    <col min="2" max="2" width="15.5546875" style="18" customWidth="1"/>
    <col min="3" max="3" width="8" style="18" customWidth="1"/>
    <col min="4" max="4" width="7.88671875" style="31" customWidth="1"/>
    <col min="5" max="5" width="25.109375" style="31" customWidth="1"/>
    <col min="6" max="6" width="62.44140625" style="31" customWidth="1"/>
    <col min="7" max="7" width="26.88671875" style="18" customWidth="1"/>
    <col min="8" max="8" width="11.109375" style="18" bestFit="1" customWidth="1"/>
    <col min="9" max="10" width="9.109375" style="18"/>
    <col min="11" max="11" width="12.109375" style="18" customWidth="1"/>
    <col min="12" max="16384" width="9.109375" style="18"/>
  </cols>
  <sheetData>
    <row r="1" spans="1:43" s="1" customFormat="1" ht="24" customHeight="1">
      <c r="F1" s="272" t="s">
        <v>55</v>
      </c>
      <c r="G1" s="272"/>
      <c r="AB1" s="272"/>
      <c r="AC1" s="272"/>
      <c r="AD1" s="272"/>
    </row>
    <row r="2" spans="1:43" s="1" customFormat="1" ht="17.25" customHeight="1">
      <c r="A2" s="15"/>
      <c r="B2" s="15"/>
      <c r="C2" s="15"/>
      <c r="D2" s="15"/>
      <c r="E2" s="15"/>
      <c r="F2" s="272" t="s">
        <v>61</v>
      </c>
      <c r="G2" s="272"/>
      <c r="Y2" s="15"/>
      <c r="Z2" s="15"/>
      <c r="AA2" s="272"/>
      <c r="AB2" s="272"/>
      <c r="AC2" s="272"/>
      <c r="AD2" s="272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</row>
    <row r="3" spans="1:43" s="1" customFormat="1" ht="17.25" customHeight="1">
      <c r="A3" s="15"/>
      <c r="B3" s="15"/>
      <c r="C3" s="15"/>
      <c r="D3" s="15"/>
      <c r="E3" s="15"/>
      <c r="F3" s="272" t="s">
        <v>9</v>
      </c>
      <c r="G3" s="272"/>
      <c r="Y3" s="272"/>
      <c r="Z3" s="272"/>
      <c r="AA3" s="272"/>
      <c r="AB3" s="272"/>
      <c r="AC3" s="272"/>
      <c r="AD3" s="272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</row>
    <row r="4" spans="1:43" s="1" customFormat="1">
      <c r="F4" s="2"/>
      <c r="G4" s="2"/>
      <c r="H4" s="2"/>
    </row>
    <row r="5" spans="1:43" s="1" customFormat="1" ht="15.75" customHeight="1">
      <c r="F5" s="2"/>
      <c r="G5" s="2"/>
      <c r="H5" s="2"/>
    </row>
    <row r="6" spans="1:43" s="1" customFormat="1" ht="67.5" customHeight="1">
      <c r="A6" s="273" t="s">
        <v>108</v>
      </c>
      <c r="B6" s="273"/>
      <c r="C6" s="273"/>
      <c r="D6" s="273"/>
      <c r="E6" s="273"/>
      <c r="F6" s="273"/>
      <c r="G6" s="273"/>
      <c r="H6" s="5"/>
    </row>
    <row r="7" spans="1:43" s="1" customFormat="1" ht="21.75" customHeight="1">
      <c r="B7" s="5"/>
      <c r="C7" s="5"/>
      <c r="D7" s="5"/>
      <c r="E7" s="5"/>
      <c r="F7" s="5"/>
      <c r="G7" s="5" t="s">
        <v>46</v>
      </c>
      <c r="H7" s="5"/>
    </row>
    <row r="8" spans="1:43" ht="113.25" customHeight="1">
      <c r="A8" s="274" t="s">
        <v>14</v>
      </c>
      <c r="B8" s="274"/>
      <c r="C8" s="275" t="s">
        <v>54</v>
      </c>
      <c r="D8" s="276"/>
      <c r="E8" s="277"/>
      <c r="F8" s="281" t="s">
        <v>47</v>
      </c>
      <c r="G8" s="205" t="s">
        <v>111</v>
      </c>
    </row>
    <row r="9" spans="1:43" ht="37.5" customHeight="1">
      <c r="A9" s="17" t="s">
        <v>18</v>
      </c>
      <c r="B9" s="17" t="s">
        <v>19</v>
      </c>
      <c r="C9" s="278"/>
      <c r="D9" s="279"/>
      <c r="E9" s="280"/>
      <c r="F9" s="282"/>
      <c r="G9" s="17" t="s">
        <v>17</v>
      </c>
    </row>
    <row r="10" spans="1:43" ht="24" customHeight="1">
      <c r="A10" s="283" t="s">
        <v>36</v>
      </c>
      <c r="B10" s="284"/>
      <c r="C10" s="284"/>
      <c r="D10" s="284"/>
      <c r="E10" s="284"/>
      <c r="F10" s="285"/>
      <c r="G10" s="213">
        <f>G11</f>
        <v>17418</v>
      </c>
      <c r="H10" s="19"/>
    </row>
    <row r="11" spans="1:43" ht="18">
      <c r="A11" s="20">
        <v>1168</v>
      </c>
      <c r="B11" s="266" t="s">
        <v>96</v>
      </c>
      <c r="C11" s="267"/>
      <c r="D11" s="267"/>
      <c r="E11" s="268"/>
      <c r="F11" s="21"/>
      <c r="G11" s="214">
        <f>+G15+G12</f>
        <v>17418</v>
      </c>
      <c r="H11" s="22"/>
    </row>
    <row r="12" spans="1:43" ht="76.5" customHeight="1">
      <c r="A12" s="23"/>
      <c r="B12" s="20">
        <v>11024</v>
      </c>
      <c r="C12" s="269" t="s">
        <v>103</v>
      </c>
      <c r="D12" s="270"/>
      <c r="E12" s="271"/>
      <c r="F12" s="24" t="s">
        <v>36</v>
      </c>
      <c r="G12" s="213">
        <f>+G13</f>
        <v>17418</v>
      </c>
      <c r="H12" s="25"/>
    </row>
    <row r="13" spans="1:43" s="30" customFormat="1" ht="36.15" customHeight="1">
      <c r="A13" s="26"/>
      <c r="B13" s="27"/>
      <c r="C13" s="28"/>
      <c r="D13" s="29"/>
      <c r="E13" s="29"/>
      <c r="F13" s="42" t="s">
        <v>109</v>
      </c>
      <c r="G13" s="215">
        <v>17418</v>
      </c>
    </row>
    <row r="14" spans="1:43">
      <c r="G14" s="22"/>
    </row>
  </sheetData>
  <mergeCells count="13">
    <mergeCell ref="B11:E11"/>
    <mergeCell ref="C12:E12"/>
    <mergeCell ref="F1:G1"/>
    <mergeCell ref="AB1:AD1"/>
    <mergeCell ref="F2:G2"/>
    <mergeCell ref="AA2:AD2"/>
    <mergeCell ref="F3:G3"/>
    <mergeCell ref="Y3:AD3"/>
    <mergeCell ref="A6:G6"/>
    <mergeCell ref="A8:B8"/>
    <mergeCell ref="C8:E9"/>
    <mergeCell ref="F8:F9"/>
    <mergeCell ref="A10:F10"/>
  </mergeCells>
  <pageMargins left="0.70866141732283505" right="0.70866141732283505" top="0.74803149606299202" bottom="0.74803149606299202" header="0.31496062992126" footer="0.31496062992126"/>
  <pageSetup paperSize="9" scale="83" fitToHeight="0" orientation="landscape" r:id="rId1"/>
  <rowBreaks count="1" manualBreakCount="1">
    <brk id="13" max="42" man="1"/>
  </rowBreaks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4"/>
  <sheetViews>
    <sheetView topLeftCell="A7" zoomScale="90" zoomScaleNormal="90" zoomScaleSheetLayoutView="100" workbookViewId="0">
      <selection activeCell="C18" sqref="C18"/>
    </sheetView>
  </sheetViews>
  <sheetFormatPr defaultColWidth="9.109375" defaultRowHeight="17.399999999999999"/>
  <cols>
    <col min="1" max="1" width="5.33203125" style="43" customWidth="1"/>
    <col min="2" max="2" width="27.109375" style="43" customWidth="1"/>
    <col min="3" max="3" width="65.6640625" style="43" customWidth="1"/>
    <col min="4" max="4" width="17.44140625" style="45" customWidth="1"/>
    <col min="5" max="5" width="19.109375" style="45" customWidth="1"/>
    <col min="6" max="6" width="20.109375" style="45" customWidth="1"/>
    <col min="7" max="16384" width="9.109375" style="43"/>
  </cols>
  <sheetData>
    <row r="1" spans="1:6" ht="37.5" customHeight="1">
      <c r="A1" s="300" t="s">
        <v>45</v>
      </c>
      <c r="B1" s="300"/>
      <c r="C1" s="300"/>
      <c r="D1" s="300"/>
      <c r="E1" s="300"/>
      <c r="F1" s="164"/>
    </row>
    <row r="2" spans="1:6" ht="17.25" customHeight="1">
      <c r="A2" s="300" t="s">
        <v>61</v>
      </c>
      <c r="B2" s="300"/>
      <c r="C2" s="300"/>
      <c r="D2" s="300"/>
      <c r="E2" s="300"/>
      <c r="F2" s="164"/>
    </row>
    <row r="3" spans="1:6" ht="17.25" customHeight="1">
      <c r="A3" s="300" t="s">
        <v>9</v>
      </c>
      <c r="B3" s="300"/>
      <c r="C3" s="300"/>
      <c r="D3" s="300"/>
      <c r="E3" s="300"/>
      <c r="F3" s="164"/>
    </row>
    <row r="5" spans="1:6" ht="59.25" customHeight="1">
      <c r="A5" s="44"/>
      <c r="B5" s="301" t="s">
        <v>110</v>
      </c>
      <c r="C5" s="301"/>
      <c r="D5" s="301"/>
      <c r="E5" s="301"/>
      <c r="F5" s="44"/>
    </row>
    <row r="6" spans="1:6" ht="23.25" customHeight="1"/>
    <row r="7" spans="1:6" ht="21.75" customHeight="1">
      <c r="A7" s="299" t="s">
        <v>62</v>
      </c>
      <c r="B7" s="299"/>
      <c r="C7" s="299"/>
      <c r="D7" s="299"/>
      <c r="E7" s="299"/>
      <c r="F7" s="163"/>
    </row>
    <row r="8" spans="1:6" ht="38.700000000000003" customHeight="1">
      <c r="C8" s="46" t="s">
        <v>50</v>
      </c>
      <c r="D8" s="47"/>
      <c r="E8" s="47"/>
      <c r="F8" s="47"/>
    </row>
    <row r="9" spans="1:6" ht="18">
      <c r="B9" s="110" t="s">
        <v>11</v>
      </c>
      <c r="C9" s="111"/>
      <c r="D9" s="149"/>
      <c r="E9" s="43"/>
      <c r="F9" s="43"/>
    </row>
    <row r="10" spans="1:6" s="48" customFormat="1">
      <c r="B10" s="49"/>
      <c r="C10" s="49"/>
      <c r="D10" s="50"/>
      <c r="E10" s="50"/>
      <c r="F10" s="50"/>
    </row>
    <row r="11" spans="1:6" s="53" customFormat="1">
      <c r="D11" s="58"/>
      <c r="E11" s="58"/>
      <c r="F11" s="58"/>
    </row>
    <row r="12" spans="1:6" ht="18">
      <c r="B12" s="10"/>
      <c r="C12" s="85"/>
      <c r="D12" s="82"/>
      <c r="E12" s="82"/>
      <c r="F12" s="82"/>
    </row>
    <row r="13" spans="1:6" ht="18">
      <c r="B13" s="51" t="s">
        <v>1</v>
      </c>
      <c r="C13" s="83" t="s">
        <v>2</v>
      </c>
      <c r="D13" s="82"/>
      <c r="E13" s="82"/>
      <c r="F13" s="82"/>
    </row>
    <row r="14" spans="1:6" ht="18">
      <c r="B14" s="52">
        <v>1168</v>
      </c>
      <c r="C14" s="84" t="s">
        <v>96</v>
      </c>
      <c r="D14" s="82"/>
      <c r="E14" s="82"/>
      <c r="F14" s="82"/>
    </row>
    <row r="15" spans="1:6" ht="26.25" customHeight="1">
      <c r="F15" s="81"/>
    </row>
    <row r="16" spans="1:6" s="53" customFormat="1" ht="18">
      <c r="B16" s="287" t="s">
        <v>3</v>
      </c>
      <c r="C16" s="288"/>
      <c r="D16" s="295"/>
      <c r="E16" s="296"/>
      <c r="F16" s="158"/>
    </row>
    <row r="17" spans="1:6" s="53" customFormat="1" ht="66" customHeight="1">
      <c r="B17" s="54" t="s">
        <v>4</v>
      </c>
      <c r="C17" s="41">
        <v>1168</v>
      </c>
      <c r="D17" s="232" t="s">
        <v>93</v>
      </c>
      <c r="E17" s="233"/>
      <c r="F17" s="159"/>
    </row>
    <row r="18" spans="1:6" s="53" customFormat="1">
      <c r="B18" s="54" t="s">
        <v>5</v>
      </c>
      <c r="C18" s="41">
        <v>11024</v>
      </c>
      <c r="D18" s="160" t="s">
        <v>12</v>
      </c>
      <c r="E18" s="160" t="s">
        <v>13</v>
      </c>
      <c r="F18" s="49"/>
    </row>
    <row r="19" spans="1:6" s="53" customFormat="1" ht="40.5" customHeight="1">
      <c r="B19" s="54" t="s">
        <v>6</v>
      </c>
      <c r="C19" s="41" t="s">
        <v>103</v>
      </c>
      <c r="D19" s="217"/>
      <c r="E19" s="217"/>
      <c r="F19" s="49"/>
    </row>
    <row r="20" spans="1:6" s="53" customFormat="1" ht="40.950000000000003" customHeight="1">
      <c r="B20" s="54" t="s">
        <v>10</v>
      </c>
      <c r="C20" s="41" t="s">
        <v>101</v>
      </c>
      <c r="D20" s="218"/>
      <c r="E20" s="218"/>
    </row>
    <row r="21" spans="1:6" s="53" customFormat="1" ht="39" customHeight="1">
      <c r="B21" s="54" t="s">
        <v>7</v>
      </c>
      <c r="C21" s="41" t="s">
        <v>114</v>
      </c>
      <c r="D21" s="218"/>
      <c r="E21" s="218"/>
    </row>
    <row r="22" spans="1:6" s="53" customFormat="1" ht="71.25" customHeight="1">
      <c r="B22" s="56" t="s">
        <v>99</v>
      </c>
      <c r="C22" s="41" t="s">
        <v>115</v>
      </c>
      <c r="D22" s="218"/>
      <c r="E22" s="218"/>
    </row>
    <row r="23" spans="1:6" s="53" customFormat="1" ht="21.75" customHeight="1">
      <c r="B23" s="289" t="s">
        <v>0</v>
      </c>
      <c r="C23" s="290"/>
      <c r="D23" s="219"/>
      <c r="E23" s="219"/>
    </row>
    <row r="24" spans="1:6" s="53" customFormat="1">
      <c r="B24" s="291" t="s">
        <v>113</v>
      </c>
      <c r="C24" s="292"/>
      <c r="D24" s="59">
        <v>1</v>
      </c>
      <c r="E24" s="59">
        <v>1</v>
      </c>
    </row>
    <row r="25" spans="1:6" s="53" customFormat="1">
      <c r="B25" s="57" t="s">
        <v>8</v>
      </c>
      <c r="C25" s="57"/>
      <c r="D25" s="202">
        <v>17418</v>
      </c>
      <c r="E25" s="202">
        <v>17418</v>
      </c>
    </row>
    <row r="26" spans="1:6" s="53" customFormat="1">
      <c r="D26" s="58"/>
      <c r="E26" s="58"/>
      <c r="F26" s="58"/>
    </row>
    <row r="27" spans="1:6" s="53" customFormat="1">
      <c r="B27" s="120"/>
      <c r="C27" s="120"/>
      <c r="D27" s="121"/>
      <c r="E27" s="121"/>
      <c r="F27" s="121"/>
    </row>
    <row r="28" spans="1:6" ht="17.25" customHeight="1">
      <c r="A28" s="299" t="s">
        <v>85</v>
      </c>
      <c r="B28" s="299"/>
      <c r="C28" s="299"/>
      <c r="D28" s="299"/>
      <c r="E28" s="299"/>
      <c r="F28" s="163"/>
    </row>
    <row r="30" spans="1:6" ht="18">
      <c r="C30" s="109" t="s">
        <v>81</v>
      </c>
      <c r="D30" s="47"/>
      <c r="E30" s="47"/>
      <c r="F30" s="47"/>
    </row>
    <row r="31" spans="1:6" ht="18">
      <c r="B31" s="110" t="s">
        <v>11</v>
      </c>
      <c r="C31" s="111"/>
      <c r="D31" s="112"/>
      <c r="E31" s="112"/>
      <c r="F31" s="112"/>
    </row>
    <row r="32" spans="1:6">
      <c r="B32" s="49"/>
      <c r="C32" s="49"/>
      <c r="D32" s="50"/>
      <c r="E32" s="50"/>
      <c r="F32" s="50"/>
    </row>
    <row r="33" spans="2:6">
      <c r="B33" s="49"/>
      <c r="C33" s="49"/>
      <c r="D33" s="81"/>
      <c r="E33" s="81"/>
      <c r="F33" s="81"/>
    </row>
    <row r="34" spans="2:6" ht="18">
      <c r="B34" s="83" t="s">
        <v>1</v>
      </c>
      <c r="C34" s="83" t="s">
        <v>2</v>
      </c>
      <c r="D34" s="81"/>
      <c r="E34" s="81"/>
      <c r="F34" s="81"/>
    </row>
    <row r="35" spans="2:6" ht="18">
      <c r="B35" s="113">
        <v>1139</v>
      </c>
      <c r="C35" s="84" t="s">
        <v>77</v>
      </c>
      <c r="D35" s="82"/>
      <c r="E35" s="82"/>
      <c r="F35" s="82"/>
    </row>
    <row r="36" spans="2:6" ht="17.25" customHeight="1">
      <c r="B36" s="293" t="s">
        <v>3</v>
      </c>
      <c r="C36" s="294"/>
      <c r="D36" s="162"/>
      <c r="E36" s="162"/>
      <c r="F36" s="161"/>
    </row>
    <row r="37" spans="2:6" s="53" customFormat="1" ht="69.75" customHeight="1">
      <c r="B37" s="114" t="s">
        <v>4</v>
      </c>
      <c r="C37" s="91">
        <v>1139</v>
      </c>
      <c r="D37" s="297" t="s">
        <v>92</v>
      </c>
      <c r="E37" s="298"/>
      <c r="F37" s="159"/>
    </row>
    <row r="38" spans="2:6">
      <c r="B38" s="115" t="s">
        <v>5</v>
      </c>
      <c r="C38" s="116">
        <v>11001</v>
      </c>
      <c r="D38" s="151" t="s">
        <v>12</v>
      </c>
      <c r="E38" s="151" t="s">
        <v>17</v>
      </c>
      <c r="F38" s="43"/>
    </row>
    <row r="39" spans="2:6" ht="34.799999999999997">
      <c r="B39" s="115" t="s">
        <v>6</v>
      </c>
      <c r="C39" s="91" t="s">
        <v>77</v>
      </c>
      <c r="D39" s="217"/>
      <c r="E39" s="217"/>
      <c r="F39" s="43"/>
    </row>
    <row r="40" spans="2:6" ht="69.599999999999994">
      <c r="B40" s="115" t="s">
        <v>10</v>
      </c>
      <c r="C40" s="91" t="s">
        <v>82</v>
      </c>
      <c r="D40" s="218"/>
      <c r="E40" s="218"/>
      <c r="F40" s="43"/>
    </row>
    <row r="41" spans="2:6">
      <c r="B41" s="115" t="s">
        <v>7</v>
      </c>
      <c r="C41" s="116" t="s">
        <v>83</v>
      </c>
      <c r="D41" s="218"/>
      <c r="E41" s="218"/>
      <c r="F41" s="43"/>
    </row>
    <row r="42" spans="2:6" ht="52.2">
      <c r="B42" s="117" t="s">
        <v>84</v>
      </c>
      <c r="C42" s="91" t="s">
        <v>81</v>
      </c>
      <c r="D42" s="218"/>
      <c r="E42" s="218"/>
      <c r="F42" s="43"/>
    </row>
    <row r="43" spans="2:6">
      <c r="B43" s="118"/>
      <c r="C43" s="119" t="s">
        <v>0</v>
      </c>
      <c r="D43" s="219"/>
      <c r="E43" s="219"/>
      <c r="F43" s="43"/>
    </row>
    <row r="44" spans="2:6" ht="18">
      <c r="B44" s="286" t="s">
        <v>8</v>
      </c>
      <c r="C44" s="286"/>
      <c r="D44" s="173">
        <v>-17418</v>
      </c>
      <c r="E44" s="173">
        <v>-17418</v>
      </c>
      <c r="F44" s="43"/>
    </row>
  </sheetData>
  <mergeCells count="18">
    <mergeCell ref="A7:E7"/>
    <mergeCell ref="A3:E3"/>
    <mergeCell ref="A2:E2"/>
    <mergeCell ref="A1:E1"/>
    <mergeCell ref="B5:E5"/>
    <mergeCell ref="B44:C44"/>
    <mergeCell ref="E39:E43"/>
    <mergeCell ref="B16:C16"/>
    <mergeCell ref="B23:C23"/>
    <mergeCell ref="B24:C24"/>
    <mergeCell ref="B36:C36"/>
    <mergeCell ref="D39:D43"/>
    <mergeCell ref="D19:D23"/>
    <mergeCell ref="E19:E23"/>
    <mergeCell ref="D17:E17"/>
    <mergeCell ref="D16:E16"/>
    <mergeCell ref="D37:E37"/>
    <mergeCell ref="A28:E28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1"/>
  <sheetViews>
    <sheetView topLeftCell="A7" zoomScaleNormal="100" zoomScaleSheetLayoutView="100" workbookViewId="0">
      <selection activeCell="C17" sqref="C17"/>
    </sheetView>
  </sheetViews>
  <sheetFormatPr defaultColWidth="9.109375" defaultRowHeight="17.399999999999999"/>
  <cols>
    <col min="1" max="1" width="5.33203125" style="43" customWidth="1"/>
    <col min="2" max="2" width="29.109375" style="43" customWidth="1"/>
    <col min="3" max="3" width="65.6640625" style="43" customWidth="1"/>
    <col min="4" max="6" width="20.109375" style="45" customWidth="1"/>
    <col min="7" max="16384" width="9.109375" style="43"/>
  </cols>
  <sheetData>
    <row r="1" spans="1:6" ht="37.5" customHeight="1">
      <c r="E1" s="154" t="s">
        <v>64</v>
      </c>
      <c r="F1" s="164"/>
    </row>
    <row r="2" spans="1:6" ht="17.25" customHeight="1">
      <c r="C2" s="300" t="s">
        <v>61</v>
      </c>
      <c r="D2" s="300"/>
      <c r="E2" s="300"/>
      <c r="F2" s="164"/>
    </row>
    <row r="3" spans="1:6" ht="17.25" customHeight="1">
      <c r="C3" s="300" t="s">
        <v>9</v>
      </c>
      <c r="D3" s="300"/>
      <c r="E3" s="300"/>
      <c r="F3" s="164"/>
    </row>
    <row r="5" spans="1:6" ht="59.25" customHeight="1">
      <c r="A5" s="44"/>
      <c r="B5" s="301" t="s">
        <v>112</v>
      </c>
      <c r="C5" s="301"/>
      <c r="D5" s="301"/>
      <c r="E5" s="301"/>
      <c r="F5" s="44"/>
    </row>
    <row r="6" spans="1:6" ht="23.25" customHeight="1"/>
    <row r="7" spans="1:6" ht="21.75" customHeight="1">
      <c r="A7" s="302" t="s">
        <v>63</v>
      </c>
      <c r="B7" s="302"/>
      <c r="C7" s="302"/>
      <c r="D7" s="302"/>
      <c r="E7" s="302"/>
      <c r="F7" s="163"/>
    </row>
    <row r="8" spans="1:6" ht="38.700000000000003" customHeight="1">
      <c r="C8" s="46" t="s">
        <v>50</v>
      </c>
      <c r="D8" s="47"/>
      <c r="E8" s="47"/>
      <c r="F8" s="47"/>
    </row>
    <row r="9" spans="1:6" ht="18">
      <c r="B9" s="110" t="s">
        <v>11</v>
      </c>
      <c r="C9" s="111"/>
      <c r="D9" s="149"/>
      <c r="E9" s="43"/>
      <c r="F9" s="43"/>
    </row>
    <row r="10" spans="1:6" s="48" customFormat="1">
      <c r="B10" s="49"/>
      <c r="C10" s="49"/>
      <c r="D10" s="50"/>
      <c r="E10" s="50"/>
      <c r="F10" s="50"/>
    </row>
    <row r="11" spans="1:6" ht="18">
      <c r="B11" s="10"/>
      <c r="C11" s="85"/>
      <c r="D11" s="82"/>
      <c r="E11" s="82"/>
      <c r="F11" s="82"/>
    </row>
    <row r="12" spans="1:6" ht="18">
      <c r="B12" s="51" t="s">
        <v>1</v>
      </c>
      <c r="C12" s="83" t="s">
        <v>2</v>
      </c>
      <c r="D12" s="82"/>
      <c r="E12" s="82"/>
      <c r="F12" s="82"/>
    </row>
    <row r="13" spans="1:6" ht="26.25" customHeight="1">
      <c r="B13" s="146">
        <v>1168</v>
      </c>
      <c r="C13" s="84" t="s">
        <v>96</v>
      </c>
    </row>
    <row r="14" spans="1:6" ht="26.25" customHeight="1">
      <c r="B14" s="10"/>
      <c r="C14" s="85"/>
    </row>
    <row r="15" spans="1:6" s="53" customFormat="1" ht="18">
      <c r="B15" s="305" t="s">
        <v>3</v>
      </c>
      <c r="C15" s="306"/>
      <c r="D15" s="86"/>
      <c r="E15" s="150"/>
      <c r="F15" s="158"/>
    </row>
    <row r="16" spans="1:6" s="53" customFormat="1" ht="58.35" customHeight="1">
      <c r="B16" s="54" t="s">
        <v>4</v>
      </c>
      <c r="C16" s="41">
        <v>1168</v>
      </c>
      <c r="D16" s="232" t="s">
        <v>93</v>
      </c>
      <c r="E16" s="233"/>
      <c r="F16" s="159"/>
    </row>
    <row r="17" spans="1:6" s="53" customFormat="1">
      <c r="B17" s="54" t="s">
        <v>5</v>
      </c>
      <c r="C17" s="41">
        <v>11024</v>
      </c>
      <c r="D17" s="55" t="s">
        <v>12</v>
      </c>
      <c r="E17" s="55" t="s">
        <v>13</v>
      </c>
    </row>
    <row r="18" spans="1:6" s="53" customFormat="1" ht="34.799999999999997">
      <c r="B18" s="54" t="s">
        <v>6</v>
      </c>
      <c r="C18" s="41" t="s">
        <v>103</v>
      </c>
      <c r="D18" s="217"/>
      <c r="E18" s="217"/>
    </row>
    <row r="19" spans="1:6" s="53" customFormat="1" ht="39" customHeight="1">
      <c r="B19" s="54" t="s">
        <v>10</v>
      </c>
      <c r="C19" s="41" t="s">
        <v>101</v>
      </c>
      <c r="D19" s="218"/>
      <c r="E19" s="218"/>
    </row>
    <row r="20" spans="1:6" s="53" customFormat="1">
      <c r="B20" s="54" t="s">
        <v>7</v>
      </c>
      <c r="C20" s="41" t="s">
        <v>49</v>
      </c>
      <c r="D20" s="218"/>
      <c r="E20" s="218"/>
    </row>
    <row r="21" spans="1:6" s="53" customFormat="1" ht="57.75" customHeight="1">
      <c r="B21" s="56" t="s">
        <v>99</v>
      </c>
      <c r="C21" s="41" t="s">
        <v>91</v>
      </c>
      <c r="D21" s="218"/>
      <c r="E21" s="218"/>
    </row>
    <row r="22" spans="1:6" s="53" customFormat="1">
      <c r="B22" s="303" t="s">
        <v>0</v>
      </c>
      <c r="C22" s="304"/>
      <c r="D22" s="219"/>
      <c r="E22" s="219"/>
    </row>
    <row r="23" spans="1:6" s="53" customFormat="1">
      <c r="B23" s="291" t="s">
        <v>113</v>
      </c>
      <c r="C23" s="292"/>
      <c r="D23" s="59">
        <v>1</v>
      </c>
      <c r="E23" s="59">
        <v>1</v>
      </c>
    </row>
    <row r="24" spans="1:6" s="53" customFormat="1">
      <c r="B24" s="57" t="s">
        <v>8</v>
      </c>
      <c r="C24" s="57"/>
      <c r="D24" s="202">
        <v>17418</v>
      </c>
      <c r="E24" s="202">
        <v>17418</v>
      </c>
    </row>
    <row r="25" spans="1:6" s="53" customFormat="1">
      <c r="D25" s="58"/>
      <c r="E25" s="58"/>
      <c r="F25" s="58"/>
    </row>
    <row r="28" spans="1:6" ht="17.25" customHeight="1">
      <c r="A28" s="299" t="s">
        <v>86</v>
      </c>
      <c r="B28" s="299"/>
      <c r="C28" s="299"/>
      <c r="D28" s="299"/>
      <c r="E28" s="299"/>
      <c r="F28" s="163"/>
    </row>
    <row r="30" spans="1:6" ht="18">
      <c r="C30" s="109" t="s">
        <v>81</v>
      </c>
      <c r="D30" s="47"/>
      <c r="E30" s="47"/>
      <c r="F30" s="47"/>
    </row>
    <row r="31" spans="1:6" ht="18">
      <c r="B31" s="110" t="s">
        <v>11</v>
      </c>
      <c r="C31" s="111"/>
      <c r="D31" s="112"/>
      <c r="E31" s="112"/>
      <c r="F31" s="112"/>
    </row>
    <row r="32" spans="1:6">
      <c r="B32" s="49"/>
      <c r="C32" s="49"/>
      <c r="D32" s="50"/>
      <c r="E32" s="50"/>
      <c r="F32" s="50"/>
    </row>
    <row r="33" spans="2:6">
      <c r="B33" s="49"/>
      <c r="C33" s="49"/>
      <c r="D33" s="81"/>
      <c r="E33" s="81"/>
      <c r="F33" s="81"/>
    </row>
    <row r="34" spans="2:6" ht="18">
      <c r="B34" s="83" t="s">
        <v>1</v>
      </c>
      <c r="C34" s="83" t="s">
        <v>2</v>
      </c>
      <c r="D34" s="81"/>
      <c r="E34" s="81"/>
      <c r="F34" s="81"/>
    </row>
    <row r="35" spans="2:6" ht="18">
      <c r="B35" s="113">
        <v>1139</v>
      </c>
      <c r="C35" s="84" t="s">
        <v>77</v>
      </c>
      <c r="D35" s="82"/>
      <c r="E35" s="82"/>
      <c r="F35" s="82"/>
    </row>
    <row r="36" spans="2:6" ht="18">
      <c r="B36" s="293" t="s">
        <v>3</v>
      </c>
      <c r="C36" s="307"/>
      <c r="D36" s="165"/>
      <c r="E36" s="166"/>
      <c r="F36" s="161"/>
    </row>
    <row r="37" spans="2:6" s="53" customFormat="1" ht="58.35" customHeight="1">
      <c r="B37" s="114" t="s">
        <v>4</v>
      </c>
      <c r="C37" s="91">
        <v>1139</v>
      </c>
      <c r="D37" s="297" t="s">
        <v>92</v>
      </c>
      <c r="E37" s="298"/>
      <c r="F37" s="159"/>
    </row>
    <row r="38" spans="2:6">
      <c r="B38" s="115" t="s">
        <v>5</v>
      </c>
      <c r="C38" s="116">
        <v>11001</v>
      </c>
      <c r="D38" s="153" t="s">
        <v>94</v>
      </c>
      <c r="E38" s="153" t="s">
        <v>17</v>
      </c>
      <c r="F38" s="48"/>
    </row>
    <row r="39" spans="2:6">
      <c r="B39" s="115" t="s">
        <v>6</v>
      </c>
      <c r="C39" s="91" t="s">
        <v>77</v>
      </c>
      <c r="D39" s="217"/>
      <c r="E39" s="217"/>
      <c r="F39" s="43"/>
    </row>
    <row r="40" spans="2:6" ht="69.599999999999994">
      <c r="B40" s="115" t="s">
        <v>10</v>
      </c>
      <c r="C40" s="91" t="s">
        <v>82</v>
      </c>
      <c r="D40" s="218"/>
      <c r="E40" s="218"/>
      <c r="F40" s="43"/>
    </row>
    <row r="41" spans="2:6">
      <c r="B41" s="115" t="s">
        <v>7</v>
      </c>
      <c r="C41" s="91" t="s">
        <v>83</v>
      </c>
      <c r="D41" s="218"/>
      <c r="E41" s="218"/>
      <c r="F41" s="43"/>
    </row>
    <row r="42" spans="2:6" ht="52.2">
      <c r="B42" s="117" t="s">
        <v>84</v>
      </c>
      <c r="C42" s="91" t="s">
        <v>81</v>
      </c>
      <c r="D42" s="218"/>
      <c r="E42" s="218"/>
      <c r="F42" s="43"/>
    </row>
    <row r="43" spans="2:6">
      <c r="B43" s="118"/>
      <c r="C43" s="119" t="s">
        <v>0</v>
      </c>
      <c r="D43" s="219"/>
      <c r="E43" s="219"/>
      <c r="F43" s="43"/>
    </row>
    <row r="44" spans="2:6" ht="18">
      <c r="B44" s="286" t="s">
        <v>8</v>
      </c>
      <c r="C44" s="286"/>
      <c r="D44" s="173">
        <v>-17418</v>
      </c>
      <c r="E44" s="173">
        <v>-17418</v>
      </c>
      <c r="F44" s="43"/>
    </row>
    <row r="141" spans="4:6" s="53" customFormat="1">
      <c r="D141" s="58"/>
      <c r="E141" s="58"/>
      <c r="F141" s="58"/>
    </row>
  </sheetData>
  <mergeCells count="16">
    <mergeCell ref="B44:C44"/>
    <mergeCell ref="B23:C23"/>
    <mergeCell ref="B15:C15"/>
    <mergeCell ref="D39:D43"/>
    <mergeCell ref="E39:E43"/>
    <mergeCell ref="B36:C36"/>
    <mergeCell ref="D16:E16"/>
    <mergeCell ref="D37:E37"/>
    <mergeCell ref="D18:D22"/>
    <mergeCell ref="A7:E7"/>
    <mergeCell ref="B5:E5"/>
    <mergeCell ref="C3:E3"/>
    <mergeCell ref="C2:E2"/>
    <mergeCell ref="A28:E28"/>
    <mergeCell ref="E18:E22"/>
    <mergeCell ref="B22:C22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1"/>
  <sheetViews>
    <sheetView zoomScaleNormal="100" zoomScaleSheetLayoutView="100" workbookViewId="0">
      <selection activeCell="E42" sqref="E42:E43"/>
    </sheetView>
  </sheetViews>
  <sheetFormatPr defaultColWidth="9.109375" defaultRowHeight="17.399999999999999"/>
  <cols>
    <col min="1" max="1" width="7.88671875" style="122" customWidth="1"/>
    <col min="2" max="2" width="7.5546875" style="122" customWidth="1"/>
    <col min="3" max="3" width="8" style="122" customWidth="1"/>
    <col min="4" max="4" width="10.44140625" style="122" customWidth="1"/>
    <col min="5" max="5" width="13.33203125" style="122" customWidth="1"/>
    <col min="6" max="6" width="62.109375" style="122" customWidth="1"/>
    <col min="7" max="9" width="21.109375" style="122" customWidth="1"/>
    <col min="10" max="10" width="14.44140625" style="122" customWidth="1"/>
    <col min="11" max="16384" width="9.109375" style="122"/>
  </cols>
  <sheetData>
    <row r="1" spans="1:9" ht="18" customHeight="1">
      <c r="H1" s="171" t="s">
        <v>87</v>
      </c>
      <c r="I1" s="171"/>
    </row>
    <row r="2" spans="1:9" ht="15.75" customHeight="1">
      <c r="G2" s="326" t="s">
        <v>61</v>
      </c>
      <c r="H2" s="326"/>
      <c r="I2" s="171"/>
    </row>
    <row r="3" spans="1:9" ht="17.25" customHeight="1">
      <c r="G3" s="326" t="s">
        <v>9</v>
      </c>
      <c r="H3" s="326"/>
      <c r="I3" s="171"/>
    </row>
    <row r="6" spans="1:9" ht="52.5" customHeight="1">
      <c r="A6" s="328" t="s">
        <v>88</v>
      </c>
      <c r="B6" s="328"/>
      <c r="C6" s="328"/>
      <c r="D6" s="328"/>
      <c r="E6" s="328"/>
      <c r="F6" s="328"/>
      <c r="G6" s="328"/>
      <c r="H6" s="328"/>
      <c r="I6" s="328"/>
    </row>
    <row r="7" spans="1:9">
      <c r="I7" s="167"/>
    </row>
    <row r="8" spans="1:9">
      <c r="G8" s="331" t="s">
        <v>25</v>
      </c>
      <c r="H8" s="331"/>
      <c r="I8" s="168"/>
    </row>
    <row r="9" spans="1:9" s="123" customFormat="1" ht="75.75" customHeight="1">
      <c r="A9" s="327" t="s">
        <v>26</v>
      </c>
      <c r="B9" s="327"/>
      <c r="C9" s="327"/>
      <c r="D9" s="327" t="s">
        <v>14</v>
      </c>
      <c r="E9" s="327"/>
      <c r="F9" s="327" t="s">
        <v>20</v>
      </c>
      <c r="G9" s="329" t="s">
        <v>51</v>
      </c>
      <c r="H9" s="330"/>
      <c r="I9" s="169"/>
    </row>
    <row r="10" spans="1:9" s="125" customFormat="1" ht="36.15" customHeight="1">
      <c r="A10" s="124" t="s">
        <v>52</v>
      </c>
      <c r="B10" s="124" t="s">
        <v>53</v>
      </c>
      <c r="C10" s="124" t="s">
        <v>27</v>
      </c>
      <c r="D10" s="124" t="s">
        <v>18</v>
      </c>
      <c r="E10" s="124" t="s">
        <v>40</v>
      </c>
      <c r="F10" s="327"/>
      <c r="G10" s="155" t="s">
        <v>16</v>
      </c>
      <c r="H10" s="155" t="s">
        <v>17</v>
      </c>
      <c r="I10" s="170"/>
    </row>
    <row r="11" spans="1:9" s="123" customFormat="1" ht="22.5" customHeight="1">
      <c r="A11" s="126"/>
      <c r="B11" s="126"/>
      <c r="C11" s="126"/>
      <c r="D11" s="124"/>
      <c r="E11" s="124"/>
      <c r="F11" s="127" t="s">
        <v>24</v>
      </c>
      <c r="G11" s="128">
        <f t="shared" ref="G11:H11" si="0">+G13+G32</f>
        <v>0</v>
      </c>
      <c r="H11" s="128">
        <f t="shared" si="0"/>
        <v>0</v>
      </c>
    </row>
    <row r="12" spans="1:9" s="123" customFormat="1" ht="22.5" customHeight="1">
      <c r="A12" s="126"/>
      <c r="B12" s="126"/>
      <c r="C12" s="126"/>
      <c r="D12" s="124"/>
      <c r="E12" s="124"/>
      <c r="F12" s="129" t="s">
        <v>89</v>
      </c>
      <c r="G12" s="128"/>
      <c r="H12" s="128"/>
    </row>
    <row r="13" spans="1:9" s="125" customFormat="1" ht="27" customHeight="1">
      <c r="A13" s="130"/>
      <c r="B13" s="130"/>
      <c r="C13" s="130"/>
      <c r="D13" s="124"/>
      <c r="E13" s="124"/>
      <c r="F13" s="131" t="s">
        <v>81</v>
      </c>
      <c r="G13" s="128">
        <f t="shared" ref="G13:H13" si="1">+G14</f>
        <v>-17418</v>
      </c>
      <c r="H13" s="128">
        <f t="shared" si="1"/>
        <v>-17418</v>
      </c>
    </row>
    <row r="14" spans="1:9" ht="36">
      <c r="A14" s="252" t="s">
        <v>71</v>
      </c>
      <c r="B14" s="252"/>
      <c r="C14" s="252"/>
      <c r="D14" s="252"/>
      <c r="E14" s="252"/>
      <c r="F14" s="131" t="s">
        <v>72</v>
      </c>
      <c r="G14" s="188">
        <f t="shared" ref="G14:H14" si="2">+G16</f>
        <v>-17418</v>
      </c>
      <c r="H14" s="188">
        <f t="shared" si="2"/>
        <v>-17418</v>
      </c>
    </row>
    <row r="15" spans="1:9" ht="18">
      <c r="A15" s="252"/>
      <c r="B15" s="252"/>
      <c r="C15" s="252"/>
      <c r="D15" s="252"/>
      <c r="E15" s="252"/>
      <c r="F15" s="129" t="s">
        <v>21</v>
      </c>
      <c r="G15" s="177"/>
      <c r="H15" s="177"/>
    </row>
    <row r="16" spans="1:9" ht="36">
      <c r="A16" s="252"/>
      <c r="B16" s="252" t="s">
        <v>73</v>
      </c>
      <c r="C16" s="252"/>
      <c r="D16" s="252"/>
      <c r="E16" s="252"/>
      <c r="F16" s="131" t="s">
        <v>74</v>
      </c>
      <c r="G16" s="189">
        <f t="shared" ref="G16:H16" si="3">+G18</f>
        <v>-17418</v>
      </c>
      <c r="H16" s="189">
        <f t="shared" si="3"/>
        <v>-17418</v>
      </c>
    </row>
    <row r="17" spans="1:8">
      <c r="A17" s="252"/>
      <c r="B17" s="252"/>
      <c r="C17" s="252"/>
      <c r="D17" s="252"/>
      <c r="E17" s="252"/>
      <c r="F17" s="129" t="s">
        <v>21</v>
      </c>
      <c r="G17" s="189"/>
      <c r="H17" s="189"/>
    </row>
    <row r="18" spans="1:8" ht="18">
      <c r="A18" s="252"/>
      <c r="B18" s="252"/>
      <c r="C18" s="252" t="s">
        <v>73</v>
      </c>
      <c r="D18" s="252"/>
      <c r="E18" s="252"/>
      <c r="F18" s="127" t="s">
        <v>66</v>
      </c>
      <c r="G18" s="189">
        <f t="shared" ref="G18:H18" si="4">+G20</f>
        <v>-17418</v>
      </c>
      <c r="H18" s="189">
        <f t="shared" si="4"/>
        <v>-17418</v>
      </c>
    </row>
    <row r="19" spans="1:8" ht="14.25" customHeight="1">
      <c r="A19" s="252"/>
      <c r="B19" s="252"/>
      <c r="C19" s="252"/>
      <c r="D19" s="252"/>
      <c r="E19" s="252"/>
      <c r="F19" s="129" t="s">
        <v>21</v>
      </c>
      <c r="G19" s="178"/>
      <c r="H19" s="178"/>
    </row>
    <row r="20" spans="1:8">
      <c r="A20" s="252"/>
      <c r="B20" s="252"/>
      <c r="C20" s="252"/>
      <c r="D20" s="252"/>
      <c r="E20" s="252"/>
      <c r="F20" s="129" t="s">
        <v>75</v>
      </c>
      <c r="G20" s="189">
        <f t="shared" ref="G20:H20" si="5">+G22</f>
        <v>-17418</v>
      </c>
      <c r="H20" s="189">
        <f t="shared" si="5"/>
        <v>-17418</v>
      </c>
    </row>
    <row r="21" spans="1:8" ht="18">
      <c r="A21" s="252"/>
      <c r="B21" s="252"/>
      <c r="C21" s="252"/>
      <c r="D21" s="252"/>
      <c r="E21" s="252"/>
      <c r="F21" s="129" t="s">
        <v>21</v>
      </c>
      <c r="G21" s="188"/>
      <c r="H21" s="188"/>
    </row>
    <row r="22" spans="1:8" s="132" customFormat="1" ht="22.5" customHeight="1">
      <c r="A22" s="252"/>
      <c r="B22" s="252"/>
      <c r="C22" s="252"/>
      <c r="D22" s="252" t="s">
        <v>76</v>
      </c>
      <c r="E22" s="325" t="s">
        <v>77</v>
      </c>
      <c r="F22" s="325" t="s">
        <v>66</v>
      </c>
      <c r="G22" s="188">
        <f t="shared" ref="G22:H22" si="6">+G24</f>
        <v>-17418</v>
      </c>
      <c r="H22" s="188">
        <f t="shared" si="6"/>
        <v>-17418</v>
      </c>
    </row>
    <row r="23" spans="1:8" ht="15" customHeight="1">
      <c r="A23" s="252"/>
      <c r="B23" s="252"/>
      <c r="C23" s="252"/>
      <c r="D23" s="252"/>
      <c r="E23" s="133"/>
      <c r="F23" s="134" t="s">
        <v>21</v>
      </c>
      <c r="G23" s="180"/>
      <c r="H23" s="180"/>
    </row>
    <row r="24" spans="1:8" ht="22.2" customHeight="1">
      <c r="A24" s="252"/>
      <c r="B24" s="252"/>
      <c r="C24" s="252"/>
      <c r="D24" s="252"/>
      <c r="E24" s="135" t="s">
        <v>69</v>
      </c>
      <c r="F24" s="127" t="s">
        <v>66</v>
      </c>
      <c r="G24" s="190">
        <f t="shared" ref="G24:H24" si="7">+G26</f>
        <v>-17418</v>
      </c>
      <c r="H24" s="190">
        <f t="shared" si="7"/>
        <v>-17418</v>
      </c>
    </row>
    <row r="25" spans="1:8">
      <c r="A25" s="252"/>
      <c r="B25" s="252"/>
      <c r="C25" s="252"/>
      <c r="D25" s="252"/>
      <c r="E25" s="254"/>
      <c r="F25" s="126" t="s">
        <v>41</v>
      </c>
      <c r="G25" s="191"/>
      <c r="H25" s="191"/>
    </row>
    <row r="26" spans="1:8">
      <c r="A26" s="252"/>
      <c r="B26" s="252"/>
      <c r="C26" s="252"/>
      <c r="D26" s="252"/>
      <c r="E26" s="254"/>
      <c r="F26" s="136" t="s">
        <v>75</v>
      </c>
      <c r="G26" s="192">
        <f t="shared" ref="G26:H26" si="8">+G28</f>
        <v>-17418</v>
      </c>
      <c r="H26" s="192">
        <f t="shared" si="8"/>
        <v>-17418</v>
      </c>
    </row>
    <row r="27" spans="1:8" ht="37.5" customHeight="1">
      <c r="A27" s="252"/>
      <c r="B27" s="252"/>
      <c r="C27" s="252"/>
      <c r="D27" s="252"/>
      <c r="E27" s="254"/>
      <c r="F27" s="126" t="s">
        <v>78</v>
      </c>
      <c r="G27" s="191"/>
      <c r="H27" s="191"/>
    </row>
    <row r="28" spans="1:8">
      <c r="A28" s="252"/>
      <c r="B28" s="252"/>
      <c r="C28" s="252"/>
      <c r="D28" s="252"/>
      <c r="E28" s="254"/>
      <c r="F28" s="137" t="s">
        <v>22</v>
      </c>
      <c r="G28" s="191">
        <f t="shared" ref="G28:H30" si="9">+G29</f>
        <v>-17418</v>
      </c>
      <c r="H28" s="191">
        <f t="shared" si="9"/>
        <v>-17418</v>
      </c>
    </row>
    <row r="29" spans="1:8">
      <c r="A29" s="252"/>
      <c r="B29" s="252"/>
      <c r="C29" s="252"/>
      <c r="D29" s="252"/>
      <c r="E29" s="254"/>
      <c r="F29" s="138" t="s">
        <v>23</v>
      </c>
      <c r="G29" s="191">
        <f t="shared" si="9"/>
        <v>-17418</v>
      </c>
      <c r="H29" s="191">
        <f t="shared" si="9"/>
        <v>-17418</v>
      </c>
    </row>
    <row r="30" spans="1:8">
      <c r="A30" s="252"/>
      <c r="B30" s="252"/>
      <c r="C30" s="252"/>
      <c r="D30" s="252"/>
      <c r="E30" s="254"/>
      <c r="F30" s="138" t="s">
        <v>90</v>
      </c>
      <c r="G30" s="191">
        <f t="shared" si="9"/>
        <v>-17418</v>
      </c>
      <c r="H30" s="191">
        <f t="shared" si="9"/>
        <v>-17418</v>
      </c>
    </row>
    <row r="31" spans="1:8">
      <c r="A31" s="252"/>
      <c r="B31" s="252"/>
      <c r="C31" s="252"/>
      <c r="D31" s="252"/>
      <c r="E31" s="254"/>
      <c r="F31" s="129" t="s">
        <v>80</v>
      </c>
      <c r="G31" s="191">
        <v>-17418</v>
      </c>
      <c r="H31" s="191">
        <v>-17418</v>
      </c>
    </row>
    <row r="32" spans="1:8" s="141" customFormat="1" ht="36.15" customHeight="1">
      <c r="A32" s="139"/>
      <c r="B32" s="139"/>
      <c r="C32" s="139"/>
      <c r="D32" s="139"/>
      <c r="E32" s="139"/>
      <c r="F32" s="140" t="s">
        <v>36</v>
      </c>
      <c r="G32" s="128">
        <f t="shared" ref="G32:H32" si="10">+G33</f>
        <v>17418</v>
      </c>
      <c r="H32" s="128">
        <f t="shared" si="10"/>
        <v>17418</v>
      </c>
    </row>
    <row r="33" spans="1:8" s="143" customFormat="1" ht="18">
      <c r="A33" s="309" t="s">
        <v>48</v>
      </c>
      <c r="B33" s="310"/>
      <c r="C33" s="312"/>
      <c r="D33" s="315"/>
      <c r="E33" s="315"/>
      <c r="F33" s="142" t="s">
        <v>56</v>
      </c>
      <c r="G33" s="193">
        <f t="shared" ref="G33:H33" si="11">+G35</f>
        <v>17418</v>
      </c>
      <c r="H33" s="193">
        <f t="shared" si="11"/>
        <v>17418</v>
      </c>
    </row>
    <row r="34" spans="1:8" s="143" customFormat="1" ht="18">
      <c r="A34" s="309"/>
      <c r="B34" s="311"/>
      <c r="C34" s="313"/>
      <c r="D34" s="316"/>
      <c r="E34" s="316"/>
      <c r="F34" s="104" t="s">
        <v>21</v>
      </c>
      <c r="G34" s="193"/>
      <c r="H34" s="193"/>
    </row>
    <row r="35" spans="1:8" s="143" customFormat="1" ht="18">
      <c r="A35" s="309"/>
      <c r="B35" s="309" t="s">
        <v>105</v>
      </c>
      <c r="C35" s="313"/>
      <c r="D35" s="316"/>
      <c r="E35" s="316"/>
      <c r="F35" s="142" t="s">
        <v>57</v>
      </c>
      <c r="G35" s="193">
        <f t="shared" ref="G35:H35" si="12">+G37</f>
        <v>17418</v>
      </c>
      <c r="H35" s="193">
        <f t="shared" si="12"/>
        <v>17418</v>
      </c>
    </row>
    <row r="36" spans="1:8" s="143" customFormat="1" ht="18">
      <c r="A36" s="309"/>
      <c r="B36" s="309"/>
      <c r="C36" s="314"/>
      <c r="D36" s="316"/>
      <c r="E36" s="316"/>
      <c r="F36" s="104" t="s">
        <v>21</v>
      </c>
      <c r="G36" s="194"/>
      <c r="H36" s="194"/>
    </row>
    <row r="37" spans="1:8" s="144" customFormat="1" ht="18">
      <c r="A37" s="309"/>
      <c r="B37" s="309"/>
      <c r="C37" s="309" t="s">
        <v>107</v>
      </c>
      <c r="D37" s="316"/>
      <c r="E37" s="316"/>
      <c r="F37" s="142" t="s">
        <v>57</v>
      </c>
      <c r="G37" s="193">
        <f t="shared" ref="G37:H37" si="13">+G39</f>
        <v>17418</v>
      </c>
      <c r="H37" s="193">
        <f t="shared" si="13"/>
        <v>17418</v>
      </c>
    </row>
    <row r="38" spans="1:8" s="143" customFormat="1" ht="16.95" customHeight="1">
      <c r="A38" s="309"/>
      <c r="B38" s="309"/>
      <c r="C38" s="309"/>
      <c r="D38" s="316"/>
      <c r="E38" s="316"/>
      <c r="F38" s="104" t="s">
        <v>21</v>
      </c>
      <c r="G38" s="195"/>
      <c r="H38" s="195"/>
    </row>
    <row r="39" spans="1:8" s="143" customFormat="1" ht="16.95" customHeight="1">
      <c r="A39" s="309"/>
      <c r="B39" s="309"/>
      <c r="C39" s="309"/>
      <c r="D39" s="316"/>
      <c r="E39" s="316"/>
      <c r="F39" s="145" t="s">
        <v>36</v>
      </c>
      <c r="G39" s="196">
        <f t="shared" ref="G39:H39" si="14">+G41</f>
        <v>17418</v>
      </c>
      <c r="H39" s="196">
        <f t="shared" si="14"/>
        <v>17418</v>
      </c>
    </row>
    <row r="40" spans="1:8" s="143" customFormat="1" ht="16.95" customHeight="1">
      <c r="A40" s="309"/>
      <c r="B40" s="309"/>
      <c r="C40" s="309"/>
      <c r="D40" s="317"/>
      <c r="E40" s="317"/>
      <c r="F40" s="146" t="s">
        <v>21</v>
      </c>
      <c r="G40" s="195"/>
      <c r="H40" s="195"/>
    </row>
    <row r="41" spans="1:8" s="143" customFormat="1" ht="21" customHeight="1">
      <c r="A41" s="309"/>
      <c r="B41" s="309"/>
      <c r="C41" s="309"/>
      <c r="D41" s="318">
        <v>1168</v>
      </c>
      <c r="E41" s="321" t="s">
        <v>96</v>
      </c>
      <c r="F41" s="322"/>
      <c r="G41" s="193">
        <f t="shared" ref="G41:H41" si="15">+G43</f>
        <v>17418</v>
      </c>
      <c r="H41" s="193">
        <f t="shared" si="15"/>
        <v>17418</v>
      </c>
    </row>
    <row r="42" spans="1:8" s="143" customFormat="1" ht="16.95" customHeight="1">
      <c r="A42" s="309"/>
      <c r="B42" s="309"/>
      <c r="C42" s="309"/>
      <c r="D42" s="319"/>
      <c r="E42" s="323">
        <v>11024</v>
      </c>
      <c r="F42" s="147" t="s">
        <v>21</v>
      </c>
      <c r="G42" s="195"/>
      <c r="H42" s="195"/>
    </row>
    <row r="43" spans="1:8" s="143" customFormat="1" ht="36">
      <c r="A43" s="309"/>
      <c r="B43" s="309"/>
      <c r="C43" s="309"/>
      <c r="D43" s="319"/>
      <c r="E43" s="324"/>
      <c r="F43" s="37" t="s">
        <v>103</v>
      </c>
      <c r="G43" s="193">
        <f t="shared" ref="G43:H43" si="16">+G45</f>
        <v>17418</v>
      </c>
      <c r="H43" s="193">
        <f t="shared" si="16"/>
        <v>17418</v>
      </c>
    </row>
    <row r="44" spans="1:8" s="143" customFormat="1" ht="16.95" customHeight="1">
      <c r="A44" s="309"/>
      <c r="B44" s="309"/>
      <c r="C44" s="309"/>
      <c r="D44" s="319"/>
      <c r="E44" s="308"/>
      <c r="F44" s="32" t="s">
        <v>41</v>
      </c>
      <c r="G44" s="195"/>
      <c r="H44" s="195"/>
    </row>
    <row r="45" spans="1:8" s="143" customFormat="1" ht="34.799999999999997">
      <c r="A45" s="309"/>
      <c r="B45" s="309"/>
      <c r="C45" s="309"/>
      <c r="D45" s="319"/>
      <c r="E45" s="308"/>
      <c r="F45" s="148" t="s">
        <v>36</v>
      </c>
      <c r="G45" s="197">
        <f t="shared" ref="G45:H45" si="17">+G47</f>
        <v>17418</v>
      </c>
      <c r="H45" s="197">
        <f t="shared" si="17"/>
        <v>17418</v>
      </c>
    </row>
    <row r="46" spans="1:8" s="143" customFormat="1" ht="37.5" customHeight="1">
      <c r="A46" s="309"/>
      <c r="B46" s="309"/>
      <c r="C46" s="309"/>
      <c r="D46" s="319"/>
      <c r="E46" s="308"/>
      <c r="F46" s="32" t="s">
        <v>37</v>
      </c>
      <c r="G46" s="195"/>
      <c r="H46" s="195"/>
    </row>
    <row r="47" spans="1:8" s="143" customFormat="1" ht="15" customHeight="1">
      <c r="A47" s="309"/>
      <c r="B47" s="309"/>
      <c r="C47" s="309"/>
      <c r="D47" s="319"/>
      <c r="E47" s="308"/>
      <c r="F47" s="108" t="s">
        <v>22</v>
      </c>
      <c r="G47" s="196">
        <f t="shared" ref="G47:H50" si="18">+G48</f>
        <v>17418</v>
      </c>
      <c r="H47" s="196">
        <f t="shared" si="18"/>
        <v>17418</v>
      </c>
    </row>
    <row r="48" spans="1:8" s="143" customFormat="1" ht="15" customHeight="1">
      <c r="A48" s="309"/>
      <c r="B48" s="309"/>
      <c r="C48" s="309"/>
      <c r="D48" s="319"/>
      <c r="E48" s="308"/>
      <c r="F48" s="32" t="s">
        <v>23</v>
      </c>
      <c r="G48" s="195">
        <f t="shared" si="18"/>
        <v>17418</v>
      </c>
      <c r="H48" s="195">
        <f t="shared" si="18"/>
        <v>17418</v>
      </c>
    </row>
    <row r="49" spans="1:8" s="143" customFormat="1" ht="15" customHeight="1">
      <c r="A49" s="309"/>
      <c r="B49" s="309"/>
      <c r="C49" s="309"/>
      <c r="D49" s="319"/>
      <c r="E49" s="308"/>
      <c r="F49" s="32" t="s">
        <v>58</v>
      </c>
      <c r="G49" s="195">
        <f t="shared" si="18"/>
        <v>17418</v>
      </c>
      <c r="H49" s="195">
        <f t="shared" si="18"/>
        <v>17418</v>
      </c>
    </row>
    <row r="50" spans="1:8" s="143" customFormat="1" ht="35.25" customHeight="1">
      <c r="A50" s="309"/>
      <c r="B50" s="309"/>
      <c r="C50" s="309"/>
      <c r="D50" s="319"/>
      <c r="E50" s="308"/>
      <c r="F50" s="32" t="s">
        <v>59</v>
      </c>
      <c r="G50" s="195">
        <f t="shared" si="18"/>
        <v>17418</v>
      </c>
      <c r="H50" s="195">
        <f t="shared" si="18"/>
        <v>17418</v>
      </c>
    </row>
    <row r="51" spans="1:8" s="143" customFormat="1" ht="31.5" customHeight="1">
      <c r="A51" s="309"/>
      <c r="B51" s="309"/>
      <c r="C51" s="309"/>
      <c r="D51" s="320"/>
      <c r="E51" s="308"/>
      <c r="F51" s="32" t="s">
        <v>60</v>
      </c>
      <c r="G51" s="95">
        <v>17418</v>
      </c>
      <c r="H51" s="95">
        <v>17418</v>
      </c>
    </row>
  </sheetData>
  <mergeCells count="29">
    <mergeCell ref="G3:H3"/>
    <mergeCell ref="G2:H2"/>
    <mergeCell ref="A9:C9"/>
    <mergeCell ref="D9:E9"/>
    <mergeCell ref="F9:F10"/>
    <mergeCell ref="A6:I6"/>
    <mergeCell ref="G9:H9"/>
    <mergeCell ref="G8:H8"/>
    <mergeCell ref="A14:A31"/>
    <mergeCell ref="B14:B15"/>
    <mergeCell ref="C14:C17"/>
    <mergeCell ref="D14:D21"/>
    <mergeCell ref="E14:E21"/>
    <mergeCell ref="B16:B31"/>
    <mergeCell ref="C18:C31"/>
    <mergeCell ref="D22:D31"/>
    <mergeCell ref="E22:F22"/>
    <mergeCell ref="E25:E31"/>
    <mergeCell ref="E44:E51"/>
    <mergeCell ref="A33:A51"/>
    <mergeCell ref="B33:B34"/>
    <mergeCell ref="C33:C36"/>
    <mergeCell ref="D33:D40"/>
    <mergeCell ref="E33:E40"/>
    <mergeCell ref="B35:B51"/>
    <mergeCell ref="C37:C51"/>
    <mergeCell ref="D41:D51"/>
    <mergeCell ref="E41:F41"/>
    <mergeCell ref="E42:E43"/>
  </mergeCells>
  <pageMargins left="0.7" right="0.7" top="0.75" bottom="0.75" header="0.3" footer="0.3"/>
  <pageSetup paperSize="9" scale="42" orientation="landscape" r:id="rId1"/>
  <ignoredErrors>
    <ignoredError sqref="A14:H30 A31:F31 A33:H34 A36:H36 A35 C35:H35 A38:H40 A37:B37 D37:H37 A44:H50 A41:C41 F41:H41 A42:D42 F42:H42 A43:E43 G43:H43 A51:F5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Havelvats 1</vt:lpstr>
      <vt:lpstr>Havelvats 2 </vt:lpstr>
      <vt:lpstr>Havelvats 3</vt:lpstr>
      <vt:lpstr>Havelvats 4</vt:lpstr>
      <vt:lpstr>Havelvats 5</vt:lpstr>
      <vt:lpstr>Havelvats 6</vt:lpstr>
      <vt:lpstr>'Havelvats 1'!Print_Area</vt:lpstr>
      <vt:lpstr>'Havelvats 2 '!Print_Area</vt:lpstr>
      <vt:lpstr>'Havelvats 3'!Print_Area</vt:lpstr>
      <vt:lpstr>'Havelvats 6'!Print_Area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https://mul2.gov.am/tasks/642955/oneclick/havelvacner.xlsx?token=dd5d87f3c9af67e25df95abae3a326a9</cp:keywords>
  <cp:lastModifiedBy>User</cp:lastModifiedBy>
  <cp:lastPrinted>2022-07-11T14:34:35Z</cp:lastPrinted>
  <dcterms:created xsi:type="dcterms:W3CDTF">2021-08-23T10:50:47Z</dcterms:created>
  <dcterms:modified xsi:type="dcterms:W3CDTF">2022-07-13T12:53:18Z</dcterms:modified>
</cp:coreProperties>
</file>