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hanrayinpashtpam\"/>
    </mc:Choice>
  </mc:AlternateContent>
  <bookViews>
    <workbookView xWindow="0" yWindow="0" windowWidth="28800" windowHeight="10830" activeTab="5"/>
  </bookViews>
  <sheets>
    <sheet name="1" sheetId="20" r:id="rId1"/>
    <sheet name="2" sheetId="27" r:id="rId2"/>
    <sheet name="3" sheetId="23" r:id="rId3"/>
    <sheet name="4" sheetId="19" r:id="rId4"/>
    <sheet name="5" sheetId="15" r:id="rId5"/>
    <sheet name="6" sheetId="17" r:id="rId6"/>
    <sheet name="7" sheetId="7" r:id="rId7"/>
  </sheets>
  <calcPr calcId="162913"/>
</workbook>
</file>

<file path=xl/calcChain.xml><?xml version="1.0" encoding="utf-8"?>
<calcChain xmlns="http://schemas.openxmlformats.org/spreadsheetml/2006/main">
  <c r="D30" i="7" l="1"/>
  <c r="C30" i="7"/>
  <c r="D32" i="17"/>
  <c r="C32" i="17"/>
  <c r="G28" i="15" l="1"/>
  <c r="G27" i="15" s="1"/>
  <c r="H28" i="15"/>
  <c r="H27" i="15" s="1"/>
  <c r="G26" i="15" l="1"/>
  <c r="G24" i="15" s="1"/>
  <c r="G22" i="15" s="1"/>
  <c r="G20" i="15" s="1"/>
  <c r="G18" i="15" l="1"/>
  <c r="G16" i="15" s="1"/>
  <c r="D19" i="19"/>
  <c r="D12" i="19" s="1"/>
  <c r="H26" i="15" l="1"/>
  <c r="H24" i="15" l="1"/>
  <c r="H22" i="15" s="1"/>
  <c r="H20" i="15" s="1"/>
  <c r="E19" i="19" l="1"/>
  <c r="H18" i="15"/>
  <c r="G14" i="15"/>
  <c r="G12" i="15" s="1"/>
  <c r="E12" i="19" l="1"/>
  <c r="E11" i="19" s="1"/>
  <c r="E10" i="19" s="1"/>
  <c r="G10" i="15"/>
  <c r="C18" i="27" s="1"/>
  <c r="C10" i="23"/>
  <c r="C9" i="23" s="1"/>
  <c r="H16" i="15"/>
  <c r="D11" i="19"/>
  <c r="D10" i="19" s="1"/>
  <c r="H14" i="15" l="1"/>
  <c r="H12" i="15" s="1"/>
  <c r="H10" i="15" l="1"/>
  <c r="D18" i="27" s="1"/>
  <c r="C17" i="27"/>
  <c r="C15" i="27" s="1"/>
  <c r="C13" i="27" s="1"/>
  <c r="C11" i="27" s="1"/>
  <c r="D17" i="27" l="1"/>
  <c r="C12" i="20"/>
  <c r="C13" i="20" s="1"/>
  <c r="D15" i="27" l="1"/>
  <c r="D13" i="27" s="1"/>
  <c r="D11" i="27" s="1"/>
</calcChain>
</file>

<file path=xl/sharedStrings.xml><?xml version="1.0" encoding="utf-8"?>
<sst xmlns="http://schemas.openxmlformats.org/spreadsheetml/2006/main" count="165" uniqueCount="106">
  <si>
    <t>Ծրագրային դասիչը</t>
  </si>
  <si>
    <t>Միջոցառում</t>
  </si>
  <si>
    <t>այդ թվում`</t>
  </si>
  <si>
    <t>ԸՆԴԱՄԵՆԸ</t>
  </si>
  <si>
    <t>ՄԱՍ 2. ՊԵՏԱԿԱՆ ՄԱՐՄՆԻ ԳԾՈՎ ԱՐԴՅՈՒՆՔԱՅԻՆ (ԿԱՏԱՐՈՂԱԿԱՆ) ՑՈՒՑԱՆԻՇՆԵՐԸ</t>
  </si>
  <si>
    <t>Ծրագրի անվանումը</t>
  </si>
  <si>
    <t>___________  ___-ի N _______     որոշման</t>
  </si>
  <si>
    <t>Ծրագրի միջոցառումներ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</si>
  <si>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</si>
  <si>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</si>
  <si>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</si>
  <si>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</si>
  <si>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</si>
  <si>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</si>
  <si>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</si>
  <si>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</si>
  <si>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</si>
  <si>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</si>
  <si>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 արդարադատության նախարարություն </t>
  </si>
  <si>
    <t>(հազ. դրամ)</t>
  </si>
  <si>
    <t xml:space="preserve">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</si>
  <si>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ՀՀ արդարադատության նախարարություն</t>
  </si>
  <si>
    <t>№ ---------- որոշման</t>
  </si>
  <si>
    <t>Ցուցանիշների փոփոխությունը
(ավելացումները նշված են դրական նշանով)</t>
  </si>
  <si>
    <t>տարի</t>
  </si>
  <si>
    <t>Ընդամենը</t>
  </si>
  <si>
    <t>Ցուցանիշների փոփոխությունը (ավելացումները նշված են դրական նշանով)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</si>
  <si>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</si>
  <si>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</si>
  <si>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</si>
  <si>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</si>
  <si>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</si>
  <si>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</si>
  <si>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</si>
  <si>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</si>
  <si>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ինն ամիս </t>
  </si>
  <si>
    <t xml:space="preserve"> Տարի </t>
  </si>
  <si>
    <t xml:space="preserve"> ԸՆԴԱՄԵՆԸ</t>
  </si>
  <si>
    <t xml:space="preserve"> այդ թվում`</t>
  </si>
  <si>
    <t>03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</si>
  <si>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</si>
  <si>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</si>
  <si>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>Հավելված  № 1</t>
  </si>
  <si>
    <t>Հավելված  №  3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</si>
  <si>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</si>
  <si>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</si>
  <si>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</si>
  <si>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>Արդյունքի չափորոշիչներ</t>
  </si>
  <si>
    <t xml:space="preserve">          ՄԱՍ 1. ՊԵՏԱԿԱՆ ՄԱՐՄՆԻ ԳԾՈՎ ԱՐԴՅՈՒՆՔԱՅԻՆ (ԿԱՏԱՐՈՂԱԿԱՆ) ՑՈՒՑԱՆԻՇՆԵՐԸ</t>
  </si>
  <si>
    <t xml:space="preserve">Պետական բյուջեի դեֆիցիտի(պակասուրդի) ֆինանսավորման աղբյուրներն ու դրանց տարրերի անվանումները  
</t>
  </si>
  <si>
    <t> Ցուցանիշների փոփոխությունը</t>
  </si>
  <si>
    <t>ինն ամիս</t>
  </si>
  <si>
    <t>2. Ֆինանսական զուտ ակտիվներ</t>
  </si>
  <si>
    <t>Հավելված  № 2</t>
  </si>
  <si>
    <t>Հավելված N 5</t>
  </si>
  <si>
    <t>(գումարների  ավելացումը նշված է դրական նշանով)</t>
  </si>
  <si>
    <t>ՀՀ կառավարության 2022թվականի ----------</t>
  </si>
  <si>
    <t xml:space="preserve">«ՀԱՅԱՍՏԱՆԻ  ՀԱՆՐԱՊԵՏՈՒԹՅԱՆ  2022  ԹՎԱԿԱՆԻ ՊԵՏԱԿԱՆ ԲՅՈՒՋԵԻ 
ՄԱՍԻՆ» ՀԱՅԱՍՏԱՆԻ ՀԱՆՐԱՊԵՏՈՒԹՅԱՆ ՕՐԵՆՔԻ 2-ՐԴ ՀՈԴՎԱԾԻ ԱՂՅՈՒՍԱԿՈՒՄ  ԿԱՏԱՐՎՈՂ ՓՈՓՈԽՈՒԹՅՈՒՆՆԵՐԸ
</t>
  </si>
  <si>
    <t>ՀՀ կառավարության 2022 թվականի ----------</t>
  </si>
  <si>
    <t xml:space="preserve">«ՀԱՅԱՍՏԱՆԻ ՀԱՆՐԱՊԵՏՈՒԹՅԱՆ 2022 ԹՎԱԿԱՆԻ ՊԵՏԱԿԱՆ ԲՅՈՒՋԵԻ ՄԱՍԻՆ» ՀԱՅԱՍՏԱՆԻ ՀԱՆՐԱՊԵՏՈՒԹՅԱՆ ՕՐԵՆՔԻ N 1 ՀԱՎԵԼՎԱԾԻ N 1 ԱՂՅՈՒՍԱԿՈՒՄ ԿԱՏԱՐՎՈՂ ՓՈՓՈԽՈՒԹՅՈՒՆՆԵՐԸ </t>
  </si>
  <si>
    <t xml:space="preserve">ՀՀ կառավարության 2022թվականի </t>
  </si>
  <si>
    <t xml:space="preserve">ՀՀ կառավարության 2022 թվականի </t>
  </si>
  <si>
    <t>1.  Եկամուտների գծով</t>
  </si>
  <si>
    <t>2.  Ծախսերի գծով</t>
  </si>
  <si>
    <t>3. Դեֆիցիտը (պակասուրդը)</t>
  </si>
  <si>
    <t>Ա.Ներքին աղբյուրներ-ընդամենը</t>
  </si>
  <si>
    <t xml:space="preserve">«ՀԱՅԱՍՏԱՆԻ  ՀԱՆՐԱՊԵՏՈՒԹՅԱՆ  2022  ԹՎԱԿԱՆԻ ՊԵՏԱԿԱՆ ԲՅՈՒՋԵԻ 
ՄԱՍԻՆ» ՀԱՅԱՍՏԱՆԻ ՀԱՆՐԱՊԵՏՈՒԹՅԱՆ ՕՐԵՆՔԻ 3-ՐԴ ՀՈԴՎԱԾԻ ԱՂՅՈՒՍԱԿՈՒՄ, N 3 ՀԱՎԵԼՎԱԾԻ  N 1 ԱՂՅՈՒՍԱԿՈՒՄ  ԵՎ ՀԱՅԱՍՏԱՆԻ  ՀԱՆՐԱՊԵՏՈՒԹՅԱՆ ԿԱՌԱՎԱՐՈՒԹՅԱՆ 2021 ԹՎԱԿԱՆԻ ԴԵԿՏԵՄԲԵՐԻ 23-Ի N 2121-Ն  ՈՐՈՇՄԱՆ N 1  ՀԱՎԵԼՎԱԾԻ  N 1  ԱՂՅՈՒՍԱԿՈՒՄ  ԿԱՏԱՐՎՈՂ  ՓՈՓՈԽՈՒԹՅՈՒՆՆԵՐԸ  
</t>
  </si>
  <si>
    <t xml:space="preserve">«ՀԱՅԱՍՏԱՆԻ ՀԱՆՐԱՊԵՏՈՒԹՅԱՆ 2022 ԹՎԱԿԱՆԻ ՊԵՏԱԿԱՆ ԲՅՈՒՋԵԻ ՄԱՍԻՆ» ՀՀ ՕՐԵՆՔԻ N 1 ՀԱՎԵԼՎԱԾԻ  N 2 ԱՂՅՈՒՍԱԿՈՒՄ ԵՎ ՀԱՅԱՍՏԱՆԻ ՀԱՆՐԱՊԵՏՈՒԹՅԱՆ ԿԱՌԱՎԱՐՈՒԹՅԱՆ 2021 ԹՎԱԿԱՆԻ ԴԵԿՏԵՄԲԵՐԻ 23-Ի N 2121-Ն ՈՐՈՇՄԱՆ N 5 ՀԱՎԵԼՎԱԾԻ N  1 ԱՂՅՈՒՍԱԿՈՒՄ  ԿԱՏԱՐՎՈՂ ՓՈՓՈԽՈՒԹՅՈՒՆՆԵՐԸ </t>
  </si>
  <si>
    <t xml:space="preserve">ՀԱՅԱՍՏԱՆԻ ՀԱՆՐԱՊԵՏՈՒԹՅԱՆ ԿԱՌԱՎԱՐՈՒԹՅԱՆ 2021 ԹՎԱԿԱՆԻ ԴԵԿՏԵՄԲԵՐԻ 23-Ի N 2121-Ն ՈՐՈՇՄԱՆ N 3  և N 4 ՀԱՎԵԼՎԱԾՆԵՐՈՒՄ ԿԱՏԱՐՎՈՂ  ՓՈՓՈԽՈՒԹՅՈՒՆՆԵՐԸ  </t>
  </si>
  <si>
    <t>2.6 Այլ</t>
  </si>
  <si>
    <t>կայունացման դեպոզիտային հաշվից օգտագործում</t>
  </si>
  <si>
    <t>02</t>
  </si>
  <si>
    <t xml:space="preserve"> Իրավական պաշտպանություն</t>
  </si>
  <si>
    <t>Դատական և հանրային պաշտպանություն</t>
  </si>
  <si>
    <t xml:space="preserve"> Հանրային պաշտպանության ծառայություններ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</si>
  <si>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</si>
  <si>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</si>
  <si>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</si>
  <si>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</si>
  <si>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Իրավունքի պաշտպանության հասանելիության և օբյեկտիվության ապահովում</t>
  </si>
  <si>
    <t xml:space="preserve"> Հանրային պաշտպանի ծառայությունների հասցեականության և  դատական գործընթացներին աջակցության ապահովում</t>
  </si>
  <si>
    <t xml:space="preserve"> Օրենսդրությամբ սահմանված դեպքերում քաղաքացիներին անվճար իրավաբանական ծառայությունների տրամադրում</t>
  </si>
  <si>
    <t xml:space="preserve"> Ծառայությունների մատուցում</t>
  </si>
  <si>
    <t>Հավելված N 4</t>
  </si>
  <si>
    <t>Ծրագրի դասիչը</t>
  </si>
  <si>
    <t>Ծրագրի միջոցառումները</t>
  </si>
  <si>
    <t>Ծրագրի դասիչը՝</t>
  </si>
  <si>
    <t>Ցուցանիշների փոփոխությունը (ավելացումները նշված են դրական նշանով, իսկ նվազեցումները՝ փակագծերում)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</si>
  <si>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</si>
  <si>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</si>
  <si>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</si>
  <si>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</si>
  <si>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 Ծառայությունների մատուցում </t>
  </si>
  <si>
    <t xml:space="preserve">Միջոցառումն իրականացնողի անվանումը </t>
  </si>
  <si>
    <t xml:space="preserve"> ՀՀ փաստաբանների պալատ ՀԿ Հանրային պաշտպանի գրասենյակ </t>
  </si>
  <si>
    <t xml:space="preserve"> Վարույթ ընդունած գործերի թիվը, հատ,  այդ թվում՛ </t>
  </si>
  <si>
    <t xml:space="preserve"> Քրեական գործերի թիվ, հատ </t>
  </si>
  <si>
    <t xml:space="preserve"> Քաղաքացիական գործերի թիվ, հատ </t>
  </si>
  <si>
    <t xml:space="preserve"> Մերժված և դադարեցված դիմումների թիվը </t>
  </si>
  <si>
    <t xml:space="preserve"> Հանրային պաշտպանների դեմ բողոքների քանակը, հատ </t>
  </si>
  <si>
    <t>Միջոցառման վրա կատարվող ծախսը (հազար դրամ)</t>
  </si>
  <si>
    <t>Հավելված N6</t>
  </si>
  <si>
    <t>Հավելված N 7</t>
  </si>
  <si>
    <t>11001</t>
  </si>
  <si>
    <t xml:space="preserve">ՀԱՅԱՍՏԱՆԻ ՀԱՆՐԱՊԵՏՈՒԹՅԱՆ ԿԱՌԱՎԱՐՈՒԹՅԱՆ 2021 ԹՎԱԿԱՆԻ ԴԵԿՏԵՄԲԵՐԻ 23-Ի ԹԻՎ 2121-Ն ՈՐՈՇՄԱՆ N 9.1 ՀԱՎԵԼՎԱԾԻ  9.1.10  ԱՂՅՈՒՍԱԿՈՒՄ ԿԱՏԱՐՎՈՂ ՓՈՓՈԽՈՒԹՅՈՒՆՆԵՐԸ </t>
  </si>
  <si>
    <t>ՀԱՅԱՍՏԱՆԻ ՀԱՆՐԱՊԵՏՈՒԹՅԱՆ ԿԱՌԱՎԱՐՈՒԹՅԱՆ 2021 ԹՎԱԿԱՆԻ ԴԵԿՏԵՄԲԵՐԻ 23-Ի ԹԻՎ 2121-Ն ՈՐՈՇՄԱՆ N 9 ՀԱՎԵԼՎԱԾԻ  9․9 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</si>
</sst>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  <numFmt numFmtId="169" formatCode="_-* #,##0.0_р_._-;\-* #,##0.0_р_._-;_-* &quot;-&quot;??_р_._-;_-@_-"/>
    <numFmt numFmtId="170" formatCode="_ * #,##0.00_)_ _ ;_ * \(#,##0.00\)_ _ ;_ * &quot;-&quot;??_)_ _ ;_ @_ "/>
    <numFmt numFmtId="171" formatCode="#,##0.0_);\(#,##0.0\)"/>
    <numFmt numFmtId="172" formatCode="_(* #,##0_);_(* \(#,##0\);_(* &quot;-&quot;??_);_(@_)"/>
  </numFmts>
  <fonts count="4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b/>
      <sz val="10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name val="Arial"/>
      <family val="2"/>
      <charset val="204"/>
    </font>
    <font>
      <sz val="10"/>
      <name val="GHEA Mariam"/>
      <family val="3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  <font>
      <i/>
      <sz val="12"/>
      <color theme="1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8">
    <xf numFmtId="0" fontId="0" fillId="0" borderId="0"/>
    <xf numFmtId="0" fontId="4" fillId="0" borderId="0"/>
    <xf numFmtId="43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67" fontId="18" fillId="0" borderId="0" applyFill="0" applyBorder="0" applyProtection="0">
      <alignment horizontal="right" vertical="top"/>
    </xf>
    <xf numFmtId="0" fontId="5" fillId="0" borderId="0"/>
    <xf numFmtId="0" fontId="3" fillId="0" borderId="0"/>
    <xf numFmtId="168" fontId="20" fillId="0" borderId="0" applyFont="0" applyFill="0" applyBorder="0" applyAlignment="0" applyProtection="0"/>
    <xf numFmtId="0" fontId="20" fillId="0" borderId="0"/>
    <xf numFmtId="0" fontId="18" fillId="0" borderId="0">
      <alignment horizontal="left" vertical="top" wrapText="1"/>
    </xf>
    <xf numFmtId="0" fontId="5" fillId="0" borderId="0"/>
    <xf numFmtId="167" fontId="23" fillId="0" borderId="0" applyFill="0" applyBorder="0" applyProtection="0">
      <alignment horizontal="right" vertical="top"/>
    </xf>
    <xf numFmtId="0" fontId="25" fillId="0" borderId="0"/>
    <xf numFmtId="0" fontId="5" fillId="0" borderId="0"/>
    <xf numFmtId="0" fontId="37" fillId="0" borderId="0"/>
    <xf numFmtId="43" fontId="4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164" fontId="5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235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2" fillId="0" borderId="0" xfId="0" applyFont="1"/>
    <xf numFmtId="0" fontId="1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6" fontId="14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6" fontId="14" fillId="0" borderId="0" xfId="3" applyNumberFormat="1" applyFont="1" applyAlignment="1">
      <alignment horizontal="right" vertical="center"/>
    </xf>
    <xf numFmtId="0" fontId="19" fillId="0" borderId="0" xfId="0" applyFont="1" applyFill="1" applyBorder="1" applyAlignment="1">
      <alignment horizontal="left" vertical="top"/>
    </xf>
    <xf numFmtId="0" fontId="6" fillId="0" borderId="0" xfId="0" applyFont="1"/>
    <xf numFmtId="0" fontId="15" fillId="0" borderId="0" xfId="0" applyFont="1" applyFill="1" applyAlignment="1"/>
    <xf numFmtId="0" fontId="6" fillId="0" borderId="0" xfId="0" applyFont="1" applyFill="1" applyAlignment="1">
      <alignment horizontal="center"/>
    </xf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center" wrapText="1"/>
    </xf>
    <xf numFmtId="0" fontId="15" fillId="0" borderId="0" xfId="0" applyFont="1" applyBorder="1" applyAlignment="1">
      <alignment wrapText="1"/>
    </xf>
    <xf numFmtId="0" fontId="6" fillId="0" borderId="0" xfId="0" applyFont="1" applyBorder="1"/>
    <xf numFmtId="169" fontId="6" fillId="0" borderId="0" xfId="0" applyNumberFormat="1" applyFont="1"/>
    <xf numFmtId="170" fontId="6" fillId="0" borderId="0" xfId="0" applyNumberFormat="1" applyFont="1"/>
    <xf numFmtId="0" fontId="21" fillId="0" borderId="0" xfId="0" applyFont="1" applyAlignment="1"/>
    <xf numFmtId="0" fontId="20" fillId="0" borderId="0" xfId="0" applyFont="1"/>
    <xf numFmtId="0" fontId="0" fillId="0" borderId="0" xfId="0"/>
    <xf numFmtId="0" fontId="21" fillId="0" borderId="0" xfId="0" applyFont="1"/>
    <xf numFmtId="0" fontId="14" fillId="0" borderId="0" xfId="0" applyFont="1"/>
    <xf numFmtId="0" fontId="14" fillId="0" borderId="0" xfId="0" applyFont="1" applyFill="1" applyAlignment="1">
      <alignment horizontal="right"/>
    </xf>
    <xf numFmtId="0" fontId="6" fillId="2" borderId="0" xfId="0" applyFont="1" applyFill="1"/>
    <xf numFmtId="0" fontId="12" fillId="0" borderId="10" xfId="0" applyFont="1" applyBorder="1" applyAlignment="1">
      <alignment horizontal="center" vertical="center" wrapText="1"/>
    </xf>
    <xf numFmtId="0" fontId="22" fillId="0" borderId="0" xfId="15" applyFont="1" applyAlignment="1"/>
    <xf numFmtId="0" fontId="11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43" fontId="6" fillId="2" borderId="0" xfId="16" applyNumberFormat="1" applyFont="1" applyFill="1">
      <alignment horizontal="left" vertical="top" wrapText="1"/>
    </xf>
    <xf numFmtId="0" fontId="14" fillId="0" borderId="0" xfId="15" applyFont="1" applyAlignment="1">
      <alignment horizontal="right"/>
    </xf>
    <xf numFmtId="0" fontId="14" fillId="0" borderId="0" xfId="15" applyFont="1" applyAlignment="1"/>
    <xf numFmtId="0" fontId="14" fillId="0" borderId="0" xfId="15" applyFont="1" applyFill="1" applyBorder="1" applyAlignment="1">
      <alignment horizontal="right"/>
    </xf>
    <xf numFmtId="0" fontId="24" fillId="0" borderId="0" xfId="0" applyFont="1" applyAlignment="1">
      <alignment horizontal="left" vertical="top" wrapText="1"/>
    </xf>
    <xf numFmtId="167" fontId="0" fillId="0" borderId="0" xfId="0" applyNumberFormat="1" applyAlignment="1">
      <alignment horizontal="left" vertical="top" wrapText="1"/>
    </xf>
    <xf numFmtId="166" fontId="17" fillId="0" borderId="0" xfId="0" applyNumberFormat="1" applyFont="1" applyFill="1" applyAlignment="1">
      <alignment horizontal="right"/>
    </xf>
    <xf numFmtId="166" fontId="8" fillId="0" borderId="0" xfId="0" applyNumberFormat="1" applyFont="1" applyFill="1" applyBorder="1" applyAlignment="1">
      <alignment horizontal="left" vertical="top"/>
    </xf>
    <xf numFmtId="171" fontId="6" fillId="0" borderId="0" xfId="0" applyNumberFormat="1" applyFont="1"/>
    <xf numFmtId="0" fontId="9" fillId="2" borderId="0" xfId="0" applyFont="1" applyFill="1" applyAlignment="1">
      <alignment horizontal="center" wrapText="1"/>
    </xf>
    <xf numFmtId="0" fontId="29" fillId="0" borderId="0" xfId="0" applyFont="1"/>
    <xf numFmtId="0" fontId="29" fillId="0" borderId="0" xfId="0" applyFont="1" applyBorder="1"/>
    <xf numFmtId="0" fontId="29" fillId="0" borderId="0" xfId="0" applyFont="1" applyBorder="1" applyAlignment="1">
      <alignment horizontal="center" wrapText="1"/>
    </xf>
    <xf numFmtId="0" fontId="29" fillId="0" borderId="0" xfId="0" applyFont="1" applyBorder="1" applyAlignment="1">
      <alignment horizontal="right" wrapText="1"/>
    </xf>
    <xf numFmtId="0" fontId="29" fillId="0" borderId="6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1" fillId="0" borderId="0" xfId="0" applyFont="1"/>
    <xf numFmtId="0" fontId="12" fillId="0" borderId="17" xfId="0" applyFont="1" applyBorder="1" applyAlignment="1">
      <alignment horizontal="center" vertical="center" wrapText="1"/>
    </xf>
    <xf numFmtId="165" fontId="12" fillId="0" borderId="17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29" fillId="2" borderId="0" xfId="0" applyFont="1" applyFill="1"/>
    <xf numFmtId="0" fontId="27" fillId="2" borderId="3" xfId="0" applyFont="1" applyFill="1" applyBorder="1" applyAlignment="1">
      <alignment vertical="center" wrapText="1"/>
    </xf>
    <xf numFmtId="171" fontId="29" fillId="2" borderId="10" xfId="15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top" wrapText="1"/>
    </xf>
    <xf numFmtId="0" fontId="29" fillId="0" borderId="10" xfId="0" applyFont="1" applyBorder="1" applyAlignment="1">
      <alignment horizontal="left" vertical="top" wrapText="1"/>
    </xf>
    <xf numFmtId="0" fontId="32" fillId="0" borderId="0" xfId="0" applyFont="1" applyFill="1" applyBorder="1" applyAlignment="1">
      <alignment horizontal="left" vertical="top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167" fontId="22" fillId="0" borderId="1" xfId="11" applyNumberFormat="1" applyFont="1" applyBorder="1" applyAlignment="1">
      <alignment horizontal="right" vertical="top"/>
    </xf>
    <xf numFmtId="0" fontId="22" fillId="0" borderId="1" xfId="0" applyFont="1" applyBorder="1" applyAlignment="1">
      <alignment horizontal="left" vertical="top" wrapText="1"/>
    </xf>
    <xf numFmtId="0" fontId="29" fillId="2" borderId="12" xfId="0" applyFont="1" applyFill="1" applyBorder="1" applyAlignment="1">
      <alignment horizontal="left" wrapText="1"/>
    </xf>
    <xf numFmtId="0" fontId="12" fillId="0" borderId="1" xfId="0" applyFont="1" applyBorder="1" applyAlignment="1">
      <alignment horizontal="left" vertical="top" wrapText="1"/>
    </xf>
    <xf numFmtId="171" fontId="22" fillId="0" borderId="1" xfId="0" applyNumberFormat="1" applyFont="1" applyBorder="1" applyAlignment="1">
      <alignment horizontal="right" vertical="top" wrapText="1"/>
    </xf>
    <xf numFmtId="49" fontId="22" fillId="0" borderId="5" xfId="3" applyNumberFormat="1" applyFont="1" applyBorder="1" applyAlignment="1">
      <alignment horizontal="right" vertical="top" wrapText="1"/>
    </xf>
    <xf numFmtId="0" fontId="29" fillId="2" borderId="12" xfId="0" applyFont="1" applyFill="1" applyBorder="1" applyAlignment="1">
      <alignment horizontal="left" vertical="center" wrapText="1"/>
    </xf>
    <xf numFmtId="0" fontId="36" fillId="0" borderId="0" xfId="0" applyFont="1" applyFill="1" applyBorder="1" applyAlignment="1">
      <alignment horizontal="left" vertical="top"/>
    </xf>
    <xf numFmtId="0" fontId="12" fillId="0" borderId="13" xfId="0" applyFont="1" applyFill="1" applyBorder="1" applyAlignment="1">
      <alignment horizontal="center" vertical="top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9" fillId="0" borderId="1" xfId="17" applyFont="1" applyBorder="1" applyAlignment="1">
      <alignment horizontal="center" vertical="top" wrapText="1"/>
    </xf>
    <xf numFmtId="166" fontId="29" fillId="0" borderId="1" xfId="17" applyNumberFormat="1" applyFont="1" applyBorder="1" applyAlignment="1">
      <alignment horizontal="center" vertical="top" wrapText="1"/>
    </xf>
    <xf numFmtId="0" fontId="12" fillId="0" borderId="16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left" vertical="top" wrapText="1"/>
    </xf>
    <xf numFmtId="0" fontId="12" fillId="0" borderId="7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 wrapText="1"/>
    </xf>
    <xf numFmtId="0" fontId="30" fillId="2" borderId="13" xfId="0" applyFont="1" applyFill="1" applyBorder="1" applyAlignment="1">
      <alignment horizontal="left" vertical="center" wrapText="1"/>
    </xf>
    <xf numFmtId="49" fontId="27" fillId="2" borderId="5" xfId="16" applyNumberFormat="1" applyFont="1" applyFill="1" applyBorder="1" applyAlignment="1">
      <alignment vertical="top" wrapText="1"/>
    </xf>
    <xf numFmtId="0" fontId="30" fillId="2" borderId="1" xfId="0" applyFont="1" applyFill="1" applyBorder="1" applyAlignment="1">
      <alignment horizontal="left" vertical="center" wrapText="1"/>
    </xf>
    <xf numFmtId="0" fontId="30" fillId="2" borderId="19" xfId="0" applyFont="1" applyFill="1" applyBorder="1" applyAlignment="1">
      <alignment horizontal="left" vertical="center" wrapText="1"/>
    </xf>
    <xf numFmtId="0" fontId="29" fillId="2" borderId="19" xfId="0" applyFont="1" applyFill="1" applyBorder="1" applyAlignment="1">
      <alignment vertical="center"/>
    </xf>
    <xf numFmtId="0" fontId="22" fillId="2" borderId="19" xfId="0" applyFont="1" applyFill="1" applyBorder="1" applyAlignment="1">
      <alignment vertical="center"/>
    </xf>
    <xf numFmtId="0" fontId="29" fillId="2" borderId="19" xfId="0" applyFont="1" applyFill="1" applyBorder="1" applyAlignment="1">
      <alignment vertical="center" wrapText="1"/>
    </xf>
    <xf numFmtId="0" fontId="12" fillId="2" borderId="0" xfId="0" applyFont="1" applyFill="1"/>
    <xf numFmtId="0" fontId="27" fillId="2" borderId="0" xfId="0" applyFont="1" applyFill="1"/>
    <xf numFmtId="0" fontId="12" fillId="2" borderId="0" xfId="0" applyFont="1" applyFill="1" applyBorder="1" applyAlignment="1">
      <alignment horizontal="left" vertical="top"/>
    </xf>
    <xf numFmtId="0" fontId="27" fillId="0" borderId="0" xfId="0" applyFont="1" applyAlignment="1">
      <alignment horizontal="center" vertical="top"/>
    </xf>
    <xf numFmtId="169" fontId="29" fillId="0" borderId="21" xfId="3" applyNumberFormat="1" applyFont="1" applyBorder="1" applyAlignment="1">
      <alignment horizontal="right"/>
    </xf>
    <xf numFmtId="0" fontId="32" fillId="0" borderId="22" xfId="0" applyFont="1" applyFill="1" applyBorder="1" applyAlignment="1">
      <alignment horizontal="left" vertical="center" wrapText="1"/>
    </xf>
    <xf numFmtId="0" fontId="29" fillId="0" borderId="17" xfId="0" applyFont="1" applyFill="1" applyBorder="1" applyAlignment="1">
      <alignment horizontal="left" vertical="top" wrapText="1"/>
    </xf>
    <xf numFmtId="0" fontId="29" fillId="2" borderId="1" xfId="0" applyFont="1" applyFill="1" applyBorder="1" applyAlignment="1">
      <alignment horizontal="left" vertical="center" wrapText="1"/>
    </xf>
    <xf numFmtId="165" fontId="29" fillId="2" borderId="1" xfId="18" applyNumberFormat="1" applyFont="1" applyFill="1" applyBorder="1" applyAlignment="1">
      <alignment horizontal="center" vertical="center"/>
    </xf>
    <xf numFmtId="166" fontId="29" fillId="2" borderId="1" xfId="18" applyNumberFormat="1" applyFont="1" applyFill="1" applyBorder="1" applyAlignment="1">
      <alignment horizontal="center" vertical="center"/>
    </xf>
    <xf numFmtId="165" fontId="29" fillId="2" borderId="19" xfId="18" applyNumberFormat="1" applyFont="1" applyFill="1" applyBorder="1" applyAlignment="1">
      <alignment horizontal="center" vertical="center"/>
    </xf>
    <xf numFmtId="166" fontId="29" fillId="2" borderId="19" xfId="18" applyNumberFormat="1" applyFont="1" applyFill="1" applyBorder="1" applyAlignment="1">
      <alignment horizontal="center" vertical="center"/>
    </xf>
    <xf numFmtId="0" fontId="29" fillId="2" borderId="19" xfId="0" applyFont="1" applyFill="1" applyBorder="1" applyAlignment="1">
      <alignment horizontal="left" vertical="center" wrapText="1"/>
    </xf>
    <xf numFmtId="0" fontId="12" fillId="2" borderId="22" xfId="0" applyFont="1" applyFill="1" applyBorder="1" applyAlignment="1">
      <alignment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34" fillId="0" borderId="22" xfId="0" applyFont="1" applyBorder="1" applyAlignment="1">
      <alignment horizontal="left" vertical="top" wrapText="1"/>
    </xf>
    <xf numFmtId="0" fontId="33" fillId="0" borderId="22" xfId="0" applyFont="1" applyBorder="1" applyAlignment="1">
      <alignment horizontal="left" vertical="top" wrapText="1"/>
    </xf>
    <xf numFmtId="165" fontId="0" fillId="0" borderId="0" xfId="0" applyNumberFormat="1" applyAlignment="1">
      <alignment horizontal="left" vertical="top" wrapText="1"/>
    </xf>
    <xf numFmtId="0" fontId="27" fillId="2" borderId="20" xfId="0" applyFont="1" applyFill="1" applyBorder="1" applyAlignment="1">
      <alignment horizontal="left" wrapText="1"/>
    </xf>
    <xf numFmtId="49" fontId="27" fillId="2" borderId="7" xfId="16" applyNumberFormat="1" applyFont="1" applyFill="1" applyBorder="1" applyAlignment="1">
      <alignment vertical="top" wrapText="1"/>
    </xf>
    <xf numFmtId="0" fontId="26" fillId="0" borderId="7" xfId="0" applyFont="1" applyBorder="1" applyAlignment="1">
      <alignment vertical="top" wrapText="1"/>
    </xf>
    <xf numFmtId="0" fontId="9" fillId="0" borderId="7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left" vertical="center" wrapText="1"/>
    </xf>
    <xf numFmtId="0" fontId="27" fillId="2" borderId="17" xfId="0" applyFont="1" applyFill="1" applyBorder="1" applyAlignment="1">
      <alignment horizontal="left" vertical="top" wrapText="1"/>
    </xf>
    <xf numFmtId="0" fontId="27" fillId="2" borderId="1" xfId="0" applyFont="1" applyFill="1" applyBorder="1" applyAlignment="1">
      <alignment horizontal="left" vertical="top" wrapText="1"/>
    </xf>
    <xf numFmtId="0" fontId="28" fillId="2" borderId="19" xfId="0" applyFont="1" applyFill="1" applyBorder="1" applyAlignment="1">
      <alignment horizontal="left" vertical="center" wrapText="1"/>
    </xf>
    <xf numFmtId="49" fontId="27" fillId="2" borderId="7" xfId="16" applyNumberFormat="1" applyFont="1" applyFill="1" applyBorder="1" applyAlignment="1">
      <alignment horizontal="center" vertical="top" wrapText="1"/>
    </xf>
    <xf numFmtId="165" fontId="29" fillId="2" borderId="22" xfId="18" applyNumberFormat="1" applyFont="1" applyFill="1" applyBorder="1" applyAlignment="1">
      <alignment horizontal="center" vertical="center"/>
    </xf>
    <xf numFmtId="49" fontId="27" fillId="2" borderId="23" xfId="16" applyNumberFormat="1" applyFont="1" applyFill="1" applyBorder="1" applyAlignment="1">
      <alignment vertical="top" wrapText="1"/>
    </xf>
    <xf numFmtId="0" fontId="12" fillId="0" borderId="22" xfId="0" applyFont="1" applyBorder="1" applyAlignment="1">
      <alignment vertical="center" wrapText="1"/>
    </xf>
    <xf numFmtId="0" fontId="29" fillId="2" borderId="5" xfId="16" applyFont="1" applyFill="1" applyBorder="1" applyAlignment="1">
      <alignment horizontal="center" vertical="top" wrapText="1"/>
    </xf>
    <xf numFmtId="49" fontId="27" fillId="2" borderId="5" xfId="16" applyNumberFormat="1" applyFont="1" applyFill="1" applyBorder="1" applyAlignment="1">
      <alignment horizontal="center" vertical="top" wrapText="1"/>
    </xf>
    <xf numFmtId="0" fontId="29" fillId="2" borderId="7" xfId="16" applyFont="1" applyFill="1" applyBorder="1" applyAlignment="1">
      <alignment horizontal="center" vertical="top" wrapText="1"/>
    </xf>
    <xf numFmtId="49" fontId="27" fillId="2" borderId="23" xfId="16" applyNumberFormat="1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top" wrapText="1"/>
    </xf>
    <xf numFmtId="0" fontId="12" fillId="0" borderId="23" xfId="0" applyFont="1" applyFill="1" applyBorder="1" applyAlignment="1">
      <alignment horizontal="center" vertical="center" wrapText="1"/>
    </xf>
    <xf numFmtId="0" fontId="38" fillId="0" borderId="0" xfId="0" applyFont="1" applyBorder="1" applyAlignment="1">
      <alignment horizontal="left" vertical="top" wrapText="1"/>
    </xf>
    <xf numFmtId="0" fontId="31" fillId="0" borderId="4" xfId="0" applyFont="1" applyBorder="1" applyAlignment="1">
      <alignment horizontal="left" vertical="top" wrapText="1"/>
    </xf>
    <xf numFmtId="0" fontId="9" fillId="2" borderId="22" xfId="0" applyFont="1" applyFill="1" applyBorder="1" applyAlignment="1">
      <alignment vertical="top" wrapText="1"/>
    </xf>
    <xf numFmtId="0" fontId="9" fillId="2" borderId="0" xfId="0" applyFont="1" applyFill="1" applyBorder="1" applyAlignment="1">
      <alignment vertical="top" wrapText="1"/>
    </xf>
    <xf numFmtId="0" fontId="22" fillId="0" borderId="22" xfId="0" applyFont="1" applyBorder="1" applyAlignment="1">
      <alignment horizontal="left" vertical="top" wrapText="1"/>
    </xf>
    <xf numFmtId="0" fontId="29" fillId="2" borderId="22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/>
    </xf>
    <xf numFmtId="0" fontId="27" fillId="0" borderId="0" xfId="0" applyFont="1" applyFill="1" applyBorder="1" applyAlignment="1">
      <alignment vertical="top" wrapText="1"/>
    </xf>
    <xf numFmtId="0" fontId="12" fillId="0" borderId="0" xfId="0" applyFont="1" applyBorder="1"/>
    <xf numFmtId="0" fontId="12" fillId="0" borderId="23" xfId="0" applyFont="1" applyBorder="1" applyAlignment="1">
      <alignment vertical="top" wrapText="1"/>
    </xf>
    <xf numFmtId="0" fontId="12" fillId="0" borderId="22" xfId="0" applyFont="1" applyBorder="1" applyAlignment="1">
      <alignment vertical="top" wrapText="1"/>
    </xf>
    <xf numFmtId="0" fontId="12" fillId="2" borderId="22" xfId="0" applyFont="1" applyFill="1" applyBorder="1" applyAlignment="1">
      <alignment vertical="center" wrapText="1"/>
    </xf>
    <xf numFmtId="0" fontId="12" fillId="0" borderId="22" xfId="0" applyFont="1" applyBorder="1" applyAlignment="1">
      <alignment horizontal="left" vertical="top" wrapText="1"/>
    </xf>
    <xf numFmtId="0" fontId="12" fillId="2" borderId="7" xfId="0" applyFont="1" applyFill="1" applyBorder="1" applyAlignment="1">
      <alignment vertical="top" wrapText="1"/>
    </xf>
    <xf numFmtId="0" fontId="12" fillId="2" borderId="7" xfId="0" applyFont="1" applyFill="1" applyBorder="1" applyAlignment="1">
      <alignment horizontal="center" vertical="top" wrapText="1"/>
    </xf>
    <xf numFmtId="0" fontId="12" fillId="2" borderId="22" xfId="0" applyFont="1" applyFill="1" applyBorder="1" applyAlignment="1">
      <alignment wrapText="1"/>
    </xf>
    <xf numFmtId="0" fontId="29" fillId="0" borderId="0" xfId="0" applyFont="1" applyAlignment="1">
      <alignment horizontal="left" vertical="top" wrapText="1"/>
    </xf>
    <xf numFmtId="0" fontId="12" fillId="2" borderId="20" xfId="0" applyFont="1" applyFill="1" applyBorder="1" applyAlignment="1">
      <alignment vertical="top" wrapText="1"/>
    </xf>
    <xf numFmtId="0" fontId="12" fillId="2" borderId="21" xfId="0" applyFont="1" applyFill="1" applyBorder="1" applyAlignment="1">
      <alignment vertical="top" wrapText="1"/>
    </xf>
    <xf numFmtId="0" fontId="12" fillId="2" borderId="5" xfId="0" applyFont="1" applyFill="1" applyBorder="1" applyAlignment="1">
      <alignment vertical="top" wrapText="1"/>
    </xf>
    <xf numFmtId="0" fontId="22" fillId="0" borderId="5" xfId="0" applyFont="1" applyBorder="1" applyAlignment="1">
      <alignment horizontal="center" vertical="top" wrapText="1"/>
    </xf>
    <xf numFmtId="0" fontId="35" fillId="2" borderId="5" xfId="0" applyFont="1" applyFill="1" applyBorder="1" applyAlignment="1">
      <alignment vertical="top" wrapText="1"/>
    </xf>
    <xf numFmtId="172" fontId="22" fillId="0" borderId="22" xfId="3" applyNumberFormat="1" applyFont="1" applyBorder="1" applyAlignment="1">
      <alignment vertical="center" wrapText="1"/>
    </xf>
    <xf numFmtId="0" fontId="12" fillId="2" borderId="20" xfId="0" applyFont="1" applyFill="1" applyBorder="1" applyAlignment="1">
      <alignment horizontal="left" vertical="top"/>
    </xf>
    <xf numFmtId="0" fontId="12" fillId="2" borderId="21" xfId="0" applyFont="1" applyFill="1" applyBorder="1" applyAlignment="1">
      <alignment horizontal="left" vertical="top"/>
    </xf>
    <xf numFmtId="167" fontId="22" fillId="0" borderId="22" xfId="11" applyNumberFormat="1" applyFont="1" applyBorder="1" applyAlignment="1">
      <alignment horizontal="right" vertical="top"/>
    </xf>
    <xf numFmtId="0" fontId="39" fillId="0" borderId="22" xfId="0" applyFont="1" applyFill="1" applyBorder="1" applyAlignment="1">
      <alignment vertical="top" wrapText="1"/>
    </xf>
    <xf numFmtId="0" fontId="40" fillId="0" borderId="0" xfId="0" applyFont="1" applyFill="1" applyBorder="1"/>
    <xf numFmtId="0" fontId="41" fillId="0" borderId="22" xfId="0" applyFont="1" applyFill="1" applyBorder="1" applyAlignment="1">
      <alignment horizontal="left" vertical="top" wrapText="1"/>
    </xf>
    <xf numFmtId="0" fontId="41" fillId="0" borderId="0" xfId="0" applyFont="1" applyFill="1" applyBorder="1" applyAlignment="1">
      <alignment horizontal="left" vertical="top" wrapText="1"/>
    </xf>
    <xf numFmtId="0" fontId="40" fillId="0" borderId="0" xfId="0" applyFont="1" applyFill="1" applyBorder="1" applyAlignment="1">
      <alignment horizontal="left" vertical="top" wrapText="1"/>
    </xf>
    <xf numFmtId="0" fontId="26" fillId="0" borderId="0" xfId="0" applyFont="1" applyFill="1" applyBorder="1" applyAlignment="1">
      <alignment vertical="top" wrapText="1"/>
    </xf>
    <xf numFmtId="0" fontId="40" fillId="0" borderId="0" xfId="0" applyFont="1" applyFill="1"/>
    <xf numFmtId="0" fontId="40" fillId="0" borderId="0" xfId="0" applyFont="1" applyFill="1" applyBorder="1" applyAlignment="1">
      <alignment horizontal="left" vertical="top"/>
    </xf>
    <xf numFmtId="167" fontId="41" fillId="0" borderId="0" xfId="0" applyNumberFormat="1" applyFont="1" applyFill="1" applyBorder="1" applyAlignment="1">
      <alignment horizontal="right" vertical="top" wrapText="1"/>
    </xf>
    <xf numFmtId="0" fontId="40" fillId="0" borderId="22" xfId="0" applyFont="1" applyFill="1" applyBorder="1" applyAlignment="1">
      <alignment vertical="top" wrapText="1"/>
    </xf>
    <xf numFmtId="49" fontId="41" fillId="0" borderId="22" xfId="0" applyNumberFormat="1" applyFont="1" applyFill="1" applyBorder="1" applyAlignment="1">
      <alignment vertical="center" wrapText="1"/>
    </xf>
    <xf numFmtId="0" fontId="40" fillId="0" borderId="23" xfId="0" applyFont="1" applyBorder="1" applyAlignment="1">
      <alignment vertical="top" wrapText="1"/>
    </xf>
    <xf numFmtId="0" fontId="40" fillId="0" borderId="22" xfId="0" applyFont="1" applyBorder="1" applyAlignment="1">
      <alignment vertical="top" wrapText="1"/>
    </xf>
    <xf numFmtId="0" fontId="40" fillId="0" borderId="22" xfId="0" applyFont="1" applyFill="1" applyBorder="1" applyAlignment="1">
      <alignment wrapText="1"/>
    </xf>
    <xf numFmtId="0" fontId="40" fillId="0" borderId="22" xfId="0" applyFont="1" applyBorder="1" applyAlignment="1">
      <alignment horizontal="left" vertical="top" wrapText="1"/>
    </xf>
    <xf numFmtId="0" fontId="40" fillId="0" borderId="22" xfId="0" applyFont="1" applyFill="1" applyBorder="1"/>
    <xf numFmtId="0" fontId="40" fillId="0" borderId="22" xfId="0" applyFont="1" applyFill="1" applyBorder="1" applyAlignment="1">
      <alignment vertical="center" wrapText="1"/>
    </xf>
    <xf numFmtId="0" fontId="34" fillId="0" borderId="22" xfId="0" applyFont="1" applyFill="1" applyBorder="1" applyAlignment="1">
      <alignment horizontal="left" vertical="top" wrapText="1"/>
    </xf>
    <xf numFmtId="0" fontId="40" fillId="0" borderId="22" xfId="0" applyFont="1" applyFill="1" applyBorder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40" fillId="0" borderId="20" xfId="0" applyFont="1" applyFill="1" applyBorder="1" applyAlignment="1">
      <alignment vertical="top" wrapText="1"/>
    </xf>
    <xf numFmtId="0" fontId="40" fillId="0" borderId="21" xfId="0" applyFont="1" applyFill="1" applyBorder="1" applyAlignment="1">
      <alignment vertical="top" wrapText="1"/>
    </xf>
    <xf numFmtId="0" fontId="34" fillId="0" borderId="5" xfId="0" applyFont="1" applyBorder="1" applyAlignment="1">
      <alignment horizontal="center" vertical="top" wrapText="1"/>
    </xf>
    <xf numFmtId="0" fontId="41" fillId="2" borderId="5" xfId="0" applyFont="1" applyFill="1" applyBorder="1" applyAlignment="1">
      <alignment vertical="top" wrapText="1"/>
    </xf>
    <xf numFmtId="172" fontId="34" fillId="0" borderId="22" xfId="3" applyNumberFormat="1" applyFont="1" applyBorder="1" applyAlignment="1">
      <alignment vertical="center" wrapText="1"/>
    </xf>
    <xf numFmtId="0" fontId="40" fillId="0" borderId="20" xfId="0" applyFont="1" applyFill="1" applyBorder="1" applyAlignment="1">
      <alignment horizontal="left" vertical="top"/>
    </xf>
    <xf numFmtId="0" fontId="40" fillId="0" borderId="21" xfId="0" applyFont="1" applyFill="1" applyBorder="1" applyAlignment="1">
      <alignment horizontal="left" vertical="top"/>
    </xf>
    <xf numFmtId="167" fontId="34" fillId="0" borderId="22" xfId="11" applyNumberFormat="1" applyFont="1" applyFill="1" applyBorder="1" applyAlignment="1">
      <alignment horizontal="right" vertical="top"/>
    </xf>
    <xf numFmtId="0" fontId="33" fillId="2" borderId="22" xfId="0" applyFont="1" applyFill="1" applyBorder="1" applyAlignment="1">
      <alignment horizontal="left" vertical="top" wrapText="1"/>
    </xf>
    <xf numFmtId="0" fontId="27" fillId="2" borderId="0" xfId="0" applyFont="1" applyFill="1" applyAlignment="1"/>
    <xf numFmtId="0" fontId="14" fillId="0" borderId="0" xfId="0" applyFont="1" applyFill="1" applyAlignment="1">
      <alignment horizontal="right"/>
    </xf>
    <xf numFmtId="0" fontId="27" fillId="0" borderId="0" xfId="0" applyFont="1" applyBorder="1" applyAlignment="1">
      <alignment horizont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left" vertical="center"/>
    </xf>
    <xf numFmtId="0" fontId="27" fillId="2" borderId="16" xfId="0" applyFont="1" applyFill="1" applyBorder="1" applyAlignment="1">
      <alignment horizontal="left" vertical="center"/>
    </xf>
    <xf numFmtId="0" fontId="27" fillId="2" borderId="0" xfId="0" applyFont="1" applyFill="1" applyBorder="1" applyAlignment="1">
      <alignment horizontal="center" vertical="center" wrapText="1"/>
    </xf>
    <xf numFmtId="0" fontId="27" fillId="2" borderId="13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3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9" fillId="0" borderId="0" xfId="0" applyFont="1" applyFill="1" applyAlignment="1">
      <alignment horizontal="center" wrapText="1"/>
    </xf>
    <xf numFmtId="0" fontId="12" fillId="0" borderId="0" xfId="0" applyFont="1" applyFill="1" applyBorder="1" applyAlignment="1">
      <alignment horizontal="right" wrapText="1"/>
    </xf>
    <xf numFmtId="0" fontId="12" fillId="0" borderId="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left" wrapText="1"/>
    </xf>
    <xf numFmtId="0" fontId="9" fillId="0" borderId="14" xfId="0" applyFont="1" applyBorder="1" applyAlignment="1">
      <alignment horizontal="left" wrapText="1"/>
    </xf>
    <xf numFmtId="0" fontId="9" fillId="0" borderId="12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2" fillId="0" borderId="23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2" fillId="0" borderId="12" xfId="0" applyFont="1" applyFill="1" applyBorder="1" applyAlignment="1">
      <alignment horizontal="center" vertical="top" wrapText="1"/>
    </xf>
    <xf numFmtId="0" fontId="12" fillId="0" borderId="15" xfId="0" applyFont="1" applyFill="1" applyBorder="1" applyAlignment="1">
      <alignment horizontal="center" vertical="top" wrapText="1"/>
    </xf>
    <xf numFmtId="0" fontId="12" fillId="0" borderId="14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29" fillId="2" borderId="23" xfId="16" applyFont="1" applyFill="1" applyBorder="1" applyAlignment="1">
      <alignment horizontal="center" vertical="top" wrapText="1"/>
    </xf>
    <xf numFmtId="0" fontId="29" fillId="2" borderId="5" xfId="16" applyFont="1" applyFill="1" applyBorder="1" applyAlignment="1">
      <alignment horizontal="center" vertical="top" wrapText="1"/>
    </xf>
    <xf numFmtId="49" fontId="27" fillId="2" borderId="23" xfId="16" applyNumberFormat="1" applyFont="1" applyFill="1" applyBorder="1" applyAlignment="1">
      <alignment horizontal="center" vertical="top" wrapText="1"/>
    </xf>
    <xf numFmtId="49" fontId="27" fillId="2" borderId="5" xfId="16" applyNumberFormat="1" applyFont="1" applyFill="1" applyBorder="1" applyAlignment="1">
      <alignment horizontal="center" vertical="top" wrapText="1"/>
    </xf>
    <xf numFmtId="0" fontId="29" fillId="2" borderId="7" xfId="16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right"/>
    </xf>
    <xf numFmtId="0" fontId="9" fillId="2" borderId="0" xfId="0" applyFont="1" applyFill="1" applyAlignment="1">
      <alignment horizontal="center" wrapText="1"/>
    </xf>
    <xf numFmtId="0" fontId="27" fillId="0" borderId="0" xfId="0" applyFont="1" applyAlignment="1">
      <alignment horizontal="center" vertical="top"/>
    </xf>
    <xf numFmtId="0" fontId="22" fillId="0" borderId="22" xfId="0" applyFont="1" applyBorder="1" applyAlignment="1">
      <alignment horizontal="left" vertical="top" wrapText="1"/>
    </xf>
    <xf numFmtId="0" fontId="22" fillId="0" borderId="23" xfId="0" applyFont="1" applyBorder="1" applyAlignment="1">
      <alignment horizontal="center" vertical="top" wrapText="1"/>
    </xf>
    <xf numFmtId="0" fontId="22" fillId="0" borderId="7" xfId="0" applyFont="1" applyBorder="1" applyAlignment="1">
      <alignment horizontal="center" vertical="top" wrapText="1"/>
    </xf>
    <xf numFmtId="0" fontId="22" fillId="0" borderId="5" xfId="0" applyFont="1" applyBorder="1" applyAlignment="1">
      <alignment horizontal="center" vertical="top" wrapText="1"/>
    </xf>
    <xf numFmtId="0" fontId="34" fillId="0" borderId="22" xfId="0" applyFont="1" applyBorder="1" applyAlignment="1">
      <alignment horizontal="left" vertical="top" wrapText="1"/>
    </xf>
    <xf numFmtId="0" fontId="9" fillId="2" borderId="0" xfId="0" applyFont="1" applyFill="1" applyAlignment="1">
      <alignment horizontal="center"/>
    </xf>
    <xf numFmtId="0" fontId="40" fillId="0" borderId="20" xfId="0" applyFont="1" applyFill="1" applyBorder="1" applyAlignment="1">
      <alignment horizontal="center" vertical="center" wrapText="1"/>
    </xf>
    <xf numFmtId="0" fontId="40" fillId="0" borderId="21" xfId="0" applyFont="1" applyFill="1" applyBorder="1" applyAlignment="1">
      <alignment horizontal="center" vertical="center" wrapText="1"/>
    </xf>
  </cellXfs>
  <cellStyles count="28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2"/>
    <cellStyle name="Comma 6" xfId="26"/>
    <cellStyle name="Normal" xfId="0" builtinId="0"/>
    <cellStyle name="Normal 11" xfId="17"/>
    <cellStyle name="Normal 12" xfId="20"/>
    <cellStyle name="Normal 2" xfId="1"/>
    <cellStyle name="Normal 3" xfId="10"/>
    <cellStyle name="Normal 3 2" xfId="23"/>
    <cellStyle name="Normal 4" xfId="13"/>
    <cellStyle name="Normal 4 2" xfId="24"/>
    <cellStyle name="Normal 5" xfId="25"/>
    <cellStyle name="Normal 5 2" xfId="15"/>
    <cellStyle name="Normal 6" xfId="21"/>
    <cellStyle name="Normal 8" xfId="16"/>
    <cellStyle name="Normal 8 2" xfId="19"/>
    <cellStyle name="SN_241" xfId="11"/>
    <cellStyle name="SN_b" xfId="18"/>
    <cellStyle name="Обычный 2" xfId="12"/>
    <cellStyle name="Финансовый 2" xfId="27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C13" sqref="C13"/>
    </sheetView>
  </sheetViews>
  <sheetFormatPr defaultColWidth="15.6640625" defaultRowHeight="13.5" x14ac:dyDescent="0.25"/>
  <cols>
    <col min="1" max="1" width="5.1640625" style="12" customWidth="1"/>
    <col min="2" max="2" width="43.1640625" style="12" customWidth="1"/>
    <col min="3" max="3" width="60.5" style="12" customWidth="1"/>
    <col min="4" max="4" width="15.6640625" style="12" customWidth="1"/>
    <col min="5" max="5" width="18.5" style="12" customWidth="1"/>
    <col min="6" max="256" width="15.6640625" style="12"/>
    <col min="257" max="257" width="5.1640625" style="12" customWidth="1"/>
    <col min="258" max="258" width="43.1640625" style="12" customWidth="1"/>
    <col min="259" max="259" width="47.6640625" style="12" customWidth="1"/>
    <col min="260" max="260" width="15.6640625" style="12" customWidth="1"/>
    <col min="261" max="261" width="18.5" style="12" customWidth="1"/>
    <col min="262" max="512" width="15.6640625" style="12"/>
    <col min="513" max="513" width="5.1640625" style="12" customWidth="1"/>
    <col min="514" max="514" width="43.1640625" style="12" customWidth="1"/>
    <col min="515" max="515" width="47.6640625" style="12" customWidth="1"/>
    <col min="516" max="516" width="15.6640625" style="12" customWidth="1"/>
    <col min="517" max="517" width="18.5" style="12" customWidth="1"/>
    <col min="518" max="768" width="15.6640625" style="12"/>
    <col min="769" max="769" width="5.1640625" style="12" customWidth="1"/>
    <col min="770" max="770" width="43.1640625" style="12" customWidth="1"/>
    <col min="771" max="771" width="47.6640625" style="12" customWidth="1"/>
    <col min="772" max="772" width="15.6640625" style="12" customWidth="1"/>
    <col min="773" max="773" width="18.5" style="12" customWidth="1"/>
    <col min="774" max="1024" width="15.6640625" style="12"/>
    <col min="1025" max="1025" width="5.1640625" style="12" customWidth="1"/>
    <col min="1026" max="1026" width="43.1640625" style="12" customWidth="1"/>
    <col min="1027" max="1027" width="47.6640625" style="12" customWidth="1"/>
    <col min="1028" max="1028" width="15.6640625" style="12" customWidth="1"/>
    <col min="1029" max="1029" width="18.5" style="12" customWidth="1"/>
    <col min="1030" max="1280" width="15.6640625" style="12"/>
    <col min="1281" max="1281" width="5.1640625" style="12" customWidth="1"/>
    <col min="1282" max="1282" width="43.1640625" style="12" customWidth="1"/>
    <col min="1283" max="1283" width="47.6640625" style="12" customWidth="1"/>
    <col min="1284" max="1284" width="15.6640625" style="12" customWidth="1"/>
    <col min="1285" max="1285" width="18.5" style="12" customWidth="1"/>
    <col min="1286" max="1536" width="15.6640625" style="12"/>
    <col min="1537" max="1537" width="5.1640625" style="12" customWidth="1"/>
    <col min="1538" max="1538" width="43.1640625" style="12" customWidth="1"/>
    <col min="1539" max="1539" width="47.6640625" style="12" customWidth="1"/>
    <col min="1540" max="1540" width="15.6640625" style="12" customWidth="1"/>
    <col min="1541" max="1541" width="18.5" style="12" customWidth="1"/>
    <col min="1542" max="1792" width="15.6640625" style="12"/>
    <col min="1793" max="1793" width="5.1640625" style="12" customWidth="1"/>
    <col min="1794" max="1794" width="43.1640625" style="12" customWidth="1"/>
    <col min="1795" max="1795" width="47.6640625" style="12" customWidth="1"/>
    <col min="1796" max="1796" width="15.6640625" style="12" customWidth="1"/>
    <col min="1797" max="1797" width="18.5" style="12" customWidth="1"/>
    <col min="1798" max="2048" width="15.6640625" style="12"/>
    <col min="2049" max="2049" width="5.1640625" style="12" customWidth="1"/>
    <col min="2050" max="2050" width="43.1640625" style="12" customWidth="1"/>
    <col min="2051" max="2051" width="47.6640625" style="12" customWidth="1"/>
    <col min="2052" max="2052" width="15.6640625" style="12" customWidth="1"/>
    <col min="2053" max="2053" width="18.5" style="12" customWidth="1"/>
    <col min="2054" max="2304" width="15.6640625" style="12"/>
    <col min="2305" max="2305" width="5.1640625" style="12" customWidth="1"/>
    <col min="2306" max="2306" width="43.1640625" style="12" customWidth="1"/>
    <col min="2307" max="2307" width="47.6640625" style="12" customWidth="1"/>
    <col min="2308" max="2308" width="15.6640625" style="12" customWidth="1"/>
    <col min="2309" max="2309" width="18.5" style="12" customWidth="1"/>
    <col min="2310" max="2560" width="15.6640625" style="12"/>
    <col min="2561" max="2561" width="5.1640625" style="12" customWidth="1"/>
    <col min="2562" max="2562" width="43.1640625" style="12" customWidth="1"/>
    <col min="2563" max="2563" width="47.6640625" style="12" customWidth="1"/>
    <col min="2564" max="2564" width="15.6640625" style="12" customWidth="1"/>
    <col min="2565" max="2565" width="18.5" style="12" customWidth="1"/>
    <col min="2566" max="2816" width="15.6640625" style="12"/>
    <col min="2817" max="2817" width="5.1640625" style="12" customWidth="1"/>
    <col min="2818" max="2818" width="43.1640625" style="12" customWidth="1"/>
    <col min="2819" max="2819" width="47.6640625" style="12" customWidth="1"/>
    <col min="2820" max="2820" width="15.6640625" style="12" customWidth="1"/>
    <col min="2821" max="2821" width="18.5" style="12" customWidth="1"/>
    <col min="2822" max="3072" width="15.6640625" style="12"/>
    <col min="3073" max="3073" width="5.1640625" style="12" customWidth="1"/>
    <col min="3074" max="3074" width="43.1640625" style="12" customWidth="1"/>
    <col min="3075" max="3075" width="47.6640625" style="12" customWidth="1"/>
    <col min="3076" max="3076" width="15.6640625" style="12" customWidth="1"/>
    <col min="3077" max="3077" width="18.5" style="12" customWidth="1"/>
    <col min="3078" max="3328" width="15.6640625" style="12"/>
    <col min="3329" max="3329" width="5.1640625" style="12" customWidth="1"/>
    <col min="3330" max="3330" width="43.1640625" style="12" customWidth="1"/>
    <col min="3331" max="3331" width="47.6640625" style="12" customWidth="1"/>
    <col min="3332" max="3332" width="15.6640625" style="12" customWidth="1"/>
    <col min="3333" max="3333" width="18.5" style="12" customWidth="1"/>
    <col min="3334" max="3584" width="15.6640625" style="12"/>
    <col min="3585" max="3585" width="5.1640625" style="12" customWidth="1"/>
    <col min="3586" max="3586" width="43.1640625" style="12" customWidth="1"/>
    <col min="3587" max="3587" width="47.6640625" style="12" customWidth="1"/>
    <col min="3588" max="3588" width="15.6640625" style="12" customWidth="1"/>
    <col min="3589" max="3589" width="18.5" style="12" customWidth="1"/>
    <col min="3590" max="3840" width="15.6640625" style="12"/>
    <col min="3841" max="3841" width="5.1640625" style="12" customWidth="1"/>
    <col min="3842" max="3842" width="43.1640625" style="12" customWidth="1"/>
    <col min="3843" max="3843" width="47.6640625" style="12" customWidth="1"/>
    <col min="3844" max="3844" width="15.6640625" style="12" customWidth="1"/>
    <col min="3845" max="3845" width="18.5" style="12" customWidth="1"/>
    <col min="3846" max="4096" width="15.6640625" style="12"/>
    <col min="4097" max="4097" width="5.1640625" style="12" customWidth="1"/>
    <col min="4098" max="4098" width="43.1640625" style="12" customWidth="1"/>
    <col min="4099" max="4099" width="47.6640625" style="12" customWidth="1"/>
    <col min="4100" max="4100" width="15.6640625" style="12" customWidth="1"/>
    <col min="4101" max="4101" width="18.5" style="12" customWidth="1"/>
    <col min="4102" max="4352" width="15.6640625" style="12"/>
    <col min="4353" max="4353" width="5.1640625" style="12" customWidth="1"/>
    <col min="4354" max="4354" width="43.1640625" style="12" customWidth="1"/>
    <col min="4355" max="4355" width="47.6640625" style="12" customWidth="1"/>
    <col min="4356" max="4356" width="15.6640625" style="12" customWidth="1"/>
    <col min="4357" max="4357" width="18.5" style="12" customWidth="1"/>
    <col min="4358" max="4608" width="15.6640625" style="12"/>
    <col min="4609" max="4609" width="5.1640625" style="12" customWidth="1"/>
    <col min="4610" max="4610" width="43.1640625" style="12" customWidth="1"/>
    <col min="4611" max="4611" width="47.6640625" style="12" customWidth="1"/>
    <col min="4612" max="4612" width="15.6640625" style="12" customWidth="1"/>
    <col min="4613" max="4613" width="18.5" style="12" customWidth="1"/>
    <col min="4614" max="4864" width="15.6640625" style="12"/>
    <col min="4865" max="4865" width="5.1640625" style="12" customWidth="1"/>
    <col min="4866" max="4866" width="43.1640625" style="12" customWidth="1"/>
    <col min="4867" max="4867" width="47.6640625" style="12" customWidth="1"/>
    <col min="4868" max="4868" width="15.6640625" style="12" customWidth="1"/>
    <col min="4869" max="4869" width="18.5" style="12" customWidth="1"/>
    <col min="4870" max="5120" width="15.6640625" style="12"/>
    <col min="5121" max="5121" width="5.1640625" style="12" customWidth="1"/>
    <col min="5122" max="5122" width="43.1640625" style="12" customWidth="1"/>
    <col min="5123" max="5123" width="47.6640625" style="12" customWidth="1"/>
    <col min="5124" max="5124" width="15.6640625" style="12" customWidth="1"/>
    <col min="5125" max="5125" width="18.5" style="12" customWidth="1"/>
    <col min="5126" max="5376" width="15.6640625" style="12"/>
    <col min="5377" max="5377" width="5.1640625" style="12" customWidth="1"/>
    <col min="5378" max="5378" width="43.1640625" style="12" customWidth="1"/>
    <col min="5379" max="5379" width="47.6640625" style="12" customWidth="1"/>
    <col min="5380" max="5380" width="15.6640625" style="12" customWidth="1"/>
    <col min="5381" max="5381" width="18.5" style="12" customWidth="1"/>
    <col min="5382" max="5632" width="15.6640625" style="12"/>
    <col min="5633" max="5633" width="5.1640625" style="12" customWidth="1"/>
    <col min="5634" max="5634" width="43.1640625" style="12" customWidth="1"/>
    <col min="5635" max="5635" width="47.6640625" style="12" customWidth="1"/>
    <col min="5636" max="5636" width="15.6640625" style="12" customWidth="1"/>
    <col min="5637" max="5637" width="18.5" style="12" customWidth="1"/>
    <col min="5638" max="5888" width="15.6640625" style="12"/>
    <col min="5889" max="5889" width="5.1640625" style="12" customWidth="1"/>
    <col min="5890" max="5890" width="43.1640625" style="12" customWidth="1"/>
    <col min="5891" max="5891" width="47.6640625" style="12" customWidth="1"/>
    <col min="5892" max="5892" width="15.6640625" style="12" customWidth="1"/>
    <col min="5893" max="5893" width="18.5" style="12" customWidth="1"/>
    <col min="5894" max="6144" width="15.6640625" style="12"/>
    <col min="6145" max="6145" width="5.1640625" style="12" customWidth="1"/>
    <col min="6146" max="6146" width="43.1640625" style="12" customWidth="1"/>
    <col min="6147" max="6147" width="47.6640625" style="12" customWidth="1"/>
    <col min="6148" max="6148" width="15.6640625" style="12" customWidth="1"/>
    <col min="6149" max="6149" width="18.5" style="12" customWidth="1"/>
    <col min="6150" max="6400" width="15.6640625" style="12"/>
    <col min="6401" max="6401" width="5.1640625" style="12" customWidth="1"/>
    <col min="6402" max="6402" width="43.1640625" style="12" customWidth="1"/>
    <col min="6403" max="6403" width="47.6640625" style="12" customWidth="1"/>
    <col min="6404" max="6404" width="15.6640625" style="12" customWidth="1"/>
    <col min="6405" max="6405" width="18.5" style="12" customWidth="1"/>
    <col min="6406" max="6656" width="15.6640625" style="12"/>
    <col min="6657" max="6657" width="5.1640625" style="12" customWidth="1"/>
    <col min="6658" max="6658" width="43.1640625" style="12" customWidth="1"/>
    <col min="6659" max="6659" width="47.6640625" style="12" customWidth="1"/>
    <col min="6660" max="6660" width="15.6640625" style="12" customWidth="1"/>
    <col min="6661" max="6661" width="18.5" style="12" customWidth="1"/>
    <col min="6662" max="6912" width="15.6640625" style="12"/>
    <col min="6913" max="6913" width="5.1640625" style="12" customWidth="1"/>
    <col min="6914" max="6914" width="43.1640625" style="12" customWidth="1"/>
    <col min="6915" max="6915" width="47.6640625" style="12" customWidth="1"/>
    <col min="6916" max="6916" width="15.6640625" style="12" customWidth="1"/>
    <col min="6917" max="6917" width="18.5" style="12" customWidth="1"/>
    <col min="6918" max="7168" width="15.6640625" style="12"/>
    <col min="7169" max="7169" width="5.1640625" style="12" customWidth="1"/>
    <col min="7170" max="7170" width="43.1640625" style="12" customWidth="1"/>
    <col min="7171" max="7171" width="47.6640625" style="12" customWidth="1"/>
    <col min="7172" max="7172" width="15.6640625" style="12" customWidth="1"/>
    <col min="7173" max="7173" width="18.5" style="12" customWidth="1"/>
    <col min="7174" max="7424" width="15.6640625" style="12"/>
    <col min="7425" max="7425" width="5.1640625" style="12" customWidth="1"/>
    <col min="7426" max="7426" width="43.1640625" style="12" customWidth="1"/>
    <col min="7427" max="7427" width="47.6640625" style="12" customWidth="1"/>
    <col min="7428" max="7428" width="15.6640625" style="12" customWidth="1"/>
    <col min="7429" max="7429" width="18.5" style="12" customWidth="1"/>
    <col min="7430" max="7680" width="15.6640625" style="12"/>
    <col min="7681" max="7681" width="5.1640625" style="12" customWidth="1"/>
    <col min="7682" max="7682" width="43.1640625" style="12" customWidth="1"/>
    <col min="7683" max="7683" width="47.6640625" style="12" customWidth="1"/>
    <col min="7684" max="7684" width="15.6640625" style="12" customWidth="1"/>
    <col min="7685" max="7685" width="18.5" style="12" customWidth="1"/>
    <col min="7686" max="7936" width="15.6640625" style="12"/>
    <col min="7937" max="7937" width="5.1640625" style="12" customWidth="1"/>
    <col min="7938" max="7938" width="43.1640625" style="12" customWidth="1"/>
    <col min="7939" max="7939" width="47.6640625" style="12" customWidth="1"/>
    <col min="7940" max="7940" width="15.6640625" style="12" customWidth="1"/>
    <col min="7941" max="7941" width="18.5" style="12" customWidth="1"/>
    <col min="7942" max="8192" width="15.6640625" style="12"/>
    <col min="8193" max="8193" width="5.1640625" style="12" customWidth="1"/>
    <col min="8194" max="8194" width="43.1640625" style="12" customWidth="1"/>
    <col min="8195" max="8195" width="47.6640625" style="12" customWidth="1"/>
    <col min="8196" max="8196" width="15.6640625" style="12" customWidth="1"/>
    <col min="8197" max="8197" width="18.5" style="12" customWidth="1"/>
    <col min="8198" max="8448" width="15.6640625" style="12"/>
    <col min="8449" max="8449" width="5.1640625" style="12" customWidth="1"/>
    <col min="8450" max="8450" width="43.1640625" style="12" customWidth="1"/>
    <col min="8451" max="8451" width="47.6640625" style="12" customWidth="1"/>
    <col min="8452" max="8452" width="15.6640625" style="12" customWidth="1"/>
    <col min="8453" max="8453" width="18.5" style="12" customWidth="1"/>
    <col min="8454" max="8704" width="15.6640625" style="12"/>
    <col min="8705" max="8705" width="5.1640625" style="12" customWidth="1"/>
    <col min="8706" max="8706" width="43.1640625" style="12" customWidth="1"/>
    <col min="8707" max="8707" width="47.6640625" style="12" customWidth="1"/>
    <col min="8708" max="8708" width="15.6640625" style="12" customWidth="1"/>
    <col min="8709" max="8709" width="18.5" style="12" customWidth="1"/>
    <col min="8710" max="8960" width="15.6640625" style="12"/>
    <col min="8961" max="8961" width="5.1640625" style="12" customWidth="1"/>
    <col min="8962" max="8962" width="43.1640625" style="12" customWidth="1"/>
    <col min="8963" max="8963" width="47.6640625" style="12" customWidth="1"/>
    <col min="8964" max="8964" width="15.6640625" style="12" customWidth="1"/>
    <col min="8965" max="8965" width="18.5" style="12" customWidth="1"/>
    <col min="8966" max="9216" width="15.6640625" style="12"/>
    <col min="9217" max="9217" width="5.1640625" style="12" customWidth="1"/>
    <col min="9218" max="9218" width="43.1640625" style="12" customWidth="1"/>
    <col min="9219" max="9219" width="47.6640625" style="12" customWidth="1"/>
    <col min="9220" max="9220" width="15.6640625" style="12" customWidth="1"/>
    <col min="9221" max="9221" width="18.5" style="12" customWidth="1"/>
    <col min="9222" max="9472" width="15.6640625" style="12"/>
    <col min="9473" max="9473" width="5.1640625" style="12" customWidth="1"/>
    <col min="9474" max="9474" width="43.1640625" style="12" customWidth="1"/>
    <col min="9475" max="9475" width="47.6640625" style="12" customWidth="1"/>
    <col min="9476" max="9476" width="15.6640625" style="12" customWidth="1"/>
    <col min="9477" max="9477" width="18.5" style="12" customWidth="1"/>
    <col min="9478" max="9728" width="15.6640625" style="12"/>
    <col min="9729" max="9729" width="5.1640625" style="12" customWidth="1"/>
    <col min="9730" max="9730" width="43.1640625" style="12" customWidth="1"/>
    <col min="9731" max="9731" width="47.6640625" style="12" customWidth="1"/>
    <col min="9732" max="9732" width="15.6640625" style="12" customWidth="1"/>
    <col min="9733" max="9733" width="18.5" style="12" customWidth="1"/>
    <col min="9734" max="9984" width="15.6640625" style="12"/>
    <col min="9985" max="9985" width="5.1640625" style="12" customWidth="1"/>
    <col min="9986" max="9986" width="43.1640625" style="12" customWidth="1"/>
    <col min="9987" max="9987" width="47.6640625" style="12" customWidth="1"/>
    <col min="9988" max="9988" width="15.6640625" style="12" customWidth="1"/>
    <col min="9989" max="9989" width="18.5" style="12" customWidth="1"/>
    <col min="9990" max="10240" width="15.6640625" style="12"/>
    <col min="10241" max="10241" width="5.1640625" style="12" customWidth="1"/>
    <col min="10242" max="10242" width="43.1640625" style="12" customWidth="1"/>
    <col min="10243" max="10243" width="47.6640625" style="12" customWidth="1"/>
    <col min="10244" max="10244" width="15.6640625" style="12" customWidth="1"/>
    <col min="10245" max="10245" width="18.5" style="12" customWidth="1"/>
    <col min="10246" max="10496" width="15.6640625" style="12"/>
    <col min="10497" max="10497" width="5.1640625" style="12" customWidth="1"/>
    <col min="10498" max="10498" width="43.1640625" style="12" customWidth="1"/>
    <col min="10499" max="10499" width="47.6640625" style="12" customWidth="1"/>
    <col min="10500" max="10500" width="15.6640625" style="12" customWidth="1"/>
    <col min="10501" max="10501" width="18.5" style="12" customWidth="1"/>
    <col min="10502" max="10752" width="15.6640625" style="12"/>
    <col min="10753" max="10753" width="5.1640625" style="12" customWidth="1"/>
    <col min="10754" max="10754" width="43.1640625" style="12" customWidth="1"/>
    <col min="10755" max="10755" width="47.6640625" style="12" customWidth="1"/>
    <col min="10756" max="10756" width="15.6640625" style="12" customWidth="1"/>
    <col min="10757" max="10757" width="18.5" style="12" customWidth="1"/>
    <col min="10758" max="11008" width="15.6640625" style="12"/>
    <col min="11009" max="11009" width="5.1640625" style="12" customWidth="1"/>
    <col min="11010" max="11010" width="43.1640625" style="12" customWidth="1"/>
    <col min="11011" max="11011" width="47.6640625" style="12" customWidth="1"/>
    <col min="11012" max="11012" width="15.6640625" style="12" customWidth="1"/>
    <col min="11013" max="11013" width="18.5" style="12" customWidth="1"/>
    <col min="11014" max="11264" width="15.6640625" style="12"/>
    <col min="11265" max="11265" width="5.1640625" style="12" customWidth="1"/>
    <col min="11266" max="11266" width="43.1640625" style="12" customWidth="1"/>
    <col min="11267" max="11267" width="47.6640625" style="12" customWidth="1"/>
    <col min="11268" max="11268" width="15.6640625" style="12" customWidth="1"/>
    <col min="11269" max="11269" width="18.5" style="12" customWidth="1"/>
    <col min="11270" max="11520" width="15.6640625" style="12"/>
    <col min="11521" max="11521" width="5.1640625" style="12" customWidth="1"/>
    <col min="11522" max="11522" width="43.1640625" style="12" customWidth="1"/>
    <col min="11523" max="11523" width="47.6640625" style="12" customWidth="1"/>
    <col min="11524" max="11524" width="15.6640625" style="12" customWidth="1"/>
    <col min="11525" max="11525" width="18.5" style="12" customWidth="1"/>
    <col min="11526" max="11776" width="15.6640625" style="12"/>
    <col min="11777" max="11777" width="5.1640625" style="12" customWidth="1"/>
    <col min="11778" max="11778" width="43.1640625" style="12" customWidth="1"/>
    <col min="11779" max="11779" width="47.6640625" style="12" customWidth="1"/>
    <col min="11780" max="11780" width="15.6640625" style="12" customWidth="1"/>
    <col min="11781" max="11781" width="18.5" style="12" customWidth="1"/>
    <col min="11782" max="12032" width="15.6640625" style="12"/>
    <col min="12033" max="12033" width="5.1640625" style="12" customWidth="1"/>
    <col min="12034" max="12034" width="43.1640625" style="12" customWidth="1"/>
    <col min="12035" max="12035" width="47.6640625" style="12" customWidth="1"/>
    <col min="12036" max="12036" width="15.6640625" style="12" customWidth="1"/>
    <col min="12037" max="12037" width="18.5" style="12" customWidth="1"/>
    <col min="12038" max="12288" width="15.6640625" style="12"/>
    <col min="12289" max="12289" width="5.1640625" style="12" customWidth="1"/>
    <col min="12290" max="12290" width="43.1640625" style="12" customWidth="1"/>
    <col min="12291" max="12291" width="47.6640625" style="12" customWidth="1"/>
    <col min="12292" max="12292" width="15.6640625" style="12" customWidth="1"/>
    <col min="12293" max="12293" width="18.5" style="12" customWidth="1"/>
    <col min="12294" max="12544" width="15.6640625" style="12"/>
    <col min="12545" max="12545" width="5.1640625" style="12" customWidth="1"/>
    <col min="12546" max="12546" width="43.1640625" style="12" customWidth="1"/>
    <col min="12547" max="12547" width="47.6640625" style="12" customWidth="1"/>
    <col min="12548" max="12548" width="15.6640625" style="12" customWidth="1"/>
    <col min="12549" max="12549" width="18.5" style="12" customWidth="1"/>
    <col min="12550" max="12800" width="15.6640625" style="12"/>
    <col min="12801" max="12801" width="5.1640625" style="12" customWidth="1"/>
    <col min="12802" max="12802" width="43.1640625" style="12" customWidth="1"/>
    <col min="12803" max="12803" width="47.6640625" style="12" customWidth="1"/>
    <col min="12804" max="12804" width="15.6640625" style="12" customWidth="1"/>
    <col min="12805" max="12805" width="18.5" style="12" customWidth="1"/>
    <col min="12806" max="13056" width="15.6640625" style="12"/>
    <col min="13057" max="13057" width="5.1640625" style="12" customWidth="1"/>
    <col min="13058" max="13058" width="43.1640625" style="12" customWidth="1"/>
    <col min="13059" max="13059" width="47.6640625" style="12" customWidth="1"/>
    <col min="13060" max="13060" width="15.6640625" style="12" customWidth="1"/>
    <col min="13061" max="13061" width="18.5" style="12" customWidth="1"/>
    <col min="13062" max="13312" width="15.6640625" style="12"/>
    <col min="13313" max="13313" width="5.1640625" style="12" customWidth="1"/>
    <col min="13314" max="13314" width="43.1640625" style="12" customWidth="1"/>
    <col min="13315" max="13315" width="47.6640625" style="12" customWidth="1"/>
    <col min="13316" max="13316" width="15.6640625" style="12" customWidth="1"/>
    <col min="13317" max="13317" width="18.5" style="12" customWidth="1"/>
    <col min="13318" max="13568" width="15.6640625" style="12"/>
    <col min="13569" max="13569" width="5.1640625" style="12" customWidth="1"/>
    <col min="13570" max="13570" width="43.1640625" style="12" customWidth="1"/>
    <col min="13571" max="13571" width="47.6640625" style="12" customWidth="1"/>
    <col min="13572" max="13572" width="15.6640625" style="12" customWidth="1"/>
    <col min="13573" max="13573" width="18.5" style="12" customWidth="1"/>
    <col min="13574" max="13824" width="15.6640625" style="12"/>
    <col min="13825" max="13825" width="5.1640625" style="12" customWidth="1"/>
    <col min="13826" max="13826" width="43.1640625" style="12" customWidth="1"/>
    <col min="13827" max="13827" width="47.6640625" style="12" customWidth="1"/>
    <col min="13828" max="13828" width="15.6640625" style="12" customWidth="1"/>
    <col min="13829" max="13829" width="18.5" style="12" customWidth="1"/>
    <col min="13830" max="14080" width="15.6640625" style="12"/>
    <col min="14081" max="14081" width="5.1640625" style="12" customWidth="1"/>
    <col min="14082" max="14082" width="43.1640625" style="12" customWidth="1"/>
    <col min="14083" max="14083" width="47.6640625" style="12" customWidth="1"/>
    <col min="14084" max="14084" width="15.6640625" style="12" customWidth="1"/>
    <col min="14085" max="14085" width="18.5" style="12" customWidth="1"/>
    <col min="14086" max="14336" width="15.6640625" style="12"/>
    <col min="14337" max="14337" width="5.1640625" style="12" customWidth="1"/>
    <col min="14338" max="14338" width="43.1640625" style="12" customWidth="1"/>
    <col min="14339" max="14339" width="47.6640625" style="12" customWidth="1"/>
    <col min="14340" max="14340" width="15.6640625" style="12" customWidth="1"/>
    <col min="14341" max="14341" width="18.5" style="12" customWidth="1"/>
    <col min="14342" max="14592" width="15.6640625" style="12"/>
    <col min="14593" max="14593" width="5.1640625" style="12" customWidth="1"/>
    <col min="14594" max="14594" width="43.1640625" style="12" customWidth="1"/>
    <col min="14595" max="14595" width="47.6640625" style="12" customWidth="1"/>
    <col min="14596" max="14596" width="15.6640625" style="12" customWidth="1"/>
    <col min="14597" max="14597" width="18.5" style="12" customWidth="1"/>
    <col min="14598" max="14848" width="15.6640625" style="12"/>
    <col min="14849" max="14849" width="5.1640625" style="12" customWidth="1"/>
    <col min="14850" max="14850" width="43.1640625" style="12" customWidth="1"/>
    <col min="14851" max="14851" width="47.6640625" style="12" customWidth="1"/>
    <col min="14852" max="14852" width="15.6640625" style="12" customWidth="1"/>
    <col min="14853" max="14853" width="18.5" style="12" customWidth="1"/>
    <col min="14854" max="15104" width="15.6640625" style="12"/>
    <col min="15105" max="15105" width="5.1640625" style="12" customWidth="1"/>
    <col min="15106" max="15106" width="43.1640625" style="12" customWidth="1"/>
    <col min="15107" max="15107" width="47.6640625" style="12" customWidth="1"/>
    <col min="15108" max="15108" width="15.6640625" style="12" customWidth="1"/>
    <col min="15109" max="15109" width="18.5" style="12" customWidth="1"/>
    <col min="15110" max="15360" width="15.6640625" style="12"/>
    <col min="15361" max="15361" width="5.1640625" style="12" customWidth="1"/>
    <col min="15362" max="15362" width="43.1640625" style="12" customWidth="1"/>
    <col min="15363" max="15363" width="47.6640625" style="12" customWidth="1"/>
    <col min="15364" max="15364" width="15.6640625" style="12" customWidth="1"/>
    <col min="15365" max="15365" width="18.5" style="12" customWidth="1"/>
    <col min="15366" max="15616" width="15.6640625" style="12"/>
    <col min="15617" max="15617" width="5.1640625" style="12" customWidth="1"/>
    <col min="15618" max="15618" width="43.1640625" style="12" customWidth="1"/>
    <col min="15619" max="15619" width="47.6640625" style="12" customWidth="1"/>
    <col min="15620" max="15620" width="15.6640625" style="12" customWidth="1"/>
    <col min="15621" max="15621" width="18.5" style="12" customWidth="1"/>
    <col min="15622" max="15872" width="15.6640625" style="12"/>
    <col min="15873" max="15873" width="5.1640625" style="12" customWidth="1"/>
    <col min="15874" max="15874" width="43.1640625" style="12" customWidth="1"/>
    <col min="15875" max="15875" width="47.6640625" style="12" customWidth="1"/>
    <col min="15876" max="15876" width="15.6640625" style="12" customWidth="1"/>
    <col min="15877" max="15877" width="18.5" style="12" customWidth="1"/>
    <col min="15878" max="16128" width="15.6640625" style="12"/>
    <col min="16129" max="16129" width="5.1640625" style="12" customWidth="1"/>
    <col min="16130" max="16130" width="43.1640625" style="12" customWidth="1"/>
    <col min="16131" max="16131" width="47.6640625" style="12" customWidth="1"/>
    <col min="16132" max="16132" width="15.6640625" style="12" customWidth="1"/>
    <col min="16133" max="16133" width="18.5" style="12" customWidth="1"/>
    <col min="16134" max="16384" width="15.6640625" style="12"/>
  </cols>
  <sheetData>
    <row r="1" spans="1:6" x14ac:dyDescent="0.25">
      <c r="C1" s="35" t="s">
        <v>42</v>
      </c>
      <c r="D1" s="35"/>
    </row>
    <row r="2" spans="1:6" x14ac:dyDescent="0.25">
      <c r="C2" s="35" t="s">
        <v>56</v>
      </c>
      <c r="D2" s="36"/>
    </row>
    <row r="3" spans="1:6" x14ac:dyDescent="0.25">
      <c r="C3" s="37" t="s">
        <v>22</v>
      </c>
      <c r="D3" s="37"/>
    </row>
    <row r="4" spans="1:6" ht="14.25" x14ac:dyDescent="0.25">
      <c r="B4" s="26"/>
      <c r="C4" s="27"/>
      <c r="D4" s="13"/>
    </row>
    <row r="5" spans="1:6" ht="14.25" x14ac:dyDescent="0.25">
      <c r="B5" s="184"/>
      <c r="C5" s="184"/>
      <c r="D5" s="13"/>
      <c r="E5" s="14"/>
      <c r="F5" s="14"/>
    </row>
    <row r="6" spans="1:6" ht="16.5" customHeight="1" x14ac:dyDescent="0.25">
      <c r="D6" s="15"/>
      <c r="E6" s="16"/>
    </row>
    <row r="7" spans="1:6" ht="14.25" customHeight="1" x14ac:dyDescent="0.25">
      <c r="C7" s="16"/>
      <c r="D7" s="15"/>
      <c r="E7" s="17"/>
      <c r="F7" s="17"/>
    </row>
    <row r="8" spans="1:6" ht="77.25" customHeight="1" x14ac:dyDescent="0.3">
      <c r="A8" s="44"/>
      <c r="B8" s="185" t="s">
        <v>57</v>
      </c>
      <c r="C8" s="185"/>
      <c r="D8" s="18"/>
      <c r="E8" s="18"/>
      <c r="F8" s="18"/>
    </row>
    <row r="9" spans="1:6" s="19" customFormat="1" ht="18.75" customHeight="1" x14ac:dyDescent="0.3">
      <c r="A9" s="45"/>
      <c r="B9" s="46"/>
      <c r="C9" s="47" t="s">
        <v>19</v>
      </c>
    </row>
    <row r="10" spans="1:6" ht="79.5" customHeight="1" x14ac:dyDescent="0.3">
      <c r="A10" s="44"/>
      <c r="B10" s="48"/>
      <c r="C10" s="49" t="s">
        <v>20</v>
      </c>
    </row>
    <row r="11" spans="1:6" ht="17.25" x14ac:dyDescent="0.3">
      <c r="A11" s="44"/>
      <c r="B11" s="95" t="s">
        <v>62</v>
      </c>
      <c r="C11" s="94">
        <v>0</v>
      </c>
    </row>
    <row r="12" spans="1:6" ht="17.25" x14ac:dyDescent="0.3">
      <c r="A12" s="44"/>
      <c r="B12" s="95" t="s">
        <v>63</v>
      </c>
      <c r="C12" s="94">
        <f>'5'!H10</f>
        <v>30738.6</v>
      </c>
    </row>
    <row r="13" spans="1:6" ht="17.25" x14ac:dyDescent="0.3">
      <c r="A13" s="44"/>
      <c r="B13" s="95" t="s">
        <v>64</v>
      </c>
      <c r="C13" s="94">
        <f>C12-C11</f>
        <v>30738.6</v>
      </c>
      <c r="D13" s="20"/>
    </row>
    <row r="14" spans="1:6" ht="17.25" x14ac:dyDescent="0.3">
      <c r="A14" s="44"/>
      <c r="B14" s="44"/>
      <c r="C14" s="44"/>
    </row>
    <row r="15" spans="1:6" x14ac:dyDescent="0.25">
      <c r="C15" s="21"/>
    </row>
    <row r="16" spans="1:6" x14ac:dyDescent="0.25">
      <c r="C16" s="21"/>
    </row>
    <row r="18" spans="2:5" ht="15" x14ac:dyDescent="0.3">
      <c r="B18" s="22"/>
      <c r="C18" s="23"/>
      <c r="D18" s="24"/>
      <c r="E18" s="24"/>
    </row>
    <row r="19" spans="2:5" ht="15" x14ac:dyDescent="0.3">
      <c r="B19" s="22"/>
      <c r="C19" s="23"/>
      <c r="D19" s="24"/>
      <c r="E19" s="24"/>
    </row>
    <row r="20" spans="2:5" ht="15" x14ac:dyDescent="0.3">
      <c r="B20" s="22"/>
      <c r="C20" s="25"/>
      <c r="D20" s="24"/>
    </row>
  </sheetData>
  <mergeCells count="2">
    <mergeCell ref="B5:C5"/>
    <mergeCell ref="B8:C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G25" sqref="G25"/>
    </sheetView>
  </sheetViews>
  <sheetFormatPr defaultColWidth="15.6640625" defaultRowHeight="13.5" x14ac:dyDescent="0.25"/>
  <cols>
    <col min="1" max="1" width="5.1640625" style="12" customWidth="1"/>
    <col min="2" max="2" width="46.83203125" style="12" customWidth="1"/>
    <col min="3" max="3" width="27" style="12" customWidth="1"/>
    <col min="4" max="4" width="33" style="12" customWidth="1"/>
    <col min="5" max="255" width="15.6640625" style="12"/>
    <col min="256" max="256" width="5.1640625" style="12" customWidth="1"/>
    <col min="257" max="257" width="43.1640625" style="12" customWidth="1"/>
    <col min="258" max="258" width="47.6640625" style="12" customWidth="1"/>
    <col min="259" max="259" width="15.6640625" style="12" customWidth="1"/>
    <col min="260" max="260" width="18.5" style="12" customWidth="1"/>
    <col min="261" max="511" width="15.6640625" style="12"/>
    <col min="512" max="512" width="5.1640625" style="12" customWidth="1"/>
    <col min="513" max="513" width="43.1640625" style="12" customWidth="1"/>
    <col min="514" max="514" width="47.6640625" style="12" customWidth="1"/>
    <col min="515" max="515" width="15.6640625" style="12" customWidth="1"/>
    <col min="516" max="516" width="18.5" style="12" customWidth="1"/>
    <col min="517" max="767" width="15.6640625" style="12"/>
    <col min="768" max="768" width="5.1640625" style="12" customWidth="1"/>
    <col min="769" max="769" width="43.1640625" style="12" customWidth="1"/>
    <col min="770" max="770" width="47.6640625" style="12" customWidth="1"/>
    <col min="771" max="771" width="15.6640625" style="12" customWidth="1"/>
    <col min="772" max="772" width="18.5" style="12" customWidth="1"/>
    <col min="773" max="1023" width="15.6640625" style="12"/>
    <col min="1024" max="1024" width="5.1640625" style="12" customWidth="1"/>
    <col min="1025" max="1025" width="43.1640625" style="12" customWidth="1"/>
    <col min="1026" max="1026" width="47.6640625" style="12" customWidth="1"/>
    <col min="1027" max="1027" width="15.6640625" style="12" customWidth="1"/>
    <col min="1028" max="1028" width="18.5" style="12" customWidth="1"/>
    <col min="1029" max="1279" width="15.6640625" style="12"/>
    <col min="1280" max="1280" width="5.1640625" style="12" customWidth="1"/>
    <col min="1281" max="1281" width="43.1640625" style="12" customWidth="1"/>
    <col min="1282" max="1282" width="47.6640625" style="12" customWidth="1"/>
    <col min="1283" max="1283" width="15.6640625" style="12" customWidth="1"/>
    <col min="1284" max="1284" width="18.5" style="12" customWidth="1"/>
    <col min="1285" max="1535" width="15.6640625" style="12"/>
    <col min="1536" max="1536" width="5.1640625" style="12" customWidth="1"/>
    <col min="1537" max="1537" width="43.1640625" style="12" customWidth="1"/>
    <col min="1538" max="1538" width="47.6640625" style="12" customWidth="1"/>
    <col min="1539" max="1539" width="15.6640625" style="12" customWidth="1"/>
    <col min="1540" max="1540" width="18.5" style="12" customWidth="1"/>
    <col min="1541" max="1791" width="15.6640625" style="12"/>
    <col min="1792" max="1792" width="5.1640625" style="12" customWidth="1"/>
    <col min="1793" max="1793" width="43.1640625" style="12" customWidth="1"/>
    <col min="1794" max="1794" width="47.6640625" style="12" customWidth="1"/>
    <col min="1795" max="1795" width="15.6640625" style="12" customWidth="1"/>
    <col min="1796" max="1796" width="18.5" style="12" customWidth="1"/>
    <col min="1797" max="2047" width="15.6640625" style="12"/>
    <col min="2048" max="2048" width="5.1640625" style="12" customWidth="1"/>
    <col min="2049" max="2049" width="43.1640625" style="12" customWidth="1"/>
    <col min="2050" max="2050" width="47.6640625" style="12" customWidth="1"/>
    <col min="2051" max="2051" width="15.6640625" style="12" customWidth="1"/>
    <col min="2052" max="2052" width="18.5" style="12" customWidth="1"/>
    <col min="2053" max="2303" width="15.6640625" style="12"/>
    <col min="2304" max="2304" width="5.1640625" style="12" customWidth="1"/>
    <col min="2305" max="2305" width="43.1640625" style="12" customWidth="1"/>
    <col min="2306" max="2306" width="47.6640625" style="12" customWidth="1"/>
    <col min="2307" max="2307" width="15.6640625" style="12" customWidth="1"/>
    <col min="2308" max="2308" width="18.5" style="12" customWidth="1"/>
    <col min="2309" max="2559" width="15.6640625" style="12"/>
    <col min="2560" max="2560" width="5.1640625" style="12" customWidth="1"/>
    <col min="2561" max="2561" width="43.1640625" style="12" customWidth="1"/>
    <col min="2562" max="2562" width="47.6640625" style="12" customWidth="1"/>
    <col min="2563" max="2563" width="15.6640625" style="12" customWidth="1"/>
    <col min="2564" max="2564" width="18.5" style="12" customWidth="1"/>
    <col min="2565" max="2815" width="15.6640625" style="12"/>
    <col min="2816" max="2816" width="5.1640625" style="12" customWidth="1"/>
    <col min="2817" max="2817" width="43.1640625" style="12" customWidth="1"/>
    <col min="2818" max="2818" width="47.6640625" style="12" customWidth="1"/>
    <col min="2819" max="2819" width="15.6640625" style="12" customWidth="1"/>
    <col min="2820" max="2820" width="18.5" style="12" customWidth="1"/>
    <col min="2821" max="3071" width="15.6640625" style="12"/>
    <col min="3072" max="3072" width="5.1640625" style="12" customWidth="1"/>
    <col min="3073" max="3073" width="43.1640625" style="12" customWidth="1"/>
    <col min="3074" max="3074" width="47.6640625" style="12" customWidth="1"/>
    <col min="3075" max="3075" width="15.6640625" style="12" customWidth="1"/>
    <col min="3076" max="3076" width="18.5" style="12" customWidth="1"/>
    <col min="3077" max="3327" width="15.6640625" style="12"/>
    <col min="3328" max="3328" width="5.1640625" style="12" customWidth="1"/>
    <col min="3329" max="3329" width="43.1640625" style="12" customWidth="1"/>
    <col min="3330" max="3330" width="47.6640625" style="12" customWidth="1"/>
    <col min="3331" max="3331" width="15.6640625" style="12" customWidth="1"/>
    <col min="3332" max="3332" width="18.5" style="12" customWidth="1"/>
    <col min="3333" max="3583" width="15.6640625" style="12"/>
    <col min="3584" max="3584" width="5.1640625" style="12" customWidth="1"/>
    <col min="3585" max="3585" width="43.1640625" style="12" customWidth="1"/>
    <col min="3586" max="3586" width="47.6640625" style="12" customWidth="1"/>
    <col min="3587" max="3587" width="15.6640625" style="12" customWidth="1"/>
    <col min="3588" max="3588" width="18.5" style="12" customWidth="1"/>
    <col min="3589" max="3839" width="15.6640625" style="12"/>
    <col min="3840" max="3840" width="5.1640625" style="12" customWidth="1"/>
    <col min="3841" max="3841" width="43.1640625" style="12" customWidth="1"/>
    <col min="3842" max="3842" width="47.6640625" style="12" customWidth="1"/>
    <col min="3843" max="3843" width="15.6640625" style="12" customWidth="1"/>
    <col min="3844" max="3844" width="18.5" style="12" customWidth="1"/>
    <col min="3845" max="4095" width="15.6640625" style="12"/>
    <col min="4096" max="4096" width="5.1640625" style="12" customWidth="1"/>
    <col min="4097" max="4097" width="43.1640625" style="12" customWidth="1"/>
    <col min="4098" max="4098" width="47.6640625" style="12" customWidth="1"/>
    <col min="4099" max="4099" width="15.6640625" style="12" customWidth="1"/>
    <col min="4100" max="4100" width="18.5" style="12" customWidth="1"/>
    <col min="4101" max="4351" width="15.6640625" style="12"/>
    <col min="4352" max="4352" width="5.1640625" style="12" customWidth="1"/>
    <col min="4353" max="4353" width="43.1640625" style="12" customWidth="1"/>
    <col min="4354" max="4354" width="47.6640625" style="12" customWidth="1"/>
    <col min="4355" max="4355" width="15.6640625" style="12" customWidth="1"/>
    <col min="4356" max="4356" width="18.5" style="12" customWidth="1"/>
    <col min="4357" max="4607" width="15.6640625" style="12"/>
    <col min="4608" max="4608" width="5.1640625" style="12" customWidth="1"/>
    <col min="4609" max="4609" width="43.1640625" style="12" customWidth="1"/>
    <col min="4610" max="4610" width="47.6640625" style="12" customWidth="1"/>
    <col min="4611" max="4611" width="15.6640625" style="12" customWidth="1"/>
    <col min="4612" max="4612" width="18.5" style="12" customWidth="1"/>
    <col min="4613" max="4863" width="15.6640625" style="12"/>
    <col min="4864" max="4864" width="5.1640625" style="12" customWidth="1"/>
    <col min="4865" max="4865" width="43.1640625" style="12" customWidth="1"/>
    <col min="4866" max="4866" width="47.6640625" style="12" customWidth="1"/>
    <col min="4867" max="4867" width="15.6640625" style="12" customWidth="1"/>
    <col min="4868" max="4868" width="18.5" style="12" customWidth="1"/>
    <col min="4869" max="5119" width="15.6640625" style="12"/>
    <col min="5120" max="5120" width="5.1640625" style="12" customWidth="1"/>
    <col min="5121" max="5121" width="43.1640625" style="12" customWidth="1"/>
    <col min="5122" max="5122" width="47.6640625" style="12" customWidth="1"/>
    <col min="5123" max="5123" width="15.6640625" style="12" customWidth="1"/>
    <col min="5124" max="5124" width="18.5" style="12" customWidth="1"/>
    <col min="5125" max="5375" width="15.6640625" style="12"/>
    <col min="5376" max="5376" width="5.1640625" style="12" customWidth="1"/>
    <col min="5377" max="5377" width="43.1640625" style="12" customWidth="1"/>
    <col min="5378" max="5378" width="47.6640625" style="12" customWidth="1"/>
    <col min="5379" max="5379" width="15.6640625" style="12" customWidth="1"/>
    <col min="5380" max="5380" width="18.5" style="12" customWidth="1"/>
    <col min="5381" max="5631" width="15.6640625" style="12"/>
    <col min="5632" max="5632" width="5.1640625" style="12" customWidth="1"/>
    <col min="5633" max="5633" width="43.1640625" style="12" customWidth="1"/>
    <col min="5634" max="5634" width="47.6640625" style="12" customWidth="1"/>
    <col min="5635" max="5635" width="15.6640625" style="12" customWidth="1"/>
    <col min="5636" max="5636" width="18.5" style="12" customWidth="1"/>
    <col min="5637" max="5887" width="15.6640625" style="12"/>
    <col min="5888" max="5888" width="5.1640625" style="12" customWidth="1"/>
    <col min="5889" max="5889" width="43.1640625" style="12" customWidth="1"/>
    <col min="5890" max="5890" width="47.6640625" style="12" customWidth="1"/>
    <col min="5891" max="5891" width="15.6640625" style="12" customWidth="1"/>
    <col min="5892" max="5892" width="18.5" style="12" customWidth="1"/>
    <col min="5893" max="6143" width="15.6640625" style="12"/>
    <col min="6144" max="6144" width="5.1640625" style="12" customWidth="1"/>
    <col min="6145" max="6145" width="43.1640625" style="12" customWidth="1"/>
    <col min="6146" max="6146" width="47.6640625" style="12" customWidth="1"/>
    <col min="6147" max="6147" width="15.6640625" style="12" customWidth="1"/>
    <col min="6148" max="6148" width="18.5" style="12" customWidth="1"/>
    <col min="6149" max="6399" width="15.6640625" style="12"/>
    <col min="6400" max="6400" width="5.1640625" style="12" customWidth="1"/>
    <col min="6401" max="6401" width="43.1640625" style="12" customWidth="1"/>
    <col min="6402" max="6402" width="47.6640625" style="12" customWidth="1"/>
    <col min="6403" max="6403" width="15.6640625" style="12" customWidth="1"/>
    <col min="6404" max="6404" width="18.5" style="12" customWidth="1"/>
    <col min="6405" max="6655" width="15.6640625" style="12"/>
    <col min="6656" max="6656" width="5.1640625" style="12" customWidth="1"/>
    <col min="6657" max="6657" width="43.1640625" style="12" customWidth="1"/>
    <col min="6658" max="6658" width="47.6640625" style="12" customWidth="1"/>
    <col min="6659" max="6659" width="15.6640625" style="12" customWidth="1"/>
    <col min="6660" max="6660" width="18.5" style="12" customWidth="1"/>
    <col min="6661" max="6911" width="15.6640625" style="12"/>
    <col min="6912" max="6912" width="5.1640625" style="12" customWidth="1"/>
    <col min="6913" max="6913" width="43.1640625" style="12" customWidth="1"/>
    <col min="6914" max="6914" width="47.6640625" style="12" customWidth="1"/>
    <col min="6915" max="6915" width="15.6640625" style="12" customWidth="1"/>
    <col min="6916" max="6916" width="18.5" style="12" customWidth="1"/>
    <col min="6917" max="7167" width="15.6640625" style="12"/>
    <col min="7168" max="7168" width="5.1640625" style="12" customWidth="1"/>
    <col min="7169" max="7169" width="43.1640625" style="12" customWidth="1"/>
    <col min="7170" max="7170" width="47.6640625" style="12" customWidth="1"/>
    <col min="7171" max="7171" width="15.6640625" style="12" customWidth="1"/>
    <col min="7172" max="7172" width="18.5" style="12" customWidth="1"/>
    <col min="7173" max="7423" width="15.6640625" style="12"/>
    <col min="7424" max="7424" width="5.1640625" style="12" customWidth="1"/>
    <col min="7425" max="7425" width="43.1640625" style="12" customWidth="1"/>
    <col min="7426" max="7426" width="47.6640625" style="12" customWidth="1"/>
    <col min="7427" max="7427" width="15.6640625" style="12" customWidth="1"/>
    <col min="7428" max="7428" width="18.5" style="12" customWidth="1"/>
    <col min="7429" max="7679" width="15.6640625" style="12"/>
    <col min="7680" max="7680" width="5.1640625" style="12" customWidth="1"/>
    <col min="7681" max="7681" width="43.1640625" style="12" customWidth="1"/>
    <col min="7682" max="7682" width="47.6640625" style="12" customWidth="1"/>
    <col min="7683" max="7683" width="15.6640625" style="12" customWidth="1"/>
    <col min="7684" max="7684" width="18.5" style="12" customWidth="1"/>
    <col min="7685" max="7935" width="15.6640625" style="12"/>
    <col min="7936" max="7936" width="5.1640625" style="12" customWidth="1"/>
    <col min="7937" max="7937" width="43.1640625" style="12" customWidth="1"/>
    <col min="7938" max="7938" width="47.6640625" style="12" customWidth="1"/>
    <col min="7939" max="7939" width="15.6640625" style="12" customWidth="1"/>
    <col min="7940" max="7940" width="18.5" style="12" customWidth="1"/>
    <col min="7941" max="8191" width="15.6640625" style="12"/>
    <col min="8192" max="8192" width="5.1640625" style="12" customWidth="1"/>
    <col min="8193" max="8193" width="43.1640625" style="12" customWidth="1"/>
    <col min="8194" max="8194" width="47.6640625" style="12" customWidth="1"/>
    <col min="8195" max="8195" width="15.6640625" style="12" customWidth="1"/>
    <col min="8196" max="8196" width="18.5" style="12" customWidth="1"/>
    <col min="8197" max="8447" width="15.6640625" style="12"/>
    <col min="8448" max="8448" width="5.1640625" style="12" customWidth="1"/>
    <col min="8449" max="8449" width="43.1640625" style="12" customWidth="1"/>
    <col min="8450" max="8450" width="47.6640625" style="12" customWidth="1"/>
    <col min="8451" max="8451" width="15.6640625" style="12" customWidth="1"/>
    <col min="8452" max="8452" width="18.5" style="12" customWidth="1"/>
    <col min="8453" max="8703" width="15.6640625" style="12"/>
    <col min="8704" max="8704" width="5.1640625" style="12" customWidth="1"/>
    <col min="8705" max="8705" width="43.1640625" style="12" customWidth="1"/>
    <col min="8706" max="8706" width="47.6640625" style="12" customWidth="1"/>
    <col min="8707" max="8707" width="15.6640625" style="12" customWidth="1"/>
    <col min="8708" max="8708" width="18.5" style="12" customWidth="1"/>
    <col min="8709" max="8959" width="15.6640625" style="12"/>
    <col min="8960" max="8960" width="5.1640625" style="12" customWidth="1"/>
    <col min="8961" max="8961" width="43.1640625" style="12" customWidth="1"/>
    <col min="8962" max="8962" width="47.6640625" style="12" customWidth="1"/>
    <col min="8963" max="8963" width="15.6640625" style="12" customWidth="1"/>
    <col min="8964" max="8964" width="18.5" style="12" customWidth="1"/>
    <col min="8965" max="9215" width="15.6640625" style="12"/>
    <col min="9216" max="9216" width="5.1640625" style="12" customWidth="1"/>
    <col min="9217" max="9217" width="43.1640625" style="12" customWidth="1"/>
    <col min="9218" max="9218" width="47.6640625" style="12" customWidth="1"/>
    <col min="9219" max="9219" width="15.6640625" style="12" customWidth="1"/>
    <col min="9220" max="9220" width="18.5" style="12" customWidth="1"/>
    <col min="9221" max="9471" width="15.6640625" style="12"/>
    <col min="9472" max="9472" width="5.1640625" style="12" customWidth="1"/>
    <col min="9473" max="9473" width="43.1640625" style="12" customWidth="1"/>
    <col min="9474" max="9474" width="47.6640625" style="12" customWidth="1"/>
    <col min="9475" max="9475" width="15.6640625" style="12" customWidth="1"/>
    <col min="9476" max="9476" width="18.5" style="12" customWidth="1"/>
    <col min="9477" max="9727" width="15.6640625" style="12"/>
    <col min="9728" max="9728" width="5.1640625" style="12" customWidth="1"/>
    <col min="9729" max="9729" width="43.1640625" style="12" customWidth="1"/>
    <col min="9730" max="9730" width="47.6640625" style="12" customWidth="1"/>
    <col min="9731" max="9731" width="15.6640625" style="12" customWidth="1"/>
    <col min="9732" max="9732" width="18.5" style="12" customWidth="1"/>
    <col min="9733" max="9983" width="15.6640625" style="12"/>
    <col min="9984" max="9984" width="5.1640625" style="12" customWidth="1"/>
    <col min="9985" max="9985" width="43.1640625" style="12" customWidth="1"/>
    <col min="9986" max="9986" width="47.6640625" style="12" customWidth="1"/>
    <col min="9987" max="9987" width="15.6640625" style="12" customWidth="1"/>
    <col min="9988" max="9988" width="18.5" style="12" customWidth="1"/>
    <col min="9989" max="10239" width="15.6640625" style="12"/>
    <col min="10240" max="10240" width="5.1640625" style="12" customWidth="1"/>
    <col min="10241" max="10241" width="43.1640625" style="12" customWidth="1"/>
    <col min="10242" max="10242" width="47.6640625" style="12" customWidth="1"/>
    <col min="10243" max="10243" width="15.6640625" style="12" customWidth="1"/>
    <col min="10244" max="10244" width="18.5" style="12" customWidth="1"/>
    <col min="10245" max="10495" width="15.6640625" style="12"/>
    <col min="10496" max="10496" width="5.1640625" style="12" customWidth="1"/>
    <col min="10497" max="10497" width="43.1640625" style="12" customWidth="1"/>
    <col min="10498" max="10498" width="47.6640625" style="12" customWidth="1"/>
    <col min="10499" max="10499" width="15.6640625" style="12" customWidth="1"/>
    <col min="10500" max="10500" width="18.5" style="12" customWidth="1"/>
    <col min="10501" max="10751" width="15.6640625" style="12"/>
    <col min="10752" max="10752" width="5.1640625" style="12" customWidth="1"/>
    <col min="10753" max="10753" width="43.1640625" style="12" customWidth="1"/>
    <col min="10754" max="10754" width="47.6640625" style="12" customWidth="1"/>
    <col min="10755" max="10755" width="15.6640625" style="12" customWidth="1"/>
    <col min="10756" max="10756" width="18.5" style="12" customWidth="1"/>
    <col min="10757" max="11007" width="15.6640625" style="12"/>
    <col min="11008" max="11008" width="5.1640625" style="12" customWidth="1"/>
    <col min="11009" max="11009" width="43.1640625" style="12" customWidth="1"/>
    <col min="11010" max="11010" width="47.6640625" style="12" customWidth="1"/>
    <col min="11011" max="11011" width="15.6640625" style="12" customWidth="1"/>
    <col min="11012" max="11012" width="18.5" style="12" customWidth="1"/>
    <col min="11013" max="11263" width="15.6640625" style="12"/>
    <col min="11264" max="11264" width="5.1640625" style="12" customWidth="1"/>
    <col min="11265" max="11265" width="43.1640625" style="12" customWidth="1"/>
    <col min="11266" max="11266" width="47.6640625" style="12" customWidth="1"/>
    <col min="11267" max="11267" width="15.6640625" style="12" customWidth="1"/>
    <col min="11268" max="11268" width="18.5" style="12" customWidth="1"/>
    <col min="11269" max="11519" width="15.6640625" style="12"/>
    <col min="11520" max="11520" width="5.1640625" style="12" customWidth="1"/>
    <col min="11521" max="11521" width="43.1640625" style="12" customWidth="1"/>
    <col min="11522" max="11522" width="47.6640625" style="12" customWidth="1"/>
    <col min="11523" max="11523" width="15.6640625" style="12" customWidth="1"/>
    <col min="11524" max="11524" width="18.5" style="12" customWidth="1"/>
    <col min="11525" max="11775" width="15.6640625" style="12"/>
    <col min="11776" max="11776" width="5.1640625" style="12" customWidth="1"/>
    <col min="11777" max="11777" width="43.1640625" style="12" customWidth="1"/>
    <col min="11778" max="11778" width="47.6640625" style="12" customWidth="1"/>
    <col min="11779" max="11779" width="15.6640625" style="12" customWidth="1"/>
    <col min="11780" max="11780" width="18.5" style="12" customWidth="1"/>
    <col min="11781" max="12031" width="15.6640625" style="12"/>
    <col min="12032" max="12032" width="5.1640625" style="12" customWidth="1"/>
    <col min="12033" max="12033" width="43.1640625" style="12" customWidth="1"/>
    <col min="12034" max="12034" width="47.6640625" style="12" customWidth="1"/>
    <col min="12035" max="12035" width="15.6640625" style="12" customWidth="1"/>
    <col min="12036" max="12036" width="18.5" style="12" customWidth="1"/>
    <col min="12037" max="12287" width="15.6640625" style="12"/>
    <col min="12288" max="12288" width="5.1640625" style="12" customWidth="1"/>
    <col min="12289" max="12289" width="43.1640625" style="12" customWidth="1"/>
    <col min="12290" max="12290" width="47.6640625" style="12" customWidth="1"/>
    <col min="12291" max="12291" width="15.6640625" style="12" customWidth="1"/>
    <col min="12292" max="12292" width="18.5" style="12" customWidth="1"/>
    <col min="12293" max="12543" width="15.6640625" style="12"/>
    <col min="12544" max="12544" width="5.1640625" style="12" customWidth="1"/>
    <col min="12545" max="12545" width="43.1640625" style="12" customWidth="1"/>
    <col min="12546" max="12546" width="47.6640625" style="12" customWidth="1"/>
    <col min="12547" max="12547" width="15.6640625" style="12" customWidth="1"/>
    <col min="12548" max="12548" width="18.5" style="12" customWidth="1"/>
    <col min="12549" max="12799" width="15.6640625" style="12"/>
    <col min="12800" max="12800" width="5.1640625" style="12" customWidth="1"/>
    <col min="12801" max="12801" width="43.1640625" style="12" customWidth="1"/>
    <col min="12802" max="12802" width="47.6640625" style="12" customWidth="1"/>
    <col min="12803" max="12803" width="15.6640625" style="12" customWidth="1"/>
    <col min="12804" max="12804" width="18.5" style="12" customWidth="1"/>
    <col min="12805" max="13055" width="15.6640625" style="12"/>
    <col min="13056" max="13056" width="5.1640625" style="12" customWidth="1"/>
    <col min="13057" max="13057" width="43.1640625" style="12" customWidth="1"/>
    <col min="13058" max="13058" width="47.6640625" style="12" customWidth="1"/>
    <col min="13059" max="13059" width="15.6640625" style="12" customWidth="1"/>
    <col min="13060" max="13060" width="18.5" style="12" customWidth="1"/>
    <col min="13061" max="13311" width="15.6640625" style="12"/>
    <col min="13312" max="13312" width="5.1640625" style="12" customWidth="1"/>
    <col min="13313" max="13313" width="43.1640625" style="12" customWidth="1"/>
    <col min="13314" max="13314" width="47.6640625" style="12" customWidth="1"/>
    <col min="13315" max="13315" width="15.6640625" style="12" customWidth="1"/>
    <col min="13316" max="13316" width="18.5" style="12" customWidth="1"/>
    <col min="13317" max="13567" width="15.6640625" style="12"/>
    <col min="13568" max="13568" width="5.1640625" style="12" customWidth="1"/>
    <col min="13569" max="13569" width="43.1640625" style="12" customWidth="1"/>
    <col min="13570" max="13570" width="47.6640625" style="12" customWidth="1"/>
    <col min="13571" max="13571" width="15.6640625" style="12" customWidth="1"/>
    <col min="13572" max="13572" width="18.5" style="12" customWidth="1"/>
    <col min="13573" max="13823" width="15.6640625" style="12"/>
    <col min="13824" max="13824" width="5.1640625" style="12" customWidth="1"/>
    <col min="13825" max="13825" width="43.1640625" style="12" customWidth="1"/>
    <col min="13826" max="13826" width="47.6640625" style="12" customWidth="1"/>
    <col min="13827" max="13827" width="15.6640625" style="12" customWidth="1"/>
    <col min="13828" max="13828" width="18.5" style="12" customWidth="1"/>
    <col min="13829" max="14079" width="15.6640625" style="12"/>
    <col min="14080" max="14080" width="5.1640625" style="12" customWidth="1"/>
    <col min="14081" max="14081" width="43.1640625" style="12" customWidth="1"/>
    <col min="14082" max="14082" width="47.6640625" style="12" customWidth="1"/>
    <col min="14083" max="14083" width="15.6640625" style="12" customWidth="1"/>
    <col min="14084" max="14084" width="18.5" style="12" customWidth="1"/>
    <col min="14085" max="14335" width="15.6640625" style="12"/>
    <col min="14336" max="14336" width="5.1640625" style="12" customWidth="1"/>
    <col min="14337" max="14337" width="43.1640625" style="12" customWidth="1"/>
    <col min="14338" max="14338" width="47.6640625" style="12" customWidth="1"/>
    <col min="14339" max="14339" width="15.6640625" style="12" customWidth="1"/>
    <col min="14340" max="14340" width="18.5" style="12" customWidth="1"/>
    <col min="14341" max="14591" width="15.6640625" style="12"/>
    <col min="14592" max="14592" width="5.1640625" style="12" customWidth="1"/>
    <col min="14593" max="14593" width="43.1640625" style="12" customWidth="1"/>
    <col min="14594" max="14594" width="47.6640625" style="12" customWidth="1"/>
    <col min="14595" max="14595" width="15.6640625" style="12" customWidth="1"/>
    <col min="14596" max="14596" width="18.5" style="12" customWidth="1"/>
    <col min="14597" max="14847" width="15.6640625" style="12"/>
    <col min="14848" max="14848" width="5.1640625" style="12" customWidth="1"/>
    <col min="14849" max="14849" width="43.1640625" style="12" customWidth="1"/>
    <col min="14850" max="14850" width="47.6640625" style="12" customWidth="1"/>
    <col min="14851" max="14851" width="15.6640625" style="12" customWidth="1"/>
    <col min="14852" max="14852" width="18.5" style="12" customWidth="1"/>
    <col min="14853" max="15103" width="15.6640625" style="12"/>
    <col min="15104" max="15104" width="5.1640625" style="12" customWidth="1"/>
    <col min="15105" max="15105" width="43.1640625" style="12" customWidth="1"/>
    <col min="15106" max="15106" width="47.6640625" style="12" customWidth="1"/>
    <col min="15107" max="15107" width="15.6640625" style="12" customWidth="1"/>
    <col min="15108" max="15108" width="18.5" style="12" customWidth="1"/>
    <col min="15109" max="15359" width="15.6640625" style="12"/>
    <col min="15360" max="15360" width="5.1640625" style="12" customWidth="1"/>
    <col min="15361" max="15361" width="43.1640625" style="12" customWidth="1"/>
    <col min="15362" max="15362" width="47.6640625" style="12" customWidth="1"/>
    <col min="15363" max="15363" width="15.6640625" style="12" customWidth="1"/>
    <col min="15364" max="15364" width="18.5" style="12" customWidth="1"/>
    <col min="15365" max="15615" width="15.6640625" style="12"/>
    <col min="15616" max="15616" width="5.1640625" style="12" customWidth="1"/>
    <col min="15617" max="15617" width="43.1640625" style="12" customWidth="1"/>
    <col min="15618" max="15618" width="47.6640625" style="12" customWidth="1"/>
    <col min="15619" max="15619" width="15.6640625" style="12" customWidth="1"/>
    <col min="15620" max="15620" width="18.5" style="12" customWidth="1"/>
    <col min="15621" max="15871" width="15.6640625" style="12"/>
    <col min="15872" max="15872" width="5.1640625" style="12" customWidth="1"/>
    <col min="15873" max="15873" width="43.1640625" style="12" customWidth="1"/>
    <col min="15874" max="15874" width="47.6640625" style="12" customWidth="1"/>
    <col min="15875" max="15875" width="15.6640625" style="12" customWidth="1"/>
    <col min="15876" max="15876" width="18.5" style="12" customWidth="1"/>
    <col min="15877" max="16127" width="15.6640625" style="12"/>
    <col min="16128" max="16128" width="5.1640625" style="12" customWidth="1"/>
    <col min="16129" max="16129" width="43.1640625" style="12" customWidth="1"/>
    <col min="16130" max="16130" width="47.6640625" style="12" customWidth="1"/>
    <col min="16131" max="16131" width="15.6640625" style="12" customWidth="1"/>
    <col min="16132" max="16132" width="18.5" style="12" customWidth="1"/>
    <col min="16133" max="16384" width="15.6640625" style="12"/>
  </cols>
  <sheetData>
    <row r="1" spans="1:5" x14ac:dyDescent="0.25">
      <c r="C1" s="35"/>
      <c r="D1" s="35" t="s">
        <v>53</v>
      </c>
    </row>
    <row r="2" spans="1:5" x14ac:dyDescent="0.25">
      <c r="C2" s="36"/>
      <c r="D2" s="35" t="s">
        <v>58</v>
      </c>
    </row>
    <row r="3" spans="1:5" x14ac:dyDescent="0.25">
      <c r="C3" s="37"/>
      <c r="D3" s="37" t="s">
        <v>22</v>
      </c>
    </row>
    <row r="4" spans="1:5" ht="14.25" customHeight="1" x14ac:dyDescent="0.25">
      <c r="C4" s="15"/>
      <c r="D4" s="17"/>
      <c r="E4" s="17"/>
    </row>
    <row r="5" spans="1:5" ht="103.5" customHeight="1" x14ac:dyDescent="0.3">
      <c r="A5" s="44"/>
      <c r="B5" s="185" t="s">
        <v>66</v>
      </c>
      <c r="C5" s="185"/>
      <c r="D5" s="185"/>
      <c r="E5" s="18"/>
    </row>
    <row r="6" spans="1:5" ht="32.25" customHeight="1" x14ac:dyDescent="0.3">
      <c r="A6" s="44"/>
      <c r="B6" s="50"/>
      <c r="C6" s="50"/>
      <c r="D6" s="47" t="s">
        <v>19</v>
      </c>
    </row>
    <row r="7" spans="1:5" ht="28.5" customHeight="1" x14ac:dyDescent="0.3">
      <c r="A7" s="44"/>
      <c r="B7" s="186" t="s">
        <v>49</v>
      </c>
      <c r="C7" s="189" t="s">
        <v>50</v>
      </c>
      <c r="D7" s="190"/>
    </row>
    <row r="8" spans="1:5" ht="44.25" customHeight="1" x14ac:dyDescent="0.3">
      <c r="A8" s="44"/>
      <c r="B8" s="186"/>
      <c r="C8" s="189" t="s">
        <v>55</v>
      </c>
      <c r="D8" s="190"/>
    </row>
    <row r="9" spans="1:5" ht="17.25" x14ac:dyDescent="0.3">
      <c r="A9" s="44"/>
      <c r="B9" s="187"/>
      <c r="C9" s="188" t="s">
        <v>51</v>
      </c>
      <c r="D9" s="186" t="s">
        <v>24</v>
      </c>
    </row>
    <row r="10" spans="1:5" ht="17.25" x14ac:dyDescent="0.3">
      <c r="A10" s="44"/>
      <c r="B10" s="187"/>
      <c r="C10" s="188"/>
      <c r="D10" s="186"/>
    </row>
    <row r="11" spans="1:5" ht="17.25" x14ac:dyDescent="0.3">
      <c r="A11" s="44"/>
      <c r="B11" s="51" t="s">
        <v>3</v>
      </c>
      <c r="C11" s="52">
        <f t="shared" ref="C11:D11" si="0">C13</f>
        <v>13972.1</v>
      </c>
      <c r="D11" s="52">
        <f t="shared" si="0"/>
        <v>30738.6</v>
      </c>
    </row>
    <row r="12" spans="1:5" ht="17.25" x14ac:dyDescent="0.3">
      <c r="A12" s="44"/>
      <c r="B12" s="51" t="s">
        <v>2</v>
      </c>
      <c r="C12" s="51"/>
      <c r="D12" s="51"/>
    </row>
    <row r="13" spans="1:5" ht="17.25" x14ac:dyDescent="0.3">
      <c r="A13" s="44"/>
      <c r="B13" s="53" t="s">
        <v>65</v>
      </c>
      <c r="C13" s="52">
        <f t="shared" ref="C13:D13" si="1">C15</f>
        <v>13972.1</v>
      </c>
      <c r="D13" s="52">
        <f t="shared" si="1"/>
        <v>30738.6</v>
      </c>
    </row>
    <row r="14" spans="1:5" ht="17.25" x14ac:dyDescent="0.3">
      <c r="A14" s="44"/>
      <c r="B14" s="51" t="s">
        <v>2</v>
      </c>
      <c r="C14" s="51"/>
      <c r="D14" s="51"/>
    </row>
    <row r="15" spans="1:5" ht="17.25" x14ac:dyDescent="0.3">
      <c r="A15" s="44"/>
      <c r="B15" s="53" t="s">
        <v>52</v>
      </c>
      <c r="C15" s="52">
        <f t="shared" ref="C15:D15" si="2">C17</f>
        <v>13972.1</v>
      </c>
      <c r="D15" s="52">
        <f t="shared" si="2"/>
        <v>30738.6</v>
      </c>
    </row>
    <row r="16" spans="1:5" ht="17.25" x14ac:dyDescent="0.3">
      <c r="A16" s="44"/>
      <c r="B16" s="51" t="s">
        <v>2</v>
      </c>
      <c r="C16" s="51"/>
      <c r="D16" s="51"/>
    </row>
    <row r="17" spans="1:4" ht="17.25" x14ac:dyDescent="0.3">
      <c r="A17" s="44"/>
      <c r="B17" s="54" t="s">
        <v>69</v>
      </c>
      <c r="C17" s="52">
        <f>'5'!G10</f>
        <v>13972.1</v>
      </c>
      <c r="D17" s="52">
        <f>'5'!H10</f>
        <v>30738.6</v>
      </c>
    </row>
    <row r="18" spans="1:4" ht="34.5" x14ac:dyDescent="0.25">
      <c r="B18" s="120" t="s">
        <v>70</v>
      </c>
      <c r="C18" s="52">
        <f>'5'!G10</f>
        <v>13972.1</v>
      </c>
      <c r="D18" s="52">
        <f>'5'!H10</f>
        <v>30738.6</v>
      </c>
    </row>
  </sheetData>
  <mergeCells count="6">
    <mergeCell ref="B5:D5"/>
    <mergeCell ref="B7:B10"/>
    <mergeCell ref="C9:C10"/>
    <mergeCell ref="D9:D10"/>
    <mergeCell ref="C7:D7"/>
    <mergeCell ref="C8:D8"/>
  </mergeCells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B19" sqref="B19"/>
    </sheetView>
  </sheetViews>
  <sheetFormatPr defaultColWidth="10.6640625" defaultRowHeight="13.5" x14ac:dyDescent="0.25"/>
  <cols>
    <col min="1" max="1" width="16.6640625" style="28" customWidth="1"/>
    <col min="2" max="2" width="76" style="28" customWidth="1"/>
    <col min="3" max="3" width="40.33203125" style="28" customWidth="1"/>
    <col min="4" max="4" width="10.6640625" style="28"/>
    <col min="5" max="5" width="14.33203125" style="28" bestFit="1" customWidth="1"/>
    <col min="6" max="16384" width="10.6640625" style="28"/>
  </cols>
  <sheetData>
    <row r="1" spans="1:15" ht="17.25" x14ac:dyDescent="0.3">
      <c r="A1" s="26"/>
      <c r="B1" s="27"/>
      <c r="C1" s="35" t="s">
        <v>43</v>
      </c>
      <c r="D1" s="30"/>
      <c r="E1" s="30"/>
    </row>
    <row r="2" spans="1:15" x14ac:dyDescent="0.25">
      <c r="A2" s="184"/>
      <c r="B2" s="184"/>
      <c r="C2" s="35" t="s">
        <v>56</v>
      </c>
    </row>
    <row r="3" spans="1:15" x14ac:dyDescent="0.25">
      <c r="A3" s="27"/>
      <c r="B3" s="27"/>
      <c r="C3" s="37" t="s">
        <v>22</v>
      </c>
    </row>
    <row r="4" spans="1:15" ht="17.25" x14ac:dyDescent="0.3">
      <c r="A4" s="27"/>
      <c r="B4" s="27"/>
      <c r="C4" s="30"/>
    </row>
    <row r="5" spans="1:15" ht="63.75" customHeight="1" x14ac:dyDescent="0.25">
      <c r="A5" s="193" t="s">
        <v>59</v>
      </c>
      <c r="B5" s="193"/>
      <c r="C5" s="193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5" ht="14.25" customHeight="1" x14ac:dyDescent="0.3">
      <c r="A6" s="55"/>
      <c r="B6" s="56"/>
      <c r="C6" s="47" t="s">
        <v>19</v>
      </c>
      <c r="D6" s="24"/>
      <c r="E6" s="24"/>
      <c r="F6" s="12"/>
      <c r="G6" s="12"/>
      <c r="H6" s="12"/>
      <c r="I6" s="12"/>
      <c r="J6" s="12"/>
      <c r="K6" s="12"/>
      <c r="L6" s="12"/>
      <c r="M6" s="12"/>
    </row>
    <row r="7" spans="1:15" ht="69" x14ac:dyDescent="0.25">
      <c r="A7" s="194" t="s">
        <v>0</v>
      </c>
      <c r="B7" s="194" t="s">
        <v>5</v>
      </c>
      <c r="C7" s="29" t="s">
        <v>23</v>
      </c>
      <c r="D7" s="24"/>
      <c r="E7" s="24"/>
      <c r="F7" s="12"/>
      <c r="G7" s="12"/>
      <c r="H7" s="12"/>
      <c r="I7" s="12"/>
      <c r="J7" s="12"/>
      <c r="K7" s="12"/>
      <c r="L7" s="12"/>
      <c r="M7" s="12"/>
    </row>
    <row r="8" spans="1:15" ht="17.25" x14ac:dyDescent="0.25">
      <c r="A8" s="195"/>
      <c r="B8" s="195"/>
      <c r="C8" s="29" t="s">
        <v>24</v>
      </c>
      <c r="D8" s="24"/>
      <c r="E8" s="12"/>
      <c r="F8" s="12"/>
      <c r="G8" s="12"/>
      <c r="H8" s="12"/>
      <c r="I8" s="12"/>
      <c r="J8" s="12"/>
      <c r="K8" s="12"/>
      <c r="L8" s="12"/>
      <c r="M8" s="12"/>
    </row>
    <row r="9" spans="1:15" ht="17.25" x14ac:dyDescent="0.25">
      <c r="A9" s="191" t="s">
        <v>25</v>
      </c>
      <c r="B9" s="192"/>
      <c r="C9" s="57">
        <f>SUM(C10:C10)</f>
        <v>30738.6</v>
      </c>
      <c r="D9" s="12"/>
      <c r="E9" s="42"/>
      <c r="F9" s="12"/>
      <c r="G9" s="12"/>
      <c r="H9" s="12"/>
      <c r="I9" s="12"/>
      <c r="J9" s="12"/>
      <c r="K9" s="12"/>
      <c r="L9" s="12"/>
      <c r="M9" s="12"/>
    </row>
    <row r="10" spans="1:15" ht="17.25" x14ac:dyDescent="0.25">
      <c r="A10" s="58">
        <v>1093</v>
      </c>
      <c r="B10" s="59" t="s">
        <v>73</v>
      </c>
      <c r="C10" s="57">
        <f>'5'!H20</f>
        <v>30738.6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5" x14ac:dyDescent="0.25">
      <c r="A11" s="12"/>
      <c r="B11" s="12"/>
      <c r="C11" s="2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ht="15" x14ac:dyDescent="0.3">
      <c r="A13" s="12"/>
      <c r="B13" s="22"/>
      <c r="C13" s="2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5" x14ac:dyDescent="0.3">
      <c r="A14" s="12"/>
      <c r="B14" s="22"/>
      <c r="C14" s="23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5" x14ac:dyDescent="0.3">
      <c r="A15" s="12"/>
      <c r="B15" s="22"/>
      <c r="C15" s="25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5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1:15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pans="1:15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5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spans="1:15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5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pans="1:15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spans="1:15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spans="1:15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spans="1:15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spans="1:15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spans="1:15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spans="1:15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spans="1:15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spans="1:15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spans="1:15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spans="1:15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spans="1:15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spans="1:15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spans="1:15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spans="1:15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pans="1:15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spans="1:15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</row>
    <row r="49" spans="1:15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spans="1:15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</row>
    <row r="51" spans="1:15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spans="1:15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spans="1:15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</row>
    <row r="55" spans="1:15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</row>
    <row r="56" spans="1:15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</row>
    <row r="57" spans="1:15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</row>
    <row r="58" spans="1:15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</row>
    <row r="59" spans="1:15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</row>
    <row r="60" spans="1:15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</row>
    <row r="61" spans="1:15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</row>
    <row r="62" spans="1:15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</row>
    <row r="63" spans="1:15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</row>
    <row r="64" spans="1:15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</row>
    <row r="65" spans="1:15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</row>
    <row r="66" spans="1:15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</row>
    <row r="67" spans="1:15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</row>
  </sheetData>
  <mergeCells count="5">
    <mergeCell ref="A9:B9"/>
    <mergeCell ref="A2:B2"/>
    <mergeCell ref="A5:C5"/>
    <mergeCell ref="A7:A8"/>
    <mergeCell ref="B7:B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7" workbookViewId="0">
      <selection activeCell="E3" sqref="E3"/>
    </sheetView>
  </sheetViews>
  <sheetFormatPr defaultRowHeight="12.75" x14ac:dyDescent="0.2"/>
  <cols>
    <col min="1" max="1" width="11.6640625" style="3" customWidth="1"/>
    <col min="2" max="2" width="12.1640625" style="3" customWidth="1"/>
    <col min="3" max="3" width="80.83203125" style="3" customWidth="1"/>
    <col min="4" max="5" width="18.5" style="3" customWidth="1"/>
    <col min="6" max="6" width="19.1640625" style="3" customWidth="1"/>
    <col min="7" max="7" width="9.33203125" style="3"/>
    <col min="8" max="8" width="11.83203125" style="3" bestFit="1" customWidth="1"/>
    <col min="9" max="16384" width="9.33203125" style="3"/>
  </cols>
  <sheetData>
    <row r="1" spans="1:7" ht="13.5" x14ac:dyDescent="0.2">
      <c r="A1" s="4"/>
      <c r="B1" s="4"/>
      <c r="C1" s="4"/>
      <c r="D1" s="4"/>
      <c r="E1" s="4"/>
      <c r="F1" s="4"/>
    </row>
    <row r="2" spans="1:7" ht="13.5" customHeight="1" x14ac:dyDescent="0.2">
      <c r="A2" s="4"/>
      <c r="B2" s="4"/>
      <c r="C2" s="7"/>
      <c r="D2" s="11"/>
      <c r="E2" s="10" t="s">
        <v>83</v>
      </c>
    </row>
    <row r="3" spans="1:7" ht="16.5" customHeight="1" x14ac:dyDescent="0.25">
      <c r="A3" s="4"/>
      <c r="B3" s="4"/>
      <c r="C3" s="7"/>
      <c r="D3" s="11"/>
      <c r="E3" s="9" t="s">
        <v>61</v>
      </c>
    </row>
    <row r="4" spans="1:7" ht="16.5" customHeight="1" x14ac:dyDescent="0.25">
      <c r="A4" s="4"/>
      <c r="B4" s="4"/>
      <c r="C4" s="7"/>
      <c r="D4" s="11"/>
      <c r="E4" s="9" t="s">
        <v>6</v>
      </c>
    </row>
    <row r="5" spans="1:7" ht="69" customHeight="1" x14ac:dyDescent="0.3">
      <c r="A5" s="205" t="s">
        <v>67</v>
      </c>
      <c r="B5" s="205"/>
      <c r="C5" s="205"/>
      <c r="D5" s="205"/>
      <c r="E5" s="205"/>
      <c r="F5" s="6"/>
    </row>
    <row r="6" spans="1:7" ht="36.75" customHeight="1" x14ac:dyDescent="0.3">
      <c r="A6" s="205"/>
      <c r="B6" s="205"/>
      <c r="C6" s="205"/>
      <c r="D6" s="205"/>
      <c r="E6" s="205"/>
      <c r="F6" s="6"/>
    </row>
    <row r="7" spans="1:7" ht="17.25" x14ac:dyDescent="0.3">
      <c r="A7" s="60"/>
      <c r="B7" s="60"/>
      <c r="C7" s="60"/>
      <c r="D7" s="206" t="s">
        <v>19</v>
      </c>
      <c r="E7" s="206"/>
      <c r="F7" s="4"/>
    </row>
    <row r="8" spans="1:7" s="32" customFormat="1" ht="77.25" customHeight="1" x14ac:dyDescent="0.2">
      <c r="A8" s="207" t="s">
        <v>28</v>
      </c>
      <c r="B8" s="207"/>
      <c r="C8" s="207" t="s">
        <v>44</v>
      </c>
      <c r="D8" s="189" t="s">
        <v>26</v>
      </c>
      <c r="E8" s="190"/>
    </row>
    <row r="9" spans="1:7" s="32" customFormat="1" ht="48" customHeight="1" x14ac:dyDescent="0.2">
      <c r="A9" s="61" t="s">
        <v>33</v>
      </c>
      <c r="B9" s="61" t="s">
        <v>1</v>
      </c>
      <c r="C9" s="207"/>
      <c r="D9" s="62" t="s">
        <v>45</v>
      </c>
      <c r="E9" s="61" t="s">
        <v>46</v>
      </c>
    </row>
    <row r="10" spans="1:7" s="32" customFormat="1" ht="30" customHeight="1" x14ac:dyDescent="0.3">
      <c r="A10" s="61"/>
      <c r="B10" s="208" t="s">
        <v>3</v>
      </c>
      <c r="C10" s="209"/>
      <c r="D10" s="63">
        <f>D11</f>
        <v>13972.1</v>
      </c>
      <c r="E10" s="63">
        <f>E11</f>
        <v>30738.6</v>
      </c>
      <c r="G10" s="108"/>
    </row>
    <row r="11" spans="1:7" s="32" customFormat="1" ht="17.25" x14ac:dyDescent="0.3">
      <c r="A11" s="104"/>
      <c r="B11" s="105"/>
      <c r="C11" s="109" t="s">
        <v>9</v>
      </c>
      <c r="D11" s="67">
        <f t="shared" ref="D11:E11" si="0">D12</f>
        <v>13972.1</v>
      </c>
      <c r="E11" s="67">
        <f t="shared" si="0"/>
        <v>30738.6</v>
      </c>
      <c r="F11" s="38"/>
    </row>
    <row r="12" spans="1:7" s="32" customFormat="1" ht="17.25" x14ac:dyDescent="0.2">
      <c r="A12" s="202">
        <v>1093</v>
      </c>
      <c r="B12" s="207"/>
      <c r="C12" s="106" t="s">
        <v>12</v>
      </c>
      <c r="D12" s="67">
        <f>D19</f>
        <v>13972.1</v>
      </c>
      <c r="E12" s="67">
        <f>E19</f>
        <v>30738.6</v>
      </c>
    </row>
    <row r="13" spans="1:7" s="32" customFormat="1" ht="40.5" customHeight="1" x14ac:dyDescent="0.2">
      <c r="A13" s="203"/>
      <c r="B13" s="207"/>
      <c r="C13" s="107" t="s">
        <v>73</v>
      </c>
      <c r="D13" s="68"/>
      <c r="E13" s="68"/>
    </row>
    <row r="14" spans="1:7" s="32" customFormat="1" ht="17.25" x14ac:dyDescent="0.2">
      <c r="A14" s="203"/>
      <c r="B14" s="207"/>
      <c r="C14" s="106" t="s">
        <v>13</v>
      </c>
      <c r="D14" s="64"/>
      <c r="E14" s="61"/>
    </row>
    <row r="15" spans="1:7" s="32" customFormat="1" ht="34.5" x14ac:dyDescent="0.2">
      <c r="A15" s="203"/>
      <c r="B15" s="207"/>
      <c r="C15" s="107" t="s">
        <v>79</v>
      </c>
      <c r="D15" s="66"/>
      <c r="E15" s="61"/>
    </row>
    <row r="16" spans="1:7" s="32" customFormat="1" ht="17.25" x14ac:dyDescent="0.2">
      <c r="A16" s="203"/>
      <c r="B16" s="207"/>
      <c r="C16" s="106" t="s">
        <v>14</v>
      </c>
      <c r="D16" s="64"/>
      <c r="E16" s="61"/>
    </row>
    <row r="17" spans="1:8" s="32" customFormat="1" ht="53.25" customHeight="1" x14ac:dyDescent="0.2">
      <c r="A17" s="204"/>
      <c r="B17" s="207"/>
      <c r="C17" s="107" t="s">
        <v>80</v>
      </c>
      <c r="D17" s="66"/>
      <c r="E17" s="61"/>
    </row>
    <row r="18" spans="1:8" s="1" customFormat="1" ht="17.25" x14ac:dyDescent="0.3">
      <c r="A18" s="210"/>
      <c r="B18" s="211"/>
      <c r="C18" s="196" t="s">
        <v>7</v>
      </c>
      <c r="D18" s="197"/>
      <c r="E18" s="198"/>
    </row>
    <row r="19" spans="1:8" s="32" customFormat="1" ht="17.25" x14ac:dyDescent="0.2">
      <c r="A19" s="199"/>
      <c r="B19" s="202">
        <v>11001</v>
      </c>
      <c r="C19" s="64" t="s">
        <v>15</v>
      </c>
      <c r="D19" s="63">
        <f>'5'!G22</f>
        <v>13972.1</v>
      </c>
      <c r="E19" s="63">
        <f>'5'!H22</f>
        <v>30738.6</v>
      </c>
      <c r="H19" s="39"/>
    </row>
    <row r="20" spans="1:8" s="32" customFormat="1" ht="40.5" customHeight="1" x14ac:dyDescent="0.2">
      <c r="A20" s="200"/>
      <c r="B20" s="203"/>
      <c r="C20" s="69" t="s">
        <v>74</v>
      </c>
      <c r="D20" s="63"/>
      <c r="E20" s="63"/>
    </row>
    <row r="21" spans="1:8" s="32" customFormat="1" ht="17.25" x14ac:dyDescent="0.2">
      <c r="A21" s="200"/>
      <c r="B21" s="203"/>
      <c r="C21" s="64" t="s">
        <v>16</v>
      </c>
      <c r="D21" s="64"/>
      <c r="E21" s="61"/>
    </row>
    <row r="22" spans="1:8" s="32" customFormat="1" ht="34.5" x14ac:dyDescent="0.3">
      <c r="A22" s="200"/>
      <c r="B22" s="203"/>
      <c r="C22" s="65" t="s">
        <v>81</v>
      </c>
      <c r="D22" s="66"/>
      <c r="E22" s="61"/>
    </row>
    <row r="23" spans="1:8" s="32" customFormat="1" ht="17.25" x14ac:dyDescent="0.2">
      <c r="A23" s="200"/>
      <c r="B23" s="203"/>
      <c r="C23" s="64" t="s">
        <v>17</v>
      </c>
      <c r="D23" s="64"/>
      <c r="E23" s="61"/>
    </row>
    <row r="24" spans="1:8" s="32" customFormat="1" ht="17.25" x14ac:dyDescent="0.3">
      <c r="A24" s="201"/>
      <c r="B24" s="204"/>
      <c r="C24" s="65" t="s">
        <v>82</v>
      </c>
      <c r="D24" s="66"/>
      <c r="E24" s="61"/>
      <c r="F24" s="38"/>
    </row>
  </sheetData>
  <mergeCells count="12">
    <mergeCell ref="D8:E8"/>
    <mergeCell ref="C18:E18"/>
    <mergeCell ref="A19:A24"/>
    <mergeCell ref="B19:B24"/>
    <mergeCell ref="A5:E6"/>
    <mergeCell ref="D7:E7"/>
    <mergeCell ref="A8:B8"/>
    <mergeCell ref="C8:C9"/>
    <mergeCell ref="B10:C10"/>
    <mergeCell ref="A12:A17"/>
    <mergeCell ref="B12:B17"/>
    <mergeCell ref="A18:B18"/>
  </mergeCells>
  <pageMargins left="0" right="0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opLeftCell="A4" zoomScaleNormal="100" zoomScaleSheetLayoutView="100" workbookViewId="0">
      <selection activeCell="H2" sqref="H2"/>
    </sheetView>
  </sheetViews>
  <sheetFormatPr defaultRowHeight="12.75" x14ac:dyDescent="0.2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20.5" style="5" customWidth="1"/>
    <col min="8" max="8" width="20.5" style="41" customWidth="1"/>
    <col min="9" max="9" width="14" style="5" bestFit="1" customWidth="1"/>
    <col min="10" max="10" width="15.5" style="5" bestFit="1" customWidth="1"/>
    <col min="11" max="11" width="15" style="5" bestFit="1" customWidth="1"/>
    <col min="12" max="12" width="9.33203125" style="5"/>
    <col min="13" max="13" width="14.33203125" style="5" bestFit="1" customWidth="1"/>
    <col min="14" max="14" width="13.1640625" style="5" customWidth="1"/>
    <col min="15" max="15" width="9.33203125" style="5"/>
    <col min="16" max="16" width="12.6640625" style="5" bestFit="1" customWidth="1"/>
    <col min="17" max="16384" width="9.33203125" style="5"/>
  </cols>
  <sheetData>
    <row r="1" spans="1:9" ht="14.45" customHeight="1" x14ac:dyDescent="0.2">
      <c r="A1" s="4"/>
      <c r="B1" s="4"/>
      <c r="C1" s="4"/>
      <c r="D1" s="4"/>
      <c r="E1" s="4"/>
      <c r="G1" s="7"/>
      <c r="H1" s="8" t="s">
        <v>54</v>
      </c>
      <c r="I1" s="8"/>
    </row>
    <row r="2" spans="1:9" ht="14.45" customHeight="1" x14ac:dyDescent="0.25">
      <c r="E2" s="4"/>
      <c r="G2" s="7"/>
      <c r="H2" s="40" t="s">
        <v>60</v>
      </c>
      <c r="I2" s="9"/>
    </row>
    <row r="3" spans="1:9" ht="14.45" customHeight="1" x14ac:dyDescent="0.25">
      <c r="E3" s="4"/>
      <c r="G3" s="7"/>
      <c r="H3" s="40" t="s">
        <v>6</v>
      </c>
      <c r="I3" s="9"/>
    </row>
    <row r="4" spans="1:9" ht="14.45" customHeight="1" x14ac:dyDescent="0.2">
      <c r="E4" s="4"/>
    </row>
    <row r="5" spans="1:9" ht="14.45" customHeight="1" x14ac:dyDescent="0.2">
      <c r="A5" s="4"/>
      <c r="B5" s="4"/>
      <c r="C5" s="7"/>
      <c r="D5" s="7"/>
      <c r="E5" s="4"/>
    </row>
    <row r="6" spans="1:9" ht="35.25" customHeight="1" x14ac:dyDescent="0.3">
      <c r="A6" s="205" t="s">
        <v>68</v>
      </c>
      <c r="B6" s="205"/>
      <c r="C6" s="205"/>
      <c r="D6" s="205"/>
      <c r="E6" s="205"/>
      <c r="F6" s="205"/>
      <c r="G6" s="205"/>
      <c r="H6" s="205"/>
    </row>
    <row r="7" spans="1:9" ht="14.45" customHeight="1" x14ac:dyDescent="0.3">
      <c r="A7" s="60"/>
      <c r="B7" s="60"/>
      <c r="C7" s="60"/>
      <c r="D7" s="60"/>
      <c r="E7" s="70"/>
      <c r="F7" s="70"/>
      <c r="G7" s="206" t="s">
        <v>19</v>
      </c>
      <c r="H7" s="206"/>
    </row>
    <row r="8" spans="1:9" s="31" customFormat="1" ht="60" customHeight="1" x14ac:dyDescent="0.2">
      <c r="A8" s="215" t="s">
        <v>27</v>
      </c>
      <c r="B8" s="216"/>
      <c r="C8" s="217"/>
      <c r="D8" s="218" t="s">
        <v>28</v>
      </c>
      <c r="E8" s="218"/>
      <c r="F8" s="218" t="s">
        <v>29</v>
      </c>
      <c r="G8" s="189" t="s">
        <v>26</v>
      </c>
      <c r="H8" s="190"/>
    </row>
    <row r="9" spans="1:9" s="31" customFormat="1" ht="51.75" x14ac:dyDescent="0.2">
      <c r="A9" s="71" t="s">
        <v>30</v>
      </c>
      <c r="B9" s="72" t="s">
        <v>31</v>
      </c>
      <c r="C9" s="71" t="s">
        <v>32</v>
      </c>
      <c r="D9" s="73" t="s">
        <v>33</v>
      </c>
      <c r="E9" s="73" t="s">
        <v>34</v>
      </c>
      <c r="F9" s="218"/>
      <c r="G9" s="74" t="s">
        <v>35</v>
      </c>
      <c r="H9" s="75" t="s">
        <v>36</v>
      </c>
    </row>
    <row r="10" spans="1:9" s="31" customFormat="1" ht="17.25" x14ac:dyDescent="0.2">
      <c r="A10" s="76"/>
      <c r="B10" s="77"/>
      <c r="C10" s="78"/>
      <c r="D10" s="77"/>
      <c r="E10" s="73"/>
      <c r="F10" s="96" t="s">
        <v>37</v>
      </c>
      <c r="G10" s="100">
        <f t="shared" ref="G10:H10" si="0">+G12</f>
        <v>13972.1</v>
      </c>
      <c r="H10" s="100">
        <f t="shared" si="0"/>
        <v>30738.6</v>
      </c>
    </row>
    <row r="11" spans="1:9" s="31" customFormat="1" ht="17.25" x14ac:dyDescent="0.2">
      <c r="A11" s="79"/>
      <c r="B11" s="80"/>
      <c r="C11" s="81"/>
      <c r="D11" s="80"/>
      <c r="E11" s="82"/>
      <c r="F11" s="83" t="s">
        <v>38</v>
      </c>
      <c r="G11" s="100"/>
      <c r="H11" s="100"/>
    </row>
    <row r="12" spans="1:9" s="33" customFormat="1" ht="34.5" x14ac:dyDescent="0.2">
      <c r="A12" s="124" t="s">
        <v>39</v>
      </c>
      <c r="B12" s="125"/>
      <c r="C12" s="126"/>
      <c r="D12" s="127"/>
      <c r="E12" s="127"/>
      <c r="F12" s="113" t="s">
        <v>40</v>
      </c>
      <c r="G12" s="100">
        <f>G14</f>
        <v>13972.1</v>
      </c>
      <c r="H12" s="100">
        <f>H14</f>
        <v>30738.6</v>
      </c>
    </row>
    <row r="13" spans="1:9" s="32" customFormat="1" ht="14.25" customHeight="1" x14ac:dyDescent="0.2">
      <c r="A13" s="111"/>
      <c r="B13" s="112"/>
      <c r="C13" s="128"/>
      <c r="D13" s="80"/>
      <c r="E13" s="129"/>
      <c r="F13" s="83" t="s">
        <v>38</v>
      </c>
      <c r="G13" s="100"/>
      <c r="H13" s="100"/>
    </row>
    <row r="14" spans="1:9" s="33" customFormat="1" ht="17.25" x14ac:dyDescent="0.2">
      <c r="A14" s="117"/>
      <c r="B14" s="119" t="s">
        <v>39</v>
      </c>
      <c r="C14" s="221"/>
      <c r="D14" s="219"/>
      <c r="E14" s="219"/>
      <c r="F14" s="114" t="s">
        <v>41</v>
      </c>
      <c r="G14" s="100">
        <f t="shared" ref="G14:H14" si="1">+G16</f>
        <v>13972.1</v>
      </c>
      <c r="H14" s="100">
        <f t="shared" si="1"/>
        <v>30738.6</v>
      </c>
    </row>
    <row r="15" spans="1:9" s="33" customFormat="1" ht="17.25" x14ac:dyDescent="0.2">
      <c r="A15" s="117"/>
      <c r="B15" s="110"/>
      <c r="C15" s="222"/>
      <c r="D15" s="223"/>
      <c r="E15" s="223"/>
      <c r="F15" s="85" t="s">
        <v>38</v>
      </c>
      <c r="G15" s="100"/>
      <c r="H15" s="100"/>
    </row>
    <row r="16" spans="1:9" s="33" customFormat="1" ht="17.25" x14ac:dyDescent="0.2">
      <c r="A16" s="117"/>
      <c r="B16" s="110"/>
      <c r="C16" s="119" t="s">
        <v>71</v>
      </c>
      <c r="D16" s="223"/>
      <c r="E16" s="223"/>
      <c r="F16" s="115" t="s">
        <v>72</v>
      </c>
      <c r="G16" s="100">
        <f t="shared" ref="G16:H16" si="2">G18</f>
        <v>13972.1</v>
      </c>
      <c r="H16" s="100">
        <f t="shared" si="2"/>
        <v>30738.6</v>
      </c>
    </row>
    <row r="17" spans="1:17" s="33" customFormat="1" ht="17.25" x14ac:dyDescent="0.2">
      <c r="A17" s="117"/>
      <c r="B17" s="110"/>
      <c r="C17" s="110"/>
      <c r="D17" s="220"/>
      <c r="E17" s="220"/>
      <c r="F17" s="85" t="s">
        <v>38</v>
      </c>
      <c r="G17" s="98"/>
      <c r="H17" s="99"/>
    </row>
    <row r="18" spans="1:17" s="33" customFormat="1" ht="17.25" x14ac:dyDescent="0.2">
      <c r="A18" s="117"/>
      <c r="B18" s="110"/>
      <c r="C18" s="110"/>
      <c r="D18" s="123"/>
      <c r="E18" s="219"/>
      <c r="F18" s="116" t="s">
        <v>21</v>
      </c>
      <c r="G18" s="100">
        <f t="shared" ref="G18:H18" si="3">G20</f>
        <v>13972.1</v>
      </c>
      <c r="H18" s="100">
        <f t="shared" si="3"/>
        <v>30738.6</v>
      </c>
    </row>
    <row r="19" spans="1:17" s="33" customFormat="1" ht="17.25" x14ac:dyDescent="0.2">
      <c r="A19" s="117"/>
      <c r="B19" s="110"/>
      <c r="C19" s="110"/>
      <c r="D19" s="121"/>
      <c r="E19" s="220"/>
      <c r="F19" s="86" t="s">
        <v>73</v>
      </c>
      <c r="G19" s="100"/>
      <c r="H19" s="101"/>
    </row>
    <row r="20" spans="1:17" s="33" customFormat="1" ht="17.25" x14ac:dyDescent="0.2">
      <c r="A20" s="117"/>
      <c r="B20" s="110"/>
      <c r="C20" s="110"/>
      <c r="D20" s="123">
        <v>1093</v>
      </c>
      <c r="E20" s="219"/>
      <c r="F20" s="86" t="s">
        <v>38</v>
      </c>
      <c r="G20" s="100">
        <f>+G22</f>
        <v>13972.1</v>
      </c>
      <c r="H20" s="100">
        <f>+H22</f>
        <v>30738.6</v>
      </c>
    </row>
    <row r="21" spans="1:17" s="33" customFormat="1" ht="17.25" x14ac:dyDescent="0.2">
      <c r="A21" s="117"/>
      <c r="B21" s="110"/>
      <c r="C21" s="110"/>
      <c r="D21" s="123"/>
      <c r="E21" s="220"/>
      <c r="F21" s="86" t="s">
        <v>74</v>
      </c>
      <c r="G21" s="100"/>
      <c r="H21" s="101"/>
    </row>
    <row r="22" spans="1:17" s="33" customFormat="1" ht="17.25" x14ac:dyDescent="0.2">
      <c r="A22" s="117"/>
      <c r="B22" s="110"/>
      <c r="C22" s="110"/>
      <c r="D22" s="123"/>
      <c r="E22" s="212">
        <v>11001</v>
      </c>
      <c r="F22" s="102" t="s">
        <v>8</v>
      </c>
      <c r="G22" s="118">
        <f>G24</f>
        <v>13972.1</v>
      </c>
      <c r="H22" s="118">
        <f>H24</f>
        <v>30738.6</v>
      </c>
      <c r="M22" s="34"/>
    </row>
    <row r="23" spans="1:17" s="33" customFormat="1" ht="17.25" x14ac:dyDescent="0.2">
      <c r="A23" s="117"/>
      <c r="B23" s="110"/>
      <c r="C23" s="110"/>
      <c r="D23" s="123"/>
      <c r="E23" s="213"/>
      <c r="F23" s="87" t="s">
        <v>9</v>
      </c>
      <c r="G23" s="118"/>
      <c r="H23" s="118"/>
      <c r="M23" s="34"/>
    </row>
    <row r="24" spans="1:17" s="33" customFormat="1" ht="17.25" x14ac:dyDescent="0.2">
      <c r="A24" s="117"/>
      <c r="B24" s="110"/>
      <c r="C24" s="110"/>
      <c r="D24" s="123"/>
      <c r="E24" s="213"/>
      <c r="F24" s="88" t="s">
        <v>10</v>
      </c>
      <c r="G24" s="118">
        <f>G26</f>
        <v>13972.1</v>
      </c>
      <c r="H24" s="118">
        <f>H26</f>
        <v>30738.6</v>
      </c>
      <c r="M24" s="34"/>
    </row>
    <row r="25" spans="1:17" s="33" customFormat="1" ht="17.25" x14ac:dyDescent="0.2">
      <c r="A25" s="117"/>
      <c r="B25" s="110"/>
      <c r="C25" s="110"/>
      <c r="D25" s="123"/>
      <c r="E25" s="213"/>
      <c r="F25" s="89" t="s">
        <v>11</v>
      </c>
      <c r="G25" s="118"/>
      <c r="H25" s="118"/>
      <c r="M25" s="34"/>
    </row>
    <row r="26" spans="1:17" s="33" customFormat="1" ht="17.25" x14ac:dyDescent="0.2">
      <c r="A26" s="117"/>
      <c r="B26" s="110"/>
      <c r="C26" s="110"/>
      <c r="D26" s="123"/>
      <c r="E26" s="213"/>
      <c r="F26" s="87" t="s">
        <v>75</v>
      </c>
      <c r="G26" s="118">
        <f t="shared" ref="G26:H27" si="4">G27</f>
        <v>13972.1</v>
      </c>
      <c r="H26" s="118">
        <f t="shared" si="4"/>
        <v>30738.6</v>
      </c>
      <c r="M26" s="34"/>
    </row>
    <row r="27" spans="1:17" s="33" customFormat="1" ht="17.25" x14ac:dyDescent="0.2">
      <c r="A27" s="117"/>
      <c r="B27" s="110"/>
      <c r="C27" s="110"/>
      <c r="D27" s="123"/>
      <c r="E27" s="213"/>
      <c r="F27" s="87" t="s">
        <v>76</v>
      </c>
      <c r="G27" s="118">
        <f t="shared" si="4"/>
        <v>13972.1</v>
      </c>
      <c r="H27" s="118">
        <f t="shared" si="4"/>
        <v>30738.6</v>
      </c>
      <c r="M27" s="34"/>
    </row>
    <row r="28" spans="1:17" s="33" customFormat="1" ht="32.25" customHeight="1" x14ac:dyDescent="0.2">
      <c r="A28" s="117"/>
      <c r="B28" s="110"/>
      <c r="C28" s="110"/>
      <c r="D28" s="123"/>
      <c r="E28" s="213"/>
      <c r="F28" s="97" t="s">
        <v>77</v>
      </c>
      <c r="G28" s="118">
        <f t="shared" ref="G28:H28" si="5">G29</f>
        <v>13972.1</v>
      </c>
      <c r="H28" s="118">
        <f t="shared" si="5"/>
        <v>30738.6</v>
      </c>
      <c r="M28" s="34"/>
    </row>
    <row r="29" spans="1:17" s="33" customFormat="1" ht="17.25" x14ac:dyDescent="0.2">
      <c r="A29" s="122"/>
      <c r="B29" s="84"/>
      <c r="C29" s="84"/>
      <c r="D29" s="121"/>
      <c r="E29" s="214"/>
      <c r="F29" s="87" t="s">
        <v>78</v>
      </c>
      <c r="G29" s="118">
        <v>13972.1</v>
      </c>
      <c r="H29" s="118">
        <v>30738.6</v>
      </c>
      <c r="M29" s="34"/>
      <c r="O29" s="34"/>
      <c r="P29" s="34"/>
      <c r="Q29" s="34"/>
    </row>
  </sheetData>
  <mergeCells count="12">
    <mergeCell ref="E22:E29"/>
    <mergeCell ref="A8:C8"/>
    <mergeCell ref="D8:E8"/>
    <mergeCell ref="E20:E21"/>
    <mergeCell ref="A6:H6"/>
    <mergeCell ref="F8:F9"/>
    <mergeCell ref="G7:H7"/>
    <mergeCell ref="E18:E19"/>
    <mergeCell ref="C14:C15"/>
    <mergeCell ref="D14:D17"/>
    <mergeCell ref="E14:E17"/>
    <mergeCell ref="G8:H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zoomScaleNormal="100" workbookViewId="0">
      <selection activeCell="B17" sqref="B17"/>
    </sheetView>
  </sheetViews>
  <sheetFormatPr defaultColWidth="10.6640625" defaultRowHeight="13.5" x14ac:dyDescent="0.25"/>
  <cols>
    <col min="1" max="1" width="48.83203125" style="1" customWidth="1"/>
    <col min="2" max="2" width="68.5" style="1" customWidth="1"/>
    <col min="3" max="3" width="19.1640625" style="1" customWidth="1"/>
    <col min="4" max="4" width="26" style="1" customWidth="1"/>
    <col min="5" max="5" width="25" style="1" customWidth="1"/>
    <col min="6" max="6" width="22.6640625" style="1" customWidth="1"/>
    <col min="7" max="7" width="23.1640625" style="1" customWidth="1"/>
    <col min="8" max="8" width="15.6640625" style="1" bestFit="1" customWidth="1"/>
    <col min="9" max="9" width="17" style="1" customWidth="1"/>
    <col min="10" max="16384" width="10.6640625" style="1"/>
  </cols>
  <sheetData>
    <row r="1" spans="1:5" x14ac:dyDescent="0.25">
      <c r="C1" s="7"/>
      <c r="D1" s="8" t="s">
        <v>101</v>
      </c>
    </row>
    <row r="2" spans="1:5" x14ac:dyDescent="0.25">
      <c r="C2" s="7"/>
      <c r="D2" s="40" t="s">
        <v>60</v>
      </c>
    </row>
    <row r="3" spans="1:5" x14ac:dyDescent="0.25">
      <c r="C3" s="7"/>
      <c r="D3" s="40" t="s">
        <v>6</v>
      </c>
    </row>
    <row r="4" spans="1:5" x14ac:dyDescent="0.25">
      <c r="B4" s="9"/>
      <c r="C4" s="224"/>
      <c r="D4" s="224"/>
    </row>
    <row r="8" spans="1:5" ht="42" customHeight="1" x14ac:dyDescent="0.3">
      <c r="A8" s="225" t="s">
        <v>105</v>
      </c>
      <c r="B8" s="225"/>
      <c r="C8" s="225"/>
      <c r="D8" s="225"/>
    </row>
    <row r="9" spans="1:5" ht="12.75" customHeight="1" x14ac:dyDescent="0.3">
      <c r="A9" s="43"/>
      <c r="B9" s="43"/>
      <c r="C9" s="2"/>
      <c r="D9" s="2"/>
    </row>
    <row r="10" spans="1:5" ht="17.25" x14ac:dyDescent="0.25">
      <c r="A10" s="226" t="s">
        <v>21</v>
      </c>
      <c r="B10" s="226"/>
      <c r="C10" s="226"/>
      <c r="D10" s="226"/>
    </row>
    <row r="11" spans="1:5" ht="17.25" x14ac:dyDescent="0.25">
      <c r="A11" s="93"/>
      <c r="B11" s="93"/>
      <c r="C11" s="93"/>
      <c r="D11" s="93"/>
    </row>
    <row r="12" spans="1:5" s="2" customFormat="1" ht="17.25" x14ac:dyDescent="0.3">
      <c r="A12" s="91" t="s">
        <v>4</v>
      </c>
      <c r="B12" s="90"/>
    </row>
    <row r="13" spans="1:5" ht="17.25" x14ac:dyDescent="0.3">
      <c r="A13" s="2"/>
      <c r="B13" s="2"/>
      <c r="C13" s="2"/>
      <c r="D13" s="2"/>
    </row>
    <row r="14" spans="1:5" ht="17.25" x14ac:dyDescent="0.3">
      <c r="A14" s="2"/>
      <c r="B14" s="2"/>
      <c r="C14" s="2"/>
      <c r="D14" s="2"/>
    </row>
    <row r="15" spans="1:5" ht="17.25" x14ac:dyDescent="0.3">
      <c r="A15" s="130" t="s">
        <v>84</v>
      </c>
      <c r="B15" s="130" t="s">
        <v>5</v>
      </c>
      <c r="C15" s="131"/>
      <c r="D15" s="2"/>
      <c r="E15" s="2"/>
    </row>
    <row r="16" spans="1:5" ht="35.25" customHeight="1" x14ac:dyDescent="0.3">
      <c r="A16" s="132">
        <v>1093</v>
      </c>
      <c r="B16" s="133" t="s">
        <v>73</v>
      </c>
      <c r="C16" s="131"/>
      <c r="D16" s="2"/>
      <c r="E16" s="2"/>
    </row>
    <row r="17" spans="1:5" ht="17.25" x14ac:dyDescent="0.3">
      <c r="A17" s="134"/>
      <c r="B17" s="2"/>
      <c r="C17" s="2"/>
      <c r="D17" s="2"/>
      <c r="E17" s="2"/>
    </row>
    <row r="18" spans="1:5" ht="17.25" x14ac:dyDescent="0.3">
      <c r="A18" s="135" t="s">
        <v>85</v>
      </c>
      <c r="B18" s="136"/>
      <c r="C18" s="2"/>
      <c r="D18" s="2"/>
      <c r="E18" s="2"/>
    </row>
    <row r="19" spans="1:5" ht="17.25" x14ac:dyDescent="0.3">
      <c r="A19" s="134"/>
      <c r="B19" s="2"/>
      <c r="C19" s="2"/>
      <c r="D19" s="2"/>
      <c r="E19" s="2"/>
    </row>
    <row r="20" spans="1:5" ht="65.25" customHeight="1" x14ac:dyDescent="0.3">
      <c r="A20" s="103" t="s">
        <v>86</v>
      </c>
      <c r="B20" s="132">
        <v>1093</v>
      </c>
      <c r="C20" s="189" t="s">
        <v>87</v>
      </c>
      <c r="D20" s="190"/>
      <c r="E20" s="2"/>
    </row>
    <row r="21" spans="1:5" ht="27" customHeight="1" x14ac:dyDescent="0.3">
      <c r="A21" s="103" t="s">
        <v>88</v>
      </c>
      <c r="B21" s="132">
        <v>11001</v>
      </c>
      <c r="C21" s="137" t="s">
        <v>45</v>
      </c>
      <c r="D21" s="138" t="s">
        <v>46</v>
      </c>
      <c r="E21" s="2"/>
    </row>
    <row r="22" spans="1:5" ht="17.25" x14ac:dyDescent="0.3">
      <c r="A22" s="139" t="s">
        <v>89</v>
      </c>
      <c r="B22" s="140" t="s">
        <v>74</v>
      </c>
      <c r="C22" s="228"/>
      <c r="D22" s="141"/>
      <c r="E22" s="2"/>
    </row>
    <row r="23" spans="1:5" ht="58.5" customHeight="1" x14ac:dyDescent="0.3">
      <c r="A23" s="139" t="s">
        <v>90</v>
      </c>
      <c r="B23" s="140" t="s">
        <v>81</v>
      </c>
      <c r="C23" s="229"/>
      <c r="D23" s="142"/>
      <c r="E23" s="2"/>
    </row>
    <row r="24" spans="1:5" ht="17.25" x14ac:dyDescent="0.3">
      <c r="A24" s="143" t="s">
        <v>91</v>
      </c>
      <c r="B24" s="132" t="s">
        <v>92</v>
      </c>
      <c r="C24" s="229"/>
      <c r="D24" s="141"/>
      <c r="E24" s="2"/>
    </row>
    <row r="25" spans="1:5" ht="41.25" customHeight="1" x14ac:dyDescent="0.3">
      <c r="A25" s="140" t="s">
        <v>93</v>
      </c>
      <c r="B25" s="144" t="s">
        <v>94</v>
      </c>
      <c r="C25" s="229"/>
      <c r="D25" s="141"/>
      <c r="E25" s="2"/>
    </row>
    <row r="26" spans="1:5" ht="17.25" x14ac:dyDescent="0.3">
      <c r="A26" s="145"/>
      <c r="B26" s="146" t="s">
        <v>47</v>
      </c>
      <c r="C26" s="230"/>
      <c r="D26" s="147"/>
      <c r="E26" s="2"/>
    </row>
    <row r="27" spans="1:5" ht="17.25" x14ac:dyDescent="0.3">
      <c r="A27" s="227" t="s">
        <v>95</v>
      </c>
      <c r="B27" s="227"/>
      <c r="C27" s="148"/>
      <c r="D27" s="149">
        <v>1369</v>
      </c>
      <c r="E27" s="2"/>
    </row>
    <row r="28" spans="1:5" ht="17.25" x14ac:dyDescent="0.3">
      <c r="A28" s="227" t="s">
        <v>96</v>
      </c>
      <c r="B28" s="227"/>
      <c r="C28" s="148"/>
      <c r="D28" s="149">
        <v>632</v>
      </c>
      <c r="E28" s="2"/>
    </row>
    <row r="29" spans="1:5" ht="17.25" x14ac:dyDescent="0.3">
      <c r="A29" s="227" t="s">
        <v>97</v>
      </c>
      <c r="B29" s="227"/>
      <c r="C29" s="148"/>
      <c r="D29" s="149">
        <v>737</v>
      </c>
      <c r="E29" s="2"/>
    </row>
    <row r="30" spans="1:5" ht="17.25" x14ac:dyDescent="0.3">
      <c r="A30" s="227" t="s">
        <v>98</v>
      </c>
      <c r="B30" s="227"/>
      <c r="C30" s="148"/>
      <c r="D30" s="149">
        <v>2</v>
      </c>
      <c r="E30" s="2"/>
    </row>
    <row r="31" spans="1:5" ht="17.25" x14ac:dyDescent="0.3">
      <c r="A31" s="227" t="s">
        <v>99</v>
      </c>
      <c r="B31" s="227"/>
      <c r="C31" s="148"/>
      <c r="D31" s="150">
        <v>-89</v>
      </c>
      <c r="E31" s="2"/>
    </row>
    <row r="32" spans="1:5" ht="23.25" customHeight="1" x14ac:dyDescent="0.3">
      <c r="A32" s="151" t="s">
        <v>100</v>
      </c>
      <c r="B32" s="152"/>
      <c r="C32" s="153">
        <f>'5'!G29</f>
        <v>13972.1</v>
      </c>
      <c r="D32" s="153">
        <f>'5'!H29</f>
        <v>30738.6</v>
      </c>
      <c r="E32" s="2"/>
    </row>
  </sheetData>
  <mergeCells count="10">
    <mergeCell ref="C4:D4"/>
    <mergeCell ref="A8:D8"/>
    <mergeCell ref="A10:D10"/>
    <mergeCell ref="C20:D20"/>
    <mergeCell ref="A31:B31"/>
    <mergeCell ref="C22:C26"/>
    <mergeCell ref="A27:B27"/>
    <mergeCell ref="A28:B28"/>
    <mergeCell ref="A29:B29"/>
    <mergeCell ref="A30:B30"/>
  </mergeCells>
  <pageMargins left="0.2" right="0" top="0.75" bottom="0.75" header="0.3" footer="0.3"/>
  <pageSetup paperSize="9" scale="7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zoomScaleNormal="100" zoomScaleSheetLayoutView="100" workbookViewId="0">
      <selection activeCell="D12" sqref="D12"/>
    </sheetView>
  </sheetViews>
  <sheetFormatPr defaultColWidth="10.6640625" defaultRowHeight="13.5" x14ac:dyDescent="0.25"/>
  <cols>
    <col min="1" max="1" width="48.83203125" style="1" customWidth="1"/>
    <col min="2" max="2" width="66.83203125" style="1" customWidth="1"/>
    <col min="3" max="4" width="22.6640625" style="1" customWidth="1"/>
    <col min="5" max="5" width="10.6640625" style="1"/>
    <col min="6" max="6" width="15.1640625" style="1" bestFit="1" customWidth="1"/>
    <col min="7" max="7" width="20" style="1" customWidth="1"/>
    <col min="8" max="10" width="18.1640625" style="1" customWidth="1"/>
    <col min="11" max="16384" width="10.6640625" style="1"/>
  </cols>
  <sheetData>
    <row r="1" spans="1:4" x14ac:dyDescent="0.25">
      <c r="C1" s="7"/>
      <c r="D1" s="8" t="s">
        <v>102</v>
      </c>
    </row>
    <row r="2" spans="1:4" x14ac:dyDescent="0.25">
      <c r="C2" s="7"/>
      <c r="D2" s="40" t="s">
        <v>60</v>
      </c>
    </row>
    <row r="3" spans="1:4" x14ac:dyDescent="0.25">
      <c r="C3" s="7"/>
      <c r="D3" s="40" t="s">
        <v>6</v>
      </c>
    </row>
    <row r="4" spans="1:4" x14ac:dyDescent="0.25">
      <c r="C4" s="7"/>
      <c r="D4" s="40"/>
    </row>
    <row r="5" spans="1:4" x14ac:dyDescent="0.25">
      <c r="C5" s="7"/>
      <c r="D5" s="40"/>
    </row>
    <row r="6" spans="1:4" ht="42" customHeight="1" x14ac:dyDescent="0.3">
      <c r="A6" s="225" t="s">
        <v>104</v>
      </c>
      <c r="B6" s="225"/>
      <c r="C6" s="225"/>
      <c r="D6" s="225"/>
    </row>
    <row r="7" spans="1:4" ht="12.75" customHeight="1" x14ac:dyDescent="0.3">
      <c r="A7" s="43"/>
      <c r="B7" s="43"/>
      <c r="C7" s="2"/>
      <c r="D7" s="2"/>
    </row>
    <row r="8" spans="1:4" s="2" customFormat="1" ht="17.25" x14ac:dyDescent="0.3">
      <c r="A8" s="232" t="s">
        <v>18</v>
      </c>
      <c r="B8" s="232"/>
      <c r="C8" s="232"/>
      <c r="D8" s="232"/>
    </row>
    <row r="9" spans="1:4" s="2" customFormat="1" ht="17.25" x14ac:dyDescent="0.3">
      <c r="A9" s="90"/>
      <c r="B9" s="90"/>
    </row>
    <row r="10" spans="1:4" s="2" customFormat="1" ht="17.25" x14ac:dyDescent="0.3">
      <c r="A10" s="183" t="s">
        <v>48</v>
      </c>
      <c r="B10" s="183"/>
    </row>
    <row r="11" spans="1:4" s="2" customFormat="1" ht="17.25" x14ac:dyDescent="0.3">
      <c r="A11" s="92"/>
      <c r="B11" s="92"/>
    </row>
    <row r="12" spans="1:4" s="2" customFormat="1" ht="17.25" x14ac:dyDescent="0.3">
      <c r="A12" s="92"/>
      <c r="B12" s="92"/>
    </row>
    <row r="13" spans="1:4" ht="21" customHeight="1" x14ac:dyDescent="0.3">
      <c r="A13" s="154" t="s">
        <v>84</v>
      </c>
      <c r="B13" s="154" t="s">
        <v>5</v>
      </c>
      <c r="C13" s="155"/>
      <c r="D13" s="155"/>
    </row>
    <row r="14" spans="1:4" ht="23.25" customHeight="1" x14ac:dyDescent="0.3">
      <c r="A14" s="156">
        <v>1093</v>
      </c>
      <c r="B14" s="182" t="s">
        <v>73</v>
      </c>
      <c r="C14" s="155"/>
      <c r="D14" s="155"/>
    </row>
    <row r="15" spans="1:4" ht="18" customHeight="1" x14ac:dyDescent="0.3">
      <c r="A15" s="157"/>
      <c r="B15" s="158"/>
      <c r="C15" s="155"/>
      <c r="D15" s="155"/>
    </row>
    <row r="16" spans="1:4" ht="17.25" x14ac:dyDescent="0.3">
      <c r="A16" s="159" t="s">
        <v>85</v>
      </c>
      <c r="B16" s="155"/>
      <c r="C16" s="160"/>
      <c r="D16" s="160"/>
    </row>
    <row r="17" spans="1:4" ht="17.25" x14ac:dyDescent="0.25">
      <c r="A17" s="161"/>
      <c r="B17" s="161"/>
      <c r="C17" s="162"/>
      <c r="D17" s="162"/>
    </row>
    <row r="18" spans="1:4" ht="62.25" customHeight="1" x14ac:dyDescent="0.25">
      <c r="A18" s="163" t="s">
        <v>86</v>
      </c>
      <c r="B18" s="156">
        <v>1093</v>
      </c>
      <c r="C18" s="233" t="s">
        <v>87</v>
      </c>
      <c r="D18" s="234"/>
    </row>
    <row r="19" spans="1:4" ht="31.5" customHeight="1" x14ac:dyDescent="0.25">
      <c r="A19" s="163" t="s">
        <v>88</v>
      </c>
      <c r="B19" s="164" t="s">
        <v>103</v>
      </c>
      <c r="C19" s="165" t="s">
        <v>45</v>
      </c>
      <c r="D19" s="166" t="s">
        <v>46</v>
      </c>
    </row>
    <row r="20" spans="1:4" ht="17.25" x14ac:dyDescent="0.3">
      <c r="A20" s="167" t="s">
        <v>89</v>
      </c>
      <c r="B20" s="168" t="s">
        <v>74</v>
      </c>
      <c r="C20" s="169"/>
      <c r="D20" s="169"/>
    </row>
    <row r="21" spans="1:4" ht="36" customHeight="1" x14ac:dyDescent="0.3">
      <c r="A21" s="170" t="s">
        <v>90</v>
      </c>
      <c r="B21" s="168" t="s">
        <v>81</v>
      </c>
      <c r="C21" s="169"/>
      <c r="D21" s="169"/>
    </row>
    <row r="22" spans="1:4" ht="17.25" x14ac:dyDescent="0.3">
      <c r="A22" s="167" t="s">
        <v>91</v>
      </c>
      <c r="B22" s="171" t="s">
        <v>92</v>
      </c>
      <c r="C22" s="169"/>
      <c r="D22" s="169"/>
    </row>
    <row r="23" spans="1:4" ht="34.5" x14ac:dyDescent="0.3">
      <c r="A23" s="172" t="s">
        <v>93</v>
      </c>
      <c r="B23" s="173" t="s">
        <v>94</v>
      </c>
      <c r="C23" s="169"/>
      <c r="D23" s="169"/>
    </row>
    <row r="24" spans="1:4" ht="18.75" customHeight="1" x14ac:dyDescent="0.3">
      <c r="A24" s="174"/>
      <c r="B24" s="175" t="s">
        <v>47</v>
      </c>
      <c r="C24" s="169"/>
      <c r="D24" s="169"/>
    </row>
    <row r="25" spans="1:4" ht="18.75" customHeight="1" x14ac:dyDescent="0.25">
      <c r="A25" s="231" t="s">
        <v>95</v>
      </c>
      <c r="B25" s="231"/>
      <c r="C25" s="176"/>
      <c r="D25" s="177">
        <v>1369</v>
      </c>
    </row>
    <row r="26" spans="1:4" ht="18.75" customHeight="1" x14ac:dyDescent="0.25">
      <c r="A26" s="231" t="s">
        <v>96</v>
      </c>
      <c r="B26" s="231"/>
      <c r="C26" s="176"/>
      <c r="D26" s="177">
        <v>632</v>
      </c>
    </row>
    <row r="27" spans="1:4" ht="18.75" customHeight="1" x14ac:dyDescent="0.25">
      <c r="A27" s="231" t="s">
        <v>97</v>
      </c>
      <c r="B27" s="231"/>
      <c r="C27" s="176"/>
      <c r="D27" s="177">
        <v>737</v>
      </c>
    </row>
    <row r="28" spans="1:4" ht="18.75" customHeight="1" x14ac:dyDescent="0.25">
      <c r="A28" s="231" t="s">
        <v>98</v>
      </c>
      <c r="B28" s="231"/>
      <c r="C28" s="176"/>
      <c r="D28" s="177">
        <v>2</v>
      </c>
    </row>
    <row r="29" spans="1:4" ht="18.75" customHeight="1" x14ac:dyDescent="0.25">
      <c r="A29" s="231" t="s">
        <v>99</v>
      </c>
      <c r="B29" s="231"/>
      <c r="C29" s="176"/>
      <c r="D29" s="178">
        <v>-89</v>
      </c>
    </row>
    <row r="30" spans="1:4" ht="17.25" x14ac:dyDescent="0.25">
      <c r="A30" s="179" t="s">
        <v>100</v>
      </c>
      <c r="B30" s="180"/>
      <c r="C30" s="181">
        <f>'5'!G29</f>
        <v>13972.1</v>
      </c>
      <c r="D30" s="181">
        <f>'5'!H29</f>
        <v>30738.6</v>
      </c>
    </row>
  </sheetData>
  <mergeCells count="8">
    <mergeCell ref="A27:B27"/>
    <mergeCell ref="A28:B28"/>
    <mergeCell ref="A29:B29"/>
    <mergeCell ref="A6:D6"/>
    <mergeCell ref="A8:D8"/>
    <mergeCell ref="C18:D18"/>
    <mergeCell ref="A25:B25"/>
    <mergeCell ref="A26:B26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Zara Margaryan</cp:lastModifiedBy>
  <cp:lastPrinted>2022-04-05T07:53:23Z</cp:lastPrinted>
  <dcterms:created xsi:type="dcterms:W3CDTF">2018-09-30T11:43:43Z</dcterms:created>
  <dcterms:modified xsi:type="dcterms:W3CDTF">2022-07-08T06:51:32Z</dcterms:modified>
</cp:coreProperties>
</file>