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Միջուկային կոմիտե - 29095\ի լրումն - 29309\"/>
    </mc:Choice>
  </mc:AlternateContent>
  <bookViews>
    <workbookView xWindow="0" yWindow="0" windowWidth="28770" windowHeight="11400" activeTab="3"/>
  </bookViews>
  <sheets>
    <sheet name="Հավելված   1" sheetId="7" r:id="rId1"/>
    <sheet name="Հավելված  2" sheetId="15" r:id="rId2"/>
    <sheet name="Հավելված 3" sheetId="19" r:id="rId3"/>
    <sheet name="Հավելված 4" sheetId="18" r:id="rId4"/>
  </sheets>
  <definedNames>
    <definedName name="_xlnm.Print_Area" localSheetId="1">'Հավելված  2'!$A$1:$I$46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5" l="1"/>
  <c r="I11" i="15"/>
  <c r="G11" i="15"/>
  <c r="I32" i="15"/>
  <c r="H32" i="15"/>
  <c r="G32" i="15"/>
  <c r="I34" i="15"/>
  <c r="H34" i="15"/>
  <c r="G34" i="15"/>
  <c r="D11" i="7" l="1"/>
  <c r="H45" i="15" l="1"/>
  <c r="H44" i="15" s="1"/>
  <c r="H43" i="15" s="1"/>
  <c r="H41" i="15" s="1"/>
  <c r="H38" i="15" s="1"/>
  <c r="H36" i="15" s="1"/>
  <c r="G45" i="15"/>
  <c r="G44" i="15" s="1"/>
  <c r="G43" i="15" s="1"/>
  <c r="G41" i="15" s="1"/>
  <c r="G38" i="15" s="1"/>
  <c r="G36" i="15" s="1"/>
  <c r="E25" i="7"/>
  <c r="D25" i="7"/>
  <c r="E11" i="7"/>
  <c r="E10" i="7" l="1"/>
  <c r="D10" i="7"/>
  <c r="F25" i="7"/>
  <c r="F11" i="7"/>
  <c r="I45" i="15" l="1"/>
  <c r="I44" i="15" s="1"/>
  <c r="I43" i="15" s="1"/>
  <c r="I41" i="15" s="1"/>
  <c r="I38" i="15" s="1"/>
  <c r="I36" i="15" s="1"/>
  <c r="F10" i="7" l="1"/>
</calcChain>
</file>

<file path=xl/sharedStrings.xml><?xml version="1.0" encoding="utf-8"?>
<sst xmlns="http://schemas.openxmlformats.org/spreadsheetml/2006/main" count="218" uniqueCount="118">
  <si>
    <t>___________  ___-ի N _______ -Ն    որոշման</t>
  </si>
  <si>
    <t>Ծրագրի միջոցառումներ</t>
  </si>
  <si>
    <t>Ծրագիր</t>
  </si>
  <si>
    <t>Հավելված  N 3</t>
  </si>
  <si>
    <t xml:space="preserve">             </t>
  </si>
  <si>
    <t xml:space="preserve">Տարի 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</si>
  <si>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</si>
  <si>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</si>
  <si>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</si>
  <si>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</si>
  <si>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</si>
  <si>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</si>
  <si>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</si>
  <si>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</si>
  <si>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</si>
  <si>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</si>
  <si>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</si>
  <si>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11001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</si>
  <si>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</si>
  <si>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</si>
  <si>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</si>
  <si>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</si>
  <si>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</si>
  <si>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</si>
  <si>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</si>
  <si>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</si>
  <si>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</si>
  <si>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>հազար դրամ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</si>
  <si>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</si>
  <si>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</si>
  <si>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</si>
  <si>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</si>
  <si>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</si>
  <si>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</si>
  <si>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</si>
  <si>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</si>
  <si>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</si>
  <si>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</si>
  <si>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</si>
  <si>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</si>
  <si>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Ընդամենը</t>
  </si>
  <si>
    <t>Միջոցառում</t>
  </si>
  <si>
    <t>Դաս</t>
  </si>
  <si>
    <t xml:space="preserve"> Միջուկային և ճառագայթային անվտանգության կարգավորում</t>
  </si>
  <si>
    <t xml:space="preserve"> Ատոմային էներգիայի օգտագործման բնագավառի անվտանգության պետական կարգավորում</t>
  </si>
  <si>
    <t xml:space="preserve"> ՀՀ  միջուկային անվտանգության կարգավորման  կոմիտե</t>
  </si>
  <si>
    <t>04</t>
  </si>
  <si>
    <t>03</t>
  </si>
  <si>
    <t xml:space="preserve"> ՏՆՏԵՍԱԿԱՆ ՀԱՐԱԲԵՐՈՒԹՅՈՒՆՆԵՐ</t>
  </si>
  <si>
    <t xml:space="preserve"> Վառելիք և էներգետիկա</t>
  </si>
  <si>
    <t xml:space="preserve"> Միջուկային վառելիք</t>
  </si>
  <si>
    <t xml:space="preserve"> Բնակչության, ատոմային էներգիայի օգտագործման օբյեկտների անձնակազմի, շրջակա միջավայրի պաշտպանություն իոնացնող ճառագայթման հնարավոր վնասակար ազդեցությունից</t>
  </si>
  <si>
    <t>Հավելված  N 1</t>
  </si>
  <si>
    <t xml:space="preserve">ՀՀ կառավարության 2021 թվականի </t>
  </si>
  <si>
    <t xml:space="preserve">Առաջին
կիսամյակ </t>
  </si>
  <si>
    <t>Ինն ամիս</t>
  </si>
  <si>
    <t>Ծրագրային դասիչը</t>
  </si>
  <si>
    <t xml:space="preserve"> Միջուկային և ճառագայթային անվտանգության բնագավառում պետական քաղաքականության իրականացում և կարգավորող վերահսկողություն, օրենսդրական և նորմատիվ բազայի մշակում, ատոմային էներգիայի օգտագործման բնագավառում գործունեության լիցենզավորում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</si>
  <si>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</si>
  <si>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</si>
  <si>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</si>
  <si>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</si>
  <si>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</si>
  <si>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r>
      <t xml:space="preserve"> ԸՆԴԱՄԵՆԸ ԾԱԽՍԵՐ                                                                            </t>
    </r>
    <r>
      <rPr>
        <sz val="12"/>
        <rFont val="GHEA Grapalat"/>
        <family val="3"/>
      </rPr>
      <t>այդ թվում`</t>
    </r>
  </si>
  <si>
    <t>Հավելված  N 2</t>
  </si>
  <si>
    <t>______________ ի    ___Ն որոշման</t>
  </si>
  <si>
    <t>ՄԱՍ 1. ՊԵՏԱԿԱՆ ՄԱՐՄՆԻ ԳԾՈՎ ԱՐԴՅՈՒՆՔԱՅԻՆ (ԿԱՏԱՐՈՂԱԿԱՆ) ՑՈՒՑԱՆԻՇՆԵՐԸ</t>
  </si>
  <si>
    <t>Ծրագրի դասիչը</t>
  </si>
  <si>
    <t>Ծրագրի անվանումը</t>
  </si>
  <si>
    <t xml:space="preserve"> Միջուկային և ճառագայթային անվտանգության կարգավորում 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</si>
  <si>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</si>
  <si>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</si>
  <si>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</si>
  <si>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</si>
  <si>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</si>
  <si>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</si>
  <si>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</si>
  <si>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</si>
  <si>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(հազ. դրամ)</t>
  </si>
  <si>
    <t xml:space="preserve">ՀՀ  կառավարություն </t>
  </si>
  <si>
    <t>ՄԱՍ 2. ՊԵՏԱԿԱՆ ՄԱՐՄՆԻ ԳԾՈՎ ԱՐԴՅՈՒՆՔԱՅԻՆ (ԿԱՏԱՐՈՂԱԿԱՆ) ՑՈՒՑԱՆԻՇՆԵՐԸ</t>
  </si>
  <si>
    <t xml:space="preserve"> ՀՀ  միջուկային անվտանգության կարգավորման  կոմիտե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</si>
  <si>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</si>
  <si>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4</t>
  </si>
  <si>
    <t xml:space="preserve">ՀՀ կառավարության  2021 թվականի </t>
  </si>
  <si>
    <t xml:space="preserve"> Ծրագրի դասիչը </t>
  </si>
  <si>
    <t xml:space="preserve"> Ծրագրի անվանումը </t>
  </si>
  <si>
    <t xml:space="preserve"> 1054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</si>
  <si>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</si>
  <si>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</si>
  <si>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</si>
  <si>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</si>
  <si>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</si>
  <si>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</si>
  <si>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</si>
  <si>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</si>
  <si>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</si>
  <si>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Միջուկային և ճառագայթային անվտանգության բնագավառում պետական քաղաքականության իրականացում և կարգավորող վերահսկողություն, օրենսդրական և նորմատիվ բազայի մշակում, ատոմային էներգիայի օգտագործման բնագավառում գործունեության լիցենզավորում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</si>
  <si>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</si>
  <si>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</si>
  <si>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</si>
  <si>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միջուկային անվտանգության կարգավորման կոմիտե </t>
  </si>
  <si>
    <t xml:space="preserve"> Արդյունքի չափորոշիչներ </t>
  </si>
  <si>
    <t xml:space="preserve"> Միջուկային և ճառագայթային անվտանգության նորմերի և կանոնների, լիցենզիայի պայմանների և պահանջների համապատասխանության տեսչական ստուգումների քանակ, հատ </t>
  </si>
  <si>
    <t xml:space="preserve"> Ատոմային էներգիայի օգտագործման բնագավառում տրված գործունեության լիցենզիաների քանակ, հատ </t>
  </si>
  <si>
    <t xml:space="preserve"> ՀՀ օրենսդրության համապատասխանեցում Ատոմային էներգիայի միջազգային գործակալության անվտանգության ստանդարտներին և ՀՀ Եվրամիության դիրեկտիվներին/իրավական ակտերի/ քանակ, հատ </t>
  </si>
  <si>
    <t xml:space="preserve"> Վերապատրաստվող կանանց քանակ, տոկոս </t>
  </si>
  <si>
    <t xml:space="preserve"> ՀՀ օրենսդրության համապատասխանեցում Ատոմային էներգիայի միջազգային գործակալության անվտանգության ստանդարտներին և ՀՀ Եվրամիության դիրեկտիվներին/անվտանգության հետ կապված իրավահարաբերությունների կարգավորում/ քանակ, տոկոս </t>
  </si>
  <si>
    <t xml:space="preserve"> ԲԳԿ-ի գծով հաստատված բյուջեի նկատմամբ կատարման տոկոսը </t>
  </si>
  <si>
    <t xml:space="preserve"> Միջոցառման վրա կատարվող ծախսը (հազար դրամ) </t>
  </si>
  <si>
    <r>
      <t xml:space="preserve">ՀԱՅԱՍՏԱՆԻ ՀԱՆՐԱՊԵՏՈՒԹՅԱՆ 2022 ԹՎԱԿԱՆԻ ՊԵՏԱԿԱՆ ԲՅՈՒՋԵԻ ՄԱՍԻՆ ՕՐԵՆՔԻ N 1 ՀԱՎԵԼՎԱԾԻ N  2 ԱՂՅՈՒՍԱԿՈՒՄ ԿԱՏԱՐՎՈՂ ՎԵՐԱԲԱՇԽՈՒՄՆ ԵՎ   ՀԱՅԱՍՏԱՆԻ ՀԱՆՐԱՊԵՏՈՒԹՅԱՆ ԿԱՌԱՎԱՐՈՒԹՅԱՆ 2021 ԹՎԱԿԱՆԻ ԴԵԿՏԵՄԲԵՐԻ 23-Ի N 2121-Ն ՈՐՈՇՄԱՆ N 5 ՀԱՎԵԼՎԱԾԻ N  1 ԱՂՅՈՒՍԱԿՈՒՄ  ԿԱՏԱՐՎՈՂ </t>
    </r>
    <r>
      <rPr>
        <b/>
        <sz val="12"/>
        <rFont val="GHEA Grapalat"/>
        <family val="3"/>
      </rPr>
      <t xml:space="preserve">ՓՈՓՈԽՈՒԹՅՈՒՆՆԵՐԸ </t>
    </r>
  </si>
  <si>
    <t>ՀԱՅԱՍՏԱՆԻ ՀԱՆՐԱՊԵՏՈՒԹՅԱՆ ԿԱՌԱՎԱՐՈՒԹՅԱՆ 2021ԹՎԱԿԱՆԻ ԴԵԿՏԵՄԲԵՐԻ 23-Ի ԹԻՎ 2121-Ն ՈՐՈՇՄԱՆ N 9 ՀԱՎԵԼՎԱԾԻ  NN 9.31 ԵՎ 9.47 ԱՂՅՈՒՍԱԿՆԵՐՈՒՄՄ ԿԱՏԱՐՎՈՂ  ՓՈՓՈԽՈՒԹՅՈՒՆՆԵՐԸ</t>
  </si>
  <si>
    <t xml:space="preserve"> ՀՀ կառավարություն </t>
  </si>
  <si>
    <t xml:space="preserve">Ցուցանիշների փոփոխությունը (ավելացումները նշված են դրական նշանով)  </t>
  </si>
  <si>
    <t>ՀԱՅԱՍՏԱՆԻ ՀԱՆՐԱՊԵՏՈՒԹՅԱՆ ԿԱՌԱՎԱՐՈՒԹՅԱՆ 2021ԹՎԱԿԱՆԻ ԴԵԿՏԵՄԲԵՐԻ 23-Ի ԹԻՎ 2121-Ն ՈՐՈՇՄԱՆ N 9.1 ՀԱՎԵԼՎԱԾԻ  NN 9.1.39 ԵՎ 9.1.59 ԱՂՅՈՒՍԱԿՆԵՐՈՒՄ ԿԱՏԱՐՎՈՂ  ՓՈՓՈԽՈՒԹՅՈՒՆՆԵՐԸ</t>
  </si>
  <si>
    <t xml:space="preserve">Ցուցանիշների փոփոխությունը (նվազեցումները նշված են փակագծերում)  </t>
  </si>
  <si>
    <t xml:space="preserve">Ցուցանիշների փոփոխությունը (ավելացումները նշված են դրական նշանով, իսկ նվազեցումները` փակագծերում)  </t>
  </si>
  <si>
    <t>ՀԱՅԱՍՏԱՆԻ ՀԱՆՐԱՊԵՏՈՒԹՅԱՆ ԿԱՌԱՎԱՐՈՒԹՅԱՆ 2021 ԹՎԱԿԱՆԻ ԴԵԿՏԵՄԲԵՐԻ 23-Ի N 2121-Ն ՈՐՈՇՄԱՆ NN 3 ԵՎ 4 ՀԱՎԵԼՎԱԾՆԵՐՈՒՄ 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</si>
</sst>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  <numFmt numFmtId="170" formatCode="0.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i/>
      <sz val="12"/>
      <color theme="1"/>
      <name val="GHEA Grapalat"/>
      <family val="3"/>
    </font>
    <font>
      <b/>
      <sz val="14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3" fillId="0" borderId="0"/>
    <xf numFmtId="0" fontId="6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9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11" fillId="0" borderId="0"/>
    <xf numFmtId="0" fontId="7" fillId="0" borderId="0"/>
    <xf numFmtId="0" fontId="1" fillId="0" borderId="0"/>
    <xf numFmtId="0" fontId="12" fillId="0" borderId="0"/>
    <xf numFmtId="9" fontId="7" fillId="0" borderId="0" applyFont="0" applyFill="0" applyBorder="0" applyAlignment="0" applyProtection="0"/>
    <xf numFmtId="0" fontId="13" fillId="0" borderId="0"/>
    <xf numFmtId="0" fontId="7" fillId="0" borderId="0"/>
    <xf numFmtId="0" fontId="9" fillId="0" borderId="0"/>
    <xf numFmtId="0" fontId="13" fillId="0" borderId="0"/>
    <xf numFmtId="165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4" fillId="0" borderId="0">
      <alignment horizontal="left" vertical="top" wrapText="1"/>
    </xf>
    <xf numFmtId="168" fontId="15" fillId="0" borderId="0" applyFill="0" applyBorder="0" applyProtection="0">
      <alignment horizontal="right" vertical="top"/>
    </xf>
    <xf numFmtId="168" fontId="14" fillId="0" borderId="0" applyFill="0" applyBorder="0" applyProtection="0">
      <alignment horizontal="right" vertical="top"/>
    </xf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19" applyNumberFormat="0" applyAlignment="0" applyProtection="0"/>
    <xf numFmtId="0" fontId="23" fillId="7" borderId="20" applyNumberFormat="0" applyAlignment="0" applyProtection="0"/>
    <xf numFmtId="0" fontId="24" fillId="7" borderId="19" applyNumberFormat="0" applyAlignment="0" applyProtection="0"/>
    <xf numFmtId="0" fontId="25" fillId="0" borderId="21" applyNumberFormat="0" applyFill="0" applyAlignment="0" applyProtection="0"/>
    <xf numFmtId="0" fontId="26" fillId="8" borderId="22" applyNumberFormat="0" applyAlignment="0" applyProtection="0"/>
    <xf numFmtId="0" fontId="27" fillId="0" borderId="0" applyNumberFormat="0" applyFill="0" applyBorder="0" applyAlignment="0" applyProtection="0"/>
    <xf numFmtId="0" fontId="5" fillId="9" borderId="23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24" applyNumberFormat="0" applyFill="0" applyAlignment="0" applyProtection="0"/>
    <xf numFmtId="0" fontId="30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</cellStyleXfs>
  <cellXfs count="149">
    <xf numFmtId="0" fontId="0" fillId="0" borderId="0" xfId="0"/>
    <xf numFmtId="0" fontId="4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4" fillId="0" borderId="0" xfId="0" applyFont="1" applyFill="1" applyAlignment="1"/>
    <xf numFmtId="0" fontId="4" fillId="0" borderId="15" xfId="0" applyFont="1" applyBorder="1"/>
    <xf numFmtId="0" fontId="4" fillId="0" borderId="0" xfId="0" applyFont="1" applyFill="1" applyAlignment="1">
      <alignment horizontal="right"/>
    </xf>
    <xf numFmtId="0" fontId="33" fillId="2" borderId="10" xfId="0" applyFont="1" applyFill="1" applyBorder="1" applyAlignment="1">
      <alignment horizontal="center" vertical="center"/>
    </xf>
    <xf numFmtId="0" fontId="33" fillId="0" borderId="1" xfId="0" applyFont="1" applyBorder="1" applyAlignment="1"/>
    <xf numFmtId="0" fontId="33" fillId="0" borderId="1" xfId="0" applyFont="1" applyBorder="1" applyAlignment="1">
      <alignment horizontal="left" vertical="center"/>
    </xf>
    <xf numFmtId="166" fontId="32" fillId="0" borderId="1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left" vertical="center" wrapText="1"/>
    </xf>
    <xf numFmtId="4" fontId="32" fillId="0" borderId="13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10" xfId="0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Border="1"/>
    <xf numFmtId="166" fontId="3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3" fillId="0" borderId="15" xfId="25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168" fontId="32" fillId="0" borderId="14" xfId="26" applyNumberFormat="1" applyFont="1" applyBorder="1" applyAlignment="1">
      <alignment horizontal="center" vertical="center" wrapText="1"/>
    </xf>
    <xf numFmtId="0" fontId="34" fillId="0" borderId="14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center" vertical="top" wrapText="1"/>
    </xf>
    <xf numFmtId="0" fontId="33" fillId="2" borderId="0" xfId="25" applyFont="1" applyFill="1">
      <alignment horizontal="left" vertical="top" wrapText="1"/>
    </xf>
    <xf numFmtId="0" fontId="33" fillId="2" borderId="0" xfId="25" applyFont="1" applyFill="1" applyAlignment="1">
      <alignment horizontal="left" vertical="top" wrapText="1"/>
    </xf>
    <xf numFmtId="0" fontId="32" fillId="2" borderId="0" xfId="25" applyFont="1" applyFill="1" applyAlignment="1">
      <alignment horizontal="center" vertical="top" wrapText="1"/>
    </xf>
    <xf numFmtId="0" fontId="33" fillId="2" borderId="12" xfId="25" applyFont="1" applyFill="1" applyBorder="1" applyAlignment="1">
      <alignment horizontal="center" vertical="top" wrapText="1"/>
    </xf>
    <xf numFmtId="0" fontId="33" fillId="2" borderId="12" xfId="25" applyFont="1" applyFill="1" applyBorder="1" applyAlignment="1">
      <alignment horizontal="center" vertical="center" wrapText="1"/>
    </xf>
    <xf numFmtId="49" fontId="32" fillId="2" borderId="12" xfId="25" applyNumberFormat="1" applyFont="1" applyFill="1" applyBorder="1" applyAlignment="1">
      <alignment horizontal="left" vertical="top" wrapText="1"/>
    </xf>
    <xf numFmtId="49" fontId="33" fillId="2" borderId="12" xfId="25" applyNumberFormat="1" applyFont="1" applyFill="1" applyBorder="1">
      <alignment horizontal="left" vertical="top" wrapText="1"/>
    </xf>
    <xf numFmtId="0" fontId="33" fillId="2" borderId="12" xfId="25" applyFont="1" applyFill="1" applyBorder="1">
      <alignment horizontal="left" vertical="top" wrapText="1"/>
    </xf>
    <xf numFmtId="0" fontId="32" fillId="0" borderId="15" xfId="0" applyFont="1" applyBorder="1" applyAlignment="1">
      <alignment horizontal="left" vertical="top" wrapText="1"/>
    </xf>
    <xf numFmtId="168" fontId="33" fillId="2" borderId="12" xfId="26" applyNumberFormat="1" applyFont="1" applyFill="1" applyBorder="1" applyAlignment="1">
      <alignment horizontal="center" vertical="center"/>
    </xf>
    <xf numFmtId="0" fontId="33" fillId="2" borderId="12" xfId="25" applyFont="1" applyFill="1" applyBorder="1" applyAlignment="1">
      <alignment horizontal="left" vertical="top" wrapText="1"/>
    </xf>
    <xf numFmtId="168" fontId="33" fillId="2" borderId="12" xfId="25" applyNumberFormat="1" applyFont="1" applyFill="1" applyBorder="1" applyAlignment="1">
      <alignment horizontal="center" vertical="center" wrapText="1"/>
    </xf>
    <xf numFmtId="49" fontId="33" fillId="2" borderId="14" xfId="25" applyNumberFormat="1" applyFont="1" applyFill="1" applyBorder="1">
      <alignment horizontal="left" vertical="top" wrapText="1"/>
    </xf>
    <xf numFmtId="49" fontId="32" fillId="2" borderId="14" xfId="25" applyNumberFormat="1" applyFont="1" applyFill="1" applyBorder="1" applyAlignment="1">
      <alignment horizontal="left" vertical="top" wrapText="1"/>
    </xf>
    <xf numFmtId="0" fontId="33" fillId="2" borderId="14" xfId="25" applyFont="1" applyFill="1" applyBorder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168" fontId="33" fillId="2" borderId="12" xfId="27" applyNumberFormat="1" applyFont="1" applyFill="1" applyBorder="1" applyAlignment="1">
      <alignment horizontal="center" vertical="center"/>
    </xf>
    <xf numFmtId="0" fontId="33" fillId="2" borderId="15" xfId="25" applyFont="1" applyFill="1" applyBorder="1">
      <alignment horizontal="left" vertical="top" wrapText="1"/>
    </xf>
    <xf numFmtId="168" fontId="33" fillId="2" borderId="15" xfId="27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vertical="top" wrapText="1"/>
    </xf>
    <xf numFmtId="169" fontId="33" fillId="2" borderId="14" xfId="27" applyNumberFormat="1" applyFont="1" applyFill="1" applyBorder="1" applyAlignment="1">
      <alignment horizontal="center" vertical="center"/>
    </xf>
    <xf numFmtId="0" fontId="33" fillId="2" borderId="14" xfId="25" applyFont="1" applyFill="1" applyBorder="1" applyAlignment="1">
      <alignment horizontal="left" vertical="top" wrapText="1"/>
    </xf>
    <xf numFmtId="0" fontId="32" fillId="2" borderId="12" xfId="25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8" fontId="32" fillId="2" borderId="12" xfId="25" applyNumberFormat="1" applyFont="1" applyFill="1" applyBorder="1" applyAlignment="1">
      <alignment horizontal="center" vertical="center" wrapText="1"/>
    </xf>
    <xf numFmtId="168" fontId="33" fillId="0" borderId="15" xfId="0" applyNumberFormat="1" applyFont="1" applyBorder="1" applyAlignment="1">
      <alignment horizontal="center" vertical="center" wrapText="1"/>
    </xf>
    <xf numFmtId="0" fontId="33" fillId="0" borderId="14" xfId="25" applyFont="1" applyBorder="1">
      <alignment horizontal="left" vertical="top" wrapText="1"/>
    </xf>
    <xf numFmtId="0" fontId="33" fillId="2" borderId="15" xfId="25" applyFont="1" applyFill="1" applyBorder="1" applyAlignment="1">
      <alignment horizontal="left" vertical="top" wrapText="1"/>
    </xf>
    <xf numFmtId="0" fontId="34" fillId="0" borderId="15" xfId="25" applyFont="1" applyBorder="1">
      <alignment horizontal="left" vertical="top" wrapText="1"/>
    </xf>
    <xf numFmtId="0" fontId="35" fillId="2" borderId="0" xfId="25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0" fontId="33" fillId="0" borderId="14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4" fillId="0" borderId="0" xfId="0" applyFont="1" applyFill="1" applyAlignment="1">
      <alignment horizontal="right"/>
    </xf>
    <xf numFmtId="0" fontId="33" fillId="2" borderId="13" xfId="25" applyFont="1" applyFill="1" applyBorder="1" applyAlignment="1">
      <alignment horizontal="center" vertical="center" wrapText="1"/>
    </xf>
    <xf numFmtId="0" fontId="32" fillId="0" borderId="0" xfId="0" applyFont="1"/>
    <xf numFmtId="0" fontId="4" fillId="0" borderId="15" xfId="0" applyFont="1" applyBorder="1" applyAlignment="1">
      <alignment horizontal="center" vertical="top" wrapText="1"/>
    </xf>
    <xf numFmtId="0" fontId="34" fillId="0" borderId="15" xfId="0" applyFont="1" applyBorder="1" applyAlignment="1">
      <alignment horizontal="right" vertical="top" wrapText="1"/>
    </xf>
    <xf numFmtId="0" fontId="4" fillId="0" borderId="0" xfId="3" applyFont="1"/>
    <xf numFmtId="170" fontId="34" fillId="0" borderId="15" xfId="0" applyNumberFormat="1" applyFont="1" applyBorder="1" applyAlignment="1">
      <alignment horizontal="right" vertical="top" wrapText="1"/>
    </xf>
    <xf numFmtId="0" fontId="2" fillId="2" borderId="1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6" fillId="0" borderId="1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justify"/>
    </xf>
    <xf numFmtId="0" fontId="32" fillId="0" borderId="0" xfId="0" applyFont="1" applyFill="1" applyBorder="1" applyAlignment="1">
      <alignment vertical="top" wrapText="1"/>
    </xf>
    <xf numFmtId="0" fontId="4" fillId="2" borderId="15" xfId="0" applyFont="1" applyFill="1" applyBorder="1" applyAlignment="1">
      <alignment vertical="top" wrapText="1"/>
    </xf>
    <xf numFmtId="0" fontId="36" fillId="2" borderId="1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vertical="center" wrapText="1"/>
    </xf>
    <xf numFmtId="0" fontId="36" fillId="2" borderId="1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top" wrapText="1"/>
    </xf>
    <xf numFmtId="0" fontId="4" fillId="0" borderId="15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168" fontId="33" fillId="0" borderId="15" xfId="27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Fill="1" applyBorder="1" applyAlignment="1">
      <alignment vertical="top" wrapText="1"/>
    </xf>
    <xf numFmtId="0" fontId="4" fillId="2" borderId="15" xfId="25" applyFont="1" applyFill="1" applyBorder="1" applyAlignment="1">
      <alignment horizontal="left" vertical="top" wrapText="1"/>
    </xf>
    <xf numFmtId="0" fontId="37" fillId="0" borderId="0" xfId="0" applyFont="1" applyAlignment="1">
      <alignment vertical="top"/>
    </xf>
    <xf numFmtId="0" fontId="2" fillId="0" borderId="0" xfId="0" applyFont="1" applyFill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6" fontId="33" fillId="0" borderId="11" xfId="0" applyNumberFormat="1" applyFont="1" applyBorder="1" applyAlignment="1">
      <alignment horizontal="center" vertical="center"/>
    </xf>
    <xf numFmtId="166" fontId="33" fillId="0" borderId="2" xfId="0" applyNumberFormat="1" applyFont="1" applyBorder="1" applyAlignment="1">
      <alignment horizontal="center" vertical="center"/>
    </xf>
    <xf numFmtId="166" fontId="33" fillId="0" borderId="1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8" fontId="33" fillId="0" borderId="11" xfId="27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33" fillId="0" borderId="6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7" xfId="0" applyFont="1" applyBorder="1" applyAlignment="1">
      <alignment horizontal="center" vertical="top"/>
    </xf>
    <xf numFmtId="0" fontId="33" fillId="0" borderId="2" xfId="0" applyFont="1" applyBorder="1" applyAlignment="1">
      <alignment horizontal="center" vertical="top"/>
    </xf>
    <xf numFmtId="0" fontId="33" fillId="0" borderId="5" xfId="0" applyFont="1" applyBorder="1" applyAlignment="1">
      <alignment horizontal="center" vertical="top"/>
    </xf>
    <xf numFmtId="0" fontId="33" fillId="0" borderId="11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3" fillId="2" borderId="3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3" fillId="0" borderId="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top" wrapText="1"/>
    </xf>
    <xf numFmtId="0" fontId="33" fillId="0" borderId="13" xfId="0" applyFont="1" applyBorder="1" applyAlignment="1">
      <alignment horizontal="center" vertical="top" wrapText="1"/>
    </xf>
    <xf numFmtId="0" fontId="33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33" fillId="0" borderId="14" xfId="0" applyFont="1" applyBorder="1" applyAlignment="1">
      <alignment horizontal="center" vertical="top" wrapText="1"/>
    </xf>
    <xf numFmtId="0" fontId="4" fillId="0" borderId="0" xfId="0" applyFont="1" applyFill="1" applyAlignment="1">
      <alignment horizontal="right"/>
    </xf>
    <xf numFmtId="0" fontId="32" fillId="2" borderId="0" xfId="25" applyFont="1" applyFill="1" applyAlignment="1">
      <alignment horizontal="center" vertical="top" wrapText="1"/>
    </xf>
    <xf numFmtId="0" fontId="33" fillId="2" borderId="8" xfId="25" applyFont="1" applyFill="1" applyBorder="1" applyAlignment="1">
      <alignment horizontal="center" vertical="top" wrapText="1"/>
    </xf>
    <xf numFmtId="0" fontId="33" fillId="2" borderId="9" xfId="25" applyFont="1" applyFill="1" applyBorder="1" applyAlignment="1">
      <alignment horizontal="center" vertical="top" wrapText="1"/>
    </xf>
    <xf numFmtId="0" fontId="33" fillId="2" borderId="10" xfId="25" applyFont="1" applyFill="1" applyBorder="1" applyAlignment="1">
      <alignment horizontal="center" vertical="top" wrapText="1"/>
    </xf>
    <xf numFmtId="0" fontId="33" fillId="2" borderId="11" xfId="25" applyFont="1" applyFill="1" applyBorder="1" applyAlignment="1">
      <alignment horizontal="center" vertical="top" wrapText="1"/>
    </xf>
    <xf numFmtId="0" fontId="33" fillId="2" borderId="13" xfId="25" applyFont="1" applyFill="1" applyBorder="1" applyAlignment="1">
      <alignment horizontal="center" vertical="top" wrapText="1"/>
    </xf>
    <xf numFmtId="0" fontId="32" fillId="0" borderId="0" xfId="0" applyFont="1" applyFill="1" applyAlignment="1">
      <alignment horizontal="center" wrapText="1"/>
    </xf>
    <xf numFmtId="0" fontId="34" fillId="0" borderId="15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7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2" fillId="0" borderId="15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</cellXfs>
  <cellStyles count="69">
    <cellStyle name="_artabyuje" xfId="7"/>
    <cellStyle name="20% - Accent1" xfId="45" builtinId="30" customBuiltin="1"/>
    <cellStyle name="20% - Accent2" xfId="49" builtinId="34" customBuiltin="1"/>
    <cellStyle name="20% - Accent3" xfId="53" builtinId="38" customBuiltin="1"/>
    <cellStyle name="20% - Accent4" xfId="57" builtinId="42" customBuiltin="1"/>
    <cellStyle name="20% - Accent5" xfId="61" builtinId="46" customBuiltin="1"/>
    <cellStyle name="20% - Accent6" xfId="65" builtinId="50" customBuiltin="1"/>
    <cellStyle name="40% - Accent1" xfId="46" builtinId="31" customBuiltin="1"/>
    <cellStyle name="40% - Accent2" xfId="50" builtinId="35" customBuiltin="1"/>
    <cellStyle name="40% - Accent3" xfId="54" builtinId="39" customBuiltin="1"/>
    <cellStyle name="40% - Accent4" xfId="58" builtinId="43" customBuiltin="1"/>
    <cellStyle name="40% - Accent5" xfId="62" builtinId="47" customBuiltin="1"/>
    <cellStyle name="40% - Accent6" xfId="66" builtinId="51" customBuiltin="1"/>
    <cellStyle name="60% - Accent1" xfId="47" builtinId="32" customBuiltin="1"/>
    <cellStyle name="60% - Accent2" xfId="51" builtinId="36" customBuiltin="1"/>
    <cellStyle name="60% - Accent3" xfId="55" builtinId="40" customBuiltin="1"/>
    <cellStyle name="60% - Accent4" xfId="59" builtinId="44" customBuiltin="1"/>
    <cellStyle name="60% - Accent5" xfId="63" builtinId="48" customBuiltin="1"/>
    <cellStyle name="60% - Accent6" xfId="67" builtinId="52" customBuiltin="1"/>
    <cellStyle name="Accent1" xfId="44" builtinId="29" customBuiltin="1"/>
    <cellStyle name="Accent2" xfId="48" builtinId="33" customBuiltin="1"/>
    <cellStyle name="Accent3" xfId="52" builtinId="37" customBuiltin="1"/>
    <cellStyle name="Accent4" xfId="56" builtinId="41" customBuiltin="1"/>
    <cellStyle name="Accent5" xfId="60" builtinId="45" customBuiltin="1"/>
    <cellStyle name="Accent6" xfId="64" builtinId="49" customBuiltin="1"/>
    <cellStyle name="Bad" xfId="33" builtinId="27" customBuiltin="1"/>
    <cellStyle name="Calculation" xfId="37" builtinId="22" customBuiltin="1"/>
    <cellStyle name="Check Cell" xfId="39" builtinId="23" customBuiltin="1"/>
    <cellStyle name="Comma 2" xfId="8"/>
    <cellStyle name="Comma 2 2" xfId="9"/>
    <cellStyle name="Comma 3" xfId="10"/>
    <cellStyle name="Comma 4" xfId="11"/>
    <cellStyle name="Comma 5" xfId="12"/>
    <cellStyle name="Comma 7" xfId="13"/>
    <cellStyle name="Explanatory Text" xfId="42" builtinId="53" customBuiltin="1"/>
    <cellStyle name="Good" xfId="32" builtinId="26" customBuiltin="1"/>
    <cellStyle name="Heading 1" xfId="28" builtinId="16" customBuiltin="1"/>
    <cellStyle name="Heading 2" xfId="29" builtinId="17" customBuiltin="1"/>
    <cellStyle name="Heading 3" xfId="30" builtinId="18" customBuiltin="1"/>
    <cellStyle name="Heading 4" xfId="31" builtinId="19" customBuiltin="1"/>
    <cellStyle name="Input" xfId="35" builtinId="20" customBuiltin="1"/>
    <cellStyle name="Linked Cell" xfId="38" builtinId="24" customBuiltin="1"/>
    <cellStyle name="Neutral" xfId="34" builtinId="28" customBuiltin="1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Note" xfId="41" builtinId="10" customBuiltin="1"/>
    <cellStyle name="Output" xfId="36" builtinId="21" customBuiltin="1"/>
    <cellStyle name="Percent 2" xfId="18"/>
    <cellStyle name="SN_241" xfId="27"/>
    <cellStyle name="SN_b" xfId="26"/>
    <cellStyle name="Style 1" xfId="19"/>
    <cellStyle name="Title 2" xfId="68"/>
    <cellStyle name="Total" xfId="43" builtinId="25" customBuiltin="1"/>
    <cellStyle name="Warning Text" xfId="40" builtinId="11" customBuiltin="1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topLeftCell="A4" zoomScale="85" zoomScaleNormal="85" workbookViewId="0">
      <selection activeCell="C16" sqref="C16"/>
    </sheetView>
  </sheetViews>
  <sheetFormatPr defaultRowHeight="20.25" customHeight="1"/>
  <cols>
    <col min="1" max="1" width="12.7109375" style="1" customWidth="1"/>
    <col min="2" max="2" width="14.28515625" style="1" customWidth="1"/>
    <col min="3" max="3" width="70.28515625" style="1" customWidth="1"/>
    <col min="4" max="4" width="17.42578125" style="1" customWidth="1"/>
    <col min="5" max="5" width="17.85546875" style="1" customWidth="1"/>
    <col min="6" max="6" width="19.140625" style="1" customWidth="1"/>
    <col min="7" max="16384" width="9.140625" style="1"/>
  </cols>
  <sheetData>
    <row r="1" spans="1:43" ht="20.25" customHeight="1">
      <c r="F1" s="63" t="s">
        <v>52</v>
      </c>
      <c r="G1" s="4"/>
      <c r="H1" s="63"/>
    </row>
    <row r="2" spans="1:43" ht="20.25" customHeight="1">
      <c r="F2" s="63" t="s">
        <v>53</v>
      </c>
      <c r="G2" s="4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</row>
    <row r="3" spans="1:43" ht="20.25" customHeight="1">
      <c r="F3" s="63" t="s">
        <v>0</v>
      </c>
      <c r="G3" s="4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ht="20.25" customHeight="1">
      <c r="F4" s="63"/>
      <c r="G4" s="63"/>
      <c r="H4" s="63"/>
    </row>
    <row r="5" spans="1:43" ht="20.25" customHeight="1">
      <c r="F5" s="63"/>
      <c r="G5" s="63"/>
      <c r="H5" s="63"/>
    </row>
    <row r="6" spans="1:43" ht="71.25" customHeight="1">
      <c r="A6" s="92" t="s">
        <v>110</v>
      </c>
      <c r="B6" s="92"/>
      <c r="C6" s="92"/>
      <c r="D6" s="92"/>
      <c r="E6" s="92"/>
      <c r="F6" s="92"/>
      <c r="G6" s="60"/>
      <c r="H6" s="60"/>
    </row>
    <row r="7" spans="1:43" ht="20.25" customHeight="1">
      <c r="B7" s="60"/>
      <c r="C7" s="60"/>
      <c r="D7" s="60"/>
      <c r="E7" s="60"/>
      <c r="F7" s="18" t="s">
        <v>27</v>
      </c>
      <c r="G7" s="60"/>
      <c r="H7" s="60"/>
    </row>
    <row r="8" spans="1:43" ht="60" customHeight="1">
      <c r="A8" s="93" t="s">
        <v>56</v>
      </c>
      <c r="B8" s="94"/>
      <c r="C8" s="95" t="s">
        <v>6</v>
      </c>
      <c r="D8" s="100" t="s">
        <v>116</v>
      </c>
      <c r="E8" s="100"/>
      <c r="F8" s="101"/>
    </row>
    <row r="9" spans="1:43" ht="43.5" customHeight="1">
      <c r="A9" s="17" t="s">
        <v>2</v>
      </c>
      <c r="B9" s="17" t="s">
        <v>41</v>
      </c>
      <c r="C9" s="96"/>
      <c r="D9" s="16" t="s">
        <v>54</v>
      </c>
      <c r="E9" s="16" t="s">
        <v>55</v>
      </c>
      <c r="F9" s="16" t="s">
        <v>5</v>
      </c>
    </row>
    <row r="10" spans="1:43" ht="20.25" customHeight="1">
      <c r="A10" s="15"/>
      <c r="B10" s="14"/>
      <c r="C10" s="13" t="s">
        <v>40</v>
      </c>
      <c r="D10" s="12">
        <f t="shared" ref="D10:E10" si="0">+D11+D25</f>
        <v>0</v>
      </c>
      <c r="E10" s="12">
        <f t="shared" si="0"/>
        <v>0</v>
      </c>
      <c r="F10" s="12">
        <f t="shared" ref="F10" si="1">+F11+F25</f>
        <v>0</v>
      </c>
    </row>
    <row r="11" spans="1:43" ht="20.25" customHeight="1">
      <c r="A11" s="105" t="s">
        <v>4</v>
      </c>
      <c r="B11" s="106"/>
      <c r="C11" s="11" t="s">
        <v>45</v>
      </c>
      <c r="D11" s="10">
        <f>+D12</f>
        <v>5000</v>
      </c>
      <c r="E11" s="10">
        <f t="shared" ref="E11" si="2">+E12</f>
        <v>5000</v>
      </c>
      <c r="F11" s="10">
        <f t="shared" ref="F11" si="3">+F12</f>
        <v>5000</v>
      </c>
    </row>
    <row r="12" spans="1:43" ht="20.25" customHeight="1">
      <c r="A12" s="9">
        <v>1054</v>
      </c>
      <c r="B12" s="8"/>
      <c r="C12" s="58" t="s">
        <v>31</v>
      </c>
      <c r="D12" s="97">
        <v>5000</v>
      </c>
      <c r="E12" s="97">
        <v>5000</v>
      </c>
      <c r="F12" s="97">
        <v>5000</v>
      </c>
    </row>
    <row r="13" spans="1:43" ht="20.25" customHeight="1">
      <c r="A13" s="107"/>
      <c r="B13" s="110"/>
      <c r="C13" s="22" t="s">
        <v>43</v>
      </c>
      <c r="D13" s="98"/>
      <c r="E13" s="98"/>
      <c r="F13" s="98"/>
    </row>
    <row r="14" spans="1:43" ht="20.25" customHeight="1">
      <c r="A14" s="108"/>
      <c r="B14" s="111"/>
      <c r="C14" s="58" t="s">
        <v>32</v>
      </c>
      <c r="D14" s="98"/>
      <c r="E14" s="98"/>
      <c r="F14" s="98"/>
    </row>
    <row r="15" spans="1:43" ht="20.25" customHeight="1">
      <c r="A15" s="108"/>
      <c r="B15" s="111"/>
      <c r="C15" s="22" t="s">
        <v>44</v>
      </c>
      <c r="D15" s="98"/>
      <c r="E15" s="98"/>
      <c r="F15" s="98"/>
    </row>
    <row r="16" spans="1:43" ht="20.25" customHeight="1">
      <c r="A16" s="108"/>
      <c r="B16" s="111"/>
      <c r="C16" s="58" t="s">
        <v>33</v>
      </c>
      <c r="D16" s="98"/>
      <c r="E16" s="98"/>
      <c r="F16" s="98"/>
    </row>
    <row r="17" spans="1:8" ht="20.25" customHeight="1">
      <c r="A17" s="109"/>
      <c r="B17" s="112"/>
      <c r="C17" s="22" t="s">
        <v>51</v>
      </c>
      <c r="D17" s="99"/>
      <c r="E17" s="99"/>
      <c r="F17" s="99"/>
    </row>
    <row r="18" spans="1:8" ht="20.25" customHeight="1">
      <c r="A18" s="114" t="s">
        <v>1</v>
      </c>
      <c r="B18" s="115"/>
      <c r="C18" s="116"/>
      <c r="D18" s="7"/>
      <c r="E18" s="7"/>
      <c r="F18" s="20"/>
    </row>
    <row r="19" spans="1:8" s="21" customFormat="1" ht="20.25" customHeight="1">
      <c r="A19" s="117"/>
      <c r="B19" s="119">
        <v>11001</v>
      </c>
      <c r="C19" s="58" t="s">
        <v>35</v>
      </c>
      <c r="D19" s="97">
        <v>5000</v>
      </c>
      <c r="E19" s="97">
        <v>5000</v>
      </c>
      <c r="F19" s="97">
        <v>5000</v>
      </c>
    </row>
    <row r="20" spans="1:8" ht="20.25" customHeight="1">
      <c r="A20" s="111"/>
      <c r="B20" s="120"/>
      <c r="C20" s="22" t="s">
        <v>43</v>
      </c>
      <c r="D20" s="98"/>
      <c r="E20" s="98"/>
      <c r="F20" s="98"/>
    </row>
    <row r="21" spans="1:8" ht="20.25" customHeight="1">
      <c r="A21" s="111"/>
      <c r="B21" s="120"/>
      <c r="C21" s="58" t="s">
        <v>36</v>
      </c>
      <c r="D21" s="98"/>
      <c r="E21" s="98"/>
      <c r="F21" s="98"/>
    </row>
    <row r="22" spans="1:8" ht="20.25" customHeight="1">
      <c r="A22" s="111"/>
      <c r="B22" s="120"/>
      <c r="C22" s="22" t="s">
        <v>57</v>
      </c>
      <c r="D22" s="98"/>
      <c r="E22" s="98"/>
      <c r="F22" s="98"/>
    </row>
    <row r="23" spans="1:8" ht="20.25" customHeight="1">
      <c r="A23" s="111"/>
      <c r="B23" s="120"/>
      <c r="C23" s="58" t="s">
        <v>38</v>
      </c>
      <c r="D23" s="98"/>
      <c r="E23" s="98"/>
      <c r="F23" s="98"/>
    </row>
    <row r="24" spans="1:8" ht="20.25" customHeight="1">
      <c r="A24" s="118"/>
      <c r="B24" s="121"/>
      <c r="C24" s="22" t="s">
        <v>39</v>
      </c>
      <c r="D24" s="99"/>
      <c r="E24" s="99"/>
      <c r="F24" s="99"/>
    </row>
    <row r="25" spans="1:8" ht="20.25" customHeight="1">
      <c r="A25" s="23"/>
      <c r="B25" s="23"/>
      <c r="C25" s="24" t="s">
        <v>22</v>
      </c>
      <c r="D25" s="25">
        <f t="shared" ref="D25:E25" si="4">+D26</f>
        <v>-5000</v>
      </c>
      <c r="E25" s="25">
        <f t="shared" si="4"/>
        <v>-5000</v>
      </c>
      <c r="F25" s="25">
        <f>+F26</f>
        <v>-5000</v>
      </c>
    </row>
    <row r="26" spans="1:8" ht="20.25" customHeight="1">
      <c r="A26" s="128" t="s">
        <v>23</v>
      </c>
      <c r="B26" s="122"/>
      <c r="C26" s="28" t="s">
        <v>31</v>
      </c>
      <c r="D26" s="102">
        <v>-5000</v>
      </c>
      <c r="E26" s="102">
        <v>-5000</v>
      </c>
      <c r="F26" s="102">
        <v>-5000</v>
      </c>
      <c r="G26" s="2"/>
      <c r="H26" s="2"/>
    </row>
    <row r="27" spans="1:8" ht="20.25" customHeight="1">
      <c r="A27" s="128"/>
      <c r="B27" s="123"/>
      <c r="C27" s="27" t="s">
        <v>24</v>
      </c>
      <c r="D27" s="103"/>
      <c r="E27" s="103"/>
      <c r="F27" s="103"/>
    </row>
    <row r="28" spans="1:8" ht="20.25" customHeight="1">
      <c r="A28" s="128"/>
      <c r="B28" s="123"/>
      <c r="C28" s="28" t="s">
        <v>32</v>
      </c>
      <c r="D28" s="103"/>
      <c r="E28" s="103"/>
      <c r="F28" s="103"/>
    </row>
    <row r="29" spans="1:8" ht="20.25" customHeight="1">
      <c r="A29" s="128"/>
      <c r="B29" s="123"/>
      <c r="C29" s="27" t="s">
        <v>58</v>
      </c>
      <c r="D29" s="103"/>
      <c r="E29" s="103"/>
      <c r="F29" s="103"/>
    </row>
    <row r="30" spans="1:8" ht="20.25" customHeight="1">
      <c r="A30" s="128"/>
      <c r="B30" s="123"/>
      <c r="C30" s="28" t="s">
        <v>33</v>
      </c>
      <c r="D30" s="103"/>
      <c r="E30" s="103"/>
      <c r="F30" s="103"/>
    </row>
    <row r="31" spans="1:8" ht="20.25" customHeight="1">
      <c r="A31" s="128"/>
      <c r="B31" s="124"/>
      <c r="C31" s="27" t="s">
        <v>59</v>
      </c>
      <c r="D31" s="104"/>
      <c r="E31" s="104"/>
      <c r="F31" s="104"/>
    </row>
    <row r="32" spans="1:8" ht="20.25" customHeight="1">
      <c r="A32" s="125" t="s">
        <v>34</v>
      </c>
      <c r="B32" s="126"/>
      <c r="C32" s="127"/>
      <c r="D32" s="29"/>
      <c r="E32" s="29"/>
      <c r="F32" s="61"/>
    </row>
    <row r="33" spans="1:6" ht="20.25" customHeight="1">
      <c r="A33" s="122"/>
      <c r="B33" s="122" t="s">
        <v>17</v>
      </c>
      <c r="C33" s="26" t="s">
        <v>35</v>
      </c>
      <c r="D33" s="102">
        <v>-5000</v>
      </c>
      <c r="E33" s="102">
        <v>-5000</v>
      </c>
      <c r="F33" s="102">
        <v>-5000</v>
      </c>
    </row>
    <row r="34" spans="1:6" ht="20.25" customHeight="1">
      <c r="A34" s="123"/>
      <c r="B34" s="123"/>
      <c r="C34" s="23" t="s">
        <v>24</v>
      </c>
      <c r="D34" s="103"/>
      <c r="E34" s="103"/>
      <c r="F34" s="103"/>
    </row>
    <row r="35" spans="1:6" ht="20.25" customHeight="1">
      <c r="A35" s="123"/>
      <c r="B35" s="123"/>
      <c r="C35" s="26" t="s">
        <v>36</v>
      </c>
      <c r="D35" s="103"/>
      <c r="E35" s="103"/>
      <c r="F35" s="103"/>
    </row>
    <row r="36" spans="1:6" ht="20.25" customHeight="1">
      <c r="A36" s="123"/>
      <c r="B36" s="123"/>
      <c r="C36" s="23" t="s">
        <v>37</v>
      </c>
      <c r="D36" s="103"/>
      <c r="E36" s="103"/>
      <c r="F36" s="103"/>
    </row>
    <row r="37" spans="1:6" ht="20.25" customHeight="1">
      <c r="A37" s="123"/>
      <c r="B37" s="123"/>
      <c r="C37" s="26" t="s">
        <v>38</v>
      </c>
      <c r="D37" s="103"/>
      <c r="E37" s="103"/>
      <c r="F37" s="103"/>
    </row>
    <row r="38" spans="1:6" ht="20.25" customHeight="1">
      <c r="A38" s="124"/>
      <c r="B38" s="124"/>
      <c r="C38" s="23" t="s">
        <v>39</v>
      </c>
      <c r="D38" s="104"/>
      <c r="E38" s="104"/>
      <c r="F38" s="104"/>
    </row>
    <row r="39" spans="1:6" ht="20.25" customHeight="1">
      <c r="B39" s="113"/>
      <c r="C39" s="113"/>
      <c r="D39" s="62"/>
      <c r="E39" s="62"/>
    </row>
    <row r="40" spans="1:6" ht="20.25" customHeight="1">
      <c r="B40" s="3"/>
      <c r="C40" s="3"/>
      <c r="D40" s="3"/>
      <c r="E40" s="3"/>
      <c r="F40" s="2"/>
    </row>
  </sheetData>
  <mergeCells count="28">
    <mergeCell ref="D33:D38"/>
    <mergeCell ref="E33:E38"/>
    <mergeCell ref="F33:F38"/>
    <mergeCell ref="B39:C39"/>
    <mergeCell ref="A18:C18"/>
    <mergeCell ref="A19:A24"/>
    <mergeCell ref="B19:B24"/>
    <mergeCell ref="A33:A38"/>
    <mergeCell ref="B33:B38"/>
    <mergeCell ref="A32:C32"/>
    <mergeCell ref="F19:F24"/>
    <mergeCell ref="A26:A31"/>
    <mergeCell ref="B26:B31"/>
    <mergeCell ref="D19:D24"/>
    <mergeCell ref="E19:E24"/>
    <mergeCell ref="D26:D31"/>
    <mergeCell ref="E26:E31"/>
    <mergeCell ref="F26:F31"/>
    <mergeCell ref="A11:B11"/>
    <mergeCell ref="A13:A17"/>
    <mergeCell ref="B13:B17"/>
    <mergeCell ref="A6:F6"/>
    <mergeCell ref="A8:B8"/>
    <mergeCell ref="C8:C9"/>
    <mergeCell ref="F12:F17"/>
    <mergeCell ref="D8:F8"/>
    <mergeCell ref="D12:D17"/>
    <mergeCell ref="E12:E17"/>
  </mergeCells>
  <pageMargins left="0" right="0" top="0" bottom="0" header="0" footer="0"/>
  <pageSetup paperSize="9" scale="8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"/>
  <sheetViews>
    <sheetView topLeftCell="A19" workbookViewId="0">
      <selection activeCell="F15" sqref="F15"/>
    </sheetView>
  </sheetViews>
  <sheetFormatPr defaultRowHeight="17.25"/>
  <cols>
    <col min="1" max="1" width="9.28515625" style="30" bestFit="1" customWidth="1"/>
    <col min="2" max="2" width="8.85546875" style="30" bestFit="1" customWidth="1"/>
    <col min="3" max="3" width="7" style="30" bestFit="1" customWidth="1"/>
    <col min="4" max="5" width="10" style="30" customWidth="1"/>
    <col min="6" max="6" width="72.28515625" style="31" customWidth="1"/>
    <col min="7" max="7" width="17.5703125" style="31" customWidth="1"/>
    <col min="8" max="8" width="17.140625" style="31" customWidth="1"/>
    <col min="9" max="9" width="14.28515625" style="31" customWidth="1"/>
    <col min="10" max="16384" width="9.140625" style="30"/>
  </cols>
  <sheetData>
    <row r="1" spans="1:36" s="1" customFormat="1" ht="24" customHeight="1">
      <c r="D1" s="6"/>
      <c r="E1" s="6"/>
      <c r="F1" s="129" t="s">
        <v>64</v>
      </c>
      <c r="G1" s="129"/>
      <c r="H1" s="129"/>
      <c r="I1" s="129"/>
    </row>
    <row r="2" spans="1:36" s="1" customFormat="1">
      <c r="D2" s="129" t="s">
        <v>53</v>
      </c>
      <c r="E2" s="129"/>
      <c r="F2" s="129"/>
      <c r="G2" s="129"/>
      <c r="H2" s="129"/>
      <c r="I2" s="12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</row>
    <row r="3" spans="1:36" s="1" customFormat="1" ht="15.75" customHeight="1">
      <c r="D3" s="129" t="s">
        <v>0</v>
      </c>
      <c r="E3" s="129"/>
      <c r="F3" s="129"/>
      <c r="G3" s="129"/>
      <c r="H3" s="129"/>
      <c r="I3" s="12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</row>
    <row r="4" spans="1:36" s="1" customFormat="1">
      <c r="D4" s="129"/>
      <c r="E4" s="129"/>
      <c r="F4" s="129"/>
      <c r="G4" s="6"/>
      <c r="H4" s="6"/>
    </row>
    <row r="5" spans="1:36" s="1" customFormat="1" ht="15.75" customHeight="1">
      <c r="D5" s="129"/>
      <c r="E5" s="129"/>
      <c r="F5" s="129"/>
      <c r="G5" s="6"/>
      <c r="H5" s="6"/>
    </row>
    <row r="6" spans="1:36" s="1" customFormat="1" ht="40.5" customHeight="1">
      <c r="A6" s="136" t="s">
        <v>117</v>
      </c>
      <c r="B6" s="136"/>
      <c r="C6" s="136"/>
      <c r="D6" s="136"/>
      <c r="E6" s="136"/>
      <c r="F6" s="136"/>
      <c r="G6" s="136"/>
      <c r="H6" s="136"/>
      <c r="I6" s="136"/>
    </row>
    <row r="7" spans="1:36" ht="11.25" customHeight="1"/>
    <row r="8" spans="1:36" ht="28.5" customHeight="1">
      <c r="A8" s="130"/>
      <c r="B8" s="130"/>
      <c r="C8" s="130"/>
      <c r="D8" s="130"/>
      <c r="E8" s="130"/>
      <c r="F8" s="130"/>
      <c r="G8" s="32"/>
      <c r="H8" s="32"/>
      <c r="I8" s="59" t="s">
        <v>27</v>
      </c>
    </row>
    <row r="9" spans="1:36" ht="60.75" customHeight="1">
      <c r="A9" s="131" t="s">
        <v>7</v>
      </c>
      <c r="B9" s="132"/>
      <c r="C9" s="133"/>
      <c r="D9" s="131" t="s">
        <v>8</v>
      </c>
      <c r="E9" s="133"/>
      <c r="F9" s="134" t="s">
        <v>9</v>
      </c>
      <c r="G9" s="126" t="s">
        <v>116</v>
      </c>
      <c r="H9" s="126"/>
      <c r="I9" s="127"/>
    </row>
    <row r="10" spans="1:36" ht="51.75">
      <c r="A10" s="34" t="s">
        <v>11</v>
      </c>
      <c r="B10" s="34" t="s">
        <v>12</v>
      </c>
      <c r="C10" s="34" t="s">
        <v>42</v>
      </c>
      <c r="D10" s="34" t="s">
        <v>13</v>
      </c>
      <c r="E10" s="34" t="s">
        <v>14</v>
      </c>
      <c r="F10" s="135"/>
      <c r="G10" s="16" t="s">
        <v>54</v>
      </c>
      <c r="H10" s="16" t="s">
        <v>55</v>
      </c>
      <c r="I10" s="64" t="s">
        <v>10</v>
      </c>
    </row>
    <row r="11" spans="1:36" ht="39.75" customHeight="1">
      <c r="A11" s="33"/>
      <c r="B11" s="33"/>
      <c r="C11" s="33"/>
      <c r="D11" s="33"/>
      <c r="E11" s="33"/>
      <c r="F11" s="11" t="s">
        <v>63</v>
      </c>
      <c r="G11" s="12">
        <f>G12+G32</f>
        <v>0</v>
      </c>
      <c r="H11" s="12">
        <f t="shared" ref="H11:I11" si="0">H12+H32</f>
        <v>0</v>
      </c>
      <c r="I11" s="12">
        <f t="shared" si="0"/>
        <v>0</v>
      </c>
    </row>
    <row r="12" spans="1:36">
      <c r="A12" s="35" t="s">
        <v>46</v>
      </c>
      <c r="B12" s="36"/>
      <c r="C12" s="36"/>
      <c r="D12" s="37"/>
      <c r="E12" s="37"/>
      <c r="F12" s="38" t="s">
        <v>48</v>
      </c>
      <c r="G12" s="48">
        <v>5000</v>
      </c>
      <c r="H12" s="48">
        <v>5000</v>
      </c>
      <c r="I12" s="48">
        <v>5000</v>
      </c>
    </row>
    <row r="13" spans="1:36">
      <c r="A13" s="36"/>
      <c r="B13" s="36"/>
      <c r="C13" s="36"/>
      <c r="D13" s="37"/>
      <c r="E13" s="37"/>
      <c r="F13" s="40" t="s">
        <v>15</v>
      </c>
      <c r="G13" s="41"/>
      <c r="H13" s="41"/>
      <c r="I13" s="41"/>
    </row>
    <row r="14" spans="1:36">
      <c r="A14" s="36"/>
      <c r="B14" s="35" t="s">
        <v>47</v>
      </c>
      <c r="C14" s="36"/>
      <c r="D14" s="37"/>
      <c r="E14" s="37"/>
      <c r="F14" s="38" t="s">
        <v>49</v>
      </c>
      <c r="G14" s="48">
        <v>5000</v>
      </c>
      <c r="H14" s="48">
        <v>5000</v>
      </c>
      <c r="I14" s="48">
        <v>5000</v>
      </c>
    </row>
    <row r="15" spans="1:36">
      <c r="A15" s="36"/>
      <c r="B15" s="36"/>
      <c r="C15" s="36"/>
      <c r="D15" s="37"/>
      <c r="E15" s="37"/>
      <c r="F15" s="40" t="s">
        <v>15</v>
      </c>
      <c r="G15" s="41"/>
      <c r="H15" s="41"/>
      <c r="I15" s="41"/>
    </row>
    <row r="16" spans="1:36">
      <c r="A16" s="36"/>
      <c r="B16" s="36"/>
      <c r="C16" s="35" t="s">
        <v>47</v>
      </c>
      <c r="D16" s="37"/>
      <c r="E16" s="37"/>
      <c r="F16" s="38" t="s">
        <v>50</v>
      </c>
      <c r="G16" s="48">
        <v>5000</v>
      </c>
      <c r="H16" s="48">
        <v>5000</v>
      </c>
      <c r="I16" s="48">
        <v>5000</v>
      </c>
    </row>
    <row r="17" spans="1:9">
      <c r="A17" s="42"/>
      <c r="B17" s="42"/>
      <c r="C17" s="43"/>
      <c r="D17" s="44"/>
      <c r="E17" s="44"/>
      <c r="F17" s="38" t="s">
        <v>45</v>
      </c>
      <c r="G17" s="48">
        <v>5000</v>
      </c>
      <c r="H17" s="48">
        <v>5000</v>
      </c>
      <c r="I17" s="48">
        <v>5000</v>
      </c>
    </row>
    <row r="18" spans="1:9">
      <c r="A18" s="37"/>
      <c r="B18" s="37"/>
      <c r="C18" s="37"/>
      <c r="D18" s="37"/>
      <c r="E18" s="37"/>
      <c r="F18" s="45" t="s">
        <v>15</v>
      </c>
      <c r="G18" s="41"/>
      <c r="H18" s="41"/>
      <c r="I18" s="41"/>
    </row>
    <row r="19" spans="1:9">
      <c r="A19" s="37"/>
      <c r="B19" s="37"/>
      <c r="C19" s="37"/>
      <c r="D19" s="40">
        <v>1054</v>
      </c>
      <c r="E19" s="40"/>
      <c r="F19" s="45" t="s">
        <v>43</v>
      </c>
      <c r="G19" s="48">
        <v>5000</v>
      </c>
      <c r="H19" s="48">
        <v>5000</v>
      </c>
      <c r="I19" s="48">
        <v>5000</v>
      </c>
    </row>
    <row r="20" spans="1:9" ht="19.5" customHeight="1">
      <c r="A20" s="37"/>
      <c r="B20" s="37"/>
      <c r="C20" s="37"/>
      <c r="D20" s="37"/>
      <c r="E20" s="40">
        <v>11001</v>
      </c>
      <c r="F20" s="45" t="s">
        <v>15</v>
      </c>
      <c r="G20" s="39"/>
      <c r="H20" s="39"/>
      <c r="I20" s="39"/>
    </row>
    <row r="21" spans="1:9">
      <c r="A21" s="44"/>
      <c r="B21" s="44"/>
      <c r="C21" s="44"/>
      <c r="D21" s="37"/>
      <c r="E21" s="37"/>
      <c r="F21" s="45" t="s">
        <v>43</v>
      </c>
      <c r="G21" s="48">
        <v>5000</v>
      </c>
      <c r="H21" s="48">
        <v>5000</v>
      </c>
      <c r="I21" s="48">
        <v>5000</v>
      </c>
    </row>
    <row r="22" spans="1:9">
      <c r="A22" s="47"/>
      <c r="B22" s="47"/>
      <c r="C22" s="47"/>
      <c r="D22" s="47"/>
      <c r="E22" s="47"/>
      <c r="F22" s="45" t="s">
        <v>20</v>
      </c>
      <c r="G22" s="48"/>
      <c r="H22" s="48"/>
      <c r="I22" s="48"/>
    </row>
    <row r="23" spans="1:9">
      <c r="A23" s="47"/>
      <c r="B23" s="47"/>
      <c r="C23" s="47"/>
      <c r="D23" s="47"/>
      <c r="E23" s="47"/>
      <c r="F23" s="28" t="s">
        <v>45</v>
      </c>
      <c r="G23" s="48">
        <v>5000</v>
      </c>
      <c r="H23" s="48">
        <v>5000</v>
      </c>
      <c r="I23" s="48">
        <v>5000</v>
      </c>
    </row>
    <row r="24" spans="1:9" ht="34.5">
      <c r="A24" s="47"/>
      <c r="B24" s="47"/>
      <c r="C24" s="47"/>
      <c r="D24" s="47"/>
      <c r="E24" s="47"/>
      <c r="F24" s="45" t="s">
        <v>21</v>
      </c>
      <c r="G24" s="48"/>
      <c r="H24" s="48"/>
      <c r="I24" s="48"/>
    </row>
    <row r="25" spans="1:9">
      <c r="A25" s="47"/>
      <c r="B25" s="47"/>
      <c r="C25" s="47"/>
      <c r="D25" s="47"/>
      <c r="E25" s="47"/>
      <c r="F25" s="45" t="s">
        <v>18</v>
      </c>
      <c r="G25" s="48">
        <v>5000</v>
      </c>
      <c r="H25" s="48">
        <v>5000</v>
      </c>
      <c r="I25" s="48">
        <v>5000</v>
      </c>
    </row>
    <row r="26" spans="1:9">
      <c r="A26" s="47"/>
      <c r="B26" s="47"/>
      <c r="C26" s="47"/>
      <c r="D26" s="47"/>
      <c r="E26" s="47"/>
      <c r="F26" s="45" t="s">
        <v>19</v>
      </c>
      <c r="G26" s="48"/>
      <c r="H26" s="48"/>
      <c r="I26" s="48"/>
    </row>
    <row r="27" spans="1:9">
      <c r="A27" s="47"/>
      <c r="B27" s="47"/>
      <c r="C27" s="47"/>
      <c r="D27" s="47"/>
      <c r="E27" s="47"/>
      <c r="F27" s="45" t="s">
        <v>60</v>
      </c>
      <c r="G27" s="48">
        <v>5000</v>
      </c>
      <c r="H27" s="48">
        <v>5000</v>
      </c>
      <c r="I27" s="48">
        <v>5000</v>
      </c>
    </row>
    <row r="28" spans="1:9">
      <c r="A28" s="44"/>
      <c r="B28" s="44"/>
      <c r="C28" s="44"/>
      <c r="D28" s="40"/>
      <c r="E28" s="37"/>
      <c r="F28" s="45" t="s">
        <v>61</v>
      </c>
      <c r="G28" s="48">
        <v>5000</v>
      </c>
      <c r="H28" s="48">
        <v>5000</v>
      </c>
      <c r="I28" s="48">
        <v>5000</v>
      </c>
    </row>
    <row r="29" spans="1:9" ht="18.75" customHeight="1">
      <c r="A29" s="44"/>
      <c r="B29" s="44"/>
      <c r="C29" s="44"/>
      <c r="D29" s="37"/>
      <c r="E29" s="37"/>
      <c r="F29" s="45" t="s">
        <v>62</v>
      </c>
      <c r="G29" s="48">
        <v>5000</v>
      </c>
      <c r="H29" s="48">
        <v>5000</v>
      </c>
      <c r="I29" s="48">
        <v>5000</v>
      </c>
    </row>
    <row r="30" spans="1:9" ht="17.25" hidden="1" customHeight="1">
      <c r="A30" s="44"/>
      <c r="B30" s="44"/>
      <c r="C30" s="44"/>
      <c r="D30" s="44"/>
      <c r="E30" s="44"/>
      <c r="F30" s="49"/>
      <c r="G30" s="50"/>
      <c r="H30" s="50"/>
      <c r="I30" s="50"/>
    </row>
    <row r="31" spans="1:9" ht="17.25" hidden="1" customHeight="1">
      <c r="A31" s="44"/>
      <c r="B31" s="44"/>
      <c r="C31" s="44"/>
      <c r="D31" s="44"/>
      <c r="E31" s="44"/>
      <c r="F31" s="51"/>
      <c r="G31" s="50"/>
      <c r="H31" s="50"/>
      <c r="I31" s="50"/>
    </row>
    <row r="32" spans="1:9" s="53" customFormat="1" ht="34.5">
      <c r="A32" s="40" t="s">
        <v>28</v>
      </c>
      <c r="B32" s="40"/>
      <c r="C32" s="40"/>
      <c r="D32" s="40"/>
      <c r="E32" s="40"/>
      <c r="F32" s="52" t="s">
        <v>29</v>
      </c>
      <c r="G32" s="46">
        <f t="shared" ref="G32:I36" si="1">+G34</f>
        <v>-5000</v>
      </c>
      <c r="H32" s="46">
        <f t="shared" ref="H32:H36" si="2">+H34</f>
        <v>-5000</v>
      </c>
      <c r="I32" s="46">
        <f t="shared" si="1"/>
        <v>-5000</v>
      </c>
    </row>
    <row r="33" spans="1:9" s="53" customFormat="1">
      <c r="A33" s="40"/>
      <c r="B33" s="40"/>
      <c r="C33" s="40"/>
      <c r="D33" s="40"/>
      <c r="E33" s="40"/>
      <c r="F33" s="40" t="s">
        <v>15</v>
      </c>
      <c r="G33" s="54"/>
      <c r="H33" s="54"/>
      <c r="I33" s="54"/>
    </row>
    <row r="34" spans="1:9" s="53" customFormat="1">
      <c r="A34" s="40"/>
      <c r="B34" s="40" t="s">
        <v>16</v>
      </c>
      <c r="C34" s="40"/>
      <c r="D34" s="40"/>
      <c r="E34" s="40"/>
      <c r="F34" s="52" t="s">
        <v>30</v>
      </c>
      <c r="G34" s="46">
        <f t="shared" si="1"/>
        <v>-5000</v>
      </c>
      <c r="H34" s="46">
        <f t="shared" si="2"/>
        <v>-5000</v>
      </c>
      <c r="I34" s="46">
        <f t="shared" si="1"/>
        <v>-5000</v>
      </c>
    </row>
    <row r="35" spans="1:9" s="53" customFormat="1">
      <c r="A35" s="40"/>
      <c r="B35" s="40"/>
      <c r="C35" s="40"/>
      <c r="D35" s="40"/>
      <c r="E35" s="40"/>
      <c r="F35" s="40" t="s">
        <v>15</v>
      </c>
      <c r="G35" s="54"/>
      <c r="H35" s="54"/>
      <c r="I35" s="54"/>
    </row>
    <row r="36" spans="1:9" s="53" customFormat="1">
      <c r="A36" s="40"/>
      <c r="B36" s="40"/>
      <c r="C36" s="40" t="s">
        <v>16</v>
      </c>
      <c r="D36" s="40"/>
      <c r="E36" s="40"/>
      <c r="F36" s="52" t="s">
        <v>24</v>
      </c>
      <c r="G36" s="46">
        <f t="shared" si="1"/>
        <v>-5000</v>
      </c>
      <c r="H36" s="46">
        <f t="shared" si="2"/>
        <v>-5000</v>
      </c>
      <c r="I36" s="46">
        <f t="shared" si="1"/>
        <v>-5000</v>
      </c>
    </row>
    <row r="37" spans="1:9" s="53" customFormat="1">
      <c r="A37" s="40"/>
      <c r="B37" s="40"/>
      <c r="C37" s="40"/>
      <c r="D37" s="40"/>
      <c r="E37" s="40"/>
      <c r="F37" s="40" t="s">
        <v>15</v>
      </c>
      <c r="G37" s="41"/>
      <c r="H37" s="41"/>
      <c r="I37" s="41"/>
    </row>
    <row r="38" spans="1:9" s="53" customFormat="1">
      <c r="A38" s="40"/>
      <c r="B38" s="40"/>
      <c r="C38" s="40"/>
      <c r="D38" s="40" t="s">
        <v>23</v>
      </c>
      <c r="E38" s="40" t="s">
        <v>17</v>
      </c>
      <c r="F38" s="40" t="s">
        <v>24</v>
      </c>
      <c r="G38" s="46">
        <f t="shared" ref="G38:I38" si="3">+G41</f>
        <v>-5000</v>
      </c>
      <c r="H38" s="46">
        <f t="shared" ref="H38" si="4">+H41</f>
        <v>-5000</v>
      </c>
      <c r="I38" s="46">
        <f t="shared" si="3"/>
        <v>-5000</v>
      </c>
    </row>
    <row r="39" spans="1:9" s="53" customFormat="1">
      <c r="A39" s="40"/>
      <c r="B39" s="40"/>
      <c r="C39" s="40"/>
      <c r="D39" s="40"/>
      <c r="E39" s="40"/>
      <c r="F39" s="40" t="s">
        <v>22</v>
      </c>
      <c r="G39" s="55"/>
      <c r="H39" s="55"/>
      <c r="I39" s="55"/>
    </row>
    <row r="40" spans="1:9">
      <c r="A40" s="44"/>
      <c r="B40" s="44"/>
      <c r="C40" s="44"/>
      <c r="D40" s="56"/>
      <c r="E40" s="56"/>
      <c r="F40" s="40" t="s">
        <v>20</v>
      </c>
      <c r="G40" s="46"/>
      <c r="H40" s="46"/>
      <c r="I40" s="46"/>
    </row>
    <row r="41" spans="1:9">
      <c r="A41" s="44"/>
      <c r="B41" s="44"/>
      <c r="C41" s="44"/>
      <c r="D41" s="56"/>
      <c r="E41" s="56"/>
      <c r="F41" s="40" t="s">
        <v>22</v>
      </c>
      <c r="G41" s="46">
        <f t="shared" ref="G41:I41" si="5">+G43</f>
        <v>-5000</v>
      </c>
      <c r="H41" s="46">
        <f t="shared" ref="H41" si="6">+H43</f>
        <v>-5000</v>
      </c>
      <c r="I41" s="46">
        <f t="shared" si="5"/>
        <v>-5000</v>
      </c>
    </row>
    <row r="42" spans="1:9" ht="34.5">
      <c r="A42" s="44"/>
      <c r="B42" s="44"/>
      <c r="C42" s="44"/>
      <c r="D42" s="56"/>
      <c r="E42" s="56"/>
      <c r="F42" s="40" t="s">
        <v>21</v>
      </c>
      <c r="G42" s="46"/>
      <c r="H42" s="46"/>
      <c r="I42" s="46"/>
    </row>
    <row r="43" spans="1:9">
      <c r="A43" s="44"/>
      <c r="B43" s="44"/>
      <c r="C43" s="44"/>
      <c r="D43" s="56"/>
      <c r="E43" s="56"/>
      <c r="F43" s="40" t="s">
        <v>18</v>
      </c>
      <c r="G43" s="46">
        <f t="shared" ref="G43:I43" si="7">+G44</f>
        <v>-5000</v>
      </c>
      <c r="H43" s="46">
        <f t="shared" si="7"/>
        <v>-5000</v>
      </c>
      <c r="I43" s="46">
        <f t="shared" si="7"/>
        <v>-5000</v>
      </c>
    </row>
    <row r="44" spans="1:9">
      <c r="A44" s="44"/>
      <c r="B44" s="44"/>
      <c r="C44" s="44"/>
      <c r="D44" s="56"/>
      <c r="E44" s="56"/>
      <c r="F44" s="40" t="s">
        <v>19</v>
      </c>
      <c r="G44" s="46">
        <f t="shared" ref="G44:I44" si="8">+G45</f>
        <v>-5000</v>
      </c>
      <c r="H44" s="46">
        <f t="shared" si="8"/>
        <v>-5000</v>
      </c>
      <c r="I44" s="46">
        <f t="shared" si="8"/>
        <v>-5000</v>
      </c>
    </row>
    <row r="45" spans="1:9">
      <c r="A45" s="44"/>
      <c r="B45" s="44"/>
      <c r="C45" s="44"/>
      <c r="D45" s="56"/>
      <c r="E45" s="56"/>
      <c r="F45" s="40" t="s">
        <v>25</v>
      </c>
      <c r="G45" s="46">
        <f t="shared" ref="G45:I45" si="9">+G46</f>
        <v>-5000</v>
      </c>
      <c r="H45" s="46">
        <f t="shared" si="9"/>
        <v>-5000</v>
      </c>
      <c r="I45" s="46">
        <f t="shared" si="9"/>
        <v>-5000</v>
      </c>
    </row>
    <row r="46" spans="1:9">
      <c r="A46" s="44"/>
      <c r="B46" s="44"/>
      <c r="C46" s="44"/>
      <c r="D46" s="56"/>
      <c r="E46" s="56"/>
      <c r="F46" s="40" t="s">
        <v>26</v>
      </c>
      <c r="G46" s="46">
        <v>-5000</v>
      </c>
      <c r="H46" s="46">
        <v>-5000</v>
      </c>
      <c r="I46" s="46">
        <v>-5000</v>
      </c>
    </row>
  </sheetData>
  <mergeCells count="11">
    <mergeCell ref="F1:I1"/>
    <mergeCell ref="D2:I2"/>
    <mergeCell ref="D3:I3"/>
    <mergeCell ref="A8:F8"/>
    <mergeCell ref="A9:C9"/>
    <mergeCell ref="D9:E9"/>
    <mergeCell ref="F9:F10"/>
    <mergeCell ref="D4:F4"/>
    <mergeCell ref="D5:F5"/>
    <mergeCell ref="A6:I6"/>
    <mergeCell ref="G9:I9"/>
  </mergeCells>
  <pageMargins left="0" right="0" top="0" bottom="0" header="0" footer="0"/>
  <pageSetup paperSize="9" scale="8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25" workbookViewId="0">
      <selection activeCell="H44" sqref="H44"/>
    </sheetView>
  </sheetViews>
  <sheetFormatPr defaultColWidth="9.140625" defaultRowHeight="17.25"/>
  <cols>
    <col min="1" max="1" width="51.140625" style="1" customWidth="1"/>
    <col min="2" max="2" width="62.140625" style="1" customWidth="1"/>
    <col min="3" max="3" width="18" style="1" customWidth="1"/>
    <col min="4" max="4" width="18.42578125" style="1" customWidth="1"/>
    <col min="5" max="5" width="20.5703125" style="1" customWidth="1"/>
    <col min="6" max="16384" width="9.140625" style="1"/>
  </cols>
  <sheetData>
    <row r="1" spans="1:5" ht="15" customHeight="1">
      <c r="D1" s="63" t="s">
        <v>3</v>
      </c>
    </row>
    <row r="2" spans="1:5">
      <c r="D2" s="63" t="s">
        <v>53</v>
      </c>
    </row>
    <row r="3" spans="1:5">
      <c r="D3" s="63" t="s">
        <v>0</v>
      </c>
    </row>
    <row r="7" spans="1:5" ht="45" customHeight="1">
      <c r="A7" s="148" t="s">
        <v>111</v>
      </c>
      <c r="B7" s="148"/>
      <c r="C7" s="148"/>
      <c r="D7" s="148"/>
      <c r="E7" s="148"/>
    </row>
    <row r="9" spans="1:5">
      <c r="A9" s="146" t="s">
        <v>81</v>
      </c>
      <c r="B9" s="146"/>
      <c r="C9" s="146"/>
      <c r="D9" s="146"/>
    </row>
    <row r="11" spans="1:5">
      <c r="A11" s="65" t="s">
        <v>80</v>
      </c>
    </row>
    <row r="14" spans="1:5" ht="35.25" customHeight="1">
      <c r="A14" s="38" t="s">
        <v>85</v>
      </c>
      <c r="B14" s="147" t="s">
        <v>86</v>
      </c>
      <c r="C14" s="147"/>
      <c r="D14" s="147"/>
      <c r="E14" s="147"/>
    </row>
    <row r="15" spans="1:5" ht="25.5" customHeight="1">
      <c r="A15" s="28" t="s">
        <v>87</v>
      </c>
      <c r="B15" s="137" t="s">
        <v>69</v>
      </c>
      <c r="C15" s="137"/>
      <c r="D15" s="137"/>
      <c r="E15" s="137"/>
    </row>
    <row r="16" spans="1:5">
      <c r="A16" s="147" t="s">
        <v>88</v>
      </c>
      <c r="B16" s="147"/>
      <c r="C16" s="147"/>
      <c r="D16" s="147"/>
      <c r="E16" s="147"/>
    </row>
    <row r="17" spans="1:9" ht="54" customHeight="1">
      <c r="A17" s="45" t="s">
        <v>89</v>
      </c>
      <c r="B17" s="28" t="s">
        <v>87</v>
      </c>
      <c r="C17" s="139" t="s">
        <v>113</v>
      </c>
      <c r="D17" s="139"/>
      <c r="E17" s="139"/>
    </row>
    <row r="18" spans="1:9" ht="34.5">
      <c r="A18" s="45" t="s">
        <v>90</v>
      </c>
      <c r="B18" s="28" t="s">
        <v>91</v>
      </c>
      <c r="C18" s="66" t="s">
        <v>92</v>
      </c>
      <c r="D18" s="66" t="s">
        <v>93</v>
      </c>
      <c r="E18" s="66" t="s">
        <v>94</v>
      </c>
    </row>
    <row r="19" spans="1:9" ht="40.5" customHeight="1">
      <c r="A19" s="45" t="s">
        <v>95</v>
      </c>
      <c r="B19" s="28" t="s">
        <v>69</v>
      </c>
      <c r="C19" s="45"/>
      <c r="D19" s="45"/>
      <c r="E19" s="45"/>
    </row>
    <row r="20" spans="1:9" ht="90.75" customHeight="1">
      <c r="A20" s="45" t="s">
        <v>96</v>
      </c>
      <c r="B20" s="28" t="s">
        <v>97</v>
      </c>
      <c r="C20" s="45"/>
      <c r="D20" s="45"/>
      <c r="E20" s="45"/>
    </row>
    <row r="21" spans="1:9" ht="34.5" customHeight="1">
      <c r="A21" s="45" t="s">
        <v>98</v>
      </c>
      <c r="B21" s="28" t="s">
        <v>99</v>
      </c>
      <c r="C21" s="45"/>
      <c r="D21" s="45"/>
      <c r="E21" s="45"/>
    </row>
    <row r="22" spans="1:9" ht="39.75" customHeight="1">
      <c r="A22" s="45" t="s">
        <v>100</v>
      </c>
      <c r="B22" s="28" t="s">
        <v>101</v>
      </c>
      <c r="C22" s="45"/>
      <c r="D22" s="45"/>
      <c r="E22" s="45"/>
    </row>
    <row r="23" spans="1:9" ht="21.75" customHeight="1">
      <c r="A23" s="139" t="s">
        <v>102</v>
      </c>
      <c r="B23" s="139"/>
      <c r="C23" s="45"/>
      <c r="D23" s="45"/>
      <c r="E23" s="45"/>
    </row>
    <row r="24" spans="1:9" s="68" customFormat="1" ht="36" customHeight="1">
      <c r="A24" s="137" t="s">
        <v>103</v>
      </c>
      <c r="B24" s="137"/>
      <c r="C24" s="67"/>
      <c r="D24" s="67"/>
      <c r="E24" s="67"/>
    </row>
    <row r="25" spans="1:9" ht="24" customHeight="1">
      <c r="A25" s="137" t="s">
        <v>104</v>
      </c>
      <c r="B25" s="137"/>
      <c r="C25" s="67"/>
      <c r="D25" s="67"/>
      <c r="E25" s="67"/>
      <c r="I25" s="1" t="s">
        <v>82</v>
      </c>
    </row>
    <row r="26" spans="1:9" ht="36" customHeight="1">
      <c r="A26" s="137" t="s">
        <v>105</v>
      </c>
      <c r="B26" s="137"/>
      <c r="C26" s="67"/>
      <c r="D26" s="67"/>
      <c r="E26" s="67"/>
    </row>
    <row r="27" spans="1:9" ht="21" customHeight="1">
      <c r="A27" s="137" t="s">
        <v>106</v>
      </c>
      <c r="B27" s="137"/>
      <c r="C27" s="67"/>
      <c r="D27" s="67"/>
      <c r="E27" s="67"/>
    </row>
    <row r="28" spans="1:9" ht="60.75" customHeight="1">
      <c r="A28" s="137" t="s">
        <v>107</v>
      </c>
      <c r="B28" s="137"/>
      <c r="C28" s="67"/>
      <c r="D28" s="67"/>
      <c r="E28" s="67"/>
    </row>
    <row r="29" spans="1:9" ht="21.75" customHeight="1">
      <c r="A29" s="137" t="s">
        <v>108</v>
      </c>
      <c r="B29" s="137"/>
      <c r="C29" s="67"/>
      <c r="D29" s="67"/>
      <c r="E29" s="67"/>
    </row>
    <row r="30" spans="1:9">
      <c r="A30" s="138" t="s">
        <v>109</v>
      </c>
      <c r="B30" s="138"/>
      <c r="C30" s="69">
        <v>5000</v>
      </c>
      <c r="D30" s="69">
        <v>5000</v>
      </c>
      <c r="E30" s="69">
        <v>5000</v>
      </c>
    </row>
    <row r="32" spans="1:9" ht="39" customHeight="1">
      <c r="A32" s="141"/>
      <c r="B32" s="142"/>
      <c r="C32" s="142"/>
      <c r="D32" s="142"/>
      <c r="E32" s="86"/>
      <c r="F32" s="86"/>
    </row>
    <row r="33" spans="1:6" ht="24" customHeight="1">
      <c r="A33" s="145" t="s">
        <v>112</v>
      </c>
      <c r="B33" s="145"/>
      <c r="C33" s="145"/>
      <c r="D33" s="145"/>
      <c r="E33" s="145"/>
      <c r="F33" s="91"/>
    </row>
    <row r="34" spans="1:6">
      <c r="A34" s="65" t="s">
        <v>80</v>
      </c>
    </row>
    <row r="37" spans="1:6">
      <c r="A37" s="70" t="s">
        <v>67</v>
      </c>
      <c r="B37" s="70" t="s">
        <v>68</v>
      </c>
      <c r="C37" s="71"/>
    </row>
    <row r="38" spans="1:6" ht="15.75" customHeight="1">
      <c r="A38" s="72">
        <v>1139</v>
      </c>
      <c r="B38" s="45" t="s">
        <v>24</v>
      </c>
      <c r="C38" s="73"/>
    </row>
    <row r="39" spans="1:6">
      <c r="A39" s="74"/>
    </row>
    <row r="40" spans="1:6">
      <c r="A40" s="75" t="s">
        <v>70</v>
      </c>
    </row>
    <row r="41" spans="1:6">
      <c r="A41" s="74"/>
    </row>
    <row r="42" spans="1:6" ht="62.25" customHeight="1">
      <c r="A42" s="76" t="s">
        <v>71</v>
      </c>
      <c r="B42" s="77">
        <v>1139</v>
      </c>
      <c r="C42" s="139" t="s">
        <v>115</v>
      </c>
      <c r="D42" s="139"/>
      <c r="E42" s="140"/>
    </row>
    <row r="43" spans="1:6" ht="34.5">
      <c r="A43" s="78" t="s">
        <v>72</v>
      </c>
      <c r="B43" s="79">
        <v>11001</v>
      </c>
      <c r="C43" s="66" t="s">
        <v>92</v>
      </c>
      <c r="D43" s="66" t="s">
        <v>93</v>
      </c>
      <c r="E43" s="66" t="s">
        <v>94</v>
      </c>
    </row>
    <row r="44" spans="1:6">
      <c r="A44" s="78" t="s">
        <v>73</v>
      </c>
      <c r="B44" s="45" t="s">
        <v>24</v>
      </c>
      <c r="C44" s="76"/>
      <c r="D44" s="76"/>
      <c r="E44" s="5"/>
    </row>
    <row r="45" spans="1:6" ht="86.25">
      <c r="A45" s="78" t="s">
        <v>74</v>
      </c>
      <c r="B45" s="45" t="s">
        <v>37</v>
      </c>
      <c r="C45" s="76"/>
      <c r="D45" s="76"/>
      <c r="E45" s="5"/>
    </row>
    <row r="46" spans="1:6">
      <c r="A46" s="78" t="s">
        <v>75</v>
      </c>
      <c r="B46" s="45" t="s">
        <v>39</v>
      </c>
      <c r="C46" s="76"/>
      <c r="D46" s="76"/>
      <c r="E46" s="5"/>
    </row>
    <row r="47" spans="1:6">
      <c r="A47" s="81" t="s">
        <v>76</v>
      </c>
      <c r="B47" s="57" t="s">
        <v>22</v>
      </c>
      <c r="C47" s="76"/>
      <c r="D47" s="76"/>
      <c r="E47" s="5"/>
    </row>
    <row r="48" spans="1:6">
      <c r="A48" s="82"/>
      <c r="B48" s="83" t="s">
        <v>77</v>
      </c>
      <c r="C48" s="76"/>
      <c r="D48" s="76"/>
      <c r="E48" s="5"/>
    </row>
    <row r="49" spans="1:5">
      <c r="A49" s="143" t="s">
        <v>78</v>
      </c>
      <c r="B49" s="144"/>
      <c r="C49" s="85">
        <v>-5000</v>
      </c>
      <c r="D49" s="85">
        <v>-5000</v>
      </c>
      <c r="E49" s="85">
        <v>-5000</v>
      </c>
    </row>
  </sheetData>
  <mergeCells count="18">
    <mergeCell ref="A7:E7"/>
    <mergeCell ref="A28:B28"/>
    <mergeCell ref="A24:B24"/>
    <mergeCell ref="A27:B27"/>
    <mergeCell ref="A9:D9"/>
    <mergeCell ref="A25:B25"/>
    <mergeCell ref="A26:B26"/>
    <mergeCell ref="B14:E14"/>
    <mergeCell ref="B15:E15"/>
    <mergeCell ref="A16:E16"/>
    <mergeCell ref="C17:E17"/>
    <mergeCell ref="A23:B23"/>
    <mergeCell ref="A29:B29"/>
    <mergeCell ref="A30:B30"/>
    <mergeCell ref="C42:E42"/>
    <mergeCell ref="A32:D32"/>
    <mergeCell ref="A49:B49"/>
    <mergeCell ref="A33:E3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4" workbookViewId="0">
      <selection activeCell="F36" sqref="F36"/>
    </sheetView>
  </sheetViews>
  <sheetFormatPr defaultColWidth="9.140625" defaultRowHeight="17.25"/>
  <cols>
    <col min="1" max="1" width="41.85546875" style="1" customWidth="1"/>
    <col min="2" max="2" width="61.5703125" style="1" customWidth="1"/>
    <col min="3" max="3" width="17.28515625" style="1" customWidth="1"/>
    <col min="4" max="4" width="15.42578125" style="1" customWidth="1"/>
    <col min="5" max="5" width="19.7109375" style="1" customWidth="1"/>
    <col min="6" max="6" width="49.85546875" style="1" customWidth="1"/>
    <col min="7" max="16384" width="9.140625" style="1"/>
  </cols>
  <sheetData>
    <row r="1" spans="1:5">
      <c r="E1" s="87" t="s">
        <v>83</v>
      </c>
    </row>
    <row r="2" spans="1:5">
      <c r="E2" s="87" t="s">
        <v>84</v>
      </c>
    </row>
    <row r="3" spans="1:5">
      <c r="E3" s="87" t="s">
        <v>65</v>
      </c>
    </row>
    <row r="4" spans="1:5">
      <c r="E4" s="87"/>
    </row>
    <row r="6" spans="1:5" ht="33" customHeight="1">
      <c r="A6" s="148" t="s">
        <v>114</v>
      </c>
      <c r="B6" s="148"/>
      <c r="C6" s="148"/>
      <c r="D6" s="148"/>
      <c r="E6" s="148"/>
    </row>
    <row r="9" spans="1:5">
      <c r="A9" s="88" t="s">
        <v>66</v>
      </c>
    </row>
    <row r="11" spans="1:5">
      <c r="A11" s="53"/>
      <c r="B11" s="53"/>
      <c r="C11" s="53"/>
      <c r="D11" s="53"/>
      <c r="E11" s="53"/>
    </row>
    <row r="12" spans="1:5">
      <c r="A12" s="38" t="s">
        <v>85</v>
      </c>
      <c r="B12" s="147" t="s">
        <v>86</v>
      </c>
      <c r="C12" s="147"/>
      <c r="D12" s="147"/>
      <c r="E12" s="147"/>
    </row>
    <row r="13" spans="1:5">
      <c r="A13" s="28" t="s">
        <v>87</v>
      </c>
      <c r="B13" s="137" t="s">
        <v>69</v>
      </c>
      <c r="C13" s="137"/>
      <c r="D13" s="137"/>
      <c r="E13" s="137"/>
    </row>
    <row r="14" spans="1:5">
      <c r="A14" s="147" t="s">
        <v>88</v>
      </c>
      <c r="B14" s="147"/>
      <c r="C14" s="147"/>
      <c r="D14" s="147"/>
      <c r="E14" s="147"/>
    </row>
    <row r="15" spans="1:5" ht="61.5" customHeight="1">
      <c r="A15" s="45" t="s">
        <v>89</v>
      </c>
      <c r="B15" s="28" t="s">
        <v>87</v>
      </c>
      <c r="C15" s="139" t="s">
        <v>113</v>
      </c>
      <c r="D15" s="139"/>
      <c r="E15" s="139"/>
    </row>
    <row r="16" spans="1:5" ht="34.5">
      <c r="A16" s="45" t="s">
        <v>90</v>
      </c>
      <c r="B16" s="28" t="s">
        <v>91</v>
      </c>
      <c r="C16" s="66" t="s">
        <v>92</v>
      </c>
      <c r="D16" s="66" t="s">
        <v>93</v>
      </c>
      <c r="E16" s="66" t="s">
        <v>94</v>
      </c>
    </row>
    <row r="17" spans="1:6" ht="34.5">
      <c r="A17" s="45" t="s">
        <v>95</v>
      </c>
      <c r="B17" s="28" t="s">
        <v>69</v>
      </c>
      <c r="C17" s="45"/>
      <c r="D17" s="45"/>
      <c r="E17" s="45"/>
    </row>
    <row r="18" spans="1:6" ht="103.5">
      <c r="A18" s="45" t="s">
        <v>96</v>
      </c>
      <c r="B18" s="28" t="s">
        <v>97</v>
      </c>
      <c r="C18" s="45"/>
      <c r="D18" s="45"/>
      <c r="E18" s="45"/>
    </row>
    <row r="19" spans="1:6" ht="23.25" customHeight="1">
      <c r="A19" s="45" t="s">
        <v>98</v>
      </c>
      <c r="B19" s="28" t="s">
        <v>99</v>
      </c>
      <c r="C19" s="45"/>
      <c r="D19" s="45"/>
      <c r="E19" s="45"/>
    </row>
    <row r="20" spans="1:6" ht="51.75">
      <c r="A20" s="45" t="s">
        <v>100</v>
      </c>
      <c r="B20" s="28" t="s">
        <v>101</v>
      </c>
      <c r="C20" s="45"/>
      <c r="D20" s="45"/>
      <c r="E20" s="45"/>
    </row>
    <row r="21" spans="1:6" s="68" customFormat="1" ht="16.5" customHeight="1">
      <c r="A21" s="139" t="s">
        <v>102</v>
      </c>
      <c r="B21" s="139"/>
      <c r="C21" s="45"/>
      <c r="D21" s="45"/>
      <c r="E21" s="45"/>
    </row>
    <row r="22" spans="1:6" ht="43.5" customHeight="1">
      <c r="A22" s="137" t="s">
        <v>103</v>
      </c>
      <c r="B22" s="137"/>
      <c r="C22" s="67"/>
      <c r="D22" s="67"/>
      <c r="E22" s="67"/>
    </row>
    <row r="23" spans="1:6" ht="42" customHeight="1">
      <c r="A23" s="137" t="s">
        <v>104</v>
      </c>
      <c r="B23" s="137"/>
      <c r="C23" s="67"/>
      <c r="D23" s="67"/>
      <c r="E23" s="67"/>
      <c r="F23" s="2"/>
    </row>
    <row r="24" spans="1:6" ht="38.25" customHeight="1">
      <c r="A24" s="137" t="s">
        <v>105</v>
      </c>
      <c r="B24" s="137"/>
      <c r="C24" s="67"/>
      <c r="D24" s="67"/>
      <c r="E24" s="67"/>
      <c r="F24" s="2"/>
    </row>
    <row r="25" spans="1:6" ht="26.25" customHeight="1">
      <c r="A25" s="137" t="s">
        <v>106</v>
      </c>
      <c r="B25" s="137"/>
      <c r="C25" s="67"/>
      <c r="D25" s="67"/>
      <c r="E25" s="67"/>
      <c r="F25" s="2"/>
    </row>
    <row r="26" spans="1:6" ht="72.75" customHeight="1">
      <c r="A26" s="137" t="s">
        <v>107</v>
      </c>
      <c r="B26" s="137"/>
      <c r="C26" s="67"/>
      <c r="D26" s="67"/>
      <c r="E26" s="67"/>
      <c r="F26" s="2"/>
    </row>
    <row r="27" spans="1:6" ht="25.5" customHeight="1">
      <c r="A27" s="137" t="s">
        <v>108</v>
      </c>
      <c r="B27" s="137"/>
      <c r="C27" s="67"/>
      <c r="D27" s="67"/>
      <c r="E27" s="67"/>
      <c r="F27" s="2"/>
    </row>
    <row r="28" spans="1:6" ht="17.25" customHeight="1">
      <c r="A28" s="138" t="s">
        <v>109</v>
      </c>
      <c r="B28" s="138"/>
      <c r="C28" s="69">
        <v>5000</v>
      </c>
      <c r="D28" s="69">
        <v>5000</v>
      </c>
      <c r="E28" s="69">
        <v>5000</v>
      </c>
      <c r="F28" s="2"/>
    </row>
    <row r="29" spans="1:6" ht="17.25" customHeight="1">
      <c r="A29" s="53"/>
      <c r="B29" s="53"/>
      <c r="C29" s="53"/>
      <c r="D29" s="53"/>
      <c r="E29" s="53"/>
      <c r="F29" s="2"/>
    </row>
    <row r="31" spans="1:6" ht="13.5" customHeight="1"/>
    <row r="32" spans="1:6" ht="15" customHeight="1">
      <c r="A32" s="146" t="s">
        <v>79</v>
      </c>
      <c r="B32" s="146"/>
      <c r="C32" s="146"/>
      <c r="D32" s="146"/>
      <c r="E32" s="146"/>
    </row>
    <row r="34" spans="1:5">
      <c r="A34" s="88" t="s">
        <v>66</v>
      </c>
    </row>
    <row r="37" spans="1:5">
      <c r="A37" s="70" t="s">
        <v>67</v>
      </c>
      <c r="B37" s="70" t="s">
        <v>68</v>
      </c>
      <c r="C37" s="71"/>
      <c r="D37" s="71"/>
    </row>
    <row r="38" spans="1:5">
      <c r="A38" s="72">
        <v>1139</v>
      </c>
      <c r="B38" s="45" t="s">
        <v>24</v>
      </c>
      <c r="C38" s="73"/>
      <c r="D38" s="73"/>
    </row>
    <row r="39" spans="1:5">
      <c r="A39" s="74"/>
    </row>
    <row r="40" spans="1:5">
      <c r="A40" s="89" t="s">
        <v>70</v>
      </c>
    </row>
    <row r="41" spans="1:5" ht="16.5" customHeight="1">
      <c r="A41" s="74"/>
    </row>
    <row r="42" spans="1:5" ht="52.5" customHeight="1">
      <c r="A42" s="76" t="s">
        <v>71</v>
      </c>
      <c r="B42" s="77">
        <v>1139</v>
      </c>
      <c r="C42" s="126" t="s">
        <v>115</v>
      </c>
      <c r="D42" s="126"/>
      <c r="E42" s="127"/>
    </row>
    <row r="43" spans="1:5" ht="34.5">
      <c r="A43" s="78" t="s">
        <v>72</v>
      </c>
      <c r="B43" s="79">
        <v>11001</v>
      </c>
      <c r="C43" s="16" t="s">
        <v>54</v>
      </c>
      <c r="D43" s="16" t="s">
        <v>55</v>
      </c>
      <c r="E43" s="64" t="s">
        <v>10</v>
      </c>
    </row>
    <row r="44" spans="1:5">
      <c r="A44" s="78" t="s">
        <v>73</v>
      </c>
      <c r="B44" s="45" t="s">
        <v>24</v>
      </c>
      <c r="C44" s="80"/>
      <c r="D44" s="80"/>
      <c r="E44" s="80"/>
    </row>
    <row r="45" spans="1:5" ht="86.25">
      <c r="A45" s="78" t="s">
        <v>74</v>
      </c>
      <c r="B45" s="45" t="s">
        <v>37</v>
      </c>
      <c r="C45" s="80"/>
      <c r="D45" s="80"/>
      <c r="E45" s="80"/>
    </row>
    <row r="46" spans="1:5">
      <c r="A46" s="78" t="s">
        <v>75</v>
      </c>
      <c r="B46" s="45" t="s">
        <v>39</v>
      </c>
      <c r="C46" s="80"/>
      <c r="D46" s="80"/>
      <c r="E46" s="80"/>
    </row>
    <row r="47" spans="1:5" ht="34.5">
      <c r="A47" s="81" t="s">
        <v>76</v>
      </c>
      <c r="B47" s="90" t="s">
        <v>22</v>
      </c>
      <c r="C47" s="80"/>
      <c r="D47" s="80"/>
      <c r="E47" s="80"/>
    </row>
    <row r="48" spans="1:5">
      <c r="A48" s="82"/>
      <c r="B48" s="83" t="s">
        <v>77</v>
      </c>
      <c r="C48" s="84"/>
      <c r="D48" s="84"/>
      <c r="E48" s="84"/>
    </row>
    <row r="49" spans="1:5">
      <c r="A49" s="143" t="s">
        <v>78</v>
      </c>
      <c r="B49" s="144"/>
      <c r="C49" s="85">
        <v>-5000</v>
      </c>
      <c r="D49" s="85">
        <v>-5000</v>
      </c>
      <c r="E49" s="85">
        <v>-5000</v>
      </c>
    </row>
  </sheetData>
  <mergeCells count="16">
    <mergeCell ref="A21:B21"/>
    <mergeCell ref="A32:E32"/>
    <mergeCell ref="C42:E42"/>
    <mergeCell ref="A49:B49"/>
    <mergeCell ref="A6:E6"/>
    <mergeCell ref="A22:B22"/>
    <mergeCell ref="A23:B23"/>
    <mergeCell ref="A24:B24"/>
    <mergeCell ref="A25:B25"/>
    <mergeCell ref="A28:B28"/>
    <mergeCell ref="A26:B26"/>
    <mergeCell ref="A27:B27"/>
    <mergeCell ref="B12:E12"/>
    <mergeCell ref="B13:E13"/>
    <mergeCell ref="A14:E14"/>
    <mergeCell ref="C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  1</vt:lpstr>
      <vt:lpstr>Հավելված  2</vt:lpstr>
      <vt:lpstr>Հավելված 3</vt:lpstr>
      <vt:lpstr>Հավելված 4</vt:lpstr>
      <vt:lpstr>'Հավելված 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Arshaluys Karmirmirukyan</dc:creator>
  <cp:keywords>https:/mul-mud.gov.am/tasks/docs/attachment.php?id=150075&amp;fn=13havelvacner.xlsx&amp;out=1&amp;token=</cp:keywords>
  <cp:lastModifiedBy>Ashot Pirumyan</cp:lastModifiedBy>
  <cp:lastPrinted>2019-04-26T11:05:06Z</cp:lastPrinted>
  <dcterms:created xsi:type="dcterms:W3CDTF">2019-03-29T11:02:25Z</dcterms:created>
  <dcterms:modified xsi:type="dcterms:W3CDTF">2022-05-13T11:53:46Z</dcterms:modified>
</cp:coreProperties>
</file>