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vanuhi.mkrtchyan\Desktop\mulberry\mulberry\Կառավար-ՏՈՌ-7.0մրդ\"/>
    </mc:Choice>
  </mc:AlternateContent>
  <xr:revisionPtr revIDLastSave="0" documentId="13_ncr:1_{F0A6A601-1DC5-4F4C-8B3E-0436861726C8}" xr6:coauthVersionLast="36" xr6:coauthVersionMax="36" xr10:uidLastSave="{00000000-0000-0000-0000-000000000000}"/>
  <bookViews>
    <workbookView xWindow="0" yWindow="0" windowWidth="20730" windowHeight="11760" activeTab="5" xr2:uid="{00000000-000D-0000-FFFF-FFFF00000000}"/>
  </bookViews>
  <sheets>
    <sheet name="1" sheetId="32" r:id="rId1"/>
    <sheet name="2" sheetId="26" r:id="rId2"/>
    <sheet name="3" sheetId="22" r:id="rId3"/>
    <sheet name="4" sheetId="28" r:id="rId4"/>
    <sheet name="5" sheetId="29" r:id="rId5"/>
    <sheet name="6" sheetId="30" r:id="rId6"/>
    <sheet name="Sheet1" sheetId="4" state="hidden" r:id="rId7"/>
  </sheets>
  <definedNames>
    <definedName name="_tab10" localSheetId="1">#REF!</definedName>
    <definedName name="_tab10" localSheetId="2">#REF!</definedName>
    <definedName name="_tab10" localSheetId="3">#REF!</definedName>
    <definedName name="_tab10" localSheetId="4">#REF!</definedName>
    <definedName name="_tab10" localSheetId="5">#REF!</definedName>
    <definedName name="_tab10">#REF!</definedName>
    <definedName name="_tab11" localSheetId="1">#REF!</definedName>
    <definedName name="_tab11" localSheetId="2">#REF!</definedName>
    <definedName name="_tab11" localSheetId="3">#REF!</definedName>
    <definedName name="_tab11" localSheetId="4">#REF!</definedName>
    <definedName name="_tab11" localSheetId="5">#REF!</definedName>
    <definedName name="_tab11">#REF!</definedName>
    <definedName name="_tab12" localSheetId="1">#REF!</definedName>
    <definedName name="_tab12" localSheetId="2">#REF!</definedName>
    <definedName name="_tab12" localSheetId="3">#REF!</definedName>
    <definedName name="_tab12" localSheetId="4">#REF!</definedName>
    <definedName name="_tab12" localSheetId="5">#REF!</definedName>
    <definedName name="_tab12">#REF!</definedName>
    <definedName name="_tab13" localSheetId="1">#REF!</definedName>
    <definedName name="_tab13" localSheetId="2">#REF!</definedName>
    <definedName name="_tab13" localSheetId="3">#REF!</definedName>
    <definedName name="_tab13" localSheetId="4">#REF!</definedName>
    <definedName name="_tab13" localSheetId="5">#REF!</definedName>
    <definedName name="_tab13">#REF!</definedName>
    <definedName name="_tab14" localSheetId="1">#REF!</definedName>
    <definedName name="_tab14" localSheetId="2">#REF!</definedName>
    <definedName name="_tab14" localSheetId="3">#REF!</definedName>
    <definedName name="_tab14" localSheetId="4">#REF!</definedName>
    <definedName name="_tab14" localSheetId="5">#REF!</definedName>
    <definedName name="_tab14">#REF!</definedName>
    <definedName name="_tab15" localSheetId="1">#REF!</definedName>
    <definedName name="_tab15" localSheetId="2">#REF!</definedName>
    <definedName name="_tab15" localSheetId="3">#REF!</definedName>
    <definedName name="_tab15" localSheetId="4">#REF!</definedName>
    <definedName name="_tab15" localSheetId="5">#REF!</definedName>
    <definedName name="_tab15">#REF!</definedName>
    <definedName name="_tab16" localSheetId="1">#REF!</definedName>
    <definedName name="_tab16" localSheetId="2">#REF!</definedName>
    <definedName name="_tab16" localSheetId="3">#REF!</definedName>
    <definedName name="_tab16" localSheetId="4">#REF!</definedName>
    <definedName name="_tab16" localSheetId="5">#REF!</definedName>
    <definedName name="_tab16">#REF!</definedName>
    <definedName name="_tab17" localSheetId="1">#REF!</definedName>
    <definedName name="_tab17" localSheetId="2">#REF!</definedName>
    <definedName name="_tab17" localSheetId="3">#REF!</definedName>
    <definedName name="_tab17" localSheetId="4">#REF!</definedName>
    <definedName name="_tab17" localSheetId="5">#REF!</definedName>
    <definedName name="_tab17">#REF!</definedName>
    <definedName name="_tab18" localSheetId="1">#REF!</definedName>
    <definedName name="_tab18" localSheetId="2">#REF!</definedName>
    <definedName name="_tab18" localSheetId="3">#REF!</definedName>
    <definedName name="_tab18" localSheetId="4">#REF!</definedName>
    <definedName name="_tab18" localSheetId="5">#REF!</definedName>
    <definedName name="_tab18">#REF!</definedName>
    <definedName name="_tab19" localSheetId="1">#REF!</definedName>
    <definedName name="_tab19" localSheetId="2">#REF!</definedName>
    <definedName name="_tab19" localSheetId="3">#REF!</definedName>
    <definedName name="_tab19" localSheetId="4">#REF!</definedName>
    <definedName name="_tab19" localSheetId="5">#REF!</definedName>
    <definedName name="_tab19">#REF!</definedName>
    <definedName name="_tab20" localSheetId="1">#REF!</definedName>
    <definedName name="_tab20" localSheetId="2">#REF!</definedName>
    <definedName name="_tab20" localSheetId="3">#REF!</definedName>
    <definedName name="_tab20" localSheetId="4">#REF!</definedName>
    <definedName name="_tab20" localSheetId="5">#REF!</definedName>
    <definedName name="_tab20">#REF!</definedName>
    <definedName name="_tab21" localSheetId="1">#REF!</definedName>
    <definedName name="_tab21" localSheetId="2">#REF!</definedName>
    <definedName name="_tab21" localSheetId="3">#REF!</definedName>
    <definedName name="_tab21" localSheetId="4">#REF!</definedName>
    <definedName name="_tab21" localSheetId="5">#REF!</definedName>
    <definedName name="_tab21">#REF!</definedName>
    <definedName name="_tab22" localSheetId="1">#REF!</definedName>
    <definedName name="_tab22" localSheetId="2">#REF!</definedName>
    <definedName name="_tab22" localSheetId="3">#REF!</definedName>
    <definedName name="_tab22" localSheetId="4">#REF!</definedName>
    <definedName name="_tab22" localSheetId="5">#REF!</definedName>
    <definedName name="_tab22">#REF!</definedName>
    <definedName name="_tab23" localSheetId="1">#REF!</definedName>
    <definedName name="_tab23" localSheetId="2">#REF!</definedName>
    <definedName name="_tab23" localSheetId="3">#REF!</definedName>
    <definedName name="_tab23" localSheetId="4">#REF!</definedName>
    <definedName name="_tab23" localSheetId="5">#REF!</definedName>
    <definedName name="_tab23">#REF!</definedName>
    <definedName name="_tab24" localSheetId="1">#REF!</definedName>
    <definedName name="_tab24" localSheetId="2">#REF!</definedName>
    <definedName name="_tab24" localSheetId="3">#REF!</definedName>
    <definedName name="_tab24" localSheetId="4">#REF!</definedName>
    <definedName name="_tab24" localSheetId="5">#REF!</definedName>
    <definedName name="_tab24">#REF!</definedName>
    <definedName name="_tab5" localSheetId="1">#REF!</definedName>
    <definedName name="_tab5" localSheetId="2">#REF!</definedName>
    <definedName name="_tab5" localSheetId="3">#REF!</definedName>
    <definedName name="_tab5" localSheetId="4">#REF!</definedName>
    <definedName name="_tab5" localSheetId="5">#REF!</definedName>
    <definedName name="_tab5">#REF!</definedName>
    <definedName name="_tab6" localSheetId="1">#REF!</definedName>
    <definedName name="_tab6" localSheetId="2">#REF!</definedName>
    <definedName name="_tab6" localSheetId="3">#REF!</definedName>
    <definedName name="_tab6" localSheetId="4">#REF!</definedName>
    <definedName name="_tab6" localSheetId="5">#REF!</definedName>
    <definedName name="_tab6">#REF!</definedName>
    <definedName name="_tab7" localSheetId="1">#REF!</definedName>
    <definedName name="_tab7" localSheetId="2">#REF!</definedName>
    <definedName name="_tab7" localSheetId="3">#REF!</definedName>
    <definedName name="_tab7" localSheetId="4">#REF!</definedName>
    <definedName name="_tab7" localSheetId="5">#REF!</definedName>
    <definedName name="_tab7">#REF!</definedName>
    <definedName name="_tab8" localSheetId="1">#REF!</definedName>
    <definedName name="_tab8" localSheetId="2">#REF!</definedName>
    <definedName name="_tab8" localSheetId="3">#REF!</definedName>
    <definedName name="_tab8" localSheetId="4">#REF!</definedName>
    <definedName name="_tab8" localSheetId="5">#REF!</definedName>
    <definedName name="_tab8">#REF!</definedName>
    <definedName name="_tab9" localSheetId="1">#REF!</definedName>
    <definedName name="_tab9" localSheetId="2">#REF!</definedName>
    <definedName name="_tab9" localSheetId="3">#REF!</definedName>
    <definedName name="_tab9" localSheetId="4">#REF!</definedName>
    <definedName name="_tab9" localSheetId="5">#REF!</definedName>
    <definedName name="_tab9">#REF!</definedName>
    <definedName name="AgencyCode">#REF!</definedName>
    <definedName name="AgencyName">#REF!</definedName>
    <definedName name="åû" localSheetId="1">#REF!</definedName>
    <definedName name="åû" localSheetId="2">#REF!</definedName>
    <definedName name="åû" localSheetId="3">#REF!</definedName>
    <definedName name="åû" localSheetId="4">#REF!</definedName>
    <definedName name="åû" localSheetId="5">#REF!</definedName>
    <definedName name="åû">#REF!</definedName>
    <definedName name="davit">#REF!</definedName>
    <definedName name="Functional1">#REF!</definedName>
    <definedName name="ggg">#REF!</definedName>
    <definedName name="mas" localSheetId="1">#REF!</definedName>
    <definedName name="mas" localSheetId="2">#REF!</definedName>
    <definedName name="mas" localSheetId="3">#REF!</definedName>
    <definedName name="mas" localSheetId="4">#REF!</definedName>
    <definedName name="mas" localSheetId="5">#REF!</definedName>
    <definedName name="mas">#REF!</definedName>
    <definedName name="mass" localSheetId="1">#REF!</definedName>
    <definedName name="mass" localSheetId="2">#REF!</definedName>
    <definedName name="mass" localSheetId="3">#REF!</definedName>
    <definedName name="mass" localSheetId="4">#REF!</definedName>
    <definedName name="mass" localSheetId="5">#REF!</definedName>
    <definedName name="mass">#REF!</definedName>
    <definedName name="PANature">#REF!</definedName>
    <definedName name="par_count" localSheetId="1">#REF!,#REF!,#REF!,#REF!,#REF!,#REF!,#REF!,#REF!,#REF!,#REF!,#REF!,#REF!,#REF!,#REF!,#REF!</definedName>
    <definedName name="par_count" localSheetId="2">#REF!,#REF!,#REF!,#REF!,#REF!,#REF!,#REF!,#REF!,#REF!,#REF!,#REF!,#REF!,#REF!,#REF!,#REF!</definedName>
    <definedName name="par_count" localSheetId="3">#REF!,#REF!,#REF!,#REF!,#REF!,#REF!,#REF!,#REF!,#REF!,#REF!,#REF!,#REF!,#REF!,#REF!,#REF!</definedName>
    <definedName name="par_count" localSheetId="4">#REF!,#REF!,#REF!,#REF!,#REF!,#REF!,#REF!,#REF!,#REF!,#REF!,#REF!,#REF!,#REF!,#REF!,#REF!</definedName>
    <definedName name="par_count" localSheetId="5">#REF!,#REF!,#REF!,#REF!,#REF!,#REF!,#REF!,#REF!,#REF!,#REF!,#REF!,#REF!,#REF!,#REF!,#REF!</definedName>
    <definedName name="par_count">#REF!,#REF!,#REF!,#REF!,#REF!,#REF!,#REF!,#REF!,#REF!,#REF!,#REF!,#REF!,#REF!,#REF!,#REF!</definedName>
    <definedName name="par_qual" localSheetId="1">#REF!,#REF!,#REF!,#REF!,#REF!</definedName>
    <definedName name="par_qual" localSheetId="2">#REF!,#REF!,#REF!,#REF!,#REF!</definedName>
    <definedName name="par_qual" localSheetId="3">#REF!,#REF!,#REF!,#REF!,#REF!</definedName>
    <definedName name="par_qual" localSheetId="4">#REF!,#REF!,#REF!,#REF!,#REF!</definedName>
    <definedName name="par_qual" localSheetId="5">#REF!,#REF!,#REF!,#REF!,#REF!</definedName>
    <definedName name="par_qual">#REF!,#REF!,#REF!,#REF!,#REF!</definedName>
    <definedName name="par_time" localSheetId="1">#REF!,#REF!,#REF!,#REF!</definedName>
    <definedName name="par_time" localSheetId="2">#REF!,#REF!,#REF!,#REF!</definedName>
    <definedName name="par_time" localSheetId="3">#REF!,#REF!,#REF!,#REF!</definedName>
    <definedName name="par_time" localSheetId="4">#REF!,#REF!,#REF!,#REF!</definedName>
    <definedName name="par_time" localSheetId="5">#REF!,#REF!,#REF!,#REF!</definedName>
    <definedName name="par_time">#REF!,#REF!,#REF!,#REF!</definedName>
    <definedName name="par2.12s" localSheetId="1">#REF!</definedName>
    <definedName name="par2.12s" localSheetId="2">#REF!</definedName>
    <definedName name="par2.12s" localSheetId="3">#REF!</definedName>
    <definedName name="par2.12s" localSheetId="4">#REF!</definedName>
    <definedName name="par2.12s" localSheetId="5">#REF!</definedName>
    <definedName name="par2.12s">#REF!</definedName>
    <definedName name="par2.4s" localSheetId="1">#REF!,#REF!,#REF!,#REF!,#REF!,#REF!,#REF!,#REF!,#REF!,#REF!,#REF!,#REF!,#REF!,#REF!,#REF!,#REF!</definedName>
    <definedName name="par2.4s" localSheetId="2">#REF!,#REF!,#REF!,#REF!,#REF!,#REF!,#REF!,#REF!,#REF!,#REF!,#REF!,#REF!,#REF!,#REF!,#REF!,#REF!</definedName>
    <definedName name="par2.4s" localSheetId="3">#REF!,#REF!,#REF!,#REF!,#REF!,#REF!,#REF!,#REF!,#REF!,#REF!,#REF!,#REF!,#REF!,#REF!,#REF!,#REF!</definedName>
    <definedName name="par2.4s" localSheetId="4">#REF!,#REF!,#REF!,#REF!,#REF!,#REF!,#REF!,#REF!,#REF!,#REF!,#REF!,#REF!,#REF!,#REF!,#REF!,#REF!</definedName>
    <definedName name="par2.4s" localSheetId="5">#REF!,#REF!,#REF!,#REF!,#REF!,#REF!,#REF!,#REF!,#REF!,#REF!,#REF!,#REF!,#REF!,#REF!,#REF!,#REF!</definedName>
    <definedName name="par2.4s">#REF!,#REF!,#REF!,#REF!,#REF!,#REF!,#REF!,#REF!,#REF!,#REF!,#REF!,#REF!,#REF!,#REF!,#REF!,#REF!</definedName>
    <definedName name="par2.5s" localSheetId="1">#REF!,#REF!</definedName>
    <definedName name="par2.5s" localSheetId="2">#REF!,#REF!</definedName>
    <definedName name="par2.5s" localSheetId="3">#REF!,#REF!</definedName>
    <definedName name="par2.5s" localSheetId="4">#REF!,#REF!</definedName>
    <definedName name="par2.5s" localSheetId="5">#REF!,#REF!</definedName>
    <definedName name="par2.5s">#REF!,#REF!</definedName>
    <definedName name="par2.6s" localSheetId="1">#REF!,#REF!,#REF!,#REF!</definedName>
    <definedName name="par2.6s" localSheetId="2">#REF!,#REF!,#REF!,#REF!</definedName>
    <definedName name="par2.6s" localSheetId="3">#REF!,#REF!,#REF!,#REF!</definedName>
    <definedName name="par2.6s" localSheetId="4">#REF!,#REF!,#REF!,#REF!</definedName>
    <definedName name="par2.6s" localSheetId="5">#REF!,#REF!,#REF!,#REF!</definedName>
    <definedName name="par2.6s">#REF!,#REF!,#REF!,#REF!</definedName>
    <definedName name="par2.7s" localSheetId="1">#REF!,#REF!</definedName>
    <definedName name="par2.7s" localSheetId="2">#REF!,#REF!</definedName>
    <definedName name="par2.7s" localSheetId="3">#REF!,#REF!</definedName>
    <definedName name="par2.7s" localSheetId="4">#REF!,#REF!</definedName>
    <definedName name="par2.7s" localSheetId="5">#REF!,#REF!</definedName>
    <definedName name="par2.7s">#REF!,#REF!</definedName>
    <definedName name="par2.9s" localSheetId="1">#REF!,#REF!,#REF!,#REF!,#REF!,#REF!,#REF!,#REF!,#REF!,#REF!,#REF!,#REF!,#REF!,#REF!,#REF!,#REF!</definedName>
    <definedName name="par2.9s" localSheetId="2">#REF!,#REF!,#REF!,#REF!,#REF!,#REF!,#REF!,#REF!,#REF!,#REF!,#REF!,#REF!,#REF!,#REF!,#REF!,#REF!</definedName>
    <definedName name="par2.9s" localSheetId="3">#REF!,#REF!,#REF!,#REF!,#REF!,#REF!,#REF!,#REF!,#REF!,#REF!,#REF!,#REF!,#REF!,#REF!,#REF!,#REF!</definedName>
    <definedName name="par2.9s" localSheetId="4">#REF!,#REF!,#REF!,#REF!,#REF!,#REF!,#REF!,#REF!,#REF!,#REF!,#REF!,#REF!,#REF!,#REF!,#REF!,#REF!</definedName>
    <definedName name="par2.9s" localSheetId="5">#REF!,#REF!,#REF!,#REF!,#REF!,#REF!,#REF!,#REF!,#REF!,#REF!,#REF!,#REF!,#REF!,#REF!,#REF!,#REF!</definedName>
    <definedName name="par2.9s">#REF!,#REF!,#REF!,#REF!,#REF!,#REF!,#REF!,#REF!,#REF!,#REF!,#REF!,#REF!,#REF!,#REF!,#REF!,#REF!</definedName>
    <definedName name="par4.10s" localSheetId="1">#REF!,#REF!</definedName>
    <definedName name="par4.10s" localSheetId="2">#REF!,#REF!</definedName>
    <definedName name="par4.10s" localSheetId="3">#REF!,#REF!</definedName>
    <definedName name="par4.10s" localSheetId="4">#REF!,#REF!</definedName>
    <definedName name="par4.10s" localSheetId="5">#REF!,#REF!</definedName>
    <definedName name="par4.10s">#REF!,#REF!</definedName>
    <definedName name="par4.11d" localSheetId="1">#REF!,#REF!,#REF!,#REF!,#REF!</definedName>
    <definedName name="par4.11d" localSheetId="2">#REF!,#REF!,#REF!,#REF!,#REF!</definedName>
    <definedName name="par4.11d" localSheetId="3">#REF!,#REF!,#REF!,#REF!,#REF!</definedName>
    <definedName name="par4.11d" localSheetId="4">#REF!,#REF!,#REF!,#REF!,#REF!</definedName>
    <definedName name="par4.11d" localSheetId="5">#REF!,#REF!,#REF!,#REF!,#REF!</definedName>
    <definedName name="par4.11d">#REF!,#REF!,#REF!,#REF!,#REF!</definedName>
    <definedName name="par4.12d" localSheetId="1">#REF!</definedName>
    <definedName name="par4.12d" localSheetId="2">#REF!</definedName>
    <definedName name="par4.12d" localSheetId="3">#REF!</definedName>
    <definedName name="par4.12d" localSheetId="4">#REF!</definedName>
    <definedName name="par4.12d" localSheetId="5">#REF!</definedName>
    <definedName name="par4.12d">#REF!</definedName>
    <definedName name="par4.13s" localSheetId="1">#REF!</definedName>
    <definedName name="par4.13s" localSheetId="2">#REF!</definedName>
    <definedName name="par4.13s" localSheetId="3">#REF!</definedName>
    <definedName name="par4.13s" localSheetId="4">#REF!</definedName>
    <definedName name="par4.13s" localSheetId="5">#REF!</definedName>
    <definedName name="par4.13s">#REF!</definedName>
    <definedName name="par4.14" localSheetId="1">#REF!,#REF!,#REF!,#REF!,#REF!,#REF!</definedName>
    <definedName name="par4.14" localSheetId="2">#REF!,#REF!,#REF!,#REF!,#REF!,#REF!</definedName>
    <definedName name="par4.14" localSheetId="3">#REF!,#REF!,#REF!,#REF!,#REF!,#REF!</definedName>
    <definedName name="par4.14" localSheetId="4">#REF!,#REF!,#REF!,#REF!,#REF!,#REF!</definedName>
    <definedName name="par4.14" localSheetId="5">#REF!,#REF!,#REF!,#REF!,#REF!,#REF!</definedName>
    <definedName name="par4.14">#REF!,#REF!,#REF!,#REF!,#REF!,#REF!</definedName>
    <definedName name="par4.15" localSheetId="1">#REF!,#REF!,#REF!</definedName>
    <definedName name="par4.15" localSheetId="2">#REF!,#REF!,#REF!</definedName>
    <definedName name="par4.15" localSheetId="3">#REF!,#REF!,#REF!</definedName>
    <definedName name="par4.15" localSheetId="4">#REF!,#REF!,#REF!</definedName>
    <definedName name="par4.15" localSheetId="5">#REF!,#REF!,#REF!</definedName>
    <definedName name="par4.15">#REF!,#REF!,#REF!</definedName>
    <definedName name="par4.16" localSheetId="1">#REF!,#REF!,#REF!</definedName>
    <definedName name="par4.16" localSheetId="2">#REF!,#REF!,#REF!</definedName>
    <definedName name="par4.16" localSheetId="3">#REF!,#REF!,#REF!</definedName>
    <definedName name="par4.16" localSheetId="4">#REF!,#REF!,#REF!</definedName>
    <definedName name="par4.16" localSheetId="5">#REF!,#REF!,#REF!</definedName>
    <definedName name="par4.16">#REF!,#REF!,#REF!</definedName>
    <definedName name="par4.17" localSheetId="1">#REF!,#REF!,#REF!,#REF!</definedName>
    <definedName name="par4.17" localSheetId="2">#REF!,#REF!,#REF!,#REF!</definedName>
    <definedName name="par4.17" localSheetId="3">#REF!,#REF!,#REF!,#REF!</definedName>
    <definedName name="par4.17" localSheetId="4">#REF!,#REF!,#REF!,#REF!</definedName>
    <definedName name="par4.17" localSheetId="5">#REF!,#REF!,#REF!,#REF!</definedName>
    <definedName name="par4.17">#REF!,#REF!,#REF!,#REF!</definedName>
    <definedName name="par4.18d" localSheetId="1">#REF!,#REF!</definedName>
    <definedName name="par4.18d" localSheetId="2">#REF!,#REF!</definedName>
    <definedName name="par4.18d" localSheetId="3">#REF!,#REF!</definedName>
    <definedName name="par4.18d" localSheetId="4">#REF!,#REF!</definedName>
    <definedName name="par4.18d" localSheetId="5">#REF!,#REF!</definedName>
    <definedName name="par4.18d">#REF!,#REF!</definedName>
    <definedName name="par4.19s" localSheetId="1">#REF!</definedName>
    <definedName name="par4.19s" localSheetId="2">#REF!</definedName>
    <definedName name="par4.19s" localSheetId="3">#REF!</definedName>
    <definedName name="par4.19s" localSheetId="4">#REF!</definedName>
    <definedName name="par4.19s" localSheetId="5">#REF!</definedName>
    <definedName name="par4.19s">#REF!</definedName>
    <definedName name="par4.20f" localSheetId="1">#REF!</definedName>
    <definedName name="par4.20f" localSheetId="2">#REF!</definedName>
    <definedName name="par4.20f" localSheetId="3">#REF!</definedName>
    <definedName name="par4.20f" localSheetId="4">#REF!</definedName>
    <definedName name="par4.20f" localSheetId="5">#REF!</definedName>
    <definedName name="par4.20f">#REF!</definedName>
    <definedName name="par4.21f" localSheetId="1">#REF!</definedName>
    <definedName name="par4.21f" localSheetId="2">#REF!</definedName>
    <definedName name="par4.21f" localSheetId="3">#REF!</definedName>
    <definedName name="par4.21f" localSheetId="4">#REF!</definedName>
    <definedName name="par4.21f" localSheetId="5">#REF!</definedName>
    <definedName name="par4.21f">#REF!</definedName>
    <definedName name="par4.22" localSheetId="1">#REF!</definedName>
    <definedName name="par4.22" localSheetId="2">#REF!</definedName>
    <definedName name="par4.22" localSheetId="3">#REF!</definedName>
    <definedName name="par4.22" localSheetId="4">#REF!</definedName>
    <definedName name="par4.22" localSheetId="5">#REF!</definedName>
    <definedName name="par4.22">#REF!</definedName>
    <definedName name="par4.4" localSheetId="1">#REF!</definedName>
    <definedName name="par4.4" localSheetId="2">#REF!</definedName>
    <definedName name="par4.4" localSheetId="3">#REF!</definedName>
    <definedName name="par4.4" localSheetId="4">#REF!</definedName>
    <definedName name="par4.4" localSheetId="5">#REF!</definedName>
    <definedName name="par4.4">#REF!</definedName>
    <definedName name="par4.5" localSheetId="1">#REF!</definedName>
    <definedName name="par4.5" localSheetId="2">#REF!</definedName>
    <definedName name="par4.5" localSheetId="3">#REF!</definedName>
    <definedName name="par4.5" localSheetId="4">#REF!</definedName>
    <definedName name="par4.5" localSheetId="5">#REF!</definedName>
    <definedName name="par4.5">#REF!</definedName>
    <definedName name="par4.6s" localSheetId="1">#REF!</definedName>
    <definedName name="par4.6s" localSheetId="2">#REF!</definedName>
    <definedName name="par4.6s" localSheetId="3">#REF!</definedName>
    <definedName name="par4.6s" localSheetId="4">#REF!</definedName>
    <definedName name="par4.6s" localSheetId="5">#REF!</definedName>
    <definedName name="par4.6s">#REF!</definedName>
    <definedName name="par4.7s" localSheetId="1">#REF!</definedName>
    <definedName name="par4.7s" localSheetId="2">#REF!</definedName>
    <definedName name="par4.7s" localSheetId="3">#REF!</definedName>
    <definedName name="par4.7s" localSheetId="4">#REF!</definedName>
    <definedName name="par4.7s" localSheetId="5">#REF!</definedName>
    <definedName name="par4.7s">#REF!</definedName>
    <definedName name="par4.8" localSheetId="1">#REF!,#REF!,#REF!,#REF!,#REF!</definedName>
    <definedName name="par4.8" localSheetId="2">#REF!,#REF!,#REF!,#REF!,#REF!</definedName>
    <definedName name="par4.8" localSheetId="3">#REF!,#REF!,#REF!,#REF!,#REF!</definedName>
    <definedName name="par4.8" localSheetId="4">#REF!,#REF!,#REF!,#REF!,#REF!</definedName>
    <definedName name="par4.8" localSheetId="5">#REF!,#REF!,#REF!,#REF!,#REF!</definedName>
    <definedName name="par4.8">#REF!,#REF!,#REF!,#REF!,#REF!</definedName>
    <definedName name="par4.9" localSheetId="1">#REF!,#REF!,#REF!,#REF!,#REF!,#REF!</definedName>
    <definedName name="par4.9" localSheetId="2">#REF!,#REF!,#REF!,#REF!,#REF!,#REF!</definedName>
    <definedName name="par4.9" localSheetId="3">#REF!,#REF!,#REF!,#REF!,#REF!,#REF!</definedName>
    <definedName name="par4.9" localSheetId="4">#REF!,#REF!,#REF!,#REF!,#REF!,#REF!</definedName>
    <definedName name="par4.9" localSheetId="5">#REF!,#REF!,#REF!,#REF!,#REF!,#REF!</definedName>
    <definedName name="par4.9">#REF!,#REF!,#REF!,#REF!,#REF!,#REF!</definedName>
    <definedName name="par5.1" localSheetId="1">#REF!,#REF!</definedName>
    <definedName name="par5.1" localSheetId="2">#REF!,#REF!</definedName>
    <definedName name="par5.1" localSheetId="3">#REF!,#REF!</definedName>
    <definedName name="par5.1" localSheetId="4">#REF!,#REF!</definedName>
    <definedName name="par5.1" localSheetId="5">#REF!,#REF!</definedName>
    <definedName name="par5.1">#REF!,#REF!</definedName>
    <definedName name="par5.3" localSheetId="1">#REF!,#REF!,#REF!,#REF!,#REF!,#REF!</definedName>
    <definedName name="par5.3" localSheetId="2">#REF!,#REF!,#REF!,#REF!,#REF!,#REF!</definedName>
    <definedName name="par5.3" localSheetId="3">#REF!,#REF!,#REF!,#REF!,#REF!,#REF!</definedName>
    <definedName name="par5.3" localSheetId="4">#REF!,#REF!,#REF!,#REF!,#REF!,#REF!</definedName>
    <definedName name="par5.3" localSheetId="5">#REF!,#REF!,#REF!,#REF!,#REF!,#REF!</definedName>
    <definedName name="par5.3">#REF!,#REF!,#REF!,#REF!,#REF!,#REF!</definedName>
    <definedName name="par5.4" localSheetId="1">#REF!,#REF!,#REF!,#REF!,#REF!</definedName>
    <definedName name="par5.4" localSheetId="2">#REF!,#REF!,#REF!,#REF!,#REF!</definedName>
    <definedName name="par5.4" localSheetId="3">#REF!,#REF!,#REF!,#REF!,#REF!</definedName>
    <definedName name="par5.4" localSheetId="4">#REF!,#REF!,#REF!,#REF!,#REF!</definedName>
    <definedName name="par5.4" localSheetId="5">#REF!,#REF!,#REF!,#REF!,#REF!</definedName>
    <definedName name="par5.4">#REF!,#REF!,#REF!,#REF!,#REF!</definedName>
    <definedName name="par5.5" localSheetId="1">#REF!</definedName>
    <definedName name="par5.5" localSheetId="2">#REF!</definedName>
    <definedName name="par5.5" localSheetId="3">#REF!</definedName>
    <definedName name="par5.5" localSheetId="4">#REF!</definedName>
    <definedName name="par5.5" localSheetId="5">#REF!</definedName>
    <definedName name="par5.5">#REF!</definedName>
    <definedName name="par5.6" localSheetId="1">#REF!,#REF!</definedName>
    <definedName name="par5.6" localSheetId="2">#REF!,#REF!</definedName>
    <definedName name="par5.6" localSheetId="3">#REF!,#REF!</definedName>
    <definedName name="par5.6" localSheetId="4">#REF!,#REF!</definedName>
    <definedName name="par5.6" localSheetId="5">#REF!,#REF!</definedName>
    <definedName name="par5.6">#REF!,#REF!</definedName>
    <definedName name="PAType">#REF!</definedName>
    <definedName name="Performance2">#REF!</definedName>
    <definedName name="PerformanceType">#REF!</definedName>
    <definedName name="_xlnm.Print_Area" localSheetId="3">'4'!$A$1:$J$21</definedName>
    <definedName name="_xlnm.Print_Titles" localSheetId="1">'2'!$7:$9</definedName>
    <definedName name="_xlnm.Print_Titles" localSheetId="2">'3'!$10:$12</definedName>
    <definedName name="_xlnm.Print_Titles" localSheetId="3">'4'!$7:$9</definedName>
    <definedName name="program" localSheetId="1">#REF!,#REF!,#REF!,#REF!,#REF!,#REF!,#REF!,#REF!,#REF!,#REF!,#REF!,#REF!,#REF!,#REF!,#REF!,#REF!,#REF!,#REF!,#REF!,#REF!</definedName>
    <definedName name="program" localSheetId="2">#REF!,#REF!,#REF!,#REF!,#REF!,#REF!,#REF!,#REF!,#REF!,#REF!,#REF!,#REF!,#REF!,#REF!,#REF!,#REF!,#REF!,#REF!,#REF!,#REF!</definedName>
    <definedName name="program" localSheetId="3">#REF!,#REF!,#REF!,#REF!,#REF!,#REF!,#REF!,#REF!,#REF!,#REF!,#REF!,#REF!,#REF!,#REF!,#REF!,#REF!,#REF!,#REF!,#REF!,#REF!</definedName>
    <definedName name="program" localSheetId="4">#REF!,#REF!,#REF!,#REF!,#REF!,#REF!,#REF!,#REF!,#REF!,#REF!,#REF!,#REF!,#REF!,#REF!,#REF!,#REF!,#REF!,#REF!,#REF!,#REF!</definedName>
    <definedName name="program" localSheetId="5">#REF!,#REF!,#REF!,#REF!,#REF!,#REF!,#REF!,#REF!,#REF!,#REF!,#REF!,#REF!,#REF!,#REF!,#REF!,#REF!,#REF!,#REF!,#REF!,#REF!</definedName>
    <definedName name="program">#REF!,#REF!,#REF!,#REF!,#REF!,#REF!,#REF!,#REF!,#REF!,#REF!,#REF!,#REF!,#REF!,#REF!,#REF!,#REF!,#REF!,#REF!,#REF!,#REF!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>#REF!</definedName>
    <definedName name="դդ" localSheetId="5">#REF!</definedName>
    <definedName name="դդ">#REF!</definedName>
    <definedName name="Հավելված">#REF!</definedName>
    <definedName name="Մաս">#REF!</definedName>
    <definedName name="շախմատիստ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32" l="1"/>
  <c r="E35" i="32"/>
  <c r="D35" i="32"/>
  <c r="F29" i="32"/>
  <c r="E29" i="32"/>
  <c r="E27" i="32" s="1"/>
  <c r="D29" i="32"/>
  <c r="F27" i="32"/>
  <c r="D27" i="32"/>
  <c r="F21" i="32"/>
  <c r="F15" i="32" s="1"/>
  <c r="F13" i="32" s="1"/>
  <c r="E21" i="32"/>
  <c r="E15" i="32" s="1"/>
  <c r="E13" i="32" s="1"/>
  <c r="D21" i="32"/>
  <c r="D15" i="32" s="1"/>
  <c r="D13" i="32" s="1"/>
  <c r="D12" i="32" s="1"/>
  <c r="F12" i="32" l="1"/>
  <c r="E12" i="32"/>
  <c r="H47" i="22"/>
  <c r="H46" i="22" s="1"/>
  <c r="H45" i="22" s="1"/>
  <c r="H44" i="22" s="1"/>
  <c r="H42" i="22" s="1"/>
  <c r="H40" i="22" s="1"/>
  <c r="H39" i="22" s="1"/>
  <c r="H38" i="22" s="1"/>
  <c r="H36" i="22" s="1"/>
  <c r="H34" i="22" s="1"/>
  <c r="H32" i="22" s="1"/>
  <c r="H30" i="22"/>
  <c r="H29" i="22" s="1"/>
  <c r="H28" i="22" s="1"/>
  <c r="H26" i="22" s="1"/>
  <c r="H24" i="22" s="1"/>
  <c r="H22" i="22" s="1"/>
  <c r="H20" i="22" s="1"/>
  <c r="H18" i="22" s="1"/>
  <c r="H16" i="22" s="1"/>
  <c r="H14" i="22" s="1"/>
  <c r="G47" i="22"/>
  <c r="G46" i="22" s="1"/>
  <c r="G45" i="22" s="1"/>
  <c r="G44" i="22" s="1"/>
  <c r="G42" i="22" s="1"/>
  <c r="G40" i="22" s="1"/>
  <c r="G39" i="22" s="1"/>
  <c r="G38" i="22" s="1"/>
  <c r="G36" i="22" s="1"/>
  <c r="G34" i="22" s="1"/>
  <c r="G32" i="22" s="1"/>
  <c r="G30" i="22"/>
  <c r="G29" i="22" s="1"/>
  <c r="G28" i="22" s="1"/>
  <c r="G26" i="22" s="1"/>
  <c r="G24" i="22" s="1"/>
  <c r="G22" i="22" s="1"/>
  <c r="G20" i="22" s="1"/>
  <c r="G18" i="22" s="1"/>
  <c r="G16" i="22" s="1"/>
  <c r="G14" i="22" s="1"/>
  <c r="D16" i="28" l="1"/>
  <c r="D14" i="28" s="1"/>
  <c r="D12" i="28" s="1"/>
  <c r="D10" i="28" s="1"/>
  <c r="D21" i="30"/>
  <c r="C21" i="30"/>
  <c r="D22" i="29"/>
  <c r="E16" i="28"/>
  <c r="E14" i="28" s="1"/>
  <c r="E12" i="28" s="1"/>
  <c r="E10" i="28" s="1"/>
  <c r="C22" i="29"/>
  <c r="H13" i="22"/>
  <c r="G13" i="22"/>
  <c r="I30" i="22"/>
  <c r="I29" i="22" s="1"/>
  <c r="I28" i="22" s="1"/>
  <c r="I26" i="22" s="1"/>
  <c r="I24" i="22" s="1"/>
  <c r="I22" i="22" s="1"/>
  <c r="I20" i="22" s="1"/>
  <c r="I18" i="22" s="1"/>
  <c r="I16" i="22" s="1"/>
  <c r="I14" i="22" s="1"/>
  <c r="E21" i="30" l="1"/>
  <c r="H12" i="26"/>
  <c r="H10" i="26"/>
  <c r="I47" i="22"/>
  <c r="I46" i="22" s="1"/>
  <c r="I45" i="22" l="1"/>
  <c r="I44" i="22" s="1"/>
  <c r="I42" i="22" s="1"/>
  <c r="I40" i="22" s="1"/>
  <c r="E22" i="29" l="1"/>
  <c r="F16" i="28"/>
  <c r="F14" i="28" s="1"/>
  <c r="F12" i="28" s="1"/>
  <c r="F10" i="28" s="1"/>
  <c r="E14" i="26"/>
  <c r="I39" i="22"/>
  <c r="I38" i="22" s="1"/>
  <c r="I36" i="22" s="1"/>
  <c r="I34" i="22" s="1"/>
  <c r="I32" i="22" s="1"/>
  <c r="I13" i="22" s="1"/>
  <c r="D14" i="26" l="1"/>
  <c r="D12" i="26" s="1"/>
  <c r="D10" i="26" s="1"/>
  <c r="E12" i="26"/>
  <c r="E10" i="26" s="1"/>
</calcChain>
</file>

<file path=xl/sharedStrings.xml><?xml version="1.0" encoding="utf-8"?>
<sst xmlns="http://schemas.openxmlformats.org/spreadsheetml/2006/main" count="205" uniqueCount="126">
  <si>
    <t>ՀՀ պաշտպանության նախարարություն</t>
  </si>
  <si>
    <t xml:space="preserve"> Ռազմական պաշտպանություն</t>
  </si>
  <si>
    <t>Միջոցառում</t>
  </si>
  <si>
    <t>Ծրագիր</t>
  </si>
  <si>
    <t>______________ ի    ___Ն որոշման</t>
  </si>
  <si>
    <t xml:space="preserve"> Միջոցառման վրա կատարվող ծախսը (հազար դրամ) </t>
  </si>
  <si>
    <t xml:space="preserve">  </t>
  </si>
  <si>
    <t xml:space="preserve"> Արդյունքի չափորոշիչներ </t>
  </si>
  <si>
    <t xml:space="preserve"> ՀՀ պաշտպանության նախարարություն </t>
  </si>
  <si>
    <t xml:space="preserve"> Միջոցառումն իրականացնողի անվանումը </t>
  </si>
  <si>
    <t xml:space="preserve"> Միջոցառման տեսակը` </t>
  </si>
  <si>
    <t xml:space="preserve"> Նկարագրությունը` </t>
  </si>
  <si>
    <t xml:space="preserve"> Միջոցառման անվանումը` </t>
  </si>
  <si>
    <t xml:space="preserve"> Միջոցառման դասիչը` </t>
  </si>
  <si>
    <t xml:space="preserve"> 1169 </t>
  </si>
  <si>
    <t xml:space="preserve"> Ծրագրի դասիչը` </t>
  </si>
  <si>
    <t xml:space="preserve"> Ծրագրի միջոցառումները </t>
  </si>
  <si>
    <t xml:space="preserve"> ՀՀ պաշտպանության ապահովում </t>
  </si>
  <si>
    <t xml:space="preserve"> Ծրագրի անվանումը </t>
  </si>
  <si>
    <t xml:space="preserve"> Ծրագրի դասիչը </t>
  </si>
  <si>
    <t xml:space="preserve"> ՀՀ  պաշտպանության  նախարարություն </t>
  </si>
  <si>
    <t xml:space="preserve"> այդ թվում` բյուջետային ծախսերի տնտեսագիտական դասակարգման հոդվածներ</t>
  </si>
  <si>
    <t xml:space="preserve"> ՀՀ  պաշտպանության  նախարարություն</t>
  </si>
  <si>
    <t xml:space="preserve"> այդ թվում` ըստ կատարողների</t>
  </si>
  <si>
    <t xml:space="preserve"> ԸՆԴԱՄԵՆԸ ԾԱԽՍԵՐ</t>
  </si>
  <si>
    <t xml:space="preserve"> 1169</t>
  </si>
  <si>
    <t xml:space="preserve"> այդ թվում`</t>
  </si>
  <si>
    <t xml:space="preserve"> 01</t>
  </si>
  <si>
    <t xml:space="preserve"> ՊԱՇՏՊԱՆՈՒԹՅՈՒՆ</t>
  </si>
  <si>
    <t xml:space="preserve"> 02</t>
  </si>
  <si>
    <t xml:space="preserve"> Դաս</t>
  </si>
  <si>
    <t>Խումբ</t>
  </si>
  <si>
    <t>Բաժին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</si>
  <si>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</si>
  <si>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Ծրագրային դասիչը</t>
  </si>
  <si>
    <t xml:space="preserve"> Գործառական դասիչը</t>
  </si>
  <si>
    <t>___________  ___-ի N _______ -Ն    որոշման</t>
  </si>
  <si>
    <t>Միջոցառման տեսակը</t>
  </si>
  <si>
    <t xml:space="preserve">Միջոցառման նկարագրությունը՝ </t>
  </si>
  <si>
    <t xml:space="preserve">Միջոցառման անվանումը՝  </t>
  </si>
  <si>
    <t>Ծրագրի միջոցառումներ</t>
  </si>
  <si>
    <t xml:space="preserve"> ՀՀ ԶՈւ ռազմավարական ծավալումն ապահովող մարտական պատրաստականության պահպանում</t>
  </si>
  <si>
    <t>Վերջնական արդյունքի նկարագրությունը՝</t>
  </si>
  <si>
    <t xml:space="preserve"> ՀՀ ԶՈւ ռազմավարական ծավալումն ապահովող մարտական պատրաստականության պահպանում՝ արտաքին թշնամուց ՀՀ պետական սահմանների պաշտպանության ապահովում</t>
  </si>
  <si>
    <t>Ծրագրի նպատակը՝</t>
  </si>
  <si>
    <t xml:space="preserve"> ՀՀ պաշտպանության ապահովում</t>
  </si>
  <si>
    <t>Ծրագրի անվանումը՝</t>
  </si>
  <si>
    <t xml:space="preserve">             </t>
  </si>
  <si>
    <t>Ընդամենը</t>
  </si>
  <si>
    <t>Բյուջետային հատկացումների գլխավոր կարգադրիչների,  ծրագրերի և միջոցառումների անվանումները</t>
  </si>
  <si>
    <t>Ծրագրային դասիչը</t>
  </si>
  <si>
    <t xml:space="preserve"> Ցուցանիշների փոփոխությունը (ավելացումները նշված են դրական նշանով)</t>
  </si>
  <si>
    <t>Ցուցանիշների փոփոխությունը (ավելացումները նշված են դրական նշանով, իսկ նվազեցումները՝ փակագծերում)</t>
  </si>
  <si>
    <t xml:space="preserve"> ԸՆԴԱՄԵՆԸ ԾԱԽՍԵՐ
այդ թվում՝</t>
  </si>
  <si>
    <t>այդ թվում`</t>
  </si>
  <si>
    <t>Ցուցանիշների փոփոխությունը (ավելացումները նշված են դրական նշանով)</t>
  </si>
  <si>
    <t>այդ թվում՝</t>
  </si>
  <si>
    <t>Հավելված  N 3</t>
  </si>
  <si>
    <t>Հավելված N 6</t>
  </si>
  <si>
    <t>(հազ.դրամ)</t>
  </si>
  <si>
    <t xml:space="preserve"> ՀՀ պաշտպանության նախարարության շենքային պայմանների բարելավում</t>
  </si>
  <si>
    <t xml:space="preserve"> ՈՉ ՖԻՆԱՆՍԱԿԱՆ ԱԿՏԻՎՆԵՐԻ ԳԾՈՎ ԾԱԽՍԵՐ</t>
  </si>
  <si>
    <t xml:space="preserve"> ՀԻՄՆԱԿԱՆ ՄԻՋՈՑՆԵՐ</t>
  </si>
  <si>
    <t>ՇԵՆՔԵՐ ԵՎ ՇԻՆՈՒԹՅՈՒՆՆԵՐ</t>
  </si>
  <si>
    <t xml:space="preserve"> - Շենքերի և շինությունների շինարարություն</t>
  </si>
  <si>
    <t>ՀՀ պաշտպանության նախարարության շենքային պայմանների բարելավում</t>
  </si>
  <si>
    <t>Պաշտպանության կարիքների համար բնակելի, գրասենյակային և այլ նշանակության շենքերի և շինությունների կառուցում</t>
  </si>
  <si>
    <t>Պետական մարմինների կողմից օգտագործվող ոչ ֆինանսական ակտիվների հետ գործառնություններ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</si>
  <si>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</si>
  <si>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</si>
  <si>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Ընդամենը,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</si>
  <si>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</si>
  <si>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</si>
  <si>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</si>
  <si>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</si>
  <si>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</si>
  <si>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</si>
  <si>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ՀՀ ՊԱՇՏՊԱՆՈՒԹՅԱՆ ՆԱԽԱՐԱՐՈՒԹՅՈՒՆ</t>
  </si>
  <si>
    <t>ՀՀ պաշտպանության նախարարության շենքային պայմաններ բարելավում</t>
  </si>
  <si>
    <t>այդ թվում` ըստ կատարողների</t>
  </si>
  <si>
    <t>ՀՀ  պաշտպանության  նախարարություն</t>
  </si>
  <si>
    <t xml:space="preserve"> Պետական մարմինների կողմից օգտագործվող ոչ ֆինանսական ակտիվների հետ գործառնություններ</t>
  </si>
  <si>
    <t xml:space="preserve"> Ցուցանիշների փոփոխությունը
(ավելացումները նշված են դրական նշանով)</t>
  </si>
  <si>
    <t xml:space="preserve"> ՀՀ կառավարություն</t>
  </si>
  <si>
    <t xml:space="preserve"> 1139</t>
  </si>
  <si>
    <t xml:space="preserve"> Ծրագրի անվանումը`</t>
  </si>
  <si>
    <t xml:space="preserve"> ՀՀ կառավարության պահուստային ֆոնդ</t>
  </si>
  <si>
    <t xml:space="preserve"> Ծրագրի նպատակը`</t>
  </si>
  <si>
    <t xml:space="preserve"> Պետական բյուջեում չկանխատեսված, ինչպես նաեւ բյուջետային երաշխիքների ապահովման ծախսերի ֆինանսավորման ապահովում</t>
  </si>
  <si>
    <t xml:space="preserve"> Վերջնական արդյունքի նկարագրությունը`</t>
  </si>
  <si>
    <t xml:space="preserve"> Պահուստային ֆոնդի կառավարման արդյունավետության և թափանցիկության ապահովում</t>
  </si>
  <si>
    <t xml:space="preserve"> Ծրագրի միջոցառումներ</t>
  </si>
  <si>
    <t xml:space="preserve"> 11001</t>
  </si>
  <si>
    <t xml:space="preserve"> Միջոցառման անվանումը`</t>
  </si>
  <si>
    <t xml:space="preserve"> Միջոցառման նկարագրությունը`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</si>
  <si>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</t>
  </si>
  <si>
    <t xml:space="preserve"> Միջոցառման տեսակը</t>
  </si>
  <si>
    <t xml:space="preserve"> Ծառայությունների մատուցում</t>
  </si>
  <si>
    <t xml:space="preserve"> 11</t>
  </si>
  <si>
    <t xml:space="preserve"> ՀԻՄՆԱԿԱՆ ԲԱԺԻՆՆԵՐԻՆ ՉԴԱՍՎՈՂ ՊԱՀՈՒՍՏԱՅԻՆ ՖՈՆԴԵՐ</t>
  </si>
  <si>
    <t xml:space="preserve"> ԸՆԹԱՑԻԿ ԾԱԽՍԵՐ</t>
  </si>
  <si>
    <t xml:space="preserve"> ԱՅԼ  ԾԱԽՍԵՐ</t>
  </si>
  <si>
    <t xml:space="preserve"> - Պահուստային միջոցներ</t>
  </si>
  <si>
    <t>Հավելված N 4</t>
  </si>
  <si>
    <t xml:space="preserve"> ՀՀ  կառավարություն </t>
  </si>
  <si>
    <t xml:space="preserve"> ՀՀ կառավարության պահուստային ֆոնդ </t>
  </si>
  <si>
    <t xml:space="preserve"> 1139 </t>
  </si>
  <si>
    <t xml:space="preserve"> Ցուցանիշների փոփոխությունը (նվազեցումները նշված են փակագծերում)</t>
  </si>
  <si>
    <t xml:space="preserve"> 11001 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</si>
  <si>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 </t>
  </si>
  <si>
    <t xml:space="preserve"> Ծառայությունների մատուցում </t>
  </si>
  <si>
    <t>ՀՀ կառավարություն</t>
  </si>
  <si>
    <t>Հավելված N 5</t>
  </si>
  <si>
    <t>Հավելված  N 2</t>
  </si>
  <si>
    <t>Հավելված  N 1</t>
  </si>
  <si>
    <t xml:space="preserve">Առաջին կիսամյակ </t>
  </si>
  <si>
    <t>Ինն ամիս</t>
  </si>
  <si>
    <t>Տարի</t>
  </si>
  <si>
    <t>ՀԱՅԱՍՏԱՆԻ ՀԱՆՐԱՊԵՏՈՒԹՅԱՆ ԿԱՌԱՎԱՐՈՒԹՅԱՆ 2021 ԹՎԱԿԱՆԻ ԴԵԿՏԵՄԲԵՐԻ 23-Ի N 2121-Ն ՈՐՈՇՄԱՆ N 3 և 4 ՀԱՎԵԼՎԱԾՆԵՐՈՒՄ  ԿԱՏԱՐՎՈՂ ՓՈՓՈԽՈՒԹՅՈՒՆՆԵՐԸ</t>
  </si>
  <si>
    <t xml:space="preserve">ՀՀ կառավարության 2022 թվականի </t>
  </si>
  <si>
    <t>«ՀԱՅԱՍՏԱՆԻ  ՀԱՆՐԱՊԵՏՈՒԹՅԱՆ  2022 ԹՎԱԿԱՆԻ  ՊԵՏԱԿԱՆ ԲՅՈՒՋԵԻ ՄԱՍԻՆ» ՀԱՅԱՍՏԱՆԻ ՀԱՆՐԱՊԵՏՈՒԹՅԱՆ  ՕՐԵՆՔԻ N 1 ՀԱՎԵԼՎԱԾԻ N 2 ԱՂՅՈՒՍԱԿՈՒՄ ԿԱՏԱՐՎՈՂ ՎԵՐԱԲԱՇԽՈՒՄԸ ԵՎ ՀԱՅԱՍՏԱՆԻ ՀԱՆՐԱՊԵՏՈՒԹՅԱՆ ԿԱՌԱՎԱՐՈՒԹՅԱՆ 2021 ԹՎԱԿԱՆԻ ԴԵԿՏԵՄԲԵՐԻ 23-Ի  N 2121-Ն ՈՐՈՇՄԱՆ N 5 ՀԱՎԵԼՎԱԾԻ N 1 ԱՂՅՈՒՍԱԿՈՒՄ ԿԱՏԱՐՎՈՂ  ՓՈՓՈԽՈՒԹՅՈՒՆՆԵՐԸ</t>
  </si>
  <si>
    <t>«ՀԱՅԱՍՏԱՆԻ ՀԱՆՐԱՊԵՏՈՒԹՅԱՆ 2022 ԹՎԱԿԱՆԻ ՊԵՏԱԿԱՆ ԲՅՈՒՋԵԻ ՄԱՍԻՆ» ՀԱՅԱՍՏԱՆԻ ՀԱՆՐԱՊԵՏՈՒԹՅԱՆ ՕՐԵՆՔԻ N 1 
ՀԱՎԵԼՎԱԾԻ N 3 ԱՂՅՈՒՍԱԿՈՒՄ  ԿԱՏԱՐՎՈՂ ՓՈՓՈԽՈՒԹՅՈՒՆՆԵՐԸ</t>
  </si>
  <si>
    <t xml:space="preserve">ՀՀ կառավարության  2022 թվականի </t>
  </si>
  <si>
    <t xml:space="preserve">ՀԱՅԱՍՏԱՆԻ ՀԱՆՐԱՊԵՏՈՒԹՅԱՆ ԿԱՌԱՎԱՐՈՒԹՅԱՆ 2021 ԹՎԱԿԱՆԻ ԴԵԿՏԵՄԲԵՐԻ 23-Ի N 2121-Ն ՈՐՈՇՄԱՆ N 5 ՀԱՎԵԼՎԱԾԻ N 2 ԱՂՅՈՒՍԱԿՈՒՄ ԿԱՏԱՐՎՈՂ ՓՈՓՈԽՈՒԹՅՈՒՆՆԵՐԸ </t>
  </si>
  <si>
    <t xml:space="preserve">ՀԱՅԱՍՏԱՆԻ ՀԱՆՐԱՊԵՏՈՒԹՅԱՆ ԿԱՌԱՎԱՐՈՒԹՅԱՆ 2021 ԹՎԱԿԱՆԻ ԴԵԿՏԵՄԲԵՐԻ 23-Ի N 2121-Ն ՈՐՈՇՄԱՆ N 9 ՀԱՎԵԼՎԱԾԻ N 9.15 ԵՎ N 9.1 ՀԱՎԵԼՎԱԾԻ N 9.1.15 ԱՂՅՈՒՍԱԿՆԵՐՈՒՄ ԿԱՏԱՐՎՈՂ ՓՈՓՈԽՈՒԹՅՈՒՆՆԵՐ </t>
  </si>
  <si>
    <t xml:space="preserve">ՀԱՅԱՍՏԱՆԻ ՀԱՆՐԱՊԵՏՈՒԹՅԱՆ ԿԱՌԱՎԱՐՈՒԹՅԱՆ 2021 ԹՎԱԿԱՆԻ ԴԵԿՏԵՄԲԵՐԻ 23-Ի N 2121-Ն ՈՐՈՇՄԱՆ N 9 ՀԱՎԵԼՎԱԾԻ N 9.47 ԵՎ N 9.1 ՀԱՎԵԼՎԱԾԻ N 9.1.58 ԱՂՅՈՒՍԱԿՆԵՐՈՒՄ ԿԱՏԱՐՎՈՂ ՓՈՓՈԽՈՒԹՅՈՒՆՆԵՐ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</si>
</sst>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-* #,##0.00_р_._-;\-* #,##0.00_р_._-;_-* &quot;-&quot;??_р_._-;_-@_-"/>
    <numFmt numFmtId="167" formatCode="##,##0.0;\(##,##0.0\);\-"/>
    <numFmt numFmtId="168" formatCode="#,##0.0"/>
  </numFmts>
  <fonts count="38" x14ac:knownFonts="1">
    <font>
      <sz val="11"/>
      <color theme="1"/>
      <name val="Calibri"/>
      <family val="2"/>
      <scheme val="minor"/>
    </font>
    <font>
      <sz val="12"/>
      <name val="Times LatArm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GHEA Grapalat"/>
      <family val="3"/>
    </font>
    <font>
      <sz val="11"/>
      <color theme="1"/>
      <name val="Calibri"/>
      <family val="2"/>
      <scheme val="minor"/>
    </font>
    <font>
      <sz val="10"/>
      <name val="Arial Armenian"/>
      <family val="2"/>
    </font>
    <font>
      <sz val="10"/>
      <color theme="1"/>
      <name val="GHEA Grapalat"/>
      <family val="3"/>
    </font>
    <font>
      <i/>
      <sz val="11"/>
      <color theme="1"/>
      <name val="GHEA Grapalat"/>
      <family val="3"/>
    </font>
    <font>
      <sz val="12"/>
      <color theme="1"/>
      <name val="GHEA Grapalat"/>
      <family val="3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8"/>
      <name val="GHEA Grapalat"/>
      <family val="2"/>
    </font>
    <font>
      <sz val="12"/>
      <name val="GHEA Grapalat"/>
      <family val="2"/>
    </font>
    <font>
      <b/>
      <sz val="12"/>
      <name val="GHEA Grapalat"/>
      <family val="2"/>
    </font>
    <font>
      <sz val="11"/>
      <color theme="1"/>
      <name val="GHEA Grapalat"/>
      <family val="3"/>
    </font>
    <font>
      <sz val="10"/>
      <name val="Arial"/>
      <family val="2"/>
    </font>
    <font>
      <sz val="11"/>
      <name val="GHEA Grapalat"/>
      <family val="3"/>
    </font>
    <font>
      <sz val="10"/>
      <name val="Arial"/>
      <family val="2"/>
    </font>
    <font>
      <sz val="11"/>
      <name val="GHEA Grapalat"/>
      <family val="2"/>
    </font>
    <font>
      <sz val="11"/>
      <color theme="1"/>
      <name val="GHEA Grapalat"/>
      <family val="2"/>
    </font>
    <font>
      <sz val="12"/>
      <name val="GHEA Grapalat"/>
      <family val="3"/>
    </font>
    <font>
      <sz val="9"/>
      <name val="GHEA Grapalat"/>
      <family val="2"/>
    </font>
    <font>
      <b/>
      <sz val="11"/>
      <color theme="1"/>
      <name val="GHEA Grapalat"/>
      <family val="3"/>
    </font>
    <font>
      <sz val="10"/>
      <name val="GHEA Grapalat"/>
      <family val="3"/>
    </font>
    <font>
      <b/>
      <sz val="12"/>
      <color theme="1"/>
      <name val="GHEA Grapalat"/>
      <family val="3"/>
    </font>
    <font>
      <sz val="8"/>
      <color theme="1"/>
      <name val="GHEA Grapalat"/>
      <family val="3"/>
    </font>
    <font>
      <b/>
      <sz val="10"/>
      <name val="GHEA Grapalat"/>
      <family val="3"/>
    </font>
    <font>
      <sz val="10"/>
      <color indexed="8"/>
      <name val="GHEA Grapalat"/>
      <family val="3"/>
    </font>
    <font>
      <sz val="12"/>
      <color indexed="8"/>
      <name val="GHEA Grapalat"/>
      <family val="3"/>
    </font>
    <font>
      <u/>
      <sz val="12"/>
      <color theme="1"/>
      <name val="GHEA Grapalat"/>
      <family val="3"/>
    </font>
    <font>
      <b/>
      <sz val="12"/>
      <name val="GHEA Grapalat"/>
      <family val="3"/>
    </font>
    <font>
      <i/>
      <sz val="12"/>
      <name val="GHEA Grapalat"/>
      <family val="3"/>
    </font>
    <font>
      <b/>
      <i/>
      <sz val="12"/>
      <name val="GHEA Grapalat"/>
      <family val="3"/>
    </font>
    <font>
      <i/>
      <sz val="11"/>
      <name val="GHEA Grapalat"/>
      <family val="3"/>
    </font>
    <font>
      <b/>
      <sz val="11"/>
      <name val="GHEA Grapalat"/>
      <family val="2"/>
    </font>
    <font>
      <b/>
      <sz val="8"/>
      <name val="GHEA Grapalat"/>
      <family val="2"/>
    </font>
    <font>
      <i/>
      <sz val="11"/>
      <name val="GHEA Grapala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>
      <alignment horizontal="left" vertical="top" wrapText="1"/>
    </xf>
    <xf numFmtId="9" fontId="6" fillId="0" borderId="0" applyFont="0" applyFill="0" applyBorder="0" applyAlignment="0" applyProtection="0"/>
    <xf numFmtId="167" fontId="12" fillId="0" borderId="0" applyFill="0" applyBorder="0" applyProtection="0">
      <alignment horizontal="right" vertical="top"/>
    </xf>
    <xf numFmtId="0" fontId="16" fillId="0" borderId="0"/>
    <xf numFmtId="166" fontId="16" fillId="0" borderId="0" applyFont="0" applyFill="0" applyBorder="0" applyAlignment="0" applyProtection="0"/>
    <xf numFmtId="0" fontId="16" fillId="0" borderId="0"/>
    <xf numFmtId="43" fontId="6" fillId="0" borderId="0" applyFont="0" applyFill="0" applyBorder="0" applyAlignment="0" applyProtection="0"/>
    <xf numFmtId="0" fontId="18" fillId="0" borderId="0"/>
    <xf numFmtId="0" fontId="10" fillId="0" borderId="0"/>
    <xf numFmtId="0" fontId="11" fillId="0" borderId="0"/>
    <xf numFmtId="0" fontId="3" fillId="0" borderId="0"/>
    <xf numFmtId="43" fontId="11" fillId="0" borderId="0" applyFont="0" applyFill="0" applyBorder="0" applyAlignment="0" applyProtection="0"/>
    <xf numFmtId="0" fontId="11" fillId="0" borderId="0"/>
    <xf numFmtId="167" fontId="36" fillId="0" borderId="0" applyFill="0" applyBorder="0" applyProtection="0">
      <alignment horizontal="right" vertical="top"/>
    </xf>
  </cellStyleXfs>
  <cellXfs count="196">
    <xf numFmtId="0" fontId="0" fillId="0" borderId="0" xfId="0"/>
    <xf numFmtId="0" fontId="4" fillId="2" borderId="0" xfId="2" applyFont="1" applyFill="1" applyAlignment="1">
      <alignment horizontal="center" vertical="center" wrapText="1"/>
    </xf>
    <xf numFmtId="165" fontId="4" fillId="2" borderId="0" xfId="6" applyNumberFormat="1" applyFont="1" applyFill="1" applyAlignment="1">
      <alignment horizontal="center" vertical="center" wrapText="1"/>
    </xf>
    <xf numFmtId="0" fontId="7" fillId="0" borderId="0" xfId="3" applyFont="1"/>
    <xf numFmtId="37" fontId="8" fillId="0" borderId="6" xfId="9" applyNumberFormat="1" applyFont="1" applyFill="1" applyBorder="1" applyAlignment="1">
      <alignment horizontal="center" vertical="center" wrapText="1"/>
    </xf>
    <xf numFmtId="0" fontId="13" fillId="2" borderId="0" xfId="18" applyFont="1" applyFill="1">
      <alignment horizontal="left" vertical="top" wrapText="1"/>
    </xf>
    <xf numFmtId="0" fontId="13" fillId="2" borderId="0" xfId="18" applyFont="1" applyFill="1" applyAlignment="1">
      <alignment horizontal="left" vertical="top" wrapText="1"/>
    </xf>
    <xf numFmtId="0" fontId="9" fillId="0" borderId="0" xfId="3" applyFont="1"/>
    <xf numFmtId="0" fontId="15" fillId="0" borderId="0" xfId="3" applyFont="1"/>
    <xf numFmtId="0" fontId="15" fillId="0" borderId="0" xfId="3" applyFont="1" applyFill="1" applyAlignment="1"/>
    <xf numFmtId="0" fontId="9" fillId="0" borderId="0" xfId="3" applyFont="1" applyFill="1"/>
    <xf numFmtId="0" fontId="15" fillId="2" borderId="1" xfId="3" applyFont="1" applyFill="1" applyBorder="1" applyAlignment="1">
      <alignment vertical="center" wrapText="1"/>
    </xf>
    <xf numFmtId="0" fontId="15" fillId="2" borderId="1" xfId="3" applyFont="1" applyFill="1" applyBorder="1" applyAlignment="1">
      <alignment horizontal="left" vertical="center" wrapText="1"/>
    </xf>
    <xf numFmtId="0" fontId="20" fillId="2" borderId="1" xfId="3" applyFont="1" applyFill="1" applyBorder="1" applyAlignment="1">
      <alignment vertical="center" wrapText="1"/>
    </xf>
    <xf numFmtId="0" fontId="19" fillId="2" borderId="1" xfId="18" applyFont="1" applyFill="1" applyBorder="1">
      <alignment horizontal="left" vertical="top" wrapText="1"/>
    </xf>
    <xf numFmtId="0" fontId="8" fillId="2" borderId="1" xfId="3" applyFont="1" applyFill="1" applyBorder="1" applyAlignment="1">
      <alignment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vertical="center" wrapText="1"/>
    </xf>
    <xf numFmtId="0" fontId="15" fillId="0" borderId="0" xfId="3" applyFont="1" applyAlignment="1">
      <alignment horizontal="justify"/>
    </xf>
    <xf numFmtId="0" fontId="15" fillId="2" borderId="11" xfId="3" applyFont="1" applyFill="1" applyBorder="1" applyAlignment="1">
      <alignment horizontal="left" vertical="center" wrapText="1"/>
    </xf>
    <xf numFmtId="0" fontId="15" fillId="2" borderId="9" xfId="3" applyFont="1" applyFill="1" applyBorder="1" applyAlignment="1">
      <alignment vertical="top" wrapText="1"/>
    </xf>
    <xf numFmtId="0" fontId="8" fillId="0" borderId="1" xfId="7" applyFont="1" applyBorder="1" applyAlignment="1">
      <alignment vertical="center" wrapText="1"/>
    </xf>
    <xf numFmtId="0" fontId="15" fillId="2" borderId="10" xfId="3" applyFont="1" applyFill="1" applyBorder="1" applyAlignment="1">
      <alignment horizontal="left" vertical="top" wrapText="1"/>
    </xf>
    <xf numFmtId="0" fontId="15" fillId="2" borderId="7" xfId="3" applyFont="1" applyFill="1" applyBorder="1" applyAlignment="1">
      <alignment vertical="center" wrapText="1"/>
    </xf>
    <xf numFmtId="0" fontId="15" fillId="2" borderId="2" xfId="3" applyFont="1" applyFill="1" applyBorder="1" applyAlignment="1">
      <alignment vertical="top" wrapText="1"/>
    </xf>
    <xf numFmtId="0" fontId="15" fillId="2" borderId="8" xfId="3" applyFont="1" applyFill="1" applyBorder="1" applyAlignment="1">
      <alignment vertical="top" wrapText="1"/>
    </xf>
    <xf numFmtId="0" fontId="15" fillId="2" borderId="7" xfId="3" applyFont="1" applyFill="1" applyBorder="1" applyAlignment="1">
      <alignment horizontal="left" vertical="top"/>
    </xf>
    <xf numFmtId="0" fontId="15" fillId="2" borderId="2" xfId="3" applyFont="1" applyFill="1" applyBorder="1" applyAlignment="1">
      <alignment horizontal="left" vertical="top"/>
    </xf>
    <xf numFmtId="0" fontId="15" fillId="0" borderId="5" xfId="3" applyFont="1" applyBorder="1"/>
    <xf numFmtId="0" fontId="15" fillId="0" borderId="4" xfId="3" applyFont="1" applyBorder="1"/>
    <xf numFmtId="0" fontId="9" fillId="0" borderId="0" xfId="3" applyFont="1" applyFill="1" applyAlignment="1">
      <alignment horizontal="right"/>
    </xf>
    <xf numFmtId="0" fontId="7" fillId="2" borderId="0" xfId="3" applyFont="1" applyFill="1" applyAlignment="1">
      <alignment horizontal="right" vertical="center"/>
    </xf>
    <xf numFmtId="0" fontId="9" fillId="2" borderId="0" xfId="3" applyFont="1" applyFill="1"/>
    <xf numFmtId="0" fontId="22" fillId="2" borderId="0" xfId="18" applyFont="1" applyFill="1" applyAlignment="1">
      <alignment horizontal="right" vertical="top"/>
    </xf>
    <xf numFmtId="0" fontId="19" fillId="2" borderId="1" xfId="18" applyFont="1" applyFill="1" applyBorder="1" applyAlignment="1">
      <alignment horizontal="center" vertical="center" wrapText="1"/>
    </xf>
    <xf numFmtId="0" fontId="19" fillId="2" borderId="1" xfId="18" applyFont="1" applyFill="1" applyBorder="1" applyAlignment="1">
      <alignment horizontal="center" vertical="top" wrapText="1"/>
    </xf>
    <xf numFmtId="0" fontId="4" fillId="0" borderId="1" xfId="3" applyFont="1" applyBorder="1" applyAlignment="1">
      <alignment horizontal="left" vertical="center" wrapText="1"/>
    </xf>
    <xf numFmtId="165" fontId="4" fillId="2" borderId="1" xfId="6" applyNumberFormat="1" applyFont="1" applyFill="1" applyBorder="1" applyAlignment="1">
      <alignment horizontal="right" vertical="top" wrapText="1"/>
    </xf>
    <xf numFmtId="0" fontId="19" fillId="2" borderId="12" xfId="18" applyFont="1" applyFill="1" applyBorder="1" applyAlignment="1">
      <alignment horizontal="left" vertical="top" wrapText="1"/>
    </xf>
    <xf numFmtId="0" fontId="23" fillId="2" borderId="12" xfId="3" applyFont="1" applyFill="1" applyBorder="1" applyAlignment="1">
      <alignment vertical="center" wrapText="1"/>
    </xf>
    <xf numFmtId="165" fontId="4" fillId="2" borderId="12" xfId="6" applyNumberFormat="1" applyFont="1" applyFill="1" applyBorder="1" applyAlignment="1">
      <alignment horizontal="right" vertical="top" wrapText="1"/>
    </xf>
    <xf numFmtId="0" fontId="19" fillId="2" borderId="1" xfId="18" applyFont="1" applyFill="1" applyBorder="1" applyAlignment="1">
      <alignment horizontal="left" vertical="top" wrapText="1"/>
    </xf>
    <xf numFmtId="165" fontId="19" fillId="2" borderId="1" xfId="6" applyNumberFormat="1" applyFont="1" applyFill="1" applyBorder="1" applyAlignment="1">
      <alignment horizontal="right" vertical="top" wrapText="1"/>
    </xf>
    <xf numFmtId="0" fontId="23" fillId="2" borderId="1" xfId="3" applyFont="1" applyFill="1" applyBorder="1" applyAlignment="1">
      <alignment vertical="center" wrapText="1"/>
    </xf>
    <xf numFmtId="167" fontId="4" fillId="2" borderId="1" xfId="20" applyNumberFormat="1" applyFont="1" applyFill="1" applyBorder="1" applyAlignment="1">
      <alignment horizontal="right" vertical="top"/>
    </xf>
    <xf numFmtId="165" fontId="19" fillId="2" borderId="1" xfId="20" applyNumberFormat="1" applyFont="1" applyFill="1" applyBorder="1" applyAlignment="1">
      <alignment vertical="top"/>
    </xf>
    <xf numFmtId="165" fontId="19" fillId="2" borderId="1" xfId="9" applyNumberFormat="1" applyFont="1" applyFill="1" applyBorder="1" applyAlignment="1">
      <alignment horizontal="right" vertical="top" wrapText="1"/>
    </xf>
    <xf numFmtId="0" fontId="20" fillId="2" borderId="14" xfId="3" applyFont="1" applyFill="1" applyBorder="1" applyAlignment="1">
      <alignment vertical="center" wrapText="1"/>
    </xf>
    <xf numFmtId="165" fontId="21" fillId="2" borderId="6" xfId="9" applyNumberFormat="1" applyFont="1" applyFill="1" applyBorder="1" applyAlignment="1">
      <alignment horizontal="right" vertical="top" wrapText="1"/>
    </xf>
    <xf numFmtId="165" fontId="21" fillId="2" borderId="1" xfId="9" applyNumberFormat="1" applyFont="1" applyFill="1" applyBorder="1" applyAlignment="1">
      <alignment horizontal="right" vertical="top" wrapText="1"/>
    </xf>
    <xf numFmtId="165" fontId="24" fillId="0" borderId="0" xfId="15" applyNumberFormat="1" applyFont="1" applyFill="1" applyBorder="1" applyAlignment="1">
      <alignment horizontal="right" vertical="center"/>
    </xf>
    <xf numFmtId="0" fontId="24" fillId="2" borderId="0" xfId="3" applyFont="1" applyFill="1" applyBorder="1" applyAlignment="1">
      <alignment horizontal="right"/>
    </xf>
    <xf numFmtId="0" fontId="24" fillId="0" borderId="0" xfId="3" applyFont="1" applyAlignment="1">
      <alignment horizontal="right"/>
    </xf>
    <xf numFmtId="0" fontId="25" fillId="0" borderId="0" xfId="3" applyFont="1" applyFill="1" applyAlignment="1">
      <alignment horizontal="center" wrapText="1"/>
    </xf>
    <xf numFmtId="0" fontId="26" fillId="0" borderId="0" xfId="3" applyFont="1" applyFill="1" applyAlignment="1">
      <alignment horizontal="right"/>
    </xf>
    <xf numFmtId="0" fontId="15" fillId="0" borderId="1" xfId="3" applyFont="1" applyBorder="1" applyAlignment="1">
      <alignment vertical="center"/>
    </xf>
    <xf numFmtId="0" fontId="23" fillId="0" borderId="1" xfId="3" applyFont="1" applyBorder="1" applyAlignment="1">
      <alignment horizontal="center" vertical="center" wrapText="1"/>
    </xf>
    <xf numFmtId="165" fontId="23" fillId="0" borderId="1" xfId="6" applyNumberFormat="1" applyFont="1" applyBorder="1" applyAlignment="1">
      <alignment horizontal="right" vertical="center" wrapText="1"/>
    </xf>
    <xf numFmtId="0" fontId="23" fillId="0" borderId="1" xfId="3" applyFont="1" applyBorder="1" applyAlignment="1">
      <alignment vertical="center"/>
    </xf>
    <xf numFmtId="165" fontId="23" fillId="0" borderId="1" xfId="6" applyNumberFormat="1" applyFont="1" applyBorder="1" applyAlignment="1">
      <alignment horizontal="right" vertical="center" indent="1"/>
    </xf>
    <xf numFmtId="0" fontId="15" fillId="0" borderId="1" xfId="3" applyFont="1" applyBorder="1" applyAlignment="1"/>
    <xf numFmtId="0" fontId="15" fillId="2" borderId="1" xfId="3" applyFont="1" applyFill="1" applyBorder="1" applyAlignment="1">
      <alignment vertical="center"/>
    </xf>
    <xf numFmtId="165" fontId="15" fillId="0" borderId="1" xfId="6" applyNumberFormat="1" applyFont="1" applyBorder="1" applyAlignment="1">
      <alignment horizontal="right"/>
    </xf>
    <xf numFmtId="0" fontId="15" fillId="2" borderId="1" xfId="3" applyFont="1" applyFill="1" applyBorder="1"/>
    <xf numFmtId="0" fontId="15" fillId="2" borderId="1" xfId="3" applyFont="1" applyFill="1" applyBorder="1" applyAlignment="1">
      <alignment wrapText="1"/>
    </xf>
    <xf numFmtId="0" fontId="15" fillId="0" borderId="1" xfId="3" applyFont="1" applyBorder="1" applyAlignment="1">
      <alignment wrapText="1"/>
    </xf>
    <xf numFmtId="0" fontId="21" fillId="0" borderId="0" xfId="7" applyFont="1" applyAlignment="1">
      <alignment vertical="center" wrapText="1"/>
    </xf>
    <xf numFmtId="164" fontId="24" fillId="0" borderId="0" xfId="7" applyNumberFormat="1" applyFont="1" applyFill="1" applyAlignment="1">
      <alignment horizontal="right" vertical="center" wrapText="1"/>
    </xf>
    <xf numFmtId="0" fontId="25" fillId="0" borderId="0" xfId="7" applyFont="1" applyFill="1" applyAlignment="1">
      <alignment wrapText="1"/>
    </xf>
    <xf numFmtId="49" fontId="27" fillId="0" borderId="0" xfId="7" applyNumberFormat="1" applyFont="1" applyFill="1" applyAlignment="1">
      <alignment horizontal="center" vertical="center" wrapText="1"/>
    </xf>
    <xf numFmtId="0" fontId="4" fillId="0" borderId="0" xfId="7" applyNumberFormat="1" applyFont="1" applyFill="1" applyAlignment="1">
      <alignment horizontal="center" vertical="center" wrapText="1"/>
    </xf>
    <xf numFmtId="164" fontId="27" fillId="0" borderId="0" xfId="7" applyNumberFormat="1" applyFont="1" applyFill="1" applyAlignment="1">
      <alignment horizontal="center" vertical="center" wrapText="1"/>
    </xf>
    <xf numFmtId="0" fontId="24" fillId="0" borderId="0" xfId="7" applyFont="1" applyAlignment="1">
      <alignment horizontal="center" vertical="center" wrapText="1"/>
    </xf>
    <xf numFmtId="49" fontId="28" fillId="0" borderId="13" xfId="7" applyNumberFormat="1" applyFont="1" applyFill="1" applyBorder="1" applyAlignment="1">
      <alignment horizontal="center" vertical="center" wrapText="1"/>
    </xf>
    <xf numFmtId="49" fontId="28" fillId="0" borderId="2" xfId="7" applyNumberFormat="1" applyFont="1" applyFill="1" applyBorder="1" applyAlignment="1">
      <alignment horizontal="center" vertical="center" wrapText="1"/>
    </xf>
    <xf numFmtId="49" fontId="28" fillId="0" borderId="1" xfId="7" applyNumberFormat="1" applyFont="1" applyFill="1" applyBorder="1" applyAlignment="1">
      <alignment horizontal="center" vertical="center" textRotation="90" wrapText="1"/>
    </xf>
    <xf numFmtId="164" fontId="28" fillId="0" borderId="1" xfId="0" applyNumberFormat="1" applyFont="1" applyFill="1" applyBorder="1" applyAlignment="1">
      <alignment horizontal="center" vertical="center" wrapText="1"/>
    </xf>
    <xf numFmtId="49" fontId="29" fillId="0" borderId="1" xfId="7" applyNumberFormat="1" applyFont="1" applyFill="1" applyBorder="1" applyAlignment="1">
      <alignment horizontal="center" vertical="center" textRotation="90" wrapText="1"/>
    </xf>
    <xf numFmtId="0" fontId="29" fillId="0" borderId="1" xfId="7" applyNumberFormat="1" applyFont="1" applyFill="1" applyBorder="1" applyAlignment="1">
      <alignment horizontal="center" vertical="center" wrapText="1"/>
    </xf>
    <xf numFmtId="165" fontId="29" fillId="0" borderId="15" xfId="8" applyNumberFormat="1" applyFont="1" applyFill="1" applyBorder="1" applyAlignment="1">
      <alignment horizontal="center" vertical="center" wrapText="1"/>
    </xf>
    <xf numFmtId="0" fontId="21" fillId="0" borderId="0" xfId="7" applyFont="1" applyAlignment="1">
      <alignment horizontal="center" vertical="center" wrapText="1"/>
    </xf>
    <xf numFmtId="164" fontId="29" fillId="0" borderId="15" xfId="7" applyNumberFormat="1" applyFont="1" applyFill="1" applyBorder="1" applyAlignment="1">
      <alignment horizontal="center" vertical="center" wrapText="1"/>
    </xf>
    <xf numFmtId="0" fontId="21" fillId="0" borderId="1" xfId="7" applyFont="1" applyBorder="1" applyAlignment="1">
      <alignment horizontal="center" vertical="center" wrapText="1"/>
    </xf>
    <xf numFmtId="0" fontId="30" fillId="0" borderId="1" xfId="7" applyFont="1" applyBorder="1" applyAlignment="1">
      <alignment horizontal="center" vertical="center" wrapText="1"/>
    </xf>
    <xf numFmtId="165" fontId="9" fillId="0" borderId="1" xfId="8" applyNumberFormat="1" applyFont="1" applyBorder="1" applyAlignment="1">
      <alignment horizontal="center" vertical="center" wrapText="1"/>
    </xf>
    <xf numFmtId="165" fontId="21" fillId="0" borderId="1" xfId="8" applyNumberFormat="1" applyFont="1" applyBorder="1" applyAlignment="1">
      <alignment horizontal="center" vertical="center" wrapText="1"/>
    </xf>
    <xf numFmtId="164" fontId="21" fillId="0" borderId="1" xfId="7" applyNumberFormat="1" applyFont="1" applyBorder="1" applyAlignment="1">
      <alignment horizontal="center" vertical="center" wrapText="1"/>
    </xf>
    <xf numFmtId="0" fontId="21" fillId="0" borderId="1" xfId="7" applyFont="1" applyBorder="1" applyAlignment="1">
      <alignment horizontal="left" vertical="center" wrapText="1"/>
    </xf>
    <xf numFmtId="165" fontId="21" fillId="0" borderId="1" xfId="8" applyNumberFormat="1" applyFont="1" applyFill="1" applyBorder="1" applyAlignment="1">
      <alignment horizontal="center" vertical="center" wrapText="1"/>
    </xf>
    <xf numFmtId="0" fontId="31" fillId="0" borderId="0" xfId="7" applyFont="1" applyAlignment="1">
      <alignment vertical="center" wrapText="1"/>
    </xf>
    <xf numFmtId="164" fontId="21" fillId="0" borderId="0" xfId="7" applyNumberFormat="1" applyFont="1" applyAlignment="1">
      <alignment vertical="center" wrapText="1"/>
    </xf>
    <xf numFmtId="43" fontId="21" fillId="0" borderId="0" xfId="8" applyFont="1" applyAlignment="1">
      <alignment vertical="center" wrapText="1"/>
    </xf>
    <xf numFmtId="164" fontId="24" fillId="0" borderId="0" xfId="7" applyNumberFormat="1" applyFont="1" applyFill="1" applyBorder="1" applyAlignment="1">
      <alignment horizontal="right" vertical="center" wrapText="1"/>
    </xf>
    <xf numFmtId="43" fontId="24" fillId="0" borderId="0" xfId="8" applyFont="1" applyAlignment="1">
      <alignment horizontal="center" vertical="center" wrapText="1"/>
    </xf>
    <xf numFmtId="165" fontId="21" fillId="0" borderId="1" xfId="8" applyNumberFormat="1" applyFont="1" applyBorder="1" applyAlignment="1">
      <alignment horizontal="right" vertical="center" wrapText="1"/>
    </xf>
    <xf numFmtId="43" fontId="21" fillId="0" borderId="0" xfId="8" applyFont="1" applyAlignment="1">
      <alignment horizontal="center" vertical="center" wrapText="1"/>
    </xf>
    <xf numFmtId="165" fontId="29" fillId="0" borderId="1" xfId="8" applyNumberFormat="1" applyFont="1" applyFill="1" applyBorder="1" applyAlignment="1">
      <alignment horizontal="right" vertical="center" wrapText="1"/>
    </xf>
    <xf numFmtId="43" fontId="31" fillId="0" borderId="0" xfId="8" applyFont="1" applyAlignment="1">
      <alignment vertical="center" wrapText="1"/>
    </xf>
    <xf numFmtId="0" fontId="32" fillId="0" borderId="1" xfId="7" applyFont="1" applyBorder="1" applyAlignment="1">
      <alignment horizontal="center" vertical="center" wrapText="1"/>
    </xf>
    <xf numFmtId="0" fontId="32" fillId="0" borderId="1" xfId="7" applyFont="1" applyBorder="1" applyAlignment="1">
      <alignment horizontal="left" vertical="center" wrapText="1"/>
    </xf>
    <xf numFmtId="0" fontId="33" fillId="0" borderId="0" xfId="7" applyFont="1" applyAlignment="1">
      <alignment vertical="center" wrapText="1"/>
    </xf>
    <xf numFmtId="43" fontId="33" fillId="0" borderId="0" xfId="8" applyFont="1" applyAlignment="1">
      <alignment vertical="center" wrapText="1"/>
    </xf>
    <xf numFmtId="0" fontId="23" fillId="2" borderId="1" xfId="3" applyFont="1" applyFill="1" applyBorder="1" applyAlignment="1">
      <alignment vertical="top" wrapText="1"/>
    </xf>
    <xf numFmtId="0" fontId="4" fillId="0" borderId="0" xfId="3" applyFont="1" applyFill="1" applyBorder="1" applyAlignment="1">
      <alignment vertical="top"/>
    </xf>
    <xf numFmtId="0" fontId="15" fillId="2" borderId="21" xfId="3" applyFont="1" applyFill="1" applyBorder="1" applyAlignment="1">
      <alignment horizontal="left" vertical="center" wrapText="1"/>
    </xf>
    <xf numFmtId="0" fontId="8" fillId="2" borderId="22" xfId="3" applyFont="1" applyFill="1" applyBorder="1" applyAlignment="1">
      <alignment horizontal="left" vertical="top" wrapText="1"/>
    </xf>
    <xf numFmtId="0" fontId="8" fillId="2" borderId="15" xfId="3" applyFont="1" applyFill="1" applyBorder="1" applyAlignment="1">
      <alignment horizontal="left" vertical="center" wrapText="1"/>
    </xf>
    <xf numFmtId="164" fontId="15" fillId="0" borderId="3" xfId="9" applyNumberFormat="1" applyFont="1" applyBorder="1" applyAlignment="1">
      <alignment horizontal="right"/>
    </xf>
    <xf numFmtId="0" fontId="7" fillId="0" borderId="0" xfId="3" applyFont="1" applyAlignment="1">
      <alignment horizontal="right" vertical="center"/>
    </xf>
    <xf numFmtId="0" fontId="1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5" fontId="4" fillId="0" borderId="1" xfId="6" applyNumberFormat="1" applyFont="1" applyBorder="1" applyAlignment="1">
      <alignment horizontal="right" vertical="top"/>
    </xf>
    <xf numFmtId="0" fontId="34" fillId="0" borderId="1" xfId="0" applyFont="1" applyBorder="1" applyAlignment="1">
      <alignment horizontal="left" vertical="top" wrapText="1"/>
    </xf>
    <xf numFmtId="165" fontId="17" fillId="0" borderId="1" xfId="6" applyNumberFormat="1" applyFont="1" applyBorder="1" applyAlignment="1">
      <alignment horizontal="right" vertical="top"/>
    </xf>
    <xf numFmtId="0" fontId="17" fillId="0" borderId="1" xfId="0" applyFont="1" applyBorder="1" applyAlignment="1">
      <alignment vertical="top" wrapText="1"/>
    </xf>
    <xf numFmtId="0" fontId="35" fillId="0" borderId="1" xfId="0" applyFont="1" applyBorder="1" applyAlignment="1">
      <alignment horizontal="left" vertical="top" wrapText="1"/>
    </xf>
    <xf numFmtId="167" fontId="35" fillId="0" borderId="1" xfId="31" applyNumberFormat="1" applyFont="1" applyBorder="1" applyAlignment="1">
      <alignment horizontal="right" vertical="top"/>
    </xf>
    <xf numFmtId="0" fontId="24" fillId="0" borderId="0" xfId="0" applyFont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167" fontId="19" fillId="0" borderId="1" xfId="20" applyNumberFormat="1" applyFont="1" applyBorder="1" applyAlignment="1">
      <alignment horizontal="right" vertical="top"/>
    </xf>
    <xf numFmtId="0" fontId="37" fillId="0" borderId="1" xfId="0" applyFont="1" applyBorder="1" applyAlignment="1">
      <alignment horizontal="left" vertical="top" wrapText="1"/>
    </xf>
    <xf numFmtId="0" fontId="20" fillId="2" borderId="4" xfId="3" applyFont="1" applyFill="1" applyBorder="1" applyAlignment="1">
      <alignment vertical="center" wrapText="1"/>
    </xf>
    <xf numFmtId="165" fontId="19" fillId="0" borderId="1" xfId="9" applyNumberFormat="1" applyFont="1" applyFill="1" applyBorder="1" applyAlignment="1">
      <alignment horizontal="right" vertical="top" wrapText="1"/>
    </xf>
    <xf numFmtId="0" fontId="9" fillId="0" borderId="0" xfId="3" applyFont="1" applyAlignment="1">
      <alignment horizontal="center" vertical="center"/>
    </xf>
    <xf numFmtId="0" fontId="15" fillId="2" borderId="23" xfId="3" applyFont="1" applyFill="1" applyBorder="1" applyAlignment="1">
      <alignment horizontal="left" vertical="center" wrapText="1"/>
    </xf>
    <xf numFmtId="0" fontId="8" fillId="2" borderId="24" xfId="3" applyFont="1" applyFill="1" applyBorder="1" applyAlignment="1">
      <alignment horizontal="left" vertical="top" wrapText="1"/>
    </xf>
    <xf numFmtId="0" fontId="8" fillId="2" borderId="1" xfId="3" applyFont="1" applyFill="1" applyBorder="1" applyAlignment="1">
      <alignment horizontal="left" vertical="center" wrapText="1"/>
    </xf>
    <xf numFmtId="0" fontId="15" fillId="2" borderId="8" xfId="3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vertical="top" wrapText="1"/>
    </xf>
    <xf numFmtId="0" fontId="9" fillId="0" borderId="0" xfId="3" applyFont="1" applyFill="1" applyAlignment="1">
      <alignment horizontal="right"/>
    </xf>
    <xf numFmtId="0" fontId="14" fillId="2" borderId="0" xfId="18" applyFont="1" applyFill="1" applyBorder="1" applyAlignment="1">
      <alignment horizontal="center" vertical="top" wrapText="1"/>
    </xf>
    <xf numFmtId="0" fontId="15" fillId="2" borderId="2" xfId="3" applyFont="1" applyFill="1" applyBorder="1" applyAlignment="1">
      <alignment horizontal="center" vertical="center" wrapText="1"/>
    </xf>
    <xf numFmtId="0" fontId="23" fillId="2" borderId="0" xfId="3" applyFont="1" applyFill="1" applyBorder="1" applyAlignment="1">
      <alignment vertical="top" wrapText="1"/>
    </xf>
    <xf numFmtId="0" fontId="8" fillId="0" borderId="0" xfId="3" applyFont="1" applyBorder="1" applyAlignment="1">
      <alignment vertical="center" wrapText="1"/>
    </xf>
    <xf numFmtId="0" fontId="15" fillId="2" borderId="25" xfId="3" applyFont="1" applyFill="1" applyBorder="1" applyAlignment="1">
      <alignment horizontal="left" vertical="center" wrapText="1"/>
    </xf>
    <xf numFmtId="0" fontId="8" fillId="0" borderId="25" xfId="7" applyFont="1" applyBorder="1" applyAlignment="1">
      <alignment vertical="center" wrapText="1"/>
    </xf>
    <xf numFmtId="0" fontId="8" fillId="2" borderId="25" xfId="3" applyFont="1" applyFill="1" applyBorder="1" applyAlignment="1">
      <alignment vertical="center" wrapText="1"/>
    </xf>
    <xf numFmtId="0" fontId="8" fillId="2" borderId="19" xfId="3" applyFont="1" applyFill="1" applyBorder="1" applyAlignment="1">
      <alignment horizontal="center" vertical="center" wrapText="1"/>
    </xf>
    <xf numFmtId="0" fontId="9" fillId="0" borderId="0" xfId="3" applyFont="1" applyFill="1" applyAlignment="1">
      <alignment horizontal="right"/>
    </xf>
    <xf numFmtId="0" fontId="15" fillId="0" borderId="13" xfId="3" applyFont="1" applyFill="1" applyBorder="1" applyAlignment="1">
      <alignment horizontal="center" vertical="center" wrapText="1"/>
    </xf>
    <xf numFmtId="0" fontId="15" fillId="0" borderId="18" xfId="3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center" vertical="center" wrapText="1"/>
    </xf>
    <xf numFmtId="0" fontId="15" fillId="0" borderId="1" xfId="3" applyFont="1" applyBorder="1" applyAlignment="1">
      <alignment horizontal="center"/>
    </xf>
    <xf numFmtId="0" fontId="15" fillId="0" borderId="1" xfId="3" applyFont="1" applyBorder="1" applyAlignment="1">
      <alignment horizontal="center" vertical="top"/>
    </xf>
    <xf numFmtId="165" fontId="15" fillId="0" borderId="1" xfId="6" applyNumberFormat="1" applyFont="1" applyBorder="1" applyAlignment="1">
      <alignment horizontal="right" vertical="center"/>
    </xf>
    <xf numFmtId="0" fontId="15" fillId="2" borderId="1" xfId="3" applyFont="1" applyFill="1" applyBorder="1" applyAlignment="1">
      <alignment horizontal="center" vertical="center"/>
    </xf>
    <xf numFmtId="0" fontId="9" fillId="0" borderId="0" xfId="3" applyFont="1" applyFill="1" applyAlignment="1">
      <alignment horizontal="center" vertical="center" wrapText="1"/>
    </xf>
    <xf numFmtId="0" fontId="15" fillId="0" borderId="1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 wrapText="1"/>
    </xf>
    <xf numFmtId="168" fontId="2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168" fontId="15" fillId="0" borderId="1" xfId="0" applyNumberFormat="1" applyFont="1" applyBorder="1" applyAlignment="1">
      <alignment horizontal="center" vertical="center" wrapText="1"/>
    </xf>
    <xf numFmtId="0" fontId="9" fillId="0" borderId="0" xfId="7" applyFont="1" applyFill="1" applyAlignment="1">
      <alignment horizontal="center" vertical="center" wrapText="1"/>
    </xf>
    <xf numFmtId="164" fontId="24" fillId="0" borderId="17" xfId="7" applyNumberFormat="1" applyFont="1" applyFill="1" applyBorder="1" applyAlignment="1">
      <alignment horizontal="right" vertical="center" wrapText="1"/>
    </xf>
    <xf numFmtId="49" fontId="28" fillId="0" borderId="13" xfId="7" applyNumberFormat="1" applyFont="1" applyFill="1" applyBorder="1" applyAlignment="1">
      <alignment horizontal="center" vertical="center" wrapText="1"/>
    </xf>
    <xf numFmtId="49" fontId="28" fillId="0" borderId="2" xfId="7" applyNumberFormat="1" applyFont="1" applyFill="1" applyBorder="1" applyAlignment="1">
      <alignment horizontal="center" vertical="center" wrapText="1"/>
    </xf>
    <xf numFmtId="0" fontId="28" fillId="0" borderId="14" xfId="7" applyNumberFormat="1" applyFont="1" applyFill="1" applyBorder="1" applyAlignment="1">
      <alignment horizontal="center" vertical="center" wrapText="1"/>
    </xf>
    <xf numFmtId="0" fontId="28" fillId="0" borderId="16" xfId="7" applyNumberFormat="1" applyFont="1" applyFill="1" applyBorder="1" applyAlignment="1">
      <alignment horizontal="center" vertical="center" wrapText="1"/>
    </xf>
    <xf numFmtId="0" fontId="28" fillId="0" borderId="15" xfId="7" applyNumberFormat="1" applyFont="1" applyFill="1" applyBorder="1" applyAlignment="1">
      <alignment horizontal="center" vertical="center" wrapText="1"/>
    </xf>
    <xf numFmtId="164" fontId="24" fillId="0" borderId="13" xfId="0" applyNumberFormat="1" applyFont="1" applyFill="1" applyBorder="1" applyAlignment="1">
      <alignment horizontal="center" vertical="center" wrapText="1"/>
    </xf>
    <xf numFmtId="164" fontId="24" fillId="0" borderId="18" xfId="0" applyNumberFormat="1" applyFont="1" applyFill="1" applyBorder="1" applyAlignment="1">
      <alignment horizontal="center" vertical="center" wrapText="1"/>
    </xf>
    <xf numFmtId="164" fontId="24" fillId="0" borderId="2" xfId="0" applyNumberFormat="1" applyFont="1" applyFill="1" applyBorder="1" applyAlignment="1">
      <alignment horizontal="center" vertical="center" wrapText="1"/>
    </xf>
    <xf numFmtId="164" fontId="28" fillId="0" borderId="14" xfId="0" applyNumberFormat="1" applyFont="1" applyFill="1" applyBorder="1" applyAlignment="1">
      <alignment horizontal="center" vertical="center" wrapText="1"/>
    </xf>
    <xf numFmtId="164" fontId="28" fillId="0" borderId="15" xfId="0" applyNumberFormat="1" applyFont="1" applyFill="1" applyBorder="1" applyAlignment="1">
      <alignment horizontal="center" vertical="center" wrapText="1"/>
    </xf>
    <xf numFmtId="164" fontId="28" fillId="0" borderId="19" xfId="0" applyNumberFormat="1" applyFont="1" applyFill="1" applyBorder="1" applyAlignment="1">
      <alignment horizontal="center" vertical="center" wrapText="1"/>
    </xf>
    <xf numFmtId="164" fontId="28" fillId="0" borderId="17" xfId="0" applyNumberFormat="1" applyFont="1" applyFill="1" applyBorder="1" applyAlignment="1">
      <alignment horizontal="center" vertical="center" wrapText="1"/>
    </xf>
    <xf numFmtId="164" fontId="28" fillId="0" borderId="20" xfId="0" applyNumberFormat="1" applyFont="1" applyFill="1" applyBorder="1" applyAlignment="1">
      <alignment horizontal="center" vertical="center" wrapText="1"/>
    </xf>
    <xf numFmtId="0" fontId="19" fillId="2" borderId="1" xfId="18" applyFont="1" applyFill="1" applyBorder="1" applyAlignment="1">
      <alignment horizontal="center" vertical="center" wrapText="1"/>
    </xf>
    <xf numFmtId="0" fontId="15" fillId="0" borderId="0" xfId="3" applyFont="1" applyFill="1" applyAlignment="1">
      <alignment horizontal="right"/>
    </xf>
    <xf numFmtId="0" fontId="9" fillId="0" borderId="0" xfId="3" applyFont="1" applyFill="1" applyAlignment="1">
      <alignment horizontal="right"/>
    </xf>
    <xf numFmtId="0" fontId="14" fillId="2" borderId="0" xfId="18" applyFont="1" applyFill="1" applyBorder="1" applyAlignment="1">
      <alignment horizontal="center" vertical="top" wrapText="1"/>
    </xf>
    <xf numFmtId="0" fontId="19" fillId="2" borderId="13" xfId="18" applyFont="1" applyFill="1" applyBorder="1" applyAlignment="1">
      <alignment horizontal="center" vertical="center" wrapText="1"/>
    </xf>
    <xf numFmtId="0" fontId="19" fillId="2" borderId="18" xfId="18" applyFont="1" applyFill="1" applyBorder="1" applyAlignment="1">
      <alignment horizontal="center" vertical="center" wrapText="1"/>
    </xf>
    <xf numFmtId="0" fontId="19" fillId="2" borderId="2" xfId="18" applyFont="1" applyFill="1" applyBorder="1" applyAlignment="1">
      <alignment horizontal="center" vertical="center" wrapText="1"/>
    </xf>
    <xf numFmtId="164" fontId="24" fillId="0" borderId="0" xfId="7" applyNumberFormat="1" applyFont="1" applyFill="1" applyAlignment="1">
      <alignment horizontal="right" vertical="center" wrapText="1"/>
    </xf>
    <xf numFmtId="164" fontId="27" fillId="0" borderId="0" xfId="7" applyNumberFormat="1" applyFont="1" applyFill="1" applyAlignment="1">
      <alignment horizontal="right" vertical="center" wrapText="1"/>
    </xf>
    <xf numFmtId="0" fontId="17" fillId="0" borderId="0" xfId="7" applyNumberFormat="1" applyFont="1" applyFill="1" applyAlignment="1">
      <alignment horizontal="center" vertical="center" wrapText="1"/>
    </xf>
    <xf numFmtId="49" fontId="29" fillId="0" borderId="1" xfId="7" applyNumberFormat="1" applyFont="1" applyFill="1" applyBorder="1" applyAlignment="1">
      <alignment horizontal="center" vertical="center" wrapText="1"/>
    </xf>
    <xf numFmtId="0" fontId="29" fillId="0" borderId="1" xfId="7" applyNumberFormat="1" applyFont="1" applyFill="1" applyBorder="1" applyAlignment="1">
      <alignment horizontal="center" vertical="center" wrapText="1"/>
    </xf>
    <xf numFmtId="49" fontId="28" fillId="0" borderId="1" xfId="7" applyNumberFormat="1" applyFont="1" applyFill="1" applyBorder="1" applyAlignment="1">
      <alignment horizontal="center" vertical="center" textRotation="90" wrapText="1"/>
    </xf>
    <xf numFmtId="168" fontId="2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0" fontId="7" fillId="0" borderId="0" xfId="3" applyFont="1" applyAlignment="1">
      <alignment horizontal="right"/>
    </xf>
    <xf numFmtId="0" fontId="9" fillId="0" borderId="0" xfId="3" applyFont="1" applyAlignment="1">
      <alignment horizontal="center" vertical="center" wrapText="1"/>
    </xf>
    <xf numFmtId="0" fontId="25" fillId="0" borderId="0" xfId="3" applyFont="1" applyAlignment="1">
      <alignment horizontal="center" vertical="center" wrapText="1"/>
    </xf>
    <xf numFmtId="0" fontId="15" fillId="2" borderId="26" xfId="3" applyFont="1" applyFill="1" applyBorder="1" applyAlignment="1">
      <alignment horizontal="center" vertical="center" wrapText="1"/>
    </xf>
    <xf numFmtId="0" fontId="15" fillId="2" borderId="27" xfId="3" applyFont="1" applyFill="1" applyBorder="1" applyAlignment="1">
      <alignment horizontal="center" vertical="center" wrapText="1"/>
    </xf>
    <xf numFmtId="0" fontId="15" fillId="2" borderId="28" xfId="3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/>
    </xf>
    <xf numFmtId="0" fontId="15" fillId="2" borderId="7" xfId="3" applyFont="1" applyFill="1" applyBorder="1" applyAlignment="1">
      <alignment horizontal="center" vertical="center" wrapText="1"/>
    </xf>
    <xf numFmtId="0" fontId="15" fillId="2" borderId="2" xfId="3" applyFont="1" applyFill="1" applyBorder="1" applyAlignment="1">
      <alignment horizontal="center" vertical="center" wrapText="1"/>
    </xf>
  </cellXfs>
  <cellStyles count="32">
    <cellStyle name="_artabyuje" xfId="10" xr:uid="{00000000-0005-0000-0000-000000000000}"/>
    <cellStyle name="Comma" xfId="6" builtinId="3"/>
    <cellStyle name="Comma 11" xfId="29" xr:uid="{00000000-0005-0000-0000-000002000000}"/>
    <cellStyle name="Comma 15" xfId="24" xr:uid="{00000000-0005-0000-0000-000003000000}"/>
    <cellStyle name="Comma 2" xfId="8" xr:uid="{00000000-0005-0000-0000-000004000000}"/>
    <cellStyle name="Comma 2 2" xfId="11" xr:uid="{00000000-0005-0000-0000-000005000000}"/>
    <cellStyle name="Comma 3" xfId="9" xr:uid="{00000000-0005-0000-0000-000006000000}"/>
    <cellStyle name="Comma 4" xfId="12" xr:uid="{00000000-0005-0000-0000-000007000000}"/>
    <cellStyle name="Comma 5" xfId="13" xr:uid="{00000000-0005-0000-0000-000008000000}"/>
    <cellStyle name="Comma 6" xfId="14" xr:uid="{00000000-0005-0000-0000-000009000000}"/>
    <cellStyle name="Comma 7" xfId="5" xr:uid="{00000000-0005-0000-0000-00000A000000}"/>
    <cellStyle name="Comma 8" xfId="22" xr:uid="{00000000-0005-0000-0000-00000B000000}"/>
    <cellStyle name="Comma_General 17.02.04" xfId="15" xr:uid="{00000000-0005-0000-0000-00000C000000}"/>
    <cellStyle name="Normal" xfId="0" builtinId="0"/>
    <cellStyle name="Normal 15 2 2" xfId="27" xr:uid="{00000000-0005-0000-0000-00000E000000}"/>
    <cellStyle name="Normal 2" xfId="7" xr:uid="{00000000-0005-0000-0000-00000F000000}"/>
    <cellStyle name="Normal 2 2" xfId="30" xr:uid="{00000000-0005-0000-0000-000010000000}"/>
    <cellStyle name="Normal 3" xfId="16" xr:uid="{00000000-0005-0000-0000-000011000000}"/>
    <cellStyle name="Normal 4" xfId="17" xr:uid="{00000000-0005-0000-0000-000012000000}"/>
    <cellStyle name="Normal 5" xfId="1" xr:uid="{00000000-0005-0000-0000-000013000000}"/>
    <cellStyle name="Normal 5 2" xfId="3" xr:uid="{00000000-0005-0000-0000-000014000000}"/>
    <cellStyle name="Normal 5 2 9" xfId="28" xr:uid="{00000000-0005-0000-0000-000015000000}"/>
    <cellStyle name="Normal 6" xfId="21" xr:uid="{00000000-0005-0000-0000-000016000000}"/>
    <cellStyle name="Normal 6 2" xfId="23" xr:uid="{00000000-0005-0000-0000-000017000000}"/>
    <cellStyle name="Normal 7" xfId="25" xr:uid="{00000000-0005-0000-0000-000018000000}"/>
    <cellStyle name="Normal 7 2" xfId="26" xr:uid="{00000000-0005-0000-0000-000019000000}"/>
    <cellStyle name="Normal 8" xfId="18" xr:uid="{00000000-0005-0000-0000-00001A000000}"/>
    <cellStyle name="Normal 9 3_հավ1-3" xfId="4" xr:uid="{00000000-0005-0000-0000-00001B000000}"/>
    <cellStyle name="Normal_2017 PLAN VERJNAKAN.23.12.16" xfId="2" xr:uid="{00000000-0005-0000-0000-00001C000000}"/>
    <cellStyle name="Percent 2" xfId="19" xr:uid="{00000000-0005-0000-0000-00001D000000}"/>
    <cellStyle name="SN_241" xfId="20" xr:uid="{00000000-0005-0000-0000-00001E000000}"/>
    <cellStyle name="SN_b" xfId="31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7B5FA-3346-40B8-86F5-6B066F45561D}">
  <sheetPr>
    <pageSetUpPr fitToPage="1"/>
  </sheetPr>
  <dimension ref="A1:F40"/>
  <sheetViews>
    <sheetView topLeftCell="A34" workbookViewId="0">
      <selection activeCell="C46" sqref="C46"/>
    </sheetView>
  </sheetViews>
  <sheetFormatPr defaultRowHeight="15" x14ac:dyDescent="0.25"/>
  <cols>
    <col min="1" max="1" width="12.85546875" customWidth="1"/>
    <col min="2" max="2" width="11.85546875" customWidth="1"/>
    <col min="3" max="3" width="45.5703125" customWidth="1"/>
    <col min="4" max="6" width="25" customWidth="1"/>
  </cols>
  <sheetData>
    <row r="1" spans="1:6" ht="17.25" x14ac:dyDescent="0.3">
      <c r="A1" s="7"/>
      <c r="B1" s="7"/>
      <c r="C1" s="7"/>
      <c r="D1" s="7"/>
      <c r="E1" s="7"/>
      <c r="F1" s="50" t="s">
        <v>114</v>
      </c>
    </row>
    <row r="2" spans="1:6" ht="16.5" x14ac:dyDescent="0.3">
      <c r="A2" s="8"/>
      <c r="B2" s="8"/>
      <c r="C2" s="8"/>
      <c r="D2" s="8"/>
      <c r="E2" s="8"/>
      <c r="F2" s="51" t="s">
        <v>119</v>
      </c>
    </row>
    <row r="3" spans="1:6" ht="16.5" x14ac:dyDescent="0.3">
      <c r="A3" s="8"/>
      <c r="B3" s="8"/>
      <c r="C3" s="8"/>
      <c r="D3" s="8"/>
      <c r="E3" s="8"/>
      <c r="F3" s="52" t="s">
        <v>36</v>
      </c>
    </row>
    <row r="4" spans="1:6" ht="17.25" x14ac:dyDescent="0.3">
      <c r="A4" s="7"/>
      <c r="B4" s="7"/>
      <c r="C4" s="7"/>
      <c r="D4" s="7"/>
      <c r="E4" s="7"/>
      <c r="F4" s="138"/>
    </row>
    <row r="5" spans="1:6" ht="17.25" x14ac:dyDescent="0.3">
      <c r="A5" s="7"/>
      <c r="B5" s="7"/>
      <c r="C5" s="7"/>
      <c r="D5" s="7"/>
      <c r="E5" s="7"/>
      <c r="F5" s="138"/>
    </row>
    <row r="6" spans="1:6" ht="17.25" x14ac:dyDescent="0.3">
      <c r="A6" s="7"/>
      <c r="B6" s="7"/>
      <c r="C6" s="7"/>
      <c r="D6" s="7"/>
      <c r="E6" s="7"/>
      <c r="F6" s="138"/>
    </row>
    <row r="7" spans="1:6" ht="17.25" x14ac:dyDescent="0.25">
      <c r="A7" s="146" t="s">
        <v>120</v>
      </c>
      <c r="B7" s="146"/>
      <c r="C7" s="146"/>
      <c r="D7" s="146"/>
      <c r="E7" s="146"/>
      <c r="F7" s="146"/>
    </row>
    <row r="8" spans="1:6" ht="17.25" x14ac:dyDescent="0.3">
      <c r="A8" s="7"/>
      <c r="B8" s="53"/>
      <c r="C8" s="53"/>
      <c r="D8" s="53"/>
      <c r="E8" s="53"/>
      <c r="F8" s="54" t="s">
        <v>59</v>
      </c>
    </row>
    <row r="9" spans="1:6" ht="16.5" x14ac:dyDescent="0.25">
      <c r="A9" s="147" t="s">
        <v>50</v>
      </c>
      <c r="B9" s="147"/>
      <c r="C9" s="148" t="s">
        <v>49</v>
      </c>
      <c r="D9" s="139" t="s">
        <v>52</v>
      </c>
      <c r="E9" s="140"/>
      <c r="F9" s="141"/>
    </row>
    <row r="10" spans="1:6" x14ac:dyDescent="0.25">
      <c r="A10" s="147"/>
      <c r="B10" s="147"/>
      <c r="C10" s="148"/>
      <c r="D10" s="149" t="s">
        <v>115</v>
      </c>
      <c r="E10" s="149" t="s">
        <v>116</v>
      </c>
      <c r="F10" s="149" t="s">
        <v>117</v>
      </c>
    </row>
    <row r="11" spans="1:6" ht="16.5" x14ac:dyDescent="0.25">
      <c r="A11" s="55" t="s">
        <v>3</v>
      </c>
      <c r="B11" s="55" t="s">
        <v>2</v>
      </c>
      <c r="C11" s="148"/>
      <c r="D11" s="152"/>
      <c r="E11" s="150"/>
      <c r="F11" s="150"/>
    </row>
    <row r="12" spans="1:6" ht="34.5" customHeight="1" x14ac:dyDescent="0.25">
      <c r="A12" s="55"/>
      <c r="B12" s="55"/>
      <c r="C12" s="56" t="s">
        <v>48</v>
      </c>
      <c r="D12" s="57">
        <f>D27+D13</f>
        <v>0</v>
      </c>
      <c r="E12" s="57">
        <f>E27+E13</f>
        <v>0</v>
      </c>
      <c r="F12" s="57">
        <f>F27+F13</f>
        <v>0</v>
      </c>
    </row>
    <row r="13" spans="1:6" ht="34.5" customHeight="1" x14ac:dyDescent="0.25">
      <c r="A13" s="109"/>
      <c r="B13" s="109"/>
      <c r="C13" s="110" t="s">
        <v>83</v>
      </c>
      <c r="D13" s="111">
        <f>+D15</f>
        <v>-7000000</v>
      </c>
      <c r="E13" s="111">
        <f>+E15</f>
        <v>-7000000</v>
      </c>
      <c r="F13" s="111">
        <f>+F15</f>
        <v>-7000000</v>
      </c>
    </row>
    <row r="14" spans="1:6" ht="34.5" customHeight="1" x14ac:dyDescent="0.25">
      <c r="A14" s="109" t="s">
        <v>84</v>
      </c>
      <c r="B14" s="109"/>
      <c r="C14" s="112" t="s">
        <v>85</v>
      </c>
      <c r="D14" s="113"/>
      <c r="E14" s="113"/>
      <c r="F14" s="113"/>
    </row>
    <row r="15" spans="1:6" ht="34.5" customHeight="1" x14ac:dyDescent="0.25">
      <c r="A15" s="109"/>
      <c r="B15" s="109"/>
      <c r="C15" s="109" t="s">
        <v>86</v>
      </c>
      <c r="D15" s="144">
        <f>+D21</f>
        <v>-7000000</v>
      </c>
      <c r="E15" s="144">
        <f>+E21</f>
        <v>-7000000</v>
      </c>
      <c r="F15" s="144">
        <f>+F21</f>
        <v>-7000000</v>
      </c>
    </row>
    <row r="16" spans="1:6" ht="34.5" customHeight="1" x14ac:dyDescent="0.25">
      <c r="A16" s="109"/>
      <c r="B16" s="109"/>
      <c r="C16" s="112" t="s">
        <v>87</v>
      </c>
      <c r="D16" s="144"/>
      <c r="E16" s="144"/>
      <c r="F16" s="144"/>
    </row>
    <row r="17" spans="1:6" ht="66" customHeight="1" x14ac:dyDescent="0.25">
      <c r="A17" s="109"/>
      <c r="B17" s="109"/>
      <c r="C17" s="109" t="s">
        <v>88</v>
      </c>
      <c r="D17" s="144"/>
      <c r="E17" s="144"/>
      <c r="F17" s="144"/>
    </row>
    <row r="18" spans="1:6" ht="27.75" customHeight="1" x14ac:dyDescent="0.25">
      <c r="A18" s="109"/>
      <c r="B18" s="109"/>
      <c r="C18" s="112" t="s">
        <v>89</v>
      </c>
      <c r="D18" s="144"/>
      <c r="E18" s="144"/>
      <c r="F18" s="144"/>
    </row>
    <row r="19" spans="1:6" ht="54" customHeight="1" x14ac:dyDescent="0.25">
      <c r="A19" s="109"/>
      <c r="B19" s="109"/>
      <c r="C19" s="109" t="s">
        <v>90</v>
      </c>
      <c r="D19" s="144"/>
      <c r="E19" s="144"/>
      <c r="F19" s="144"/>
    </row>
    <row r="20" spans="1:6" ht="54" customHeight="1" x14ac:dyDescent="0.25">
      <c r="A20" s="151" t="s">
        <v>91</v>
      </c>
      <c r="B20" s="151"/>
      <c r="C20" s="151"/>
      <c r="D20" s="114"/>
      <c r="E20" s="114"/>
      <c r="F20" s="114"/>
    </row>
    <row r="21" spans="1:6" ht="34.5" customHeight="1" x14ac:dyDescent="0.25">
      <c r="A21" s="109"/>
      <c r="B21" s="109" t="s">
        <v>92</v>
      </c>
      <c r="C21" s="112" t="s">
        <v>93</v>
      </c>
      <c r="D21" s="144">
        <f>+'3'!G24</f>
        <v>-7000000</v>
      </c>
      <c r="E21" s="144">
        <f>+'3'!H24</f>
        <v>-7000000</v>
      </c>
      <c r="F21" s="144">
        <f>+'3'!I24</f>
        <v>-7000000</v>
      </c>
    </row>
    <row r="22" spans="1:6" ht="34.5" customHeight="1" x14ac:dyDescent="0.25">
      <c r="A22" s="109"/>
      <c r="B22" s="109"/>
      <c r="C22" s="109" t="s">
        <v>86</v>
      </c>
      <c r="D22" s="144"/>
      <c r="E22" s="144"/>
      <c r="F22" s="144"/>
    </row>
    <row r="23" spans="1:6" ht="34.5" customHeight="1" x14ac:dyDescent="0.25">
      <c r="A23" s="109"/>
      <c r="B23" s="109"/>
      <c r="C23" s="112" t="s">
        <v>94</v>
      </c>
      <c r="D23" s="144"/>
      <c r="E23" s="144"/>
      <c r="F23" s="144"/>
    </row>
    <row r="24" spans="1:6" ht="106.5" customHeight="1" x14ac:dyDescent="0.25">
      <c r="A24" s="109"/>
      <c r="B24" s="109"/>
      <c r="C24" s="109" t="s">
        <v>95</v>
      </c>
      <c r="D24" s="144"/>
      <c r="E24" s="144"/>
      <c r="F24" s="144"/>
    </row>
    <row r="25" spans="1:6" ht="39.75" customHeight="1" x14ac:dyDescent="0.25">
      <c r="A25" s="109"/>
      <c r="B25" s="109"/>
      <c r="C25" s="112" t="s">
        <v>96</v>
      </c>
      <c r="D25" s="144"/>
      <c r="E25" s="144"/>
      <c r="F25" s="144"/>
    </row>
    <row r="26" spans="1:6" ht="39.75" customHeight="1" x14ac:dyDescent="0.25">
      <c r="A26" s="109"/>
      <c r="B26" s="109"/>
      <c r="C26" s="109" t="s">
        <v>97</v>
      </c>
      <c r="D26" s="144"/>
      <c r="E26" s="144"/>
      <c r="F26" s="144"/>
    </row>
    <row r="27" spans="1:6" ht="39.75" customHeight="1" x14ac:dyDescent="0.3">
      <c r="A27" s="142" t="s">
        <v>47</v>
      </c>
      <c r="B27" s="142"/>
      <c r="C27" s="58" t="s">
        <v>0</v>
      </c>
      <c r="D27" s="59">
        <f>+D29</f>
        <v>7000000</v>
      </c>
      <c r="E27" s="59">
        <f>+E29</f>
        <v>7000000</v>
      </c>
      <c r="F27" s="59">
        <f>+F29</f>
        <v>7000000</v>
      </c>
    </row>
    <row r="28" spans="1:6" ht="39.75" customHeight="1" x14ac:dyDescent="0.3">
      <c r="A28" s="55"/>
      <c r="B28" s="60"/>
      <c r="C28" s="61" t="s">
        <v>46</v>
      </c>
      <c r="D28" s="62"/>
      <c r="E28" s="62"/>
      <c r="F28" s="62"/>
    </row>
    <row r="29" spans="1:6" ht="37.5" customHeight="1" x14ac:dyDescent="0.3">
      <c r="A29" s="143">
        <v>1169</v>
      </c>
      <c r="B29" s="60"/>
      <c r="C29" s="11" t="s">
        <v>45</v>
      </c>
      <c r="D29" s="144">
        <f>D35</f>
        <v>7000000</v>
      </c>
      <c r="E29" s="144">
        <f>E35</f>
        <v>7000000</v>
      </c>
      <c r="F29" s="144">
        <f>F35</f>
        <v>7000000</v>
      </c>
    </row>
    <row r="30" spans="1:6" ht="39.75" customHeight="1" x14ac:dyDescent="0.25">
      <c r="A30" s="143"/>
      <c r="B30" s="142"/>
      <c r="C30" s="11" t="s">
        <v>44</v>
      </c>
      <c r="D30" s="144"/>
      <c r="E30" s="144"/>
      <c r="F30" s="144"/>
    </row>
    <row r="31" spans="1:6" ht="88.5" customHeight="1" x14ac:dyDescent="0.25">
      <c r="A31" s="143"/>
      <c r="B31" s="142"/>
      <c r="C31" s="12" t="s">
        <v>43</v>
      </c>
      <c r="D31" s="144"/>
      <c r="E31" s="144"/>
      <c r="F31" s="144"/>
    </row>
    <row r="32" spans="1:6" ht="39.75" customHeight="1" x14ac:dyDescent="0.3">
      <c r="A32" s="143"/>
      <c r="B32" s="142"/>
      <c r="C32" s="63" t="s">
        <v>42</v>
      </c>
      <c r="D32" s="144"/>
      <c r="E32" s="144"/>
      <c r="F32" s="144"/>
    </row>
    <row r="33" spans="1:6" ht="54" customHeight="1" x14ac:dyDescent="0.3">
      <c r="A33" s="143"/>
      <c r="B33" s="142"/>
      <c r="C33" s="64" t="s">
        <v>41</v>
      </c>
      <c r="D33" s="144"/>
      <c r="E33" s="144"/>
      <c r="F33" s="144"/>
    </row>
    <row r="34" spans="1:6" ht="41.25" customHeight="1" x14ac:dyDescent="0.3">
      <c r="A34" s="145" t="s">
        <v>40</v>
      </c>
      <c r="B34" s="145"/>
      <c r="C34" s="145"/>
      <c r="D34" s="62"/>
      <c r="E34" s="62"/>
      <c r="F34" s="62"/>
    </row>
    <row r="35" spans="1:6" ht="41.25" customHeight="1" x14ac:dyDescent="0.25">
      <c r="A35" s="142"/>
      <c r="B35" s="143">
        <v>31001</v>
      </c>
      <c r="C35" s="11" t="s">
        <v>39</v>
      </c>
      <c r="D35" s="144">
        <f>+'3'!G40</f>
        <v>7000000</v>
      </c>
      <c r="E35" s="144">
        <f>+'3'!H40</f>
        <v>7000000</v>
      </c>
      <c r="F35" s="144">
        <f>+'3'!I40</f>
        <v>7000000</v>
      </c>
    </row>
    <row r="36" spans="1:6" ht="41.25" customHeight="1" x14ac:dyDescent="0.3">
      <c r="A36" s="142"/>
      <c r="B36" s="143"/>
      <c r="C36" s="64" t="s">
        <v>65</v>
      </c>
      <c r="D36" s="144"/>
      <c r="E36" s="144"/>
      <c r="F36" s="144"/>
    </row>
    <row r="37" spans="1:6" ht="41.25" customHeight="1" x14ac:dyDescent="0.3">
      <c r="A37" s="142"/>
      <c r="B37" s="143"/>
      <c r="C37" s="64" t="s">
        <v>38</v>
      </c>
      <c r="D37" s="144"/>
      <c r="E37" s="144"/>
      <c r="F37" s="144"/>
    </row>
    <row r="38" spans="1:6" ht="96" customHeight="1" x14ac:dyDescent="0.25">
      <c r="A38" s="142"/>
      <c r="B38" s="143"/>
      <c r="C38" s="11" t="s">
        <v>66</v>
      </c>
      <c r="D38" s="144"/>
      <c r="E38" s="144"/>
      <c r="F38" s="144"/>
    </row>
    <row r="39" spans="1:6" ht="27.75" customHeight="1" x14ac:dyDescent="0.3">
      <c r="A39" s="142"/>
      <c r="B39" s="143"/>
      <c r="C39" s="64" t="s">
        <v>37</v>
      </c>
      <c r="D39" s="144"/>
      <c r="E39" s="144"/>
      <c r="F39" s="144"/>
    </row>
    <row r="40" spans="1:6" ht="63" customHeight="1" x14ac:dyDescent="0.3">
      <c r="A40" s="142"/>
      <c r="B40" s="143"/>
      <c r="C40" s="65" t="s">
        <v>67</v>
      </c>
      <c r="D40" s="144"/>
      <c r="E40" s="144"/>
      <c r="F40" s="144"/>
    </row>
  </sheetData>
  <mergeCells count="26">
    <mergeCell ref="A34:C34"/>
    <mergeCell ref="A35:A40"/>
    <mergeCell ref="B35:B40"/>
    <mergeCell ref="D35:D40"/>
    <mergeCell ref="E35:E40"/>
    <mergeCell ref="F35:F40"/>
    <mergeCell ref="A27:B27"/>
    <mergeCell ref="A29:A33"/>
    <mergeCell ref="D29:D33"/>
    <mergeCell ref="E29:E33"/>
    <mergeCell ref="F29:F33"/>
    <mergeCell ref="B30:B33"/>
    <mergeCell ref="D15:D19"/>
    <mergeCell ref="E15:E19"/>
    <mergeCell ref="F15:F19"/>
    <mergeCell ref="A20:C20"/>
    <mergeCell ref="D21:D26"/>
    <mergeCell ref="E21:E26"/>
    <mergeCell ref="F21:F26"/>
    <mergeCell ref="A7:F7"/>
    <mergeCell ref="A9:B10"/>
    <mergeCell ref="C9:C11"/>
    <mergeCell ref="D9:F9"/>
    <mergeCell ref="D10:D11"/>
    <mergeCell ref="E10:E11"/>
    <mergeCell ref="F10:F11"/>
  </mergeCells>
  <pageMargins left="0.45" right="0.45" top="0.5" bottom="0.5" header="0.3" footer="0.3"/>
  <pageSetup paperSize="9" scale="6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topLeftCell="A4" workbookViewId="0">
      <selection activeCell="H3" sqref="H3"/>
    </sheetView>
  </sheetViews>
  <sheetFormatPr defaultColWidth="9.140625" defaultRowHeight="17.25" x14ac:dyDescent="0.25"/>
  <cols>
    <col min="1" max="1" width="7.42578125" style="80" customWidth="1"/>
    <col min="2" max="2" width="8.7109375" style="80" customWidth="1"/>
    <col min="3" max="3" width="53.28515625" style="66" customWidth="1"/>
    <col min="4" max="4" width="18.42578125" style="90" customWidth="1"/>
    <col min="5" max="5" width="18.140625" style="90" customWidth="1"/>
    <col min="6" max="6" width="18.42578125" style="90" customWidth="1"/>
    <col min="7" max="8" width="15.5703125" style="90" customWidth="1"/>
    <col min="9" max="9" width="9.5703125" style="66" customWidth="1"/>
    <col min="10" max="10" width="9.85546875" style="66" bestFit="1" customWidth="1"/>
    <col min="11" max="16384" width="9.140625" style="66"/>
  </cols>
  <sheetData>
    <row r="1" spans="1:10" ht="17.25" customHeight="1" x14ac:dyDescent="0.3">
      <c r="A1" s="7"/>
      <c r="B1" s="50"/>
      <c r="C1" s="7"/>
      <c r="D1" s="50"/>
      <c r="E1" s="7"/>
      <c r="F1" s="50"/>
      <c r="G1" s="7"/>
      <c r="H1" s="50" t="s">
        <v>113</v>
      </c>
    </row>
    <row r="2" spans="1:10" ht="17.25" customHeight="1" x14ac:dyDescent="0.3">
      <c r="A2" s="8"/>
      <c r="B2" s="51"/>
      <c r="C2" s="8"/>
      <c r="D2" s="51"/>
      <c r="E2" s="8"/>
      <c r="F2" s="51"/>
      <c r="G2" s="8"/>
      <c r="H2" s="51" t="s">
        <v>119</v>
      </c>
    </row>
    <row r="3" spans="1:10" ht="17.25" customHeight="1" x14ac:dyDescent="0.3">
      <c r="A3" s="8"/>
      <c r="B3" s="52"/>
      <c r="C3" s="8"/>
      <c r="D3" s="52"/>
      <c r="E3" s="8"/>
      <c r="F3" s="52"/>
      <c r="G3" s="8"/>
      <c r="H3" s="52" t="s">
        <v>36</v>
      </c>
    </row>
    <row r="4" spans="1:10" x14ac:dyDescent="0.25">
      <c r="A4" s="67"/>
      <c r="B4" s="67"/>
      <c r="C4" s="67"/>
      <c r="D4" s="67"/>
      <c r="E4" s="67"/>
      <c r="F4" s="67"/>
      <c r="G4" s="67"/>
      <c r="H4" s="67"/>
    </row>
    <row r="5" spans="1:10" ht="45.75" customHeight="1" x14ac:dyDescent="0.3">
      <c r="A5" s="153" t="s">
        <v>121</v>
      </c>
      <c r="B5" s="153"/>
      <c r="C5" s="153"/>
      <c r="D5" s="153"/>
      <c r="E5" s="153"/>
      <c r="F5" s="153"/>
      <c r="G5" s="153"/>
      <c r="H5" s="153"/>
      <c r="I5" s="68"/>
      <c r="J5" s="68"/>
    </row>
    <row r="6" spans="1:10" x14ac:dyDescent="0.25">
      <c r="A6" s="69"/>
      <c r="B6" s="69"/>
      <c r="C6" s="70"/>
      <c r="D6" s="71"/>
      <c r="E6" s="71"/>
      <c r="F6" s="71"/>
      <c r="G6" s="154" t="s">
        <v>59</v>
      </c>
      <c r="H6" s="154"/>
    </row>
    <row r="7" spans="1:10" s="72" customFormat="1" ht="31.5" customHeight="1" x14ac:dyDescent="0.25">
      <c r="A7" s="155" t="s">
        <v>68</v>
      </c>
      <c r="B7" s="156"/>
      <c r="C7" s="157" t="s">
        <v>69</v>
      </c>
      <c r="D7" s="160" t="s">
        <v>82</v>
      </c>
      <c r="E7" s="161"/>
      <c r="F7" s="161"/>
      <c r="G7" s="161"/>
      <c r="H7" s="162"/>
    </row>
    <row r="8" spans="1:10" s="72" customFormat="1" ht="31.5" customHeight="1" x14ac:dyDescent="0.25">
      <c r="A8" s="73"/>
      <c r="B8" s="74"/>
      <c r="C8" s="158"/>
      <c r="D8" s="163" t="s">
        <v>70</v>
      </c>
      <c r="E8" s="165" t="s">
        <v>56</v>
      </c>
      <c r="F8" s="166"/>
      <c r="G8" s="166"/>
      <c r="H8" s="167"/>
    </row>
    <row r="9" spans="1:10" s="72" customFormat="1" ht="96" customHeight="1" x14ac:dyDescent="0.25">
      <c r="A9" s="75" t="s">
        <v>3</v>
      </c>
      <c r="B9" s="75" t="s">
        <v>2</v>
      </c>
      <c r="C9" s="159"/>
      <c r="D9" s="164"/>
      <c r="E9" s="76" t="s">
        <v>71</v>
      </c>
      <c r="F9" s="76" t="s">
        <v>72</v>
      </c>
      <c r="G9" s="76" t="s">
        <v>73</v>
      </c>
      <c r="H9" s="76" t="s">
        <v>74</v>
      </c>
    </row>
    <row r="10" spans="1:10" s="80" customFormat="1" ht="30.75" customHeight="1" x14ac:dyDescent="0.25">
      <c r="A10" s="77"/>
      <c r="B10" s="77"/>
      <c r="C10" s="78" t="s">
        <v>75</v>
      </c>
      <c r="D10" s="79">
        <f>+D12</f>
        <v>7000000</v>
      </c>
      <c r="E10" s="79">
        <f>+E12</f>
        <v>7000000</v>
      </c>
      <c r="F10" s="79"/>
      <c r="G10" s="79"/>
      <c r="H10" s="79">
        <f>+H12</f>
        <v>0</v>
      </c>
    </row>
    <row r="11" spans="1:10" x14ac:dyDescent="0.25">
      <c r="A11" s="77"/>
      <c r="B11" s="77"/>
      <c r="C11" s="78" t="s">
        <v>76</v>
      </c>
      <c r="D11" s="79"/>
      <c r="E11" s="79"/>
      <c r="F11" s="81"/>
      <c r="G11" s="81"/>
      <c r="H11" s="81"/>
    </row>
    <row r="12" spans="1:10" s="80" customFormat="1" ht="34.5" x14ac:dyDescent="0.25">
      <c r="A12" s="82"/>
      <c r="B12" s="83"/>
      <c r="C12" s="83" t="s">
        <v>77</v>
      </c>
      <c r="D12" s="84">
        <f>+D14</f>
        <v>7000000</v>
      </c>
      <c r="E12" s="84">
        <f>+E14</f>
        <v>7000000</v>
      </c>
      <c r="F12" s="84"/>
      <c r="G12" s="84"/>
      <c r="H12" s="84">
        <f>+H14</f>
        <v>0</v>
      </c>
    </row>
    <row r="13" spans="1:10" s="80" customFormat="1" x14ac:dyDescent="0.25">
      <c r="A13" s="82"/>
      <c r="B13" s="82"/>
      <c r="C13" s="82" t="s">
        <v>54</v>
      </c>
      <c r="D13" s="85"/>
      <c r="E13" s="85"/>
      <c r="F13" s="86"/>
      <c r="G13" s="86"/>
      <c r="H13" s="86"/>
    </row>
    <row r="14" spans="1:10" s="89" customFormat="1" ht="42" customHeight="1" x14ac:dyDescent="0.25">
      <c r="A14" s="82">
        <v>1169</v>
      </c>
      <c r="B14" s="82">
        <v>31001</v>
      </c>
      <c r="C14" s="87" t="s">
        <v>78</v>
      </c>
      <c r="D14" s="85">
        <f>SUM(E14:H14)</f>
        <v>7000000</v>
      </c>
      <c r="E14" s="88">
        <f>+'3'!I40</f>
        <v>7000000</v>
      </c>
      <c r="F14" s="86"/>
      <c r="G14" s="86"/>
      <c r="H14" s="86"/>
    </row>
  </sheetData>
  <mergeCells count="7">
    <mergeCell ref="A5:H5"/>
    <mergeCell ref="G6:H6"/>
    <mergeCell ref="A7:B7"/>
    <mergeCell ref="C7:C9"/>
    <mergeCell ref="D7:H7"/>
    <mergeCell ref="D8:D9"/>
    <mergeCell ref="E8:H8"/>
  </mergeCells>
  <printOptions horizontalCentered="1"/>
  <pageMargins left="0.17" right="0.17" top="0.28999999999999998" bottom="0.68" header="0.17" footer="0.34"/>
  <pageSetup paperSize="9" scale="90" firstPageNumber="236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8"/>
  <sheetViews>
    <sheetView topLeftCell="A30" zoomScale="115" zoomScaleNormal="115" workbookViewId="0">
      <selection activeCell="H17" sqref="H17"/>
    </sheetView>
  </sheetViews>
  <sheetFormatPr defaultColWidth="9.140625" defaultRowHeight="17.25" x14ac:dyDescent="0.25"/>
  <cols>
    <col min="1" max="1" width="8" style="5" customWidth="1"/>
    <col min="2" max="2" width="7.140625" style="5" customWidth="1"/>
    <col min="3" max="3" width="6.28515625" style="5" customWidth="1"/>
    <col min="4" max="4" width="9.5703125" style="5" customWidth="1"/>
    <col min="5" max="5" width="12.140625" style="5" customWidth="1"/>
    <col min="6" max="6" width="45.42578125" style="6" customWidth="1"/>
    <col min="7" max="9" width="15.5703125" style="6" customWidth="1"/>
    <col min="10" max="16384" width="9.140625" style="5"/>
  </cols>
  <sheetData>
    <row r="1" spans="1:9" s="7" customFormat="1" ht="24" customHeight="1" x14ac:dyDescent="0.3">
      <c r="D1" s="10"/>
      <c r="E1" s="10"/>
      <c r="I1" s="31" t="s">
        <v>57</v>
      </c>
    </row>
    <row r="2" spans="1:9" s="8" customFormat="1" ht="16.5" x14ac:dyDescent="0.3">
      <c r="E2" s="9"/>
      <c r="F2" s="169" t="s">
        <v>119</v>
      </c>
      <c r="G2" s="169"/>
      <c r="H2" s="169"/>
      <c r="I2" s="169"/>
    </row>
    <row r="3" spans="1:9" s="8" customFormat="1" ht="15.75" customHeight="1" x14ac:dyDescent="0.3">
      <c r="E3" s="9"/>
      <c r="F3" s="169" t="s">
        <v>36</v>
      </c>
      <c r="G3" s="169"/>
      <c r="H3" s="169"/>
      <c r="I3" s="169"/>
    </row>
    <row r="4" spans="1:9" s="7" customFormat="1" hidden="1" x14ac:dyDescent="0.3">
      <c r="D4" s="170"/>
      <c r="E4" s="170"/>
      <c r="F4" s="170"/>
      <c r="G4" s="129"/>
      <c r="H4" s="129"/>
      <c r="I4" s="32"/>
    </row>
    <row r="5" spans="1:9" s="7" customFormat="1" ht="15.75" hidden="1" customHeight="1" x14ac:dyDescent="0.3">
      <c r="D5" s="170"/>
      <c r="E5" s="170"/>
      <c r="F5" s="170"/>
      <c r="G5" s="129"/>
      <c r="H5" s="129"/>
      <c r="I5" s="32"/>
    </row>
    <row r="6" spans="1:9" s="7" customFormat="1" ht="15.75" customHeight="1" x14ac:dyDescent="0.3">
      <c r="D6" s="30"/>
      <c r="E6" s="30"/>
      <c r="F6" s="30"/>
      <c r="G6" s="129"/>
      <c r="H6" s="129"/>
      <c r="I6" s="32"/>
    </row>
    <row r="7" spans="1:9" s="7" customFormat="1" ht="47.25" customHeight="1" x14ac:dyDescent="0.3">
      <c r="A7" s="146" t="s">
        <v>118</v>
      </c>
      <c r="B7" s="146"/>
      <c r="C7" s="146"/>
      <c r="D7" s="146"/>
      <c r="E7" s="146"/>
      <c r="F7" s="146"/>
      <c r="G7" s="146"/>
      <c r="H7" s="146"/>
      <c r="I7" s="146"/>
    </row>
    <row r="8" spans="1:9" ht="14.25" customHeight="1" x14ac:dyDescent="0.25">
      <c r="I8" s="33" t="s">
        <v>59</v>
      </c>
    </row>
    <row r="9" spans="1:9" ht="12" customHeight="1" x14ac:dyDescent="0.25">
      <c r="A9" s="171"/>
      <c r="B9" s="171"/>
      <c r="C9" s="171"/>
      <c r="D9" s="171"/>
      <c r="E9" s="171"/>
      <c r="F9" s="171"/>
      <c r="G9" s="130"/>
      <c r="H9" s="130"/>
    </row>
    <row r="10" spans="1:9" ht="63" customHeight="1" x14ac:dyDescent="0.25">
      <c r="A10" s="168" t="s">
        <v>35</v>
      </c>
      <c r="B10" s="168"/>
      <c r="C10" s="168"/>
      <c r="D10" s="168" t="s">
        <v>34</v>
      </c>
      <c r="E10" s="168"/>
      <c r="F10" s="168" t="s">
        <v>33</v>
      </c>
      <c r="G10" s="172" t="s">
        <v>52</v>
      </c>
      <c r="H10" s="173"/>
      <c r="I10" s="174"/>
    </row>
    <row r="11" spans="1:9" ht="12" customHeight="1" x14ac:dyDescent="0.25">
      <c r="A11" s="168"/>
      <c r="B11" s="168"/>
      <c r="C11" s="168"/>
      <c r="D11" s="168"/>
      <c r="E11" s="168"/>
      <c r="F11" s="168"/>
      <c r="G11" s="149" t="s">
        <v>115</v>
      </c>
      <c r="H11" s="149" t="s">
        <v>116</v>
      </c>
      <c r="I11" s="149" t="s">
        <v>117</v>
      </c>
    </row>
    <row r="12" spans="1:9" ht="32.25" customHeight="1" x14ac:dyDescent="0.25">
      <c r="A12" s="34" t="s">
        <v>32</v>
      </c>
      <c r="B12" s="34" t="s">
        <v>31</v>
      </c>
      <c r="C12" s="34" t="s">
        <v>30</v>
      </c>
      <c r="D12" s="34" t="s">
        <v>3</v>
      </c>
      <c r="E12" s="34" t="s">
        <v>2</v>
      </c>
      <c r="F12" s="168"/>
      <c r="G12" s="152"/>
      <c r="H12" s="150"/>
      <c r="I12" s="150"/>
    </row>
    <row r="13" spans="1:9" ht="33" x14ac:dyDescent="0.25">
      <c r="A13" s="35"/>
      <c r="B13" s="35"/>
      <c r="C13" s="35"/>
      <c r="D13" s="35"/>
      <c r="E13" s="35"/>
      <c r="F13" s="36" t="s">
        <v>53</v>
      </c>
      <c r="G13" s="37">
        <f>G32+G14</f>
        <v>0</v>
      </c>
      <c r="H13" s="37">
        <f>H32+H14</f>
        <v>0</v>
      </c>
      <c r="I13" s="37">
        <f>I32+I14</f>
        <v>0</v>
      </c>
    </row>
    <row r="14" spans="1:9" s="117" customFormat="1" ht="33" x14ac:dyDescent="0.25">
      <c r="A14" s="41" t="s">
        <v>98</v>
      </c>
      <c r="B14" s="41"/>
      <c r="C14" s="41"/>
      <c r="D14" s="41"/>
      <c r="E14" s="41"/>
      <c r="F14" s="115" t="s">
        <v>99</v>
      </c>
      <c r="G14" s="116">
        <f>+G16</f>
        <v>-7000000</v>
      </c>
      <c r="H14" s="116">
        <f>+H16</f>
        <v>-7000000</v>
      </c>
      <c r="I14" s="116">
        <f>+I16</f>
        <v>-7000000</v>
      </c>
    </row>
    <row r="15" spans="1:9" s="117" customFormat="1" ht="16.5" x14ac:dyDescent="0.25">
      <c r="A15" s="41"/>
      <c r="B15" s="41"/>
      <c r="C15" s="41"/>
      <c r="D15" s="41"/>
      <c r="E15" s="41"/>
      <c r="F15" s="118" t="s">
        <v>26</v>
      </c>
      <c r="G15" s="119"/>
      <c r="H15" s="119"/>
      <c r="I15" s="119"/>
    </row>
    <row r="16" spans="1:9" s="117" customFormat="1" ht="16.5" x14ac:dyDescent="0.25">
      <c r="A16" s="41"/>
      <c r="B16" s="41" t="s">
        <v>27</v>
      </c>
      <c r="C16" s="41"/>
      <c r="D16" s="41"/>
      <c r="E16" s="41"/>
      <c r="F16" s="118" t="s">
        <v>86</v>
      </c>
      <c r="G16" s="119">
        <f>+G18</f>
        <v>-7000000</v>
      </c>
      <c r="H16" s="119">
        <f>+H18</f>
        <v>-7000000</v>
      </c>
      <c r="I16" s="119">
        <f>+I18</f>
        <v>-7000000</v>
      </c>
    </row>
    <row r="17" spans="1:9" s="117" customFormat="1" ht="16.5" x14ac:dyDescent="0.25">
      <c r="A17" s="41"/>
      <c r="B17" s="41"/>
      <c r="C17" s="41"/>
      <c r="D17" s="41"/>
      <c r="E17" s="41"/>
      <c r="F17" s="118" t="s">
        <v>26</v>
      </c>
      <c r="G17" s="119"/>
      <c r="H17" s="119"/>
      <c r="I17" s="119"/>
    </row>
    <row r="18" spans="1:9" s="117" customFormat="1" ht="16.5" x14ac:dyDescent="0.25">
      <c r="A18" s="41"/>
      <c r="B18" s="41"/>
      <c r="C18" s="41" t="s">
        <v>27</v>
      </c>
      <c r="D18" s="41"/>
      <c r="E18" s="41"/>
      <c r="F18" s="118" t="s">
        <v>86</v>
      </c>
      <c r="G18" s="119">
        <f>+G20</f>
        <v>-7000000</v>
      </c>
      <c r="H18" s="119">
        <f>+H20</f>
        <v>-7000000</v>
      </c>
      <c r="I18" s="119">
        <f>+I20</f>
        <v>-7000000</v>
      </c>
    </row>
    <row r="19" spans="1:9" s="117" customFormat="1" ht="16.5" x14ac:dyDescent="0.25">
      <c r="A19" s="41"/>
      <c r="B19" s="41"/>
      <c r="C19" s="41"/>
      <c r="D19" s="41"/>
      <c r="E19" s="41"/>
      <c r="F19" s="118" t="s">
        <v>26</v>
      </c>
      <c r="G19" s="119"/>
      <c r="H19" s="119"/>
      <c r="I19" s="119"/>
    </row>
    <row r="20" spans="1:9" s="117" customFormat="1" ht="16.5" x14ac:dyDescent="0.25">
      <c r="A20" s="41"/>
      <c r="B20" s="41"/>
      <c r="C20" s="41"/>
      <c r="D20" s="41"/>
      <c r="E20" s="13"/>
      <c r="F20" s="115" t="s">
        <v>83</v>
      </c>
      <c r="G20" s="116">
        <f>+G22</f>
        <v>-7000000</v>
      </c>
      <c r="H20" s="116">
        <f>+H22</f>
        <v>-7000000</v>
      </c>
      <c r="I20" s="116">
        <f>+I22</f>
        <v>-7000000</v>
      </c>
    </row>
    <row r="21" spans="1:9" s="117" customFormat="1" ht="16.5" x14ac:dyDescent="0.25">
      <c r="A21" s="41"/>
      <c r="B21" s="41"/>
      <c r="C21" s="41"/>
      <c r="D21" s="41"/>
      <c r="E21" s="41"/>
      <c r="F21" s="118" t="s">
        <v>26</v>
      </c>
      <c r="G21" s="118"/>
      <c r="H21" s="118"/>
      <c r="I21" s="118"/>
    </row>
    <row r="22" spans="1:9" s="117" customFormat="1" ht="16.5" x14ac:dyDescent="0.25">
      <c r="A22" s="14"/>
      <c r="B22" s="14"/>
      <c r="C22" s="14"/>
      <c r="D22" s="14" t="s">
        <v>84</v>
      </c>
      <c r="E22" s="13"/>
      <c r="F22" s="118" t="s">
        <v>86</v>
      </c>
      <c r="G22" s="119">
        <f>+G24</f>
        <v>-7000000</v>
      </c>
      <c r="H22" s="119">
        <f>+H24</f>
        <v>-7000000</v>
      </c>
      <c r="I22" s="119">
        <f>+I24</f>
        <v>-7000000</v>
      </c>
    </row>
    <row r="23" spans="1:9" s="117" customFormat="1" ht="16.5" x14ac:dyDescent="0.25">
      <c r="A23" s="41"/>
      <c r="B23" s="41"/>
      <c r="C23" s="41"/>
      <c r="D23" s="41"/>
      <c r="E23" s="41"/>
      <c r="F23" s="118" t="s">
        <v>26</v>
      </c>
      <c r="G23" s="118"/>
      <c r="H23" s="118"/>
      <c r="I23" s="118"/>
    </row>
    <row r="24" spans="1:9" s="117" customFormat="1" ht="16.5" x14ac:dyDescent="0.25">
      <c r="A24" s="14"/>
      <c r="B24" s="14"/>
      <c r="C24" s="14"/>
      <c r="D24" s="14"/>
      <c r="E24" s="13" t="s">
        <v>92</v>
      </c>
      <c r="F24" s="118" t="s">
        <v>86</v>
      </c>
      <c r="G24" s="119">
        <f>+G26</f>
        <v>-7000000</v>
      </c>
      <c r="H24" s="119">
        <f>+H26</f>
        <v>-7000000</v>
      </c>
      <c r="I24" s="119">
        <f>+I26</f>
        <v>-7000000</v>
      </c>
    </row>
    <row r="25" spans="1:9" s="117" customFormat="1" ht="16.5" x14ac:dyDescent="0.25">
      <c r="A25" s="14"/>
      <c r="B25" s="14"/>
      <c r="C25" s="14"/>
      <c r="D25" s="14"/>
      <c r="E25" s="13"/>
      <c r="F25" s="118" t="s">
        <v>23</v>
      </c>
      <c r="G25" s="118"/>
      <c r="H25" s="118"/>
      <c r="I25" s="118"/>
    </row>
    <row r="26" spans="1:9" s="117" customFormat="1" ht="16.5" x14ac:dyDescent="0.25">
      <c r="A26" s="14"/>
      <c r="B26" s="14"/>
      <c r="C26" s="14"/>
      <c r="D26" s="14"/>
      <c r="E26" s="13"/>
      <c r="F26" s="120" t="s">
        <v>83</v>
      </c>
      <c r="G26" s="119">
        <f>+G28</f>
        <v>-7000000</v>
      </c>
      <c r="H26" s="119">
        <f>+H28</f>
        <v>-7000000</v>
      </c>
      <c r="I26" s="119">
        <f>+I28</f>
        <v>-7000000</v>
      </c>
    </row>
    <row r="27" spans="1:9" s="117" customFormat="1" ht="49.5" x14ac:dyDescent="0.25">
      <c r="A27" s="14"/>
      <c r="B27" s="14"/>
      <c r="C27" s="14"/>
      <c r="D27" s="14"/>
      <c r="E27" s="13"/>
      <c r="F27" s="118" t="s">
        <v>21</v>
      </c>
      <c r="G27" s="119"/>
      <c r="H27" s="119"/>
      <c r="I27" s="119"/>
    </row>
    <row r="28" spans="1:9" s="117" customFormat="1" ht="16.5" x14ac:dyDescent="0.25">
      <c r="A28" s="118"/>
      <c r="B28" s="118"/>
      <c r="C28" s="118"/>
      <c r="D28" s="118"/>
      <c r="E28" s="118"/>
      <c r="F28" s="118" t="s">
        <v>24</v>
      </c>
      <c r="G28" s="119">
        <f t="shared" ref="G28:I29" si="0">+G29</f>
        <v>-7000000</v>
      </c>
      <c r="H28" s="119">
        <f t="shared" si="0"/>
        <v>-7000000</v>
      </c>
      <c r="I28" s="119">
        <f t="shared" si="0"/>
        <v>-7000000</v>
      </c>
    </row>
    <row r="29" spans="1:9" s="117" customFormat="1" ht="16.5" x14ac:dyDescent="0.25">
      <c r="A29" s="118"/>
      <c r="B29" s="118"/>
      <c r="C29" s="118"/>
      <c r="D29" s="118"/>
      <c r="E29" s="118"/>
      <c r="F29" s="118" t="s">
        <v>100</v>
      </c>
      <c r="G29" s="119">
        <f t="shared" si="0"/>
        <v>-7000000</v>
      </c>
      <c r="H29" s="119">
        <f t="shared" si="0"/>
        <v>-7000000</v>
      </c>
      <c r="I29" s="119">
        <f t="shared" si="0"/>
        <v>-7000000</v>
      </c>
    </row>
    <row r="30" spans="1:9" s="117" customFormat="1" ht="16.5" x14ac:dyDescent="0.25">
      <c r="A30" s="118"/>
      <c r="B30" s="118"/>
      <c r="C30" s="118"/>
      <c r="D30" s="118"/>
      <c r="E30" s="118"/>
      <c r="F30" s="118" t="s">
        <v>101</v>
      </c>
      <c r="G30" s="119">
        <f>+G31</f>
        <v>-7000000</v>
      </c>
      <c r="H30" s="119">
        <f>+H31</f>
        <v>-7000000</v>
      </c>
      <c r="I30" s="119">
        <f>+I31</f>
        <v>-7000000</v>
      </c>
    </row>
    <row r="31" spans="1:9" ht="18" thickBot="1" x14ac:dyDescent="0.3">
      <c r="A31" s="14"/>
      <c r="B31" s="14"/>
      <c r="C31" s="14"/>
      <c r="D31" s="14"/>
      <c r="E31" s="121"/>
      <c r="F31" s="121" t="s">
        <v>102</v>
      </c>
      <c r="G31" s="122">
        <v>-7000000</v>
      </c>
      <c r="H31" s="122">
        <v>-7000000</v>
      </c>
      <c r="I31" s="122">
        <v>-7000000</v>
      </c>
    </row>
    <row r="32" spans="1:9" x14ac:dyDescent="0.25">
      <c r="A32" s="38" t="s">
        <v>29</v>
      </c>
      <c r="B32" s="38"/>
      <c r="C32" s="38"/>
      <c r="D32" s="38"/>
      <c r="E32" s="38"/>
      <c r="F32" s="39" t="s">
        <v>28</v>
      </c>
      <c r="G32" s="40">
        <f>+G34</f>
        <v>7000000</v>
      </c>
      <c r="H32" s="40">
        <f>+H34</f>
        <v>7000000</v>
      </c>
      <c r="I32" s="40">
        <f>+I34</f>
        <v>7000000</v>
      </c>
    </row>
    <row r="33" spans="1:9" x14ac:dyDescent="0.25">
      <c r="A33" s="41"/>
      <c r="B33" s="41"/>
      <c r="C33" s="41"/>
      <c r="D33" s="41"/>
      <c r="E33" s="41"/>
      <c r="F33" s="13" t="s">
        <v>26</v>
      </c>
      <c r="G33" s="42"/>
      <c r="H33" s="42"/>
      <c r="I33" s="42"/>
    </row>
    <row r="34" spans="1:9" ht="18" customHeight="1" x14ac:dyDescent="0.25">
      <c r="A34" s="41"/>
      <c r="B34" s="41" t="s">
        <v>27</v>
      </c>
      <c r="C34" s="41"/>
      <c r="D34" s="41"/>
      <c r="E34" s="41"/>
      <c r="F34" s="13" t="s">
        <v>1</v>
      </c>
      <c r="G34" s="42">
        <f>+G36</f>
        <v>7000000</v>
      </c>
      <c r="H34" s="42">
        <f>+H36</f>
        <v>7000000</v>
      </c>
      <c r="I34" s="42">
        <f>+I36</f>
        <v>7000000</v>
      </c>
    </row>
    <row r="35" spans="1:9" x14ac:dyDescent="0.25">
      <c r="A35" s="41"/>
      <c r="B35" s="41"/>
      <c r="C35" s="41"/>
      <c r="D35" s="41"/>
      <c r="E35" s="41"/>
      <c r="F35" s="13" t="s">
        <v>26</v>
      </c>
      <c r="G35" s="42"/>
      <c r="H35" s="42"/>
      <c r="I35" s="42"/>
    </row>
    <row r="36" spans="1:9" ht="20.25" customHeight="1" x14ac:dyDescent="0.25">
      <c r="A36" s="41"/>
      <c r="B36" s="41"/>
      <c r="C36" s="41" t="s">
        <v>27</v>
      </c>
      <c r="D36" s="41"/>
      <c r="E36" s="41"/>
      <c r="F36" s="13" t="s">
        <v>1</v>
      </c>
      <c r="G36" s="42">
        <f>+G38</f>
        <v>7000000</v>
      </c>
      <c r="H36" s="42">
        <f>+H38</f>
        <v>7000000</v>
      </c>
      <c r="I36" s="42">
        <f>+I38</f>
        <v>7000000</v>
      </c>
    </row>
    <row r="37" spans="1:9" x14ac:dyDescent="0.25">
      <c r="A37" s="41"/>
      <c r="B37" s="41"/>
      <c r="C37" s="41"/>
      <c r="D37" s="41"/>
      <c r="E37" s="41"/>
      <c r="F37" s="13" t="s">
        <v>26</v>
      </c>
      <c r="G37" s="42"/>
      <c r="H37" s="42"/>
      <c r="I37" s="42"/>
    </row>
    <row r="38" spans="1:9" ht="33" x14ac:dyDescent="0.25">
      <c r="A38" s="41"/>
      <c r="B38" s="41"/>
      <c r="C38" s="41"/>
      <c r="D38" s="41"/>
      <c r="E38" s="13"/>
      <c r="F38" s="43" t="s">
        <v>22</v>
      </c>
      <c r="G38" s="44">
        <f t="shared" ref="G38:I38" si="1">+G39</f>
        <v>7000000</v>
      </c>
      <c r="H38" s="44">
        <f t="shared" si="1"/>
        <v>7000000</v>
      </c>
      <c r="I38" s="44">
        <f t="shared" si="1"/>
        <v>7000000</v>
      </c>
    </row>
    <row r="39" spans="1:9" x14ac:dyDescent="0.25">
      <c r="A39" s="41"/>
      <c r="B39" s="41"/>
      <c r="C39" s="41"/>
      <c r="D39" s="35" t="s">
        <v>25</v>
      </c>
      <c r="E39" s="41"/>
      <c r="F39" s="13" t="s">
        <v>45</v>
      </c>
      <c r="G39" s="45">
        <f>G40</f>
        <v>7000000</v>
      </c>
      <c r="H39" s="45">
        <f>H40</f>
        <v>7000000</v>
      </c>
      <c r="I39" s="45">
        <f>I40</f>
        <v>7000000</v>
      </c>
    </row>
    <row r="40" spans="1:9" ht="33" x14ac:dyDescent="0.25">
      <c r="A40" s="14"/>
      <c r="B40" s="14"/>
      <c r="C40" s="14"/>
      <c r="D40" s="14"/>
      <c r="E40" s="13">
        <v>31001</v>
      </c>
      <c r="F40" s="13" t="s">
        <v>60</v>
      </c>
      <c r="G40" s="42">
        <f>+G42</f>
        <v>7000000</v>
      </c>
      <c r="H40" s="42">
        <f>+H42</f>
        <v>7000000</v>
      </c>
      <c r="I40" s="42">
        <f>+I42</f>
        <v>7000000</v>
      </c>
    </row>
    <row r="41" spans="1:9" x14ac:dyDescent="0.25">
      <c r="A41" s="14"/>
      <c r="B41" s="14"/>
      <c r="C41" s="14"/>
      <c r="D41" s="14"/>
      <c r="E41" s="13"/>
      <c r="F41" s="13" t="s">
        <v>23</v>
      </c>
      <c r="G41" s="42"/>
      <c r="H41" s="42"/>
      <c r="I41" s="42"/>
    </row>
    <row r="42" spans="1:9" x14ac:dyDescent="0.25">
      <c r="A42" s="14"/>
      <c r="B42" s="14"/>
      <c r="C42" s="14"/>
      <c r="D42" s="14"/>
      <c r="E42" s="13"/>
      <c r="F42" s="13" t="s">
        <v>22</v>
      </c>
      <c r="G42" s="42">
        <f>+G44</f>
        <v>7000000</v>
      </c>
      <c r="H42" s="42">
        <f>+H44</f>
        <v>7000000</v>
      </c>
      <c r="I42" s="42">
        <f>+I44</f>
        <v>7000000</v>
      </c>
    </row>
    <row r="43" spans="1:9" ht="49.5" x14ac:dyDescent="0.25">
      <c r="A43" s="14"/>
      <c r="B43" s="14"/>
      <c r="C43" s="14"/>
      <c r="D43" s="14"/>
      <c r="E43" s="13"/>
      <c r="F43" s="13" t="s">
        <v>21</v>
      </c>
      <c r="G43" s="42"/>
      <c r="H43" s="42"/>
      <c r="I43" s="42"/>
    </row>
    <row r="44" spans="1:9" x14ac:dyDescent="0.25">
      <c r="A44" s="14"/>
      <c r="B44" s="14"/>
      <c r="C44" s="14"/>
      <c r="D44" s="14"/>
      <c r="E44" s="13"/>
      <c r="F44" s="13" t="s">
        <v>24</v>
      </c>
      <c r="G44" s="42">
        <f t="shared" ref="G44:I45" si="2">+G45</f>
        <v>7000000</v>
      </c>
      <c r="H44" s="42">
        <f t="shared" si="2"/>
        <v>7000000</v>
      </c>
      <c r="I44" s="42">
        <f t="shared" si="2"/>
        <v>7000000</v>
      </c>
    </row>
    <row r="45" spans="1:9" ht="33" x14ac:dyDescent="0.25">
      <c r="A45" s="14"/>
      <c r="B45" s="14"/>
      <c r="C45" s="14"/>
      <c r="D45" s="14"/>
      <c r="E45" s="13"/>
      <c r="F45" s="13" t="s">
        <v>61</v>
      </c>
      <c r="G45" s="46">
        <f t="shared" si="2"/>
        <v>7000000</v>
      </c>
      <c r="H45" s="46">
        <f t="shared" si="2"/>
        <v>7000000</v>
      </c>
      <c r="I45" s="46">
        <f t="shared" si="2"/>
        <v>7000000</v>
      </c>
    </row>
    <row r="46" spans="1:9" x14ac:dyDescent="0.25">
      <c r="A46" s="14"/>
      <c r="B46" s="14"/>
      <c r="C46" s="14"/>
      <c r="D46" s="14"/>
      <c r="E46" s="47"/>
      <c r="F46" s="47" t="s">
        <v>62</v>
      </c>
      <c r="G46" s="48">
        <f>G47</f>
        <v>7000000</v>
      </c>
      <c r="H46" s="48">
        <f>H47</f>
        <v>7000000</v>
      </c>
      <c r="I46" s="48">
        <f>I47</f>
        <v>7000000</v>
      </c>
    </row>
    <row r="47" spans="1:9" x14ac:dyDescent="0.25">
      <c r="A47" s="14"/>
      <c r="B47" s="14"/>
      <c r="C47" s="14"/>
      <c r="D47" s="14"/>
      <c r="E47" s="47"/>
      <c r="F47" s="47" t="s">
        <v>63</v>
      </c>
      <c r="G47" s="48">
        <f>+G48</f>
        <v>7000000</v>
      </c>
      <c r="H47" s="48">
        <f>+H48</f>
        <v>7000000</v>
      </c>
      <c r="I47" s="48">
        <f>+I48</f>
        <v>7000000</v>
      </c>
    </row>
    <row r="48" spans="1:9" ht="33" x14ac:dyDescent="0.25">
      <c r="A48" s="14"/>
      <c r="B48" s="14"/>
      <c r="C48" s="14"/>
      <c r="D48" s="14"/>
      <c r="E48" s="13"/>
      <c r="F48" s="13" t="s">
        <v>64</v>
      </c>
      <c r="G48" s="49">
        <v>7000000</v>
      </c>
      <c r="H48" s="49">
        <v>7000000</v>
      </c>
      <c r="I48" s="49">
        <v>7000000</v>
      </c>
    </row>
  </sheetData>
  <mergeCells count="13">
    <mergeCell ref="A10:C11"/>
    <mergeCell ref="D10:E11"/>
    <mergeCell ref="F10:F12"/>
    <mergeCell ref="I11:I12"/>
    <mergeCell ref="F2:I2"/>
    <mergeCell ref="F3:I3"/>
    <mergeCell ref="D4:F4"/>
    <mergeCell ref="D5:F5"/>
    <mergeCell ref="A7:I7"/>
    <mergeCell ref="A9:F9"/>
    <mergeCell ref="G11:G12"/>
    <mergeCell ref="H11:H12"/>
    <mergeCell ref="G10:I10"/>
  </mergeCells>
  <pageMargins left="0.41" right="0" top="0.37" bottom="0.4" header="0" footer="0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6"/>
  <sheetViews>
    <sheetView zoomScaleSheetLayoutView="115" workbookViewId="0">
      <selection activeCell="C18" sqref="C18"/>
    </sheetView>
  </sheetViews>
  <sheetFormatPr defaultColWidth="9.140625" defaultRowHeight="17.25" x14ac:dyDescent="0.25"/>
  <cols>
    <col min="1" max="1" width="7.42578125" style="80" customWidth="1"/>
    <col min="2" max="2" width="8.7109375" style="80" customWidth="1"/>
    <col min="3" max="3" width="56" style="66" customWidth="1"/>
    <col min="4" max="5" width="16.28515625" style="66" customWidth="1"/>
    <col min="6" max="6" width="16.28515625" style="90" customWidth="1"/>
    <col min="7" max="7" width="9.5703125" style="66" customWidth="1"/>
    <col min="8" max="8" width="16.42578125" style="91" bestFit="1" customWidth="1"/>
    <col min="9" max="10" width="18.28515625" style="91" bestFit="1" customWidth="1"/>
    <col min="11" max="11" width="18.5703125" style="91" bestFit="1" customWidth="1"/>
    <col min="12" max="12" width="16.42578125" style="66" customWidth="1"/>
    <col min="13" max="16384" width="9.140625" style="66"/>
  </cols>
  <sheetData>
    <row r="1" spans="1:11" ht="17.25" customHeight="1" x14ac:dyDescent="0.25">
      <c r="A1" s="175" t="s">
        <v>103</v>
      </c>
      <c r="B1" s="175"/>
      <c r="C1" s="175"/>
      <c r="D1" s="175"/>
      <c r="E1" s="175"/>
      <c r="F1" s="175"/>
    </row>
    <row r="2" spans="1:11" x14ac:dyDescent="0.25">
      <c r="A2" s="175" t="s">
        <v>122</v>
      </c>
      <c r="B2" s="175"/>
      <c r="C2" s="175"/>
      <c r="D2" s="175"/>
      <c r="E2" s="175"/>
      <c r="F2" s="175"/>
    </row>
    <row r="3" spans="1:11" x14ac:dyDescent="0.25">
      <c r="A3" s="175" t="s">
        <v>4</v>
      </c>
      <c r="B3" s="175"/>
      <c r="C3" s="175"/>
      <c r="D3" s="175"/>
      <c r="E3" s="175"/>
      <c r="F3" s="175"/>
    </row>
    <row r="4" spans="1:11" x14ac:dyDescent="0.25">
      <c r="A4" s="176"/>
      <c r="B4" s="176"/>
      <c r="C4" s="176"/>
      <c r="D4" s="176"/>
      <c r="E4" s="176"/>
      <c r="F4" s="176"/>
    </row>
    <row r="5" spans="1:11" ht="54.75" customHeight="1" x14ac:dyDescent="0.25">
      <c r="A5" s="177" t="s">
        <v>123</v>
      </c>
      <c r="B5" s="177"/>
      <c r="C5" s="177"/>
      <c r="D5" s="177"/>
      <c r="E5" s="177"/>
      <c r="F5" s="177"/>
    </row>
    <row r="6" spans="1:11" x14ac:dyDescent="0.25">
      <c r="A6" s="69"/>
      <c r="B6" s="69"/>
      <c r="C6" s="70"/>
      <c r="D6" s="70"/>
      <c r="E6" s="70"/>
      <c r="F6" s="92" t="s">
        <v>59</v>
      </c>
    </row>
    <row r="7" spans="1:11" s="72" customFormat="1" ht="72.75" customHeight="1" x14ac:dyDescent="0.25">
      <c r="A7" s="178" t="s">
        <v>68</v>
      </c>
      <c r="B7" s="178"/>
      <c r="C7" s="179" t="s">
        <v>69</v>
      </c>
      <c r="D7" s="184" t="s">
        <v>55</v>
      </c>
      <c r="E7" s="185"/>
      <c r="F7" s="186"/>
      <c r="H7" s="93"/>
      <c r="I7" s="93"/>
      <c r="J7" s="93"/>
      <c r="K7" s="93"/>
    </row>
    <row r="8" spans="1:11" s="72" customFormat="1" ht="26.25" customHeight="1" x14ac:dyDescent="0.25">
      <c r="A8" s="180" t="s">
        <v>3</v>
      </c>
      <c r="B8" s="180" t="s">
        <v>2</v>
      </c>
      <c r="C8" s="179"/>
      <c r="D8" s="181" t="s">
        <v>115</v>
      </c>
      <c r="E8" s="181" t="s">
        <v>116</v>
      </c>
      <c r="F8" s="181" t="s">
        <v>117</v>
      </c>
      <c r="H8" s="93"/>
      <c r="I8" s="93"/>
      <c r="J8" s="93"/>
      <c r="K8" s="93"/>
    </row>
    <row r="9" spans="1:11" s="72" customFormat="1" ht="35.25" customHeight="1" x14ac:dyDescent="0.25">
      <c r="A9" s="180"/>
      <c r="B9" s="180"/>
      <c r="C9" s="179"/>
      <c r="D9" s="183"/>
      <c r="E9" s="182"/>
      <c r="F9" s="182"/>
      <c r="H9" s="93"/>
      <c r="I9" s="93"/>
      <c r="J9" s="93"/>
      <c r="K9" s="93"/>
    </row>
    <row r="10" spans="1:11" s="80" customFormat="1" ht="30.75" customHeight="1" x14ac:dyDescent="0.25">
      <c r="A10" s="77"/>
      <c r="B10" s="77"/>
      <c r="C10" s="78" t="s">
        <v>75</v>
      </c>
      <c r="D10" s="94">
        <f>+D12</f>
        <v>7000000</v>
      </c>
      <c r="E10" s="94">
        <f>+E12</f>
        <v>7000000</v>
      </c>
      <c r="F10" s="94">
        <f>+F12</f>
        <v>7000000</v>
      </c>
      <c r="H10" s="95"/>
      <c r="I10" s="95"/>
      <c r="J10" s="95"/>
      <c r="K10" s="95"/>
    </row>
    <row r="11" spans="1:11" x14ac:dyDescent="0.25">
      <c r="A11" s="77"/>
      <c r="B11" s="77"/>
      <c r="C11" s="78" t="s">
        <v>76</v>
      </c>
      <c r="D11" s="96"/>
      <c r="E11" s="96"/>
      <c r="F11" s="96"/>
    </row>
    <row r="12" spans="1:11" s="80" customFormat="1" ht="22.5" customHeight="1" x14ac:dyDescent="0.25">
      <c r="A12" s="82"/>
      <c r="B12" s="83"/>
      <c r="C12" s="83" t="s">
        <v>77</v>
      </c>
      <c r="D12" s="94">
        <f>+D14</f>
        <v>7000000</v>
      </c>
      <c r="E12" s="94">
        <f>+E14</f>
        <v>7000000</v>
      </c>
      <c r="F12" s="94">
        <f>+F14</f>
        <v>7000000</v>
      </c>
      <c r="H12" s="95"/>
      <c r="I12" s="95"/>
      <c r="J12" s="95"/>
      <c r="K12" s="95"/>
    </row>
    <row r="13" spans="1:11" s="80" customFormat="1" x14ac:dyDescent="0.25">
      <c r="A13" s="82"/>
      <c r="B13" s="82"/>
      <c r="C13" s="82" t="s">
        <v>54</v>
      </c>
      <c r="D13" s="94"/>
      <c r="E13" s="94"/>
      <c r="F13" s="94"/>
      <c r="H13" s="95"/>
      <c r="I13" s="95"/>
      <c r="J13" s="95"/>
      <c r="K13" s="95"/>
    </row>
    <row r="14" spans="1:11" s="89" customFormat="1" ht="42" customHeight="1" x14ac:dyDescent="0.25">
      <c r="A14" s="82">
        <v>1169</v>
      </c>
      <c r="B14" s="82">
        <v>31001</v>
      </c>
      <c r="C14" s="87" t="s">
        <v>65</v>
      </c>
      <c r="D14" s="94">
        <f>D16</f>
        <v>7000000</v>
      </c>
      <c r="E14" s="94">
        <f>E16</f>
        <v>7000000</v>
      </c>
      <c r="F14" s="94">
        <f>F16</f>
        <v>7000000</v>
      </c>
      <c r="H14" s="97"/>
      <c r="I14" s="97"/>
      <c r="J14" s="97"/>
      <c r="K14" s="97"/>
    </row>
    <row r="15" spans="1:11" s="89" customFormat="1" ht="33.75" customHeight="1" x14ac:dyDescent="0.25">
      <c r="A15" s="82"/>
      <c r="B15" s="82"/>
      <c r="C15" s="82" t="s">
        <v>79</v>
      </c>
      <c r="D15" s="94"/>
      <c r="E15" s="94"/>
      <c r="F15" s="94"/>
      <c r="H15" s="97"/>
      <c r="I15" s="97"/>
      <c r="J15" s="97"/>
      <c r="K15" s="97"/>
    </row>
    <row r="16" spans="1:11" s="100" customFormat="1" ht="21" customHeight="1" x14ac:dyDescent="0.25">
      <c r="A16" s="98"/>
      <c r="B16" s="98"/>
      <c r="C16" s="99" t="s">
        <v>80</v>
      </c>
      <c r="D16" s="94">
        <f>+'3'!G40</f>
        <v>7000000</v>
      </c>
      <c r="E16" s="94">
        <f>+'3'!H40</f>
        <v>7000000</v>
      </c>
      <c r="F16" s="94">
        <f>+'3'!I40</f>
        <v>7000000</v>
      </c>
      <c r="H16" s="101"/>
      <c r="I16" s="101"/>
      <c r="J16" s="101"/>
      <c r="K16" s="101"/>
    </row>
  </sheetData>
  <mergeCells count="13">
    <mergeCell ref="A7:B7"/>
    <mergeCell ref="C7:C9"/>
    <mergeCell ref="A8:A9"/>
    <mergeCell ref="B8:B9"/>
    <mergeCell ref="F8:F9"/>
    <mergeCell ref="D8:D9"/>
    <mergeCell ref="E8:E9"/>
    <mergeCell ref="D7:F7"/>
    <mergeCell ref="A1:F1"/>
    <mergeCell ref="A2:F2"/>
    <mergeCell ref="A3:F3"/>
    <mergeCell ref="A4:F4"/>
    <mergeCell ref="A5:F5"/>
  </mergeCells>
  <printOptions horizontalCentered="1"/>
  <pageMargins left="0.4" right="0.35433070866141703" top="0.69" bottom="0.39370078740157499" header="0.15748031496063" footer="0.15748031496063"/>
  <pageSetup paperSize="9" scale="76" firstPageNumber="1047" fitToHeight="2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4"/>
  <sheetViews>
    <sheetView workbookViewId="0">
      <selection activeCell="C17" sqref="C17"/>
    </sheetView>
  </sheetViews>
  <sheetFormatPr defaultColWidth="9.140625" defaultRowHeight="13.5" x14ac:dyDescent="0.25"/>
  <cols>
    <col min="1" max="1" width="28.140625" style="3" customWidth="1"/>
    <col min="2" max="2" width="57" style="3" customWidth="1"/>
    <col min="3" max="5" width="14.5703125" style="3" customWidth="1"/>
    <col min="6" max="6" width="9.140625" style="3"/>
    <col min="7" max="7" width="49.85546875" style="3" customWidth="1"/>
    <col min="8" max="16384" width="9.140625" style="3"/>
  </cols>
  <sheetData>
    <row r="1" spans="1:5" ht="23.25" customHeight="1" x14ac:dyDescent="0.25">
      <c r="E1" s="108" t="s">
        <v>112</v>
      </c>
    </row>
    <row r="2" spans="1:5" x14ac:dyDescent="0.25">
      <c r="B2" s="187" t="s">
        <v>122</v>
      </c>
      <c r="C2" s="187"/>
      <c r="D2" s="187"/>
      <c r="E2" s="187"/>
    </row>
    <row r="3" spans="1:5" x14ac:dyDescent="0.25">
      <c r="B3" s="187" t="s">
        <v>4</v>
      </c>
      <c r="C3" s="187"/>
      <c r="D3" s="187"/>
      <c r="E3" s="187"/>
    </row>
    <row r="4" spans="1:5" hidden="1" x14ac:dyDescent="0.25"/>
    <row r="6" spans="1:5" ht="56.25" customHeight="1" x14ac:dyDescent="0.25">
      <c r="A6" s="188" t="s">
        <v>124</v>
      </c>
      <c r="B6" s="188"/>
      <c r="C6" s="188"/>
      <c r="D6" s="188"/>
      <c r="E6" s="188"/>
    </row>
    <row r="7" spans="1:5" ht="17.25" customHeight="1" x14ac:dyDescent="0.25">
      <c r="A7" s="189" t="s">
        <v>20</v>
      </c>
      <c r="B7" s="189"/>
      <c r="C7" s="189"/>
      <c r="D7" s="189"/>
      <c r="E7" s="189"/>
    </row>
    <row r="9" spans="1:5" ht="19.5" customHeight="1" x14ac:dyDescent="0.3">
      <c r="A9" s="102" t="s">
        <v>19</v>
      </c>
      <c r="B9" s="102" t="s">
        <v>18</v>
      </c>
      <c r="C9" s="132"/>
      <c r="D9" s="132"/>
      <c r="E9" s="8"/>
    </row>
    <row r="10" spans="1:5" ht="18" customHeight="1" x14ac:dyDescent="0.3">
      <c r="A10" s="16" t="s">
        <v>14</v>
      </c>
      <c r="B10" s="17" t="s">
        <v>17</v>
      </c>
      <c r="C10" s="133"/>
      <c r="D10" s="133"/>
      <c r="E10" s="8"/>
    </row>
    <row r="11" spans="1:5" ht="16.5" x14ac:dyDescent="0.3">
      <c r="A11" s="18"/>
      <c r="B11" s="8"/>
      <c r="C11" s="8"/>
      <c r="D11" s="8"/>
      <c r="E11" s="8"/>
    </row>
    <row r="12" spans="1:5" ht="23.25" customHeight="1" x14ac:dyDescent="0.3">
      <c r="A12" s="103" t="s">
        <v>16</v>
      </c>
      <c r="B12" s="8"/>
      <c r="C12" s="8"/>
      <c r="D12" s="8"/>
      <c r="E12" s="8"/>
    </row>
    <row r="13" spans="1:5" ht="17.25" thickBot="1" x14ac:dyDescent="0.35">
      <c r="A13" s="8"/>
      <c r="B13" s="8"/>
      <c r="C13" s="8"/>
      <c r="D13" s="8"/>
      <c r="E13" s="8"/>
    </row>
    <row r="14" spans="1:5" ht="51" customHeight="1" thickBot="1" x14ac:dyDescent="0.3">
      <c r="A14" s="104" t="s">
        <v>15</v>
      </c>
      <c r="B14" s="105" t="s">
        <v>14</v>
      </c>
      <c r="C14" s="190" t="s">
        <v>51</v>
      </c>
      <c r="D14" s="191"/>
      <c r="E14" s="192"/>
    </row>
    <row r="15" spans="1:5" ht="36" customHeight="1" x14ac:dyDescent="0.25">
      <c r="A15" s="19" t="s">
        <v>13</v>
      </c>
      <c r="B15" s="106">
        <v>31001</v>
      </c>
      <c r="C15" s="137" t="s">
        <v>115</v>
      </c>
      <c r="D15" s="137" t="s">
        <v>116</v>
      </c>
      <c r="E15" s="127" t="s">
        <v>117</v>
      </c>
    </row>
    <row r="16" spans="1:5" ht="34.5" customHeight="1" x14ac:dyDescent="0.25">
      <c r="A16" s="19" t="s">
        <v>12</v>
      </c>
      <c r="B16" s="12" t="s">
        <v>60</v>
      </c>
      <c r="C16" s="20"/>
      <c r="D16" s="20"/>
      <c r="E16" s="20"/>
    </row>
    <row r="17" spans="1:5" ht="49.5" x14ac:dyDescent="0.25">
      <c r="A17" s="19" t="s">
        <v>11</v>
      </c>
      <c r="B17" s="21" t="s">
        <v>66</v>
      </c>
      <c r="C17" s="20"/>
      <c r="D17" s="20"/>
      <c r="E17" s="20"/>
    </row>
    <row r="18" spans="1:5" ht="35.25" customHeight="1" x14ac:dyDescent="0.25">
      <c r="A18" s="19" t="s">
        <v>10</v>
      </c>
      <c r="B18" s="15" t="s">
        <v>81</v>
      </c>
      <c r="C18" s="20"/>
      <c r="D18" s="20"/>
      <c r="E18" s="20"/>
    </row>
    <row r="19" spans="1:5" ht="39.75" customHeight="1" x14ac:dyDescent="0.25">
      <c r="A19" s="22" t="s">
        <v>9</v>
      </c>
      <c r="B19" s="15" t="s">
        <v>8</v>
      </c>
      <c r="C19" s="20"/>
      <c r="D19" s="20"/>
      <c r="E19" s="20"/>
    </row>
    <row r="20" spans="1:5" ht="16.899999999999999" customHeight="1" x14ac:dyDescent="0.25">
      <c r="A20" s="23" t="s">
        <v>7</v>
      </c>
      <c r="B20" s="24"/>
      <c r="C20" s="25"/>
      <c r="D20" s="25"/>
      <c r="E20" s="25"/>
    </row>
    <row r="21" spans="1:5" ht="15" customHeight="1" x14ac:dyDescent="0.25">
      <c r="A21" s="26"/>
      <c r="B21" s="27"/>
      <c r="C21" s="4" t="s">
        <v>6</v>
      </c>
      <c r="D21" s="4" t="s">
        <v>6</v>
      </c>
      <c r="E21" s="4" t="s">
        <v>6</v>
      </c>
    </row>
    <row r="22" spans="1:5" ht="17.25" customHeight="1" thickBot="1" x14ac:dyDescent="0.35">
      <c r="A22" s="28" t="s">
        <v>5</v>
      </c>
      <c r="B22" s="29"/>
      <c r="C22" s="107">
        <f>+'3'!G40</f>
        <v>7000000</v>
      </c>
      <c r="D22" s="107">
        <f>+'3'!H40</f>
        <v>7000000</v>
      </c>
      <c r="E22" s="107">
        <f>+'3'!I40</f>
        <v>7000000</v>
      </c>
    </row>
    <row r="24" spans="1:5" ht="16.5" x14ac:dyDescent="0.3">
      <c r="A24" s="8"/>
      <c r="B24" s="8"/>
      <c r="C24" s="8"/>
      <c r="D24" s="8"/>
      <c r="E24" s="8"/>
    </row>
  </sheetData>
  <mergeCells count="5">
    <mergeCell ref="B2:E2"/>
    <mergeCell ref="B3:E3"/>
    <mergeCell ref="A6:E6"/>
    <mergeCell ref="A7:E7"/>
    <mergeCell ref="C14:E14"/>
  </mergeCells>
  <pageMargins left="0.45" right="0.24" top="0.75" bottom="0.4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2"/>
  <sheetViews>
    <sheetView tabSelected="1" workbookViewId="0">
      <selection activeCell="B19" sqref="B19"/>
    </sheetView>
  </sheetViews>
  <sheetFormatPr defaultColWidth="9.140625" defaultRowHeight="13.5" x14ac:dyDescent="0.25"/>
  <cols>
    <col min="1" max="1" width="28.140625" style="3" customWidth="1"/>
    <col min="2" max="2" width="53.7109375" style="3" customWidth="1"/>
    <col min="3" max="5" width="15" style="3" customWidth="1"/>
    <col min="6" max="6" width="9.140625" style="3"/>
    <col min="7" max="7" width="49.85546875" style="3" customWidth="1"/>
    <col min="8" max="16384" width="9.140625" style="3"/>
  </cols>
  <sheetData>
    <row r="1" spans="1:5" ht="23.25" customHeight="1" x14ac:dyDescent="0.3">
      <c r="B1" s="7"/>
      <c r="C1" s="7"/>
      <c r="D1" s="7"/>
      <c r="E1" s="123" t="s">
        <v>58</v>
      </c>
    </row>
    <row r="2" spans="1:5" ht="17.25" x14ac:dyDescent="0.3">
      <c r="B2" s="193" t="s">
        <v>122</v>
      </c>
      <c r="C2" s="193"/>
      <c r="D2" s="193"/>
      <c r="E2" s="193"/>
    </row>
    <row r="3" spans="1:5" ht="17.25" x14ac:dyDescent="0.3">
      <c r="B3" s="193" t="s">
        <v>4</v>
      </c>
      <c r="C3" s="193"/>
      <c r="D3" s="193"/>
      <c r="E3" s="193"/>
    </row>
    <row r="4" spans="1:5" hidden="1" x14ac:dyDescent="0.25"/>
    <row r="6" spans="1:5" ht="56.25" customHeight="1" x14ac:dyDescent="0.25">
      <c r="A6" s="188" t="s">
        <v>125</v>
      </c>
      <c r="B6" s="188"/>
      <c r="C6" s="188"/>
      <c r="D6" s="188"/>
      <c r="E6" s="188"/>
    </row>
    <row r="7" spans="1:5" ht="17.25" customHeight="1" x14ac:dyDescent="0.25">
      <c r="A7" s="189" t="s">
        <v>104</v>
      </c>
      <c r="B7" s="189"/>
      <c r="C7" s="189"/>
      <c r="D7" s="189"/>
      <c r="E7" s="189"/>
    </row>
    <row r="9" spans="1:5" ht="19.5" customHeight="1" x14ac:dyDescent="0.3">
      <c r="A9" s="102" t="s">
        <v>19</v>
      </c>
      <c r="B9" s="102" t="s">
        <v>18</v>
      </c>
      <c r="C9" s="132"/>
      <c r="D9" s="132"/>
      <c r="E9" s="8"/>
    </row>
    <row r="10" spans="1:5" ht="18" customHeight="1" x14ac:dyDescent="0.3">
      <c r="A10" s="16">
        <v>1139</v>
      </c>
      <c r="B10" s="17" t="s">
        <v>105</v>
      </c>
      <c r="C10" s="133"/>
      <c r="D10" s="133"/>
      <c r="E10" s="8"/>
    </row>
    <row r="11" spans="1:5" ht="16.5" x14ac:dyDescent="0.3">
      <c r="A11" s="18"/>
      <c r="B11" s="8"/>
      <c r="C11" s="8"/>
      <c r="D11" s="8"/>
      <c r="E11" s="8"/>
    </row>
    <row r="12" spans="1:5" ht="16.5" x14ac:dyDescent="0.3">
      <c r="A12" s="103" t="s">
        <v>16</v>
      </c>
      <c r="B12" s="8"/>
      <c r="C12" s="8"/>
      <c r="D12" s="8"/>
      <c r="E12" s="8"/>
    </row>
    <row r="13" spans="1:5" ht="9.6" customHeight="1" thickBot="1" x14ac:dyDescent="0.35">
      <c r="A13" s="18"/>
      <c r="B13" s="8"/>
      <c r="C13" s="8"/>
      <c r="D13" s="8"/>
      <c r="E13" s="8"/>
    </row>
    <row r="14" spans="1:5" ht="52.5" customHeight="1" thickBot="1" x14ac:dyDescent="0.3">
      <c r="A14" s="124" t="s">
        <v>15</v>
      </c>
      <c r="B14" s="125" t="s">
        <v>106</v>
      </c>
      <c r="C14" s="190" t="s">
        <v>107</v>
      </c>
      <c r="D14" s="191"/>
      <c r="E14" s="192"/>
    </row>
    <row r="15" spans="1:5" ht="37.5" customHeight="1" x14ac:dyDescent="0.25">
      <c r="A15" s="19" t="s">
        <v>13</v>
      </c>
      <c r="B15" s="126" t="s">
        <v>108</v>
      </c>
      <c r="C15" s="137" t="s">
        <v>115</v>
      </c>
      <c r="D15" s="137" t="s">
        <v>116</v>
      </c>
      <c r="E15" s="127" t="s">
        <v>117</v>
      </c>
    </row>
    <row r="16" spans="1:5" ht="30.75" customHeight="1" x14ac:dyDescent="0.25">
      <c r="A16" s="19" t="s">
        <v>12</v>
      </c>
      <c r="B16" s="12" t="s">
        <v>105</v>
      </c>
      <c r="C16" s="134"/>
      <c r="D16" s="134"/>
      <c r="E16" s="20"/>
    </row>
    <row r="17" spans="1:5" ht="87.75" customHeight="1" x14ac:dyDescent="0.25">
      <c r="A17" s="19" t="s">
        <v>11</v>
      </c>
      <c r="B17" s="21" t="s">
        <v>109</v>
      </c>
      <c r="C17" s="135"/>
      <c r="D17" s="135"/>
      <c r="E17" s="20"/>
    </row>
    <row r="18" spans="1:5" ht="16.5" x14ac:dyDescent="0.25">
      <c r="A18" s="19" t="s">
        <v>10</v>
      </c>
      <c r="B18" s="15" t="s">
        <v>110</v>
      </c>
      <c r="C18" s="136"/>
      <c r="D18" s="136"/>
      <c r="E18" s="20"/>
    </row>
    <row r="19" spans="1:5" ht="36" customHeight="1" x14ac:dyDescent="0.25">
      <c r="A19" s="22" t="s">
        <v>9</v>
      </c>
      <c r="B19" s="15" t="s">
        <v>111</v>
      </c>
      <c r="C19" s="136"/>
      <c r="D19" s="136"/>
      <c r="E19" s="20"/>
    </row>
    <row r="20" spans="1:5" ht="16.899999999999999" customHeight="1" x14ac:dyDescent="0.25">
      <c r="A20" s="194" t="s">
        <v>7</v>
      </c>
      <c r="B20" s="195"/>
      <c r="C20" s="131"/>
      <c r="D20" s="131"/>
      <c r="E20" s="128"/>
    </row>
    <row r="21" spans="1:5" ht="21.75" customHeight="1" thickBot="1" x14ac:dyDescent="0.35">
      <c r="A21" s="28" t="s">
        <v>5</v>
      </c>
      <c r="B21" s="29"/>
      <c r="C21" s="107">
        <f>+'3'!G24</f>
        <v>-7000000</v>
      </c>
      <c r="D21" s="107">
        <f>+'3'!H24</f>
        <v>-7000000</v>
      </c>
      <c r="E21" s="107">
        <f>+'3'!I24</f>
        <v>-7000000</v>
      </c>
    </row>
    <row r="22" spans="1:5" ht="16.5" x14ac:dyDescent="0.3">
      <c r="A22" s="8"/>
      <c r="B22" s="8"/>
      <c r="C22" s="8"/>
      <c r="D22" s="8"/>
      <c r="E22" s="8"/>
    </row>
  </sheetData>
  <mergeCells count="6">
    <mergeCell ref="B2:E2"/>
    <mergeCell ref="B3:E3"/>
    <mergeCell ref="A6:E6"/>
    <mergeCell ref="A7:E7"/>
    <mergeCell ref="A20:B20"/>
    <mergeCell ref="C14:E14"/>
  </mergeCells>
  <pageMargins left="0.45" right="0.24" top="0.75" bottom="0.49" header="0.3" footer="0.3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0"/>
  <sheetViews>
    <sheetView topLeftCell="A4" workbookViewId="0">
      <selection activeCell="B7" sqref="B7:B10"/>
    </sheetView>
  </sheetViews>
  <sheetFormatPr defaultRowHeight="15" x14ac:dyDescent="0.25"/>
  <cols>
    <col min="1" max="1" width="14.7109375" customWidth="1"/>
    <col min="2" max="2" width="16" customWidth="1"/>
  </cols>
  <sheetData>
    <row r="1" spans="1:2" ht="16.5" x14ac:dyDescent="0.25">
      <c r="A1" s="1">
        <v>4239</v>
      </c>
      <c r="B1" s="2">
        <v>20939.599999999999</v>
      </c>
    </row>
    <row r="2" spans="1:2" ht="16.5" x14ac:dyDescent="0.25">
      <c r="A2" s="1">
        <v>4252</v>
      </c>
      <c r="B2" s="2">
        <v>4001.2</v>
      </c>
    </row>
    <row r="3" spans="1:2" ht="16.5" x14ac:dyDescent="0.25">
      <c r="A3" s="1">
        <v>4261</v>
      </c>
      <c r="B3" s="2">
        <v>24221.5</v>
      </c>
    </row>
    <row r="4" spans="1:2" ht="16.5" x14ac:dyDescent="0.25">
      <c r="A4" s="1">
        <v>4264</v>
      </c>
      <c r="B4" s="2">
        <v>658398.19999999995</v>
      </c>
    </row>
    <row r="5" spans="1:2" ht="16.5" x14ac:dyDescent="0.25">
      <c r="A5" s="1">
        <v>4267</v>
      </c>
      <c r="B5" s="2">
        <v>51113.2</v>
      </c>
    </row>
    <row r="6" spans="1:2" ht="16.5" x14ac:dyDescent="0.25">
      <c r="A6" s="1">
        <v>4269</v>
      </c>
      <c r="B6" s="2">
        <v>58135.199999999997</v>
      </c>
    </row>
    <row r="7" spans="1:2" ht="16.5" x14ac:dyDescent="0.25">
      <c r="A7" s="1">
        <v>5121</v>
      </c>
      <c r="B7" s="2">
        <v>34800</v>
      </c>
    </row>
    <row r="8" spans="1:2" ht="16.5" x14ac:dyDescent="0.25">
      <c r="A8" s="1">
        <v>5122</v>
      </c>
      <c r="B8" s="2">
        <v>30780.6</v>
      </c>
    </row>
    <row r="9" spans="1:2" ht="16.5" x14ac:dyDescent="0.25">
      <c r="A9" s="1">
        <v>5129</v>
      </c>
      <c r="B9" s="2">
        <v>165718.20000000001</v>
      </c>
    </row>
    <row r="10" spans="1:2" ht="16.5" x14ac:dyDescent="0.25">
      <c r="A10" s="1">
        <v>5132</v>
      </c>
      <c r="B10" s="2">
        <v>33.200000000000003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Sheet1</vt:lpstr>
      <vt:lpstr>'4'!Print_Area</vt:lpstr>
      <vt:lpstr>'2'!Print_Titles</vt:lpstr>
      <vt:lpstr>'3'!Print_Titles</vt:lpstr>
      <vt:lpstr>'4'!Print_Titles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https:/mul2-minfin.gov.am/tasks/396899/oneclick/Havelvacner-1.xlsx?token=2826fc197426125bde5e36eb74f22a45</cp:keywords>
  <cp:lastModifiedBy>Վանուհի Մկրտչյան</cp:lastModifiedBy>
  <cp:lastPrinted>2022-04-25T12:29:25Z</cp:lastPrinted>
  <dcterms:created xsi:type="dcterms:W3CDTF">2019-11-26T09:27:58Z</dcterms:created>
  <dcterms:modified xsi:type="dcterms:W3CDTF">2022-04-25T12:29:27Z</dcterms:modified>
</cp:coreProperties>
</file>