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ՖՆ - Դատախազ - 140 մլն ՊՖ-ից հավելում - 20767\"/>
    </mc:Choice>
  </mc:AlternateContent>
  <bookViews>
    <workbookView xWindow="0" yWindow="0" windowWidth="28800" windowHeight="11430" tabRatio="423" activeTab="3"/>
  </bookViews>
  <sheets>
    <sheet name="1" sheetId="37" r:id="rId1"/>
    <sheet name="2" sheetId="46" r:id="rId2"/>
    <sheet name="3" sheetId="44" r:id="rId3"/>
    <sheet name="4" sheetId="48" r:id="rId4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1">'2'!$A$1:$I$44</definedName>
  </definedNames>
  <calcPr calcId="162913"/>
</workbook>
</file>

<file path=xl/calcChain.xml><?xml version="1.0" encoding="utf-8"?>
<calcChain xmlns="http://schemas.openxmlformats.org/spreadsheetml/2006/main">
  <c r="D10" i="37" l="1"/>
  <c r="D9" i="37" s="1"/>
  <c r="E10" i="37"/>
  <c r="E9" i="37" s="1"/>
  <c r="E23" i="37"/>
  <c r="D24" i="37"/>
  <c r="D23" i="37" s="1"/>
  <c r="E24" i="37"/>
  <c r="G26" i="46"/>
  <c r="G25" i="46" s="1"/>
  <c r="G24" i="46" s="1"/>
  <c r="G22" i="46" s="1"/>
  <c r="G20" i="46" s="1"/>
  <c r="G18" i="46" s="1"/>
  <c r="G16" i="46" s="1"/>
  <c r="G14" i="46" s="1"/>
  <c r="G12" i="46" s="1"/>
  <c r="H26" i="46"/>
  <c r="H25" i="46" s="1"/>
  <c r="H24" i="46" s="1"/>
  <c r="H22" i="46" s="1"/>
  <c r="H20" i="46" s="1"/>
  <c r="H18" i="46" s="1"/>
  <c r="H16" i="46" s="1"/>
  <c r="H14" i="46" s="1"/>
  <c r="H12" i="46" s="1"/>
  <c r="G43" i="46"/>
  <c r="G42" i="46" s="1"/>
  <c r="G41" i="46" s="1"/>
  <c r="G40" i="46" s="1"/>
  <c r="G38" i="46" s="1"/>
  <c r="G36" i="46" s="1"/>
  <c r="G34" i="46" s="1"/>
  <c r="G32" i="46" s="1"/>
  <c r="G30" i="46" s="1"/>
  <c r="G28" i="46" s="1"/>
  <c r="H43" i="46"/>
  <c r="H42" i="46" s="1"/>
  <c r="H41" i="46" s="1"/>
  <c r="H40" i="46" s="1"/>
  <c r="H38" i="46" s="1"/>
  <c r="H36" i="46" s="1"/>
  <c r="H34" i="46" s="1"/>
  <c r="H32" i="46" s="1"/>
  <c r="H30" i="46" s="1"/>
  <c r="H28" i="46" s="1"/>
  <c r="E8" i="37" l="1"/>
  <c r="D8" i="37"/>
  <c r="H10" i="46"/>
  <c r="G10" i="46"/>
  <c r="F10" i="37"/>
  <c r="F9" i="37" s="1"/>
  <c r="F24" i="37"/>
  <c r="F23" i="37" s="1"/>
  <c r="F8" i="37" l="1"/>
  <c r="I43" i="46"/>
  <c r="I42" i="46" s="1"/>
  <c r="I26" i="46" l="1"/>
  <c r="I25" i="46" s="1"/>
  <c r="I24" i="46" s="1"/>
  <c r="I22" i="46" s="1"/>
  <c r="I20" i="46" s="1"/>
  <c r="I18" i="46" s="1"/>
  <c r="I16" i="46" s="1"/>
  <c r="I14" i="46" s="1"/>
  <c r="I12" i="46" s="1"/>
  <c r="I41" i="46" l="1"/>
  <c r="I40" i="46" s="1"/>
  <c r="I38" i="46" l="1"/>
  <c r="I36" i="46" s="1"/>
  <c r="I34" i="46" s="1"/>
  <c r="I32" i="46" s="1"/>
  <c r="I30" i="46" s="1"/>
  <c r="I28" i="46" s="1"/>
  <c r="I10" i="46" s="1"/>
</calcChain>
</file>

<file path=xl/sharedStrings.xml><?xml version="1.0" encoding="utf-8"?>
<sst xmlns="http://schemas.openxmlformats.org/spreadsheetml/2006/main" count="197" uniqueCount="99">
  <si>
    <t>______________ ի    ___Ն որոշման</t>
  </si>
  <si>
    <t>Հավելված 1</t>
  </si>
  <si>
    <t>Հավելված 2</t>
  </si>
  <si>
    <t xml:space="preserve"> Ծրագիր</t>
  </si>
  <si>
    <t>Հավելված 3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</si>
  <si>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</si>
  <si>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</si>
  <si>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</si>
  <si>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</si>
  <si>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</si>
  <si>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</si>
  <si>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</si>
  <si>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>այդ թվում` ըստ կատարողների</t>
  </si>
  <si>
    <t>հազար  դրամներով</t>
  </si>
  <si>
    <t xml:space="preserve"> ԸՆԹԱՑԻԿ ԾԱԽՍԵՐ</t>
  </si>
  <si>
    <t>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</si>
  <si>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</si>
  <si>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</si>
  <si>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</si>
  <si>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</si>
  <si>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</si>
  <si>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</si>
  <si>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Բյուջետային գլխավոր կարգադրիչների, ծրագրերի և միջոցառումների անվանումները</t>
  </si>
  <si>
    <t xml:space="preserve"> Ծրագրի միջոցառումներ</t>
  </si>
  <si>
    <t xml:space="preserve"> 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</si>
  <si>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</si>
  <si>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</si>
  <si>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</si>
  <si>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</si>
  <si>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</si>
  <si>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</si>
  <si>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</si>
  <si>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</si>
  <si>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</si>
  <si>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11001</t>
  </si>
  <si>
    <t>այդ թվում` բյուջետային ծախսերի տնտեսագիտական դասակարգման հոդվածների</t>
  </si>
  <si>
    <t>ՀՀ դատախազություն</t>
  </si>
  <si>
    <t>Ծրագիր</t>
  </si>
  <si>
    <t>Միջոցառում</t>
  </si>
  <si>
    <t xml:space="preserve"> Ծրագրայի դասիչը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</si>
  <si>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</si>
  <si>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</si>
  <si>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</si>
  <si>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</si>
  <si>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</si>
  <si>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</si>
  <si>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</si>
  <si>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</si>
  <si>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</si>
  <si>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</si>
  <si>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</si>
  <si>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(հազ. դրամ) </t>
  </si>
  <si>
    <t>ՀՀ կառավարություն</t>
  </si>
  <si>
    <t>ՀՀ կառավարության պահուստային ֆոնդ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</si>
  <si>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</si>
  <si>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</t>
  </si>
  <si>
    <t>Տարի</t>
  </si>
  <si>
    <t>Հավելված 4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</si>
  <si>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</si>
  <si>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ԱՅԼ  ԾԱԽՍԵՐ</t>
  </si>
  <si>
    <t>Պահուստային միջոցներ</t>
  </si>
  <si>
    <t xml:space="preserve"> Միջոցառումն իրականացնողի անվանումը </t>
  </si>
  <si>
    <t xml:space="preserve"> ՄԱՍ 1. ՊԵՏԱԿԱՆ ՄԱՐՄՆԻ ԳԾՈՎ ԱՐԴՅՈՒՆՔԱՅԻՆ (ԿԱՏԱՐՈՂԱԿԱՆ) ՑՈՒՑԱՆԻՇՆԵՐԸ </t>
  </si>
  <si>
    <t xml:space="preserve"> ՀՀ դատախազություն</t>
  </si>
  <si>
    <t xml:space="preserve"> 11001 </t>
  </si>
  <si>
    <t xml:space="preserve">ՀՀ կառավարության  2022 թվականի </t>
  </si>
  <si>
    <t xml:space="preserve"> Դատավարական ղեկավարում և դատախազական հսկողություն</t>
  </si>
  <si>
    <t xml:space="preserve"> ՀՀ-ում հանցավորության դեմ պայքար, հանցագործության դեպքերի կանխարգելում և կրճատում, հանցագործության բոլոր դեպքերի առնչությամբ բազմակողմանի,լրիվ և օբյեկտիվ քննության ապահովում</t>
  </si>
  <si>
    <t xml:space="preserve"> ՀՀ-ում մարդու իրավունքների, ազատությունների և օրինական շահերի պաշտպանության արդյունավետության բարձրացում, հանցավորությունների կանխարգելման արդյունավետության աճ</t>
  </si>
  <si>
    <t xml:space="preserve"> Քրեական հետապնդման, դատավարական ղեկավարման և դատախազական հսկողության ծառայությունների տրամադրում</t>
  </si>
  <si>
    <t xml:space="preserve"> Քրեական հետապնդման, հարուցման, հետաքննության և նախաքննության օրինականության հսկողություն, մեղադրանքի պաշտպանություն հայցերի հարուցում, դատավճիռների և որոշումների բողոքարկում, պատիժների և հարկադրանքի այլ միջոցների կիրառման օրինականության հսկողություն</t>
  </si>
  <si>
    <t xml:space="preserve"> Դատախազություն</t>
  </si>
  <si>
    <t>04</t>
  </si>
  <si>
    <t xml:space="preserve"> ՀԱՍԱՐԱԿԱԿԱՆ ԿԱՐԳ,  ԱՆՎՏԱՆԳՈՒԹՅՈՒՆ ԵՎ ԴԱՏԱԿԱՆ ԳՈՐԾՈՒՆԵՈՒԹՅՈՒՆ</t>
  </si>
  <si>
    <t>03</t>
  </si>
  <si>
    <t xml:space="preserve"> Առաջին կիսամյակ</t>
  </si>
  <si>
    <t xml:space="preserve"> Ինն ամիս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</si>
  <si>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</si>
  <si>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</si>
  <si>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</si>
  <si>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>Առաջին կիսամյակ</t>
  </si>
  <si>
    <t>Ինն ամիս</t>
  </si>
  <si>
    <t>ՀՀ կառավարության  2022 թվականի</t>
  </si>
  <si>
    <t xml:space="preserve"> Առաջին կիսամյակ </t>
  </si>
  <si>
    <t xml:space="preserve"> Ինն ամիս </t>
  </si>
  <si>
    <t xml:space="preserve"> Քրեական հետապնդման, դատավարական ղեկավարման և դատախազական հսկողության ծառայությունների տրամադրում </t>
  </si>
  <si>
    <t xml:space="preserve"> Քրեական հետապնդման, հարուցման, հետաքննության և նախաքննության օրինականության հսկողություն, մեղադրանքի պաշտպանություն հայցերի հարուցում, դատավճիռների և որոշումների բողոքարկում, պատիժների և հարկադրանքի այլ միջոցների կիրառման օրինականության հսկողություն </t>
  </si>
  <si>
    <t xml:space="preserve"> ՀՀ դատախազություն </t>
  </si>
  <si>
    <t xml:space="preserve"> Դատավարական ղեկավարում և դատախազական հսկողություն </t>
  </si>
  <si>
    <t>ՀՀ կառավարության 2022 թվականի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</si>
  <si>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</si>
  <si>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</si>
  <si>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</si>
  <si>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r>
      <t xml:space="preserve">ՀԱՅԱՍՏԱՆԻ ՀԱՆՐԱՊԵՏՈՒԹՅԱՆ ԿԱՌԱՎԱՐՈՒԹՅԱՆ </t>
    </r>
    <r>
      <rPr>
        <b/>
        <sz val="10"/>
        <color theme="1"/>
        <rFont val="GHEA Grapalat"/>
        <family val="3"/>
      </rPr>
      <t>2021 ԹՎԱԿԱՆԻ ԴԵԿՏԵՄԲԵՐԻ 23-Ի N 2121-Ն ՈՐՈՇՄԱՆ 
N9.1 ՀԱՎԵԼՎԱԾԻ NN 9.1.6 ԵՎ 9.1.59 ԱՂՅՈՒՍԱԿՆԵՐՈՒՄ ԿԱՏԱՐՎՈՂ ՓՈՓՈԽՈՒԹՅՈՒՆՆԵՐԸ</t>
    </r>
  </si>
  <si>
    <r>
      <t xml:space="preserve">ՀԱՅԱՍՏԱՆԻ ՀԱՆՐԱՊԵՏՈՒԹՅԱՆ ԿԱՌԱՎԱՐՈՒԹՅԱՆ </t>
    </r>
    <r>
      <rPr>
        <b/>
        <sz val="10"/>
        <color theme="1"/>
        <rFont val="Grapalat"/>
      </rPr>
      <t>2021 ԹՎԱԿԱՆԻ ԴԵԿՏԵՄԲԵՐԻ 23-Ի N 2121-Ն ՈՐՈՇՄԱՆ 
 N 9 ՀԱՎԵԼՎԱԾԻ NN 9.6 և 9.47 ԱՂՅՈՒՍԱԿՆԵՐՈՒՄ ԿԱՏԱՐՎՈՂ ՓՈՓՈԽՈՒԹՅՈՒՆՆԵՐԸ</t>
    </r>
  </si>
  <si>
    <t>Ընդամենը</t>
  </si>
  <si>
    <t>այդ թվում` բյուջետային ծախսերի տնտեսագիտական դասակարգման հոդվածներ</t>
  </si>
  <si>
    <t>«ՀԱՅԱՍՏԱՆԻ ՀԱՆՐԱՊԵՏՈՒԹՅԱՆ 2022 ԹՎԱԿԱՆԻ ՊԵՏԱԿԱՆ ԲՅՈՒՋԵԻ ՄԱՍԻՆ» ՀԱՅԱՍՏԱՆԻ ՀԱՆՐԱՊԵՏՈՒԹՅԱՆ ՕՐԵՆՔԻ N 1 ՀԱՎԵԼՎԱԾԻ N 1 ԵՎ N 2 ԱՂՅՈՒՍԱԿՆԵՐՈՒՄ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</t>
  </si>
  <si>
    <t xml:space="preserve">ՀԱՅԱՍՏԱՆԻ ՀԱՆՐԱՊԵՏՈՒԹՅԱՆ ԿԱՌԱՎԱՐՈՒԹՅԱՆ 2021 ԹՎԱԿԱՆԻ ԴԵԿՏԵՄԲԵՐԻ 23-Ի N 2121-Ն ՈՐՈՇՄԱՆ N 3 ԵՒ N 4 ՀԱՎԵԼՎԱԾՆԵՐՈՒՄ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</si>
</sst>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#,##0.0_);\(#,##0.0\)"/>
    <numFmt numFmtId="168" formatCode="_(* #,##0.0_);_(* \(#,##0.0\);_(* &quot;-&quot;??_);_(@_)"/>
  </numFmts>
  <fonts count="4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sz val="10"/>
      <name val="Arial Armenian"/>
      <family val="2"/>
    </font>
    <font>
      <b/>
      <sz val="10"/>
      <name val="GHEA Grapalat"/>
      <family val="2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theme="1"/>
      <name val="Calibri"/>
      <family val="2"/>
      <charset val="1"/>
      <scheme val="minor"/>
    </font>
    <font>
      <sz val="10"/>
      <color theme="1"/>
      <name val="Grapalat"/>
    </font>
    <font>
      <b/>
      <sz val="10"/>
      <color theme="1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b/>
      <i/>
      <sz val="10"/>
      <name val="GHEA Grapalat"/>
      <family val="3"/>
    </font>
    <font>
      <b/>
      <sz val="10"/>
      <name val="Grapalat"/>
    </font>
    <font>
      <sz val="10"/>
      <name val="Grapalat"/>
    </font>
    <font>
      <b/>
      <sz val="10"/>
      <color theme="1"/>
      <name val="Grapalat"/>
    </font>
    <font>
      <b/>
      <sz val="10"/>
      <color indexed="8"/>
      <name val="GHEA Grapalat"/>
      <family val="3"/>
    </font>
    <font>
      <sz val="10"/>
      <name val="GHEA Grapalat"/>
      <family val="2"/>
    </font>
    <font>
      <sz val="10"/>
      <color theme="1"/>
      <name val="GHEA Grapalat"/>
      <family val="2"/>
    </font>
    <font>
      <b/>
      <sz val="10"/>
      <color rgb="FFFF0000"/>
      <name val="GHEA Grapalat"/>
      <family val="3"/>
    </font>
    <font>
      <i/>
      <sz val="10"/>
      <color theme="1"/>
      <name val="GHEA Grapalat"/>
      <family val="3"/>
    </font>
    <font>
      <i/>
      <sz val="10"/>
      <name val="Grapalat"/>
    </font>
    <font>
      <i/>
      <sz val="10"/>
      <color theme="1"/>
      <name val="Grapalat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6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166" fontId="13" fillId="0" borderId="0" applyFill="0" applyBorder="0" applyProtection="0">
      <alignment horizontal="right" vertical="top"/>
    </xf>
    <xf numFmtId="164" fontId="10" fillId="0" borderId="0" applyFont="0" applyFill="0" applyBorder="0" applyAlignment="0" applyProtection="0"/>
    <xf numFmtId="0" fontId="13" fillId="0" borderId="0">
      <alignment horizontal="left" vertical="top" wrapText="1"/>
    </xf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8" fillId="0" borderId="17" applyNumberFormat="0" applyFill="0" applyAlignment="0" applyProtection="0"/>
    <xf numFmtId="0" fontId="19" fillId="0" borderId="18" applyNumberFormat="0" applyFill="0" applyAlignment="0" applyProtection="0"/>
    <xf numFmtId="0" fontId="20" fillId="0" borderId="19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20" applyNumberFormat="0" applyAlignment="0" applyProtection="0"/>
    <xf numFmtId="0" fontId="25" fillId="7" borderId="21" applyNumberFormat="0" applyAlignment="0" applyProtection="0"/>
    <xf numFmtId="0" fontId="26" fillId="7" borderId="20" applyNumberFormat="0" applyAlignment="0" applyProtection="0"/>
    <xf numFmtId="0" fontId="27" fillId="0" borderId="22" applyNumberFormat="0" applyFill="0" applyAlignment="0" applyProtection="0"/>
    <xf numFmtId="0" fontId="28" fillId="8" borderId="23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7" fillId="0" borderId="25" applyNumberFormat="0" applyFill="0" applyAlignment="0" applyProtection="0"/>
    <xf numFmtId="0" fontId="31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1" fillId="33" borderId="0" applyNumberFormat="0" applyBorder="0" applyAlignment="0" applyProtection="0"/>
    <xf numFmtId="0" fontId="5" fillId="9" borderId="24" applyNumberFormat="0" applyFont="0" applyAlignment="0" applyProtection="0"/>
    <xf numFmtId="0" fontId="32" fillId="0" borderId="0" applyNumberForma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4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24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4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4" applyNumberFormat="0" applyFont="0" applyAlignment="0" applyProtection="0"/>
  </cellStyleXfs>
  <cellXfs count="203">
    <xf numFmtId="0" fontId="0" fillId="0" borderId="0" xfId="0"/>
    <xf numFmtId="49" fontId="12" fillId="0" borderId="0" xfId="9" applyNumberFormat="1" applyFont="1" applyFill="1" applyAlignment="1">
      <alignment horizontal="center" vertical="center" wrapText="1"/>
    </xf>
    <xf numFmtId="167" fontId="12" fillId="0" borderId="0" xfId="9" applyNumberFormat="1" applyFont="1" applyFill="1" applyAlignment="1">
      <alignment horizontal="center" vertical="center" wrapText="1"/>
    </xf>
    <xf numFmtId="0" fontId="14" fillId="0" borderId="5" xfId="8" applyFont="1" applyBorder="1" applyAlignment="1">
      <alignment horizontal="left" vertical="center" wrapText="1" indent="2"/>
    </xf>
    <xf numFmtId="167" fontId="14" fillId="0" borderId="0" xfId="9" applyNumberFormat="1" applyFont="1" applyFill="1" applyAlignment="1">
      <alignment horizontal="center" vertical="center"/>
    </xf>
    <xf numFmtId="0" fontId="12" fillId="0" borderId="0" xfId="8" applyFont="1" applyAlignment="1">
      <alignment vertical="center" wrapText="1"/>
    </xf>
    <xf numFmtId="0" fontId="14" fillId="0" borderId="5" xfId="8" applyFont="1" applyBorder="1" applyAlignment="1">
      <alignment horizontal="center" vertical="center" wrapText="1"/>
    </xf>
    <xf numFmtId="0" fontId="12" fillId="0" borderId="0" xfId="8" applyFont="1" applyAlignment="1">
      <alignment vertical="top" wrapText="1"/>
    </xf>
    <xf numFmtId="0" fontId="14" fillId="0" borderId="4" xfId="8" applyFont="1" applyFill="1" applyBorder="1" applyAlignment="1">
      <alignment horizontal="center" vertical="center" wrapText="1"/>
    </xf>
    <xf numFmtId="0" fontId="14" fillId="0" borderId="5" xfId="8" applyFont="1" applyFill="1" applyBorder="1" applyAlignment="1">
      <alignment horizontal="left" vertical="center" wrapText="1" indent="2"/>
    </xf>
    <xf numFmtId="0" fontId="14" fillId="2" borderId="5" xfId="8" applyFont="1" applyFill="1" applyBorder="1" applyAlignment="1">
      <alignment horizontal="left" vertical="center" wrapText="1" indent="2"/>
    </xf>
    <xf numFmtId="0" fontId="16" fillId="0" borderId="0" xfId="8" applyFont="1" applyAlignment="1">
      <alignment vertical="center" wrapText="1"/>
    </xf>
    <xf numFmtId="0" fontId="11" fillId="0" borderId="10" xfId="0" applyFont="1" applyFill="1" applyBorder="1" applyAlignment="1">
      <alignment horizontal="left" vertical="top" wrapText="1"/>
    </xf>
    <xf numFmtId="0" fontId="11" fillId="0" borderId="10" xfId="0" applyFont="1" applyFill="1" applyBorder="1" applyAlignment="1">
      <alignment horizontal="center" vertical="top" wrapText="1"/>
    </xf>
    <xf numFmtId="0" fontId="14" fillId="0" borderId="30" xfId="8" applyFont="1" applyFill="1" applyBorder="1" applyAlignment="1">
      <alignment horizontal="center" vertical="center" wrapText="1"/>
    </xf>
    <xf numFmtId="0" fontId="14" fillId="0" borderId="10" xfId="8" applyFont="1" applyBorder="1" applyAlignment="1">
      <alignment horizontal="center" vertical="top" wrapText="1"/>
    </xf>
    <xf numFmtId="0" fontId="14" fillId="0" borderId="10" xfId="8" applyFont="1" applyBorder="1" applyAlignment="1">
      <alignment horizontal="left" vertical="center" wrapText="1" indent="2"/>
    </xf>
    <xf numFmtId="0" fontId="14" fillId="2" borderId="10" xfId="8" applyFont="1" applyFill="1" applyBorder="1" applyAlignment="1">
      <alignment horizontal="left" vertical="center" wrapText="1" indent="2"/>
    </xf>
    <xf numFmtId="0" fontId="14" fillId="0" borderId="33" xfId="8" applyFont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left" vertical="top" wrapText="1"/>
    </xf>
    <xf numFmtId="0" fontId="12" fillId="0" borderId="0" xfId="8" applyFont="1" applyAlignment="1">
      <alignment horizontal="right" vertical="center" wrapText="1"/>
    </xf>
    <xf numFmtId="167" fontId="14" fillId="0" borderId="0" xfId="9" applyNumberFormat="1" applyFont="1" applyFill="1" applyAlignment="1">
      <alignment horizontal="right" vertical="center"/>
    </xf>
    <xf numFmtId="0" fontId="11" fillId="0" borderId="26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top" wrapText="1"/>
    </xf>
    <xf numFmtId="0" fontId="14" fillId="0" borderId="10" xfId="0" applyFont="1" applyBorder="1" applyAlignment="1">
      <alignment horizontal="left" vertical="top" wrapText="1"/>
    </xf>
    <xf numFmtId="0" fontId="33" fillId="0" borderId="0" xfId="0" applyFont="1"/>
    <xf numFmtId="0" fontId="33" fillId="0" borderId="0" xfId="0" applyFont="1" applyFill="1"/>
    <xf numFmtId="0" fontId="33" fillId="0" borderId="0" xfId="0" applyFont="1" applyFill="1" applyAlignment="1">
      <alignment horizontal="center"/>
    </xf>
    <xf numFmtId="0" fontId="33" fillId="0" borderId="0" xfId="0" applyFont="1" applyFill="1" applyAlignment="1">
      <alignment horizontal="left" vertical="top" wrapText="1"/>
    </xf>
    <xf numFmtId="0" fontId="16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36" fillId="0" borderId="0" xfId="0" applyFont="1" applyFill="1" applyAlignment="1">
      <alignment horizontal="left" vertical="top" wrapText="1"/>
    </xf>
    <xf numFmtId="0" fontId="33" fillId="0" borderId="0" xfId="0" applyFont="1" applyFill="1" applyBorder="1" applyAlignment="1">
      <alignment horizontal="left" vertical="top" wrapText="1"/>
    </xf>
    <xf numFmtId="0" fontId="33" fillId="0" borderId="0" xfId="0" applyFont="1" applyBorder="1"/>
    <xf numFmtId="0" fontId="33" fillId="0" borderId="10" xfId="0" applyFont="1" applyFill="1" applyBorder="1" applyAlignment="1">
      <alignment horizontal="center" vertical="top" wrapText="1"/>
    </xf>
    <xf numFmtId="166" fontId="37" fillId="2" borderId="10" xfId="6" applyNumberFormat="1" applyFont="1" applyFill="1" applyBorder="1" applyAlignment="1">
      <alignment horizontal="right" vertical="center"/>
    </xf>
    <xf numFmtId="167" fontId="38" fillId="2" borderId="0" xfId="0" applyNumberFormat="1" applyFont="1" applyFill="1" applyBorder="1" applyAlignment="1">
      <alignment horizontal="right" vertical="center" wrapText="1"/>
    </xf>
    <xf numFmtId="0" fontId="36" fillId="0" borderId="26" xfId="8" applyFont="1" applyBorder="1" applyAlignment="1">
      <alignment horizontal="left" vertical="top" wrapText="1"/>
    </xf>
    <xf numFmtId="0" fontId="37" fillId="0" borderId="13" xfId="8" applyFont="1" applyBorder="1" applyAlignment="1">
      <alignment horizontal="left" vertical="top" wrapText="1"/>
    </xf>
    <xf numFmtId="0" fontId="33" fillId="0" borderId="28" xfId="0" applyFont="1" applyFill="1" applyBorder="1" applyAlignment="1">
      <alignment horizontal="left" vertical="top" wrapText="1"/>
    </xf>
    <xf numFmtId="167" fontId="37" fillId="2" borderId="11" xfId="0" applyNumberFormat="1" applyFont="1" applyFill="1" applyBorder="1" applyAlignment="1">
      <alignment horizontal="right" vertical="center" wrapText="1"/>
    </xf>
    <xf numFmtId="0" fontId="34" fillId="0" borderId="0" xfId="0" applyFont="1"/>
    <xf numFmtId="0" fontId="34" fillId="0" borderId="0" xfId="0" applyFont="1" applyFill="1"/>
    <xf numFmtId="0" fontId="34" fillId="0" borderId="0" xfId="0" applyFont="1" applyFill="1" applyAlignment="1">
      <alignment horizontal="center"/>
    </xf>
    <xf numFmtId="0" fontId="34" fillId="0" borderId="0" xfId="0" applyFont="1" applyFill="1" applyAlignment="1">
      <alignment horizontal="left" vertical="top" wrapText="1"/>
    </xf>
    <xf numFmtId="0" fontId="39" fillId="0" borderId="26" xfId="0" applyFont="1" applyFill="1" applyBorder="1" applyAlignment="1">
      <alignment horizontal="left" vertical="top" wrapText="1"/>
    </xf>
    <xf numFmtId="0" fontId="39" fillId="0" borderId="26" xfId="0" applyFont="1" applyBorder="1" applyAlignment="1">
      <alignment vertical="top" wrapText="1"/>
    </xf>
    <xf numFmtId="0" fontId="39" fillId="0" borderId="0" xfId="0" applyFont="1" applyBorder="1" applyAlignment="1">
      <alignment vertical="top" wrapText="1"/>
    </xf>
    <xf numFmtId="0" fontId="34" fillId="0" borderId="0" xfId="0" applyFont="1" applyFill="1" applyBorder="1" applyAlignment="1">
      <alignment horizontal="left" vertical="top" wrapText="1"/>
    </xf>
    <xf numFmtId="0" fontId="34" fillId="0" borderId="0" xfId="0" applyFont="1" applyBorder="1"/>
    <xf numFmtId="0" fontId="34" fillId="0" borderId="10" xfId="0" applyFont="1" applyFill="1" applyBorder="1" applyAlignment="1">
      <alignment horizontal="left" vertical="top" wrapText="1"/>
    </xf>
    <xf numFmtId="0" fontId="39" fillId="0" borderId="10" xfId="0" applyFont="1" applyFill="1" applyBorder="1" applyAlignment="1">
      <alignment horizontal="left" vertical="top" wrapText="1"/>
    </xf>
    <xf numFmtId="0" fontId="39" fillId="0" borderId="42" xfId="0" applyFont="1" applyBorder="1" applyAlignment="1">
      <alignment vertical="top" wrapText="1"/>
    </xf>
    <xf numFmtId="0" fontId="34" fillId="0" borderId="27" xfId="0" applyFont="1" applyFill="1" applyBorder="1" applyAlignment="1">
      <alignment horizontal="left" vertical="top" wrapText="1"/>
    </xf>
    <xf numFmtId="0" fontId="34" fillId="0" borderId="28" xfId="0" applyFont="1" applyFill="1" applyBorder="1" applyAlignment="1">
      <alignment horizontal="left" vertical="top" wrapText="1"/>
    </xf>
    <xf numFmtId="0" fontId="40" fillId="0" borderId="0" xfId="8" applyFont="1" applyAlignment="1">
      <alignment horizontal="left" vertical="top" wrapText="1"/>
    </xf>
    <xf numFmtId="0" fontId="34" fillId="0" borderId="42" xfId="0" applyFont="1" applyFill="1" applyBorder="1" applyAlignment="1">
      <alignment horizontal="center" vertical="top" wrapText="1"/>
    </xf>
    <xf numFmtId="0" fontId="34" fillId="0" borderId="29" xfId="0" applyFont="1" applyFill="1" applyBorder="1" applyAlignment="1">
      <alignment horizontal="left" vertical="top" wrapText="1"/>
    </xf>
    <xf numFmtId="0" fontId="41" fillId="0" borderId="0" xfId="0" applyFont="1" applyFill="1" applyAlignment="1">
      <alignment horizontal="center"/>
    </xf>
    <xf numFmtId="0" fontId="36" fillId="0" borderId="26" xfId="0" applyFont="1" applyFill="1" applyBorder="1" applyAlignment="1">
      <alignment horizontal="left" vertical="top" wrapText="1"/>
    </xf>
    <xf numFmtId="0" fontId="16" fillId="0" borderId="26" xfId="0" applyFont="1" applyBorder="1" applyAlignment="1">
      <alignment vertical="top" wrapText="1"/>
    </xf>
    <xf numFmtId="0" fontId="36" fillId="0" borderId="26" xfId="0" applyFont="1" applyBorder="1" applyAlignment="1">
      <alignment vertical="top" wrapText="1"/>
    </xf>
    <xf numFmtId="0" fontId="16" fillId="0" borderId="0" xfId="0" applyFont="1" applyBorder="1" applyAlignment="1">
      <alignment vertical="top" wrapText="1"/>
    </xf>
    <xf numFmtId="0" fontId="36" fillId="0" borderId="0" xfId="0" applyFont="1" applyBorder="1" applyAlignment="1">
      <alignment vertical="top" wrapText="1"/>
    </xf>
    <xf numFmtId="0" fontId="36" fillId="0" borderId="0" xfId="0" applyFont="1" applyFill="1" applyAlignment="1">
      <alignment horizontal="center" vertical="top" wrapText="1"/>
    </xf>
    <xf numFmtId="0" fontId="40" fillId="0" borderId="10" xfId="0" applyFont="1" applyFill="1" applyBorder="1" applyAlignment="1">
      <alignment horizontal="left" vertical="top" wrapText="1"/>
    </xf>
    <xf numFmtId="0" fontId="14" fillId="0" borderId="0" xfId="9" applyFont="1" applyAlignment="1">
      <alignment vertical="center" wrapText="1"/>
    </xf>
    <xf numFmtId="0" fontId="12" fillId="0" borderId="0" xfId="9" applyNumberFormat="1" applyFont="1" applyFill="1" applyAlignment="1">
      <alignment vertical="center"/>
    </xf>
    <xf numFmtId="0" fontId="12" fillId="0" borderId="0" xfId="9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2" fillId="0" borderId="35" xfId="0" applyFont="1" applyBorder="1" applyAlignment="1">
      <alignment horizontal="center" vertical="center" wrapText="1"/>
    </xf>
    <xf numFmtId="167" fontId="42" fillId="0" borderId="11" xfId="0" applyNumberFormat="1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left" vertical="top" wrapText="1"/>
    </xf>
    <xf numFmtId="0" fontId="37" fillId="0" borderId="36" xfId="0" applyFont="1" applyBorder="1" applyAlignment="1">
      <alignment horizontal="left" vertical="top" wrapText="1"/>
    </xf>
    <xf numFmtId="167" fontId="42" fillId="0" borderId="26" xfId="0" applyNumberFormat="1" applyFont="1" applyFill="1" applyBorder="1" applyAlignment="1">
      <alignment horizontal="center" vertical="center" wrapText="1"/>
    </xf>
    <xf numFmtId="167" fontId="42" fillId="0" borderId="37" xfId="0" applyNumberFormat="1" applyFont="1" applyFill="1" applyBorder="1" applyAlignment="1">
      <alignment horizontal="center" vertical="center" wrapText="1"/>
    </xf>
    <xf numFmtId="168" fontId="12" fillId="0" borderId="32" xfId="7" applyNumberFormat="1" applyFont="1" applyBorder="1" applyAlignment="1">
      <alignment horizontal="center" vertical="center" wrapText="1"/>
    </xf>
    <xf numFmtId="0" fontId="37" fillId="0" borderId="8" xfId="0" applyFont="1" applyBorder="1" applyAlignment="1">
      <alignment horizontal="left" vertical="top" wrapText="1"/>
    </xf>
    <xf numFmtId="0" fontId="37" fillId="0" borderId="38" xfId="0" applyFont="1" applyBorder="1" applyAlignment="1">
      <alignment horizontal="left" vertical="top" wrapText="1"/>
    </xf>
    <xf numFmtId="168" fontId="11" fillId="0" borderId="39" xfId="7" applyNumberFormat="1" applyFont="1" applyBorder="1" applyAlignment="1">
      <alignment horizontal="left" vertical="top" wrapText="1"/>
    </xf>
    <xf numFmtId="168" fontId="11" fillId="0" borderId="10" xfId="7" applyNumberFormat="1" applyFont="1" applyBorder="1" applyAlignment="1">
      <alignment horizontal="left" vertical="top" wrapText="1"/>
    </xf>
    <xf numFmtId="168" fontId="11" fillId="0" borderId="38" xfId="7" applyNumberFormat="1" applyFont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37" fillId="0" borderId="8" xfId="0" applyFont="1" applyFill="1" applyBorder="1" applyAlignment="1">
      <alignment horizontal="left" vertical="top" wrapText="1"/>
    </xf>
    <xf numFmtId="168" fontId="11" fillId="0" borderId="14" xfId="7" applyNumberFormat="1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left" vertical="top" wrapText="1"/>
    </xf>
    <xf numFmtId="168" fontId="11" fillId="0" borderId="32" xfId="7" applyNumberFormat="1" applyFont="1" applyFill="1" applyBorder="1" applyAlignment="1">
      <alignment horizontal="left" vertical="top" wrapText="1"/>
    </xf>
    <xf numFmtId="0" fontId="37" fillId="0" borderId="38" xfId="0" applyFont="1" applyFill="1" applyBorder="1" applyAlignment="1">
      <alignment horizontal="left" vertical="top" wrapText="1"/>
    </xf>
    <xf numFmtId="168" fontId="11" fillId="0" borderId="39" xfId="7" applyNumberFormat="1" applyFont="1" applyFill="1" applyBorder="1" applyAlignment="1">
      <alignment horizontal="left" vertical="top" wrapText="1"/>
    </xf>
    <xf numFmtId="168" fontId="11" fillId="0" borderId="10" xfId="7" applyNumberFormat="1" applyFont="1" applyFill="1" applyBorder="1" applyAlignment="1">
      <alignment horizontal="left" vertical="top" wrapText="1"/>
    </xf>
    <xf numFmtId="168" fontId="11" fillId="0" borderId="34" xfId="7" applyNumberFormat="1" applyFont="1" applyFill="1" applyBorder="1" applyAlignment="1">
      <alignment horizontal="left" vertical="top" wrapText="1"/>
    </xf>
    <xf numFmtId="168" fontId="11" fillId="0" borderId="32" xfId="7" applyNumberFormat="1" applyFont="1" applyFill="1" applyBorder="1" applyAlignment="1">
      <alignment horizontal="right" vertical="center" wrapText="1"/>
    </xf>
    <xf numFmtId="166" fontId="11" fillId="0" borderId="32" xfId="0" applyNumberFormat="1" applyFont="1" applyBorder="1" applyAlignment="1">
      <alignment vertical="center" wrapText="1"/>
    </xf>
    <xf numFmtId="0" fontId="37" fillId="0" borderId="10" xfId="0" applyFont="1" applyBorder="1" applyAlignment="1">
      <alignment horizontal="left" vertical="top" wrapText="1"/>
    </xf>
    <xf numFmtId="0" fontId="11" fillId="0" borderId="32" xfId="0" applyFont="1" applyBorder="1" applyAlignment="1">
      <alignment vertical="center" wrapText="1"/>
    </xf>
    <xf numFmtId="0" fontId="11" fillId="0" borderId="32" xfId="0" applyFont="1" applyBorder="1" applyAlignment="1">
      <alignment horizontal="center" vertical="center" wrapText="1"/>
    </xf>
    <xf numFmtId="168" fontId="11" fillId="0" borderId="26" xfId="7" applyNumberFormat="1" applyFont="1" applyBorder="1" applyAlignment="1">
      <alignment horizontal="right" vertical="center" wrapText="1"/>
    </xf>
    <xf numFmtId="168" fontId="11" fillId="0" borderId="32" xfId="7" applyNumberFormat="1" applyFont="1" applyBorder="1" applyAlignment="1">
      <alignment horizontal="right" vertical="center" wrapText="1"/>
    </xf>
    <xf numFmtId="168" fontId="11" fillId="0" borderId="32" xfId="7" applyNumberFormat="1" applyFont="1" applyBorder="1" applyAlignment="1">
      <alignment horizontal="right" vertical="top" wrapText="1"/>
    </xf>
    <xf numFmtId="0" fontId="14" fillId="0" borderId="0" xfId="9" applyFont="1" applyAlignment="1">
      <alignment horizontal="center" vertical="center" wrapText="1"/>
    </xf>
    <xf numFmtId="167" fontId="14" fillId="0" borderId="0" xfId="9" applyNumberFormat="1" applyFont="1" applyAlignment="1">
      <alignment vertical="center" wrapText="1"/>
    </xf>
    <xf numFmtId="0" fontId="43" fillId="0" borderId="0" xfId="8" applyFont="1" applyAlignment="1">
      <alignment horizontal="left" vertical="center" wrapText="1"/>
    </xf>
    <xf numFmtId="0" fontId="12" fillId="0" borderId="0" xfId="8" applyFont="1" applyAlignment="1">
      <alignment horizontal="left" vertical="center" wrapText="1"/>
    </xf>
    <xf numFmtId="0" fontId="12" fillId="0" borderId="0" xfId="8" applyFont="1" applyAlignment="1">
      <alignment horizontal="center" vertical="center" wrapText="1"/>
    </xf>
    <xf numFmtId="0" fontId="12" fillId="0" borderId="0" xfId="8" applyFont="1" applyFill="1" applyAlignment="1">
      <alignment horizontal="center" vertical="center" wrapText="1"/>
    </xf>
    <xf numFmtId="0" fontId="14" fillId="0" borderId="0" xfId="8" applyFont="1" applyAlignment="1">
      <alignment horizontal="center" vertical="center" wrapText="1"/>
    </xf>
    <xf numFmtId="0" fontId="14" fillId="0" borderId="0" xfId="8" applyFont="1" applyFill="1" applyAlignment="1">
      <alignment horizontal="left" vertical="center" wrapText="1"/>
    </xf>
    <xf numFmtId="0" fontId="43" fillId="0" borderId="10" xfId="8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top" wrapText="1"/>
    </xf>
    <xf numFmtId="0" fontId="43" fillId="0" borderId="10" xfId="8" applyFont="1" applyBorder="1" applyAlignment="1">
      <alignment horizontal="left" vertical="center" wrapText="1"/>
    </xf>
    <xf numFmtId="0" fontId="12" fillId="0" borderId="5" xfId="8" applyFont="1" applyBorder="1" applyAlignment="1">
      <alignment horizontal="left" vertical="center" wrapText="1"/>
    </xf>
    <xf numFmtId="0" fontId="14" fillId="0" borderId="5" xfId="8" applyFont="1" applyBorder="1" applyAlignment="1">
      <alignment horizontal="left" vertical="center" wrapText="1"/>
    </xf>
    <xf numFmtId="0" fontId="16" fillId="0" borderId="5" xfId="8" applyFont="1" applyBorder="1" applyAlignment="1">
      <alignment horizontal="center" vertical="center" wrapText="1"/>
    </xf>
    <xf numFmtId="0" fontId="43" fillId="0" borderId="5" xfId="8" applyFont="1" applyBorder="1" applyAlignment="1">
      <alignment horizontal="center" vertical="center" wrapText="1"/>
    </xf>
    <xf numFmtId="0" fontId="16" fillId="0" borderId="5" xfId="8" applyFont="1" applyBorder="1" applyAlignment="1">
      <alignment horizontal="left" vertical="center" wrapText="1"/>
    </xf>
    <xf numFmtId="0" fontId="43" fillId="0" borderId="5" xfId="8" applyFont="1" applyBorder="1" applyAlignment="1">
      <alignment horizontal="left" vertical="center" wrapText="1"/>
    </xf>
    <xf numFmtId="0" fontId="12" fillId="0" borderId="5" xfId="8" applyFont="1" applyBorder="1" applyAlignment="1">
      <alignment horizontal="center" vertical="center"/>
    </xf>
    <xf numFmtId="0" fontId="16" fillId="0" borderId="5" xfId="8" applyFont="1" applyFill="1" applyBorder="1" applyAlignment="1">
      <alignment horizontal="left" vertical="center" wrapText="1"/>
    </xf>
    <xf numFmtId="166" fontId="43" fillId="0" borderId="4" xfId="6" applyNumberFormat="1" applyFont="1" applyBorder="1" applyAlignment="1">
      <alignment horizontal="right" vertical="center"/>
    </xf>
    <xf numFmtId="166" fontId="37" fillId="2" borderId="5" xfId="6" applyNumberFormat="1" applyFont="1" applyFill="1" applyBorder="1" applyAlignment="1">
      <alignment horizontal="right" vertical="center"/>
    </xf>
    <xf numFmtId="0" fontId="36" fillId="0" borderId="10" xfId="8" applyFont="1" applyBorder="1" applyAlignment="1">
      <alignment horizontal="left" vertical="center" wrapText="1"/>
    </xf>
    <xf numFmtId="0" fontId="36" fillId="0" borderId="0" xfId="8" applyFont="1" applyAlignment="1">
      <alignment horizontal="left" vertical="center" wrapText="1"/>
    </xf>
    <xf numFmtId="0" fontId="44" fillId="0" borderId="10" xfId="0" applyFont="1" applyBorder="1" applyAlignment="1">
      <alignment vertical="center"/>
    </xf>
    <xf numFmtId="0" fontId="44" fillId="0" borderId="0" xfId="0" applyFont="1" applyAlignment="1">
      <alignment vertical="center"/>
    </xf>
    <xf numFmtId="0" fontId="12" fillId="0" borderId="10" xfId="8" applyFont="1" applyBorder="1" applyAlignment="1">
      <alignment horizontal="center" vertical="center"/>
    </xf>
    <xf numFmtId="49" fontId="12" fillId="0" borderId="5" xfId="8" quotePrefix="1" applyNumberFormat="1" applyFont="1" applyBorder="1" applyAlignment="1">
      <alignment horizontal="center" vertical="center" wrapText="1"/>
    </xf>
    <xf numFmtId="0" fontId="12" fillId="2" borderId="5" xfId="8" applyFont="1" applyFill="1" applyBorder="1" applyAlignment="1">
      <alignment horizontal="left" vertical="center" wrapText="1"/>
    </xf>
    <xf numFmtId="0" fontId="12" fillId="0" borderId="5" xfId="8" quotePrefix="1" applyFont="1" applyBorder="1" applyAlignment="1">
      <alignment horizontal="center" vertical="center" wrapText="1"/>
    </xf>
    <xf numFmtId="0" fontId="12" fillId="0" borderId="10" xfId="8" applyFont="1" applyBorder="1" applyAlignment="1">
      <alignment horizontal="left" vertical="center" wrapText="1"/>
    </xf>
    <xf numFmtId="0" fontId="35" fillId="0" borderId="5" xfId="8" applyFont="1" applyBorder="1" applyAlignment="1">
      <alignment horizontal="center" vertical="center" wrapText="1"/>
    </xf>
    <xf numFmtId="0" fontId="45" fillId="0" borderId="5" xfId="8" applyFont="1" applyBorder="1" applyAlignment="1">
      <alignment horizontal="center" vertical="center" wrapText="1"/>
    </xf>
    <xf numFmtId="0" fontId="12" fillId="0" borderId="5" xfId="8" applyFont="1" applyBorder="1" applyAlignment="1">
      <alignment horizontal="center" vertical="center" wrapText="1"/>
    </xf>
    <xf numFmtId="166" fontId="12" fillId="0" borderId="5" xfId="6" applyNumberFormat="1" applyFont="1" applyBorder="1" applyAlignment="1">
      <alignment horizontal="right" vertical="center"/>
    </xf>
    <xf numFmtId="0" fontId="12" fillId="0" borderId="5" xfId="8" applyFont="1" applyFill="1" applyBorder="1" applyAlignment="1">
      <alignment horizontal="center" vertical="center" wrapText="1"/>
    </xf>
    <xf numFmtId="0" fontId="35" fillId="0" borderId="5" xfId="8" applyFont="1" applyFill="1" applyBorder="1" applyAlignment="1">
      <alignment horizontal="center" vertical="center" wrapText="1"/>
    </xf>
    <xf numFmtId="166" fontId="37" fillId="0" borderId="5" xfId="6" applyNumberFormat="1" applyFont="1" applyFill="1" applyBorder="1" applyAlignment="1">
      <alignment horizontal="right" vertical="center"/>
    </xf>
    <xf numFmtId="0" fontId="14" fillId="0" borderId="5" xfId="8" applyFont="1" applyFill="1" applyBorder="1" applyAlignment="1">
      <alignment horizontal="center" vertical="center" wrapText="1"/>
    </xf>
    <xf numFmtId="0" fontId="38" fillId="0" borderId="10" xfId="8" applyFont="1" applyBorder="1" applyAlignment="1">
      <alignment horizontal="left" vertical="center" wrapText="1"/>
    </xf>
    <xf numFmtId="0" fontId="38" fillId="0" borderId="5" xfId="8" applyFont="1" applyFill="1" applyBorder="1" applyAlignment="1">
      <alignment horizontal="center" vertical="center" wrapText="1"/>
    </xf>
    <xf numFmtId="0" fontId="46" fillId="0" borderId="5" xfId="8" applyFont="1" applyFill="1" applyBorder="1" applyAlignment="1">
      <alignment horizontal="left" vertical="center" wrapText="1"/>
    </xf>
    <xf numFmtId="0" fontId="38" fillId="0" borderId="0" xfId="8" applyFont="1" applyAlignment="1">
      <alignment horizontal="left" vertical="center" wrapText="1"/>
    </xf>
    <xf numFmtId="0" fontId="43" fillId="0" borderId="10" xfId="8" applyFont="1" applyBorder="1" applyAlignment="1">
      <alignment horizontal="left" vertical="top" wrapText="1"/>
    </xf>
    <xf numFmtId="0" fontId="14" fillId="0" borderId="0" xfId="8" applyFont="1" applyBorder="1" applyAlignment="1">
      <alignment horizontal="left" vertical="center" wrapText="1" indent="2"/>
    </xf>
    <xf numFmtId="0" fontId="14" fillId="0" borderId="0" xfId="8" applyFont="1" applyBorder="1" applyAlignment="1">
      <alignment horizontal="left" vertical="center" wrapText="1"/>
    </xf>
    <xf numFmtId="0" fontId="14" fillId="0" borderId="16" xfId="8" applyFont="1" applyFill="1" applyBorder="1" applyAlignment="1">
      <alignment horizontal="center" vertical="center" wrapText="1"/>
    </xf>
    <xf numFmtId="0" fontId="14" fillId="0" borderId="10" xfId="8" applyFont="1" applyFill="1" applyBorder="1" applyAlignment="1">
      <alignment horizontal="center" vertical="center" wrapText="1"/>
    </xf>
    <xf numFmtId="0" fontId="43" fillId="0" borderId="0" xfId="8" applyFont="1" applyAlignment="1">
      <alignment horizontal="center" vertical="center" wrapText="1"/>
    </xf>
    <xf numFmtId="0" fontId="36" fillId="0" borderId="26" xfId="8" applyFont="1" applyBorder="1" applyAlignment="1">
      <alignment vertical="top" wrapText="1"/>
    </xf>
    <xf numFmtId="0" fontId="36" fillId="0" borderId="0" xfId="8" applyFont="1" applyBorder="1" applyAlignment="1">
      <alignment vertical="top" wrapText="1"/>
    </xf>
    <xf numFmtId="0" fontId="40" fillId="0" borderId="26" xfId="0" applyFont="1" applyFill="1" applyBorder="1" applyAlignment="1">
      <alignment horizontal="left" vertical="top" wrapText="1"/>
    </xf>
    <xf numFmtId="0" fontId="40" fillId="0" borderId="0" xfId="0" applyFont="1" applyBorder="1" applyAlignment="1">
      <alignment vertical="top" wrapText="1"/>
    </xf>
    <xf numFmtId="166" fontId="40" fillId="2" borderId="0" xfId="6" applyNumberFormat="1" applyFont="1" applyFill="1" applyBorder="1" applyAlignment="1">
      <alignment horizontal="right" vertical="center"/>
    </xf>
    <xf numFmtId="0" fontId="40" fillId="0" borderId="26" xfId="8" applyFont="1" applyBorder="1" applyAlignment="1">
      <alignment horizontal="left" vertical="top" wrapText="1"/>
    </xf>
    <xf numFmtId="0" fontId="40" fillId="0" borderId="0" xfId="8" applyFont="1" applyBorder="1" applyAlignment="1">
      <alignment vertical="top" wrapText="1"/>
    </xf>
    <xf numFmtId="0" fontId="40" fillId="0" borderId="13" xfId="8" applyFont="1" applyBorder="1" applyAlignment="1">
      <alignment horizontal="left" vertical="top" wrapText="1"/>
    </xf>
    <xf numFmtId="167" fontId="39" fillId="2" borderId="0" xfId="0" applyNumberFormat="1" applyFont="1" applyFill="1" applyBorder="1" applyAlignment="1">
      <alignment horizontal="right" vertical="center" wrapText="1"/>
    </xf>
    <xf numFmtId="0" fontId="47" fillId="0" borderId="10" xfId="0" applyFont="1" applyFill="1" applyBorder="1" applyAlignment="1">
      <alignment horizontal="left" vertical="top" wrapText="1"/>
    </xf>
    <xf numFmtId="0" fontId="48" fillId="0" borderId="10" xfId="0" applyFont="1" applyFill="1" applyBorder="1" applyAlignment="1">
      <alignment horizontal="left" vertical="top" wrapText="1"/>
    </xf>
    <xf numFmtId="0" fontId="14" fillId="0" borderId="5" xfId="8" applyFont="1" applyFill="1" applyBorder="1" applyAlignment="1">
      <alignment horizontal="left" vertical="center" wrapText="1"/>
    </xf>
    <xf numFmtId="0" fontId="34" fillId="0" borderId="26" xfId="0" applyFont="1" applyFill="1" applyBorder="1" applyAlignment="1">
      <alignment horizontal="left" vertical="top" wrapText="1"/>
    </xf>
    <xf numFmtId="167" fontId="11" fillId="0" borderId="0" xfId="0" applyNumberFormat="1" applyFont="1" applyAlignment="1">
      <alignment horizontal="left" vertical="top" wrapText="1"/>
    </xf>
    <xf numFmtId="0" fontId="12" fillId="0" borderId="0" xfId="8" applyFont="1" applyAlignment="1">
      <alignment horizontal="right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2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0" xfId="9" applyNumberFormat="1" applyFont="1" applyFill="1" applyAlignment="1">
      <alignment horizontal="center" vertical="center" wrapText="1"/>
    </xf>
    <xf numFmtId="0" fontId="11" fillId="0" borderId="15" xfId="0" applyFont="1" applyBorder="1" applyAlignment="1">
      <alignment horizontal="center" vertical="top" wrapText="1"/>
    </xf>
    <xf numFmtId="0" fontId="11" fillId="0" borderId="40" xfId="0" applyFont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6" fillId="0" borderId="0" xfId="8" applyFont="1" applyAlignment="1">
      <alignment horizontal="right" vertical="center" wrapText="1"/>
    </xf>
    <xf numFmtId="0" fontId="14" fillId="0" borderId="1" xfId="8" applyFont="1" applyBorder="1" applyAlignment="1">
      <alignment horizontal="center" vertical="center" wrapText="1"/>
    </xf>
    <xf numFmtId="0" fontId="14" fillId="0" borderId="2" xfId="8" applyFont="1" applyBorder="1" applyAlignment="1">
      <alignment horizontal="center" vertical="center" wrapText="1"/>
    </xf>
    <xf numFmtId="0" fontId="14" fillId="0" borderId="3" xfId="8" applyFont="1" applyBorder="1" applyAlignment="1">
      <alignment horizontal="center" vertical="center" wrapText="1"/>
    </xf>
    <xf numFmtId="0" fontId="43" fillId="0" borderId="10" xfId="8" applyFont="1" applyBorder="1" applyAlignment="1">
      <alignment horizontal="center" vertical="center" wrapText="1"/>
    </xf>
    <xf numFmtId="0" fontId="43" fillId="0" borderId="0" xfId="8" applyFont="1" applyAlignment="1">
      <alignment horizontal="right" vertical="center" wrapText="1"/>
    </xf>
    <xf numFmtId="0" fontId="43" fillId="0" borderId="10" xfId="8" applyFont="1" applyBorder="1" applyAlignment="1">
      <alignment horizontal="center" vertical="top" wrapText="1"/>
    </xf>
    <xf numFmtId="0" fontId="12" fillId="0" borderId="0" xfId="8" applyFont="1" applyAlignment="1">
      <alignment horizontal="center" vertical="center" wrapText="1"/>
    </xf>
    <xf numFmtId="0" fontId="12" fillId="0" borderId="0" xfId="8" applyFont="1" applyAlignment="1">
      <alignment horizontal="center" vertical="top" wrapText="1"/>
    </xf>
    <xf numFmtId="0" fontId="12" fillId="0" borderId="0" xfId="8" applyFont="1" applyAlignment="1">
      <alignment horizontal="right" vertical="top" wrapText="1"/>
    </xf>
    <xf numFmtId="0" fontId="39" fillId="0" borderId="0" xfId="0" applyFont="1" applyAlignment="1">
      <alignment horizontal="left" vertical="top" wrapText="1"/>
    </xf>
    <xf numFmtId="0" fontId="39" fillId="0" borderId="43" xfId="0" applyFont="1" applyBorder="1" applyAlignment="1">
      <alignment horizontal="left" vertical="top" wrapText="1"/>
    </xf>
    <xf numFmtId="0" fontId="39" fillId="0" borderId="44" xfId="0" applyFont="1" applyBorder="1" applyAlignment="1">
      <alignment horizontal="left" vertical="top" wrapText="1"/>
    </xf>
    <xf numFmtId="0" fontId="39" fillId="0" borderId="37" xfId="0" applyFont="1" applyBorder="1" applyAlignment="1">
      <alignment horizontal="left" vertical="top" wrapText="1"/>
    </xf>
    <xf numFmtId="0" fontId="48" fillId="0" borderId="29" xfId="0" applyFont="1" applyFill="1" applyBorder="1" applyAlignment="1">
      <alignment horizontal="center" vertical="top" wrapText="1"/>
    </xf>
    <xf numFmtId="0" fontId="34" fillId="0" borderId="27" xfId="0" applyFont="1" applyFill="1" applyBorder="1" applyAlignment="1">
      <alignment horizontal="left" vertical="top" wrapText="1"/>
    </xf>
    <xf numFmtId="0" fontId="34" fillId="0" borderId="28" xfId="0" applyFont="1" applyFill="1" applyBorder="1" applyAlignment="1">
      <alignment horizontal="left" vertical="top" wrapText="1"/>
    </xf>
    <xf numFmtId="0" fontId="48" fillId="0" borderId="10" xfId="0" applyFont="1" applyFill="1" applyBorder="1" applyAlignment="1">
      <alignment horizontal="left" vertical="top" wrapText="1"/>
    </xf>
    <xf numFmtId="0" fontId="39" fillId="0" borderId="11" xfId="0" applyFont="1" applyBorder="1" applyAlignment="1">
      <alignment horizontal="left" vertical="top" wrapText="1"/>
    </xf>
    <xf numFmtId="0" fontId="16" fillId="0" borderId="11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4" fillId="0" borderId="27" xfId="0" applyFont="1" applyBorder="1" applyAlignment="1">
      <alignment horizontal="center" vertical="top" wrapText="1"/>
    </xf>
    <xf numFmtId="0" fontId="14" fillId="0" borderId="28" xfId="0" applyFont="1" applyBorder="1" applyAlignment="1">
      <alignment horizontal="center" vertical="top" wrapText="1"/>
    </xf>
    <xf numFmtId="0" fontId="34" fillId="0" borderId="10" xfId="0" applyFont="1" applyFill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</cellXfs>
  <cellStyles count="106">
    <cellStyle name="20% - Accent1" xfId="29" builtinId="30" customBuiltin="1"/>
    <cellStyle name="20% - Accent1 2" xfId="54"/>
    <cellStyle name="20% - Accent1 3" xfId="67"/>
    <cellStyle name="20% - Accent1 4" xfId="80"/>
    <cellStyle name="20% - Accent1 5" xfId="93"/>
    <cellStyle name="20% - Accent2" xfId="33" builtinId="34" customBuiltin="1"/>
    <cellStyle name="20% - Accent2 2" xfId="55"/>
    <cellStyle name="20% - Accent2 3" xfId="68"/>
    <cellStyle name="20% - Accent2 4" xfId="81"/>
    <cellStyle name="20% - Accent2 5" xfId="94"/>
    <cellStyle name="20% - Accent3" xfId="37" builtinId="38" customBuiltin="1"/>
    <cellStyle name="20% - Accent3 2" xfId="56"/>
    <cellStyle name="20% - Accent3 3" xfId="69"/>
    <cellStyle name="20% - Accent3 4" xfId="82"/>
    <cellStyle name="20% - Accent3 5" xfId="95"/>
    <cellStyle name="20% - Accent4" xfId="41" builtinId="42" customBuiltin="1"/>
    <cellStyle name="20% - Accent4 2" xfId="57"/>
    <cellStyle name="20% - Accent4 3" xfId="70"/>
    <cellStyle name="20% - Accent4 4" xfId="83"/>
    <cellStyle name="20% - Accent4 5" xfId="96"/>
    <cellStyle name="20% - Accent5" xfId="45" builtinId="46" customBuiltin="1"/>
    <cellStyle name="20% - Accent5 2" xfId="58"/>
    <cellStyle name="20% - Accent5 3" xfId="71"/>
    <cellStyle name="20% - Accent5 4" xfId="84"/>
    <cellStyle name="20% - Accent5 5" xfId="97"/>
    <cellStyle name="20% - Accent6" xfId="49" builtinId="50" customBuiltin="1"/>
    <cellStyle name="20% - Accent6 2" xfId="59"/>
    <cellStyle name="20% - Accent6 3" xfId="72"/>
    <cellStyle name="20% - Accent6 4" xfId="85"/>
    <cellStyle name="20% - Accent6 5" xfId="98"/>
    <cellStyle name="40% - Accent1" xfId="30" builtinId="31" customBuiltin="1"/>
    <cellStyle name="40% - Accent1 2" xfId="60"/>
    <cellStyle name="40% - Accent1 3" xfId="73"/>
    <cellStyle name="40% - Accent1 4" xfId="86"/>
    <cellStyle name="40% - Accent1 5" xfId="99"/>
    <cellStyle name="40% - Accent2" xfId="34" builtinId="35" customBuiltin="1"/>
    <cellStyle name="40% - Accent2 2" xfId="61"/>
    <cellStyle name="40% - Accent2 3" xfId="74"/>
    <cellStyle name="40% - Accent2 4" xfId="87"/>
    <cellStyle name="40% - Accent2 5" xfId="100"/>
    <cellStyle name="40% - Accent3" xfId="38" builtinId="39" customBuiltin="1"/>
    <cellStyle name="40% - Accent3 2" xfId="62"/>
    <cellStyle name="40% - Accent3 3" xfId="75"/>
    <cellStyle name="40% - Accent3 4" xfId="88"/>
    <cellStyle name="40% - Accent3 5" xfId="101"/>
    <cellStyle name="40% - Accent4" xfId="42" builtinId="43" customBuiltin="1"/>
    <cellStyle name="40% - Accent4 2" xfId="63"/>
    <cellStyle name="40% - Accent4 3" xfId="76"/>
    <cellStyle name="40% - Accent4 4" xfId="89"/>
    <cellStyle name="40% - Accent4 5" xfId="102"/>
    <cellStyle name="40% - Accent5" xfId="46" builtinId="47" customBuiltin="1"/>
    <cellStyle name="40% - Accent5 2" xfId="64"/>
    <cellStyle name="40% - Accent5 3" xfId="77"/>
    <cellStyle name="40% - Accent5 4" xfId="90"/>
    <cellStyle name="40% - Accent5 5" xfId="103"/>
    <cellStyle name="40% - Accent6" xfId="50" builtinId="51" customBuiltin="1"/>
    <cellStyle name="40% - Accent6 2" xfId="65"/>
    <cellStyle name="40% - Accent6 3" xfId="78"/>
    <cellStyle name="40% - Accent6 4" xfId="91"/>
    <cellStyle name="40% - Accent6 5" xfId="104"/>
    <cellStyle name="60% - Accent1" xfId="31" builtinId="32" customBuiltin="1"/>
    <cellStyle name="60% - Accent2" xfId="35" builtinId="36" customBuiltin="1"/>
    <cellStyle name="60% - Accent3" xfId="39" builtinId="40" customBuiltin="1"/>
    <cellStyle name="60% - Accent4" xfId="43" builtinId="44" customBuiltin="1"/>
    <cellStyle name="60% - Accent5" xfId="47" builtinId="48" customBuiltin="1"/>
    <cellStyle name="60% - Accent6" xfId="51" builtinId="52" customBuiltin="1"/>
    <cellStyle name="Accent1" xfId="28" builtinId="29" customBuiltin="1"/>
    <cellStyle name="Accent2" xfId="32" builtinId="33" customBuiltin="1"/>
    <cellStyle name="Accent3" xfId="36" builtinId="37" customBuiltin="1"/>
    <cellStyle name="Accent4" xfId="40" builtinId="41" customBuiltin="1"/>
    <cellStyle name="Accent5" xfId="44" builtinId="45" customBuiltin="1"/>
    <cellStyle name="Accent6" xfId="48" builtinId="49" customBuiltin="1"/>
    <cellStyle name="Bad" xfId="18" builtinId="27" customBuiltin="1"/>
    <cellStyle name="Calculation" xfId="22" builtinId="22" customBuiltin="1"/>
    <cellStyle name="Check Cell" xfId="24" builtinId="23" customBuiltin="1"/>
    <cellStyle name="Comma" xfId="7" builtinId="3"/>
    <cellStyle name="Comma 2" xfId="10"/>
    <cellStyle name="Comma 3" xfId="12"/>
    <cellStyle name="Explanatory Text" xfId="26" builtinId="53" customBuiltin="1"/>
    <cellStyle name="Good" xfId="17" builtinId="26" customBuiltin="1"/>
    <cellStyle name="Heading 1" xfId="13" builtinId="16" customBuiltin="1"/>
    <cellStyle name="Heading 2" xfId="14" builtinId="17" customBuiltin="1"/>
    <cellStyle name="Heading 3" xfId="15" builtinId="18" customBuiltin="1"/>
    <cellStyle name="Heading 4" xfId="16" builtinId="19" customBuiltin="1"/>
    <cellStyle name="Input" xfId="20" builtinId="20" customBuiltin="1"/>
    <cellStyle name="Linked Cell" xfId="23" builtinId="24" customBuiltin="1"/>
    <cellStyle name="Neutral" xfId="19" builtinId="28" customBuiltin="1"/>
    <cellStyle name="Normal" xfId="0" builtinId="0"/>
    <cellStyle name="Normal 10" xfId="4"/>
    <cellStyle name="Normal 2" xfId="1"/>
    <cellStyle name="Normal 3" xfId="3"/>
    <cellStyle name="Normal 4" xfId="5"/>
    <cellStyle name="Normal 5" xfId="9"/>
    <cellStyle name="Normal 8" xfId="8"/>
    <cellStyle name="Note 2" xfId="52"/>
    <cellStyle name="Note 3" xfId="66"/>
    <cellStyle name="Note 4" xfId="79"/>
    <cellStyle name="Note 5" xfId="92"/>
    <cellStyle name="Note 6" xfId="105"/>
    <cellStyle name="Output" xfId="21" builtinId="21" customBuiltin="1"/>
    <cellStyle name="Percent 2" xfId="2"/>
    <cellStyle name="Percent 3" xfId="11"/>
    <cellStyle name="SN_241" xfId="6"/>
    <cellStyle name="Title 2" xfId="53"/>
    <cellStyle name="Total" xfId="27" builtinId="25" customBuiltin="1"/>
    <cellStyle name="Warning Text" xfId="2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view="pageBreakPreview" zoomScale="60" zoomScaleNormal="115" workbookViewId="0">
      <selection activeCell="C10" sqref="C10"/>
    </sheetView>
  </sheetViews>
  <sheetFormatPr defaultColWidth="9.140625" defaultRowHeight="13.5"/>
  <cols>
    <col min="1" max="1" width="9.42578125" style="101" customWidth="1"/>
    <col min="2" max="2" width="14.7109375" style="101" customWidth="1"/>
    <col min="3" max="3" width="81.5703125" style="67" customWidth="1"/>
    <col min="4" max="5" width="18.140625" style="67" customWidth="1"/>
    <col min="6" max="6" width="16.85546875" style="102" customWidth="1"/>
    <col min="7" max="7" width="4.7109375" style="102" customWidth="1"/>
    <col min="8" max="8" width="12.85546875" style="67" bestFit="1" customWidth="1"/>
    <col min="9" max="9" width="13.85546875" style="67" bestFit="1" customWidth="1"/>
    <col min="10" max="11" width="9.140625" style="67"/>
    <col min="12" max="12" width="19.42578125" style="67" customWidth="1"/>
    <col min="13" max="16384" width="9.140625" style="67"/>
  </cols>
  <sheetData>
    <row r="1" spans="1:8" ht="16.5" customHeight="1">
      <c r="A1" s="163" t="s">
        <v>1</v>
      </c>
      <c r="B1" s="163"/>
      <c r="C1" s="163"/>
      <c r="D1" s="163"/>
      <c r="E1" s="163"/>
      <c r="F1" s="163"/>
      <c r="G1" s="5"/>
      <c r="H1" s="20"/>
    </row>
    <row r="2" spans="1:8" ht="16.5" customHeight="1">
      <c r="A2" s="163" t="s">
        <v>65</v>
      </c>
      <c r="B2" s="163"/>
      <c r="C2" s="163"/>
      <c r="D2" s="163"/>
      <c r="E2" s="163"/>
      <c r="F2" s="163"/>
      <c r="G2" s="5"/>
      <c r="H2" s="20"/>
    </row>
    <row r="3" spans="1:8" ht="16.5" customHeight="1">
      <c r="A3" s="163" t="s">
        <v>0</v>
      </c>
      <c r="B3" s="163"/>
      <c r="C3" s="163"/>
      <c r="D3" s="163"/>
      <c r="E3" s="163"/>
      <c r="F3" s="163"/>
      <c r="G3" s="5"/>
      <c r="H3" s="20"/>
    </row>
    <row r="4" spans="1:8" ht="93" customHeight="1">
      <c r="A4" s="172" t="s">
        <v>97</v>
      </c>
      <c r="B4" s="172"/>
      <c r="C4" s="172"/>
      <c r="D4" s="172"/>
      <c r="E4" s="172"/>
      <c r="F4" s="172"/>
      <c r="G4" s="68"/>
    </row>
    <row r="5" spans="1:8" ht="17.25" customHeight="1">
      <c r="A5" s="1"/>
      <c r="B5" s="1"/>
      <c r="C5" s="69"/>
      <c r="D5" s="69"/>
      <c r="E5" s="69"/>
      <c r="F5" s="4" t="s">
        <v>13</v>
      </c>
      <c r="G5" s="2"/>
    </row>
    <row r="6" spans="1:8" s="70" customFormat="1" ht="31.5" customHeight="1">
      <c r="A6" s="164" t="s">
        <v>15</v>
      </c>
      <c r="B6" s="165"/>
      <c r="C6" s="170" t="s">
        <v>22</v>
      </c>
      <c r="D6" s="175" t="s">
        <v>90</v>
      </c>
      <c r="E6" s="176"/>
      <c r="F6" s="177"/>
    </row>
    <row r="7" spans="1:8" s="70" customFormat="1">
      <c r="A7" s="6" t="s">
        <v>3</v>
      </c>
      <c r="B7" s="18" t="s">
        <v>55</v>
      </c>
      <c r="C7" s="171"/>
      <c r="D7" s="22" t="s">
        <v>80</v>
      </c>
      <c r="E7" s="22" t="s">
        <v>81</v>
      </c>
      <c r="F7" s="15" t="s">
        <v>56</v>
      </c>
    </row>
    <row r="8" spans="1:8" s="70" customFormat="1" ht="14.25">
      <c r="A8" s="71"/>
      <c r="B8" s="71"/>
      <c r="C8" s="72" t="s">
        <v>95</v>
      </c>
      <c r="D8" s="73">
        <f t="shared" ref="D8:E8" si="0">D9+D23</f>
        <v>0</v>
      </c>
      <c r="E8" s="73">
        <f t="shared" si="0"/>
        <v>0</v>
      </c>
      <c r="F8" s="73">
        <f>F9+F23</f>
        <v>0</v>
      </c>
    </row>
    <row r="9" spans="1:8" s="70" customFormat="1" ht="14.25">
      <c r="A9" s="71"/>
      <c r="B9" s="71"/>
      <c r="C9" s="74" t="s">
        <v>25</v>
      </c>
      <c r="D9" s="73">
        <f t="shared" ref="D9:E9" si="1">D10</f>
        <v>-46951.3</v>
      </c>
      <c r="E9" s="73">
        <f t="shared" si="1"/>
        <v>-93902.7</v>
      </c>
      <c r="F9" s="73">
        <f>F10</f>
        <v>-140854</v>
      </c>
    </row>
    <row r="10" spans="1:8" s="70" customFormat="1" ht="21.75" customHeight="1">
      <c r="A10" s="13" t="s">
        <v>26</v>
      </c>
      <c r="B10" s="71"/>
      <c r="C10" s="75" t="s">
        <v>16</v>
      </c>
      <c r="D10" s="76">
        <f t="shared" ref="D10:E10" si="2">D17</f>
        <v>-46951.3</v>
      </c>
      <c r="E10" s="77">
        <f t="shared" si="2"/>
        <v>-93902.7</v>
      </c>
      <c r="F10" s="77">
        <f>F17</f>
        <v>-140854</v>
      </c>
    </row>
    <row r="11" spans="1:8" s="70" customFormat="1" ht="14.25">
      <c r="A11" s="71"/>
      <c r="B11" s="71"/>
      <c r="C11" s="19" t="s">
        <v>27</v>
      </c>
      <c r="D11" s="12"/>
      <c r="E11" s="12"/>
      <c r="F11" s="78"/>
    </row>
    <row r="12" spans="1:8" s="70" customFormat="1" ht="17.25" customHeight="1">
      <c r="A12" s="71"/>
      <c r="B12" s="71"/>
      <c r="C12" s="79" t="s">
        <v>17</v>
      </c>
      <c r="D12" s="80"/>
      <c r="E12" s="80"/>
      <c r="F12" s="81"/>
    </row>
    <row r="13" spans="1:8" s="70" customFormat="1" ht="40.5" customHeight="1">
      <c r="A13" s="71"/>
      <c r="B13" s="71"/>
      <c r="C13" s="12" t="s">
        <v>28</v>
      </c>
      <c r="D13" s="12"/>
      <c r="E13" s="12"/>
      <c r="F13" s="82"/>
    </row>
    <row r="14" spans="1:8" s="70" customFormat="1">
      <c r="A14" s="71"/>
      <c r="B14" s="71"/>
      <c r="C14" s="79" t="s">
        <v>18</v>
      </c>
      <c r="D14" s="80"/>
      <c r="E14" s="80"/>
      <c r="F14" s="83"/>
    </row>
    <row r="15" spans="1:8" s="70" customFormat="1" ht="17.25" customHeight="1">
      <c r="A15" s="71"/>
      <c r="B15" s="71"/>
      <c r="C15" s="12" t="s">
        <v>29</v>
      </c>
      <c r="D15" s="12"/>
      <c r="E15" s="12"/>
      <c r="F15" s="82"/>
    </row>
    <row r="16" spans="1:8" s="70" customFormat="1" ht="19.5" customHeight="1">
      <c r="A16" s="166" t="s">
        <v>23</v>
      </c>
      <c r="B16" s="167"/>
      <c r="C16" s="167"/>
      <c r="D16" s="173"/>
      <c r="E16" s="173"/>
      <c r="F16" s="174"/>
    </row>
    <row r="17" spans="1:11" s="87" customFormat="1">
      <c r="A17" s="84"/>
      <c r="B17" s="84">
        <v>11001</v>
      </c>
      <c r="C17" s="85" t="s">
        <v>19</v>
      </c>
      <c r="D17" s="86">
        <v>-46951.3</v>
      </c>
      <c r="E17" s="86">
        <v>-93902.7</v>
      </c>
      <c r="F17" s="86">
        <v>-140854</v>
      </c>
    </row>
    <row r="18" spans="1:11" s="87" customFormat="1" ht="30.75" customHeight="1">
      <c r="A18" s="84"/>
      <c r="B18" s="84"/>
      <c r="C18" s="12" t="s">
        <v>27</v>
      </c>
      <c r="D18" s="12"/>
      <c r="E18" s="12"/>
      <c r="F18" s="88"/>
    </row>
    <row r="19" spans="1:11" s="87" customFormat="1" ht="13.5" customHeight="1">
      <c r="A19" s="84"/>
      <c r="B19" s="84"/>
      <c r="C19" s="85" t="s">
        <v>20</v>
      </c>
      <c r="D19" s="89"/>
      <c r="E19" s="89"/>
      <c r="F19" s="90"/>
    </row>
    <row r="20" spans="1:11" s="87" customFormat="1" ht="55.5" customHeight="1">
      <c r="A20" s="84"/>
      <c r="B20" s="84"/>
      <c r="C20" s="12" t="s">
        <v>30</v>
      </c>
      <c r="D20" s="12"/>
      <c r="E20" s="12"/>
      <c r="F20" s="91"/>
    </row>
    <row r="21" spans="1:11" s="87" customFormat="1">
      <c r="A21" s="84"/>
      <c r="B21" s="84"/>
      <c r="C21" s="85" t="s">
        <v>24</v>
      </c>
      <c r="D21" s="89"/>
      <c r="E21" s="89"/>
      <c r="F21" s="92"/>
    </row>
    <row r="22" spans="1:11" s="87" customFormat="1" ht="18" customHeight="1">
      <c r="A22" s="84"/>
      <c r="B22" s="84"/>
      <c r="C22" s="19" t="s">
        <v>21</v>
      </c>
      <c r="D22" s="12"/>
      <c r="E22" s="12"/>
      <c r="F22" s="93"/>
    </row>
    <row r="23" spans="1:11" s="70" customFormat="1" ht="14.25">
      <c r="A23" s="71"/>
      <c r="B23" s="71"/>
      <c r="C23" s="74" t="s">
        <v>63</v>
      </c>
      <c r="D23" s="76">
        <f t="shared" ref="D23:E23" si="3">D24</f>
        <v>46951.3</v>
      </c>
      <c r="E23" s="77">
        <f t="shared" si="3"/>
        <v>93902.7</v>
      </c>
      <c r="F23" s="77">
        <f>F24</f>
        <v>140854</v>
      </c>
    </row>
    <row r="24" spans="1:11" s="70" customFormat="1" ht="14.25">
      <c r="A24" s="13">
        <v>1087</v>
      </c>
      <c r="B24" s="71"/>
      <c r="C24" s="75" t="s">
        <v>16</v>
      </c>
      <c r="D24" s="76">
        <f t="shared" ref="D24:E24" si="4">D31</f>
        <v>46951.3</v>
      </c>
      <c r="E24" s="77">
        <f t="shared" si="4"/>
        <v>93902.7</v>
      </c>
      <c r="F24" s="77">
        <f>F31</f>
        <v>140854</v>
      </c>
    </row>
    <row r="25" spans="1:11" s="70" customFormat="1">
      <c r="A25" s="71"/>
      <c r="B25" s="71"/>
      <c r="C25" s="19" t="s">
        <v>66</v>
      </c>
      <c r="D25" s="12"/>
      <c r="E25" s="12"/>
      <c r="F25" s="94"/>
    </row>
    <row r="26" spans="1:11" s="70" customFormat="1">
      <c r="A26" s="71"/>
      <c r="B26" s="71"/>
      <c r="C26" s="75" t="s">
        <v>17</v>
      </c>
      <c r="D26" s="95"/>
      <c r="E26" s="95"/>
      <c r="F26" s="96"/>
      <c r="K26" s="162"/>
    </row>
    <row r="27" spans="1:11" s="70" customFormat="1" ht="49.5" customHeight="1">
      <c r="A27" s="71"/>
      <c r="B27" s="71"/>
      <c r="C27" s="19" t="s">
        <v>67</v>
      </c>
      <c r="D27" s="12"/>
      <c r="E27" s="12"/>
      <c r="F27" s="97"/>
    </row>
    <row r="28" spans="1:11" s="70" customFormat="1">
      <c r="A28" s="71"/>
      <c r="B28" s="71"/>
      <c r="C28" s="75" t="s">
        <v>18</v>
      </c>
      <c r="D28" s="95"/>
      <c r="E28" s="95"/>
      <c r="F28" s="97"/>
    </row>
    <row r="29" spans="1:11" s="70" customFormat="1" ht="48" customHeight="1">
      <c r="A29" s="71"/>
      <c r="B29" s="71"/>
      <c r="C29" s="19" t="s">
        <v>68</v>
      </c>
      <c r="D29" s="12"/>
      <c r="E29" s="12"/>
      <c r="F29" s="97"/>
    </row>
    <row r="30" spans="1:11" s="70" customFormat="1" ht="15" customHeight="1">
      <c r="A30" s="166" t="s">
        <v>23</v>
      </c>
      <c r="B30" s="167"/>
      <c r="C30" s="167"/>
      <c r="D30" s="168"/>
      <c r="E30" s="168"/>
      <c r="F30" s="169"/>
    </row>
    <row r="31" spans="1:11" s="70" customFormat="1" ht="25.5" customHeight="1">
      <c r="A31" s="71"/>
      <c r="B31" s="71">
        <v>11001</v>
      </c>
      <c r="C31" s="75" t="s">
        <v>19</v>
      </c>
      <c r="D31" s="98">
        <v>46951.3</v>
      </c>
      <c r="E31" s="99">
        <v>93902.7</v>
      </c>
      <c r="F31" s="99">
        <v>140854</v>
      </c>
    </row>
    <row r="32" spans="1:11" s="70" customFormat="1" ht="40.5" customHeight="1">
      <c r="A32" s="71"/>
      <c r="B32" s="71"/>
      <c r="C32" s="19" t="s">
        <v>69</v>
      </c>
      <c r="D32" s="12"/>
      <c r="E32" s="12"/>
      <c r="F32" s="100"/>
    </row>
    <row r="33" spans="1:6" s="70" customFormat="1">
      <c r="A33" s="71"/>
      <c r="B33" s="71"/>
      <c r="C33" s="75" t="s">
        <v>20</v>
      </c>
      <c r="D33" s="95"/>
      <c r="E33" s="95"/>
      <c r="F33" s="100"/>
    </row>
    <row r="34" spans="1:6" s="70" customFormat="1" ht="61.5" customHeight="1">
      <c r="A34" s="71"/>
      <c r="B34" s="71"/>
      <c r="C34" s="19" t="s">
        <v>70</v>
      </c>
      <c r="D34" s="12"/>
      <c r="E34" s="12"/>
      <c r="F34" s="100"/>
    </row>
    <row r="35" spans="1:6" s="70" customFormat="1">
      <c r="A35" s="71"/>
      <c r="B35" s="71"/>
      <c r="C35" s="75" t="s">
        <v>24</v>
      </c>
      <c r="D35" s="95"/>
      <c r="E35" s="95"/>
      <c r="F35" s="100"/>
    </row>
    <row r="36" spans="1:6" s="70" customFormat="1">
      <c r="A36" s="71"/>
      <c r="B36" s="71"/>
      <c r="C36" s="19" t="s">
        <v>21</v>
      </c>
      <c r="D36" s="12"/>
      <c r="E36" s="12"/>
      <c r="F36" s="99"/>
    </row>
  </sheetData>
  <mergeCells count="9">
    <mergeCell ref="A1:F1"/>
    <mergeCell ref="A2:F2"/>
    <mergeCell ref="A3:F3"/>
    <mergeCell ref="A6:B6"/>
    <mergeCell ref="A30:F30"/>
    <mergeCell ref="C6:C7"/>
    <mergeCell ref="A4:F4"/>
    <mergeCell ref="A16:F16"/>
    <mergeCell ref="D6:F6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64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view="pageBreakPreview" zoomScale="60" zoomScaleNormal="100" workbookViewId="0">
      <selection activeCell="A5" sqref="A5:I5"/>
    </sheetView>
  </sheetViews>
  <sheetFormatPr defaultColWidth="9.140625" defaultRowHeight="13.5"/>
  <cols>
    <col min="1" max="3" width="9.140625" style="103"/>
    <col min="4" max="4" width="11.28515625" style="148" customWidth="1"/>
    <col min="5" max="5" width="15.5703125" style="148" customWidth="1"/>
    <col min="6" max="6" width="76.140625" style="103" customWidth="1"/>
    <col min="7" max="8" width="15" style="103" customWidth="1"/>
    <col min="9" max="9" width="13.85546875" style="103" customWidth="1"/>
    <col min="10" max="10" width="15" style="103" bestFit="1" customWidth="1"/>
    <col min="11" max="16384" width="9.140625" style="103"/>
  </cols>
  <sheetData>
    <row r="1" spans="1:12" ht="14.25" customHeight="1">
      <c r="A1" s="178" t="s">
        <v>2</v>
      </c>
      <c r="B1" s="178"/>
      <c r="C1" s="178"/>
      <c r="D1" s="178"/>
      <c r="E1" s="178"/>
      <c r="F1" s="178"/>
      <c r="G1" s="178"/>
      <c r="H1" s="178"/>
      <c r="I1" s="178"/>
      <c r="J1" s="11"/>
      <c r="K1" s="11"/>
      <c r="L1" s="11"/>
    </row>
    <row r="2" spans="1:12" ht="15" customHeight="1">
      <c r="A2" s="178" t="s">
        <v>65</v>
      </c>
      <c r="B2" s="178"/>
      <c r="C2" s="178"/>
      <c r="D2" s="178"/>
      <c r="E2" s="178"/>
      <c r="F2" s="178"/>
      <c r="G2" s="178"/>
      <c r="H2" s="178"/>
      <c r="I2" s="178"/>
      <c r="J2" s="11"/>
      <c r="K2" s="11"/>
      <c r="L2" s="11"/>
    </row>
    <row r="3" spans="1:12" ht="17.25" customHeight="1">
      <c r="A3" s="178" t="s">
        <v>0</v>
      </c>
      <c r="B3" s="178"/>
      <c r="C3" s="178"/>
      <c r="D3" s="178"/>
      <c r="E3" s="178"/>
      <c r="F3" s="178"/>
      <c r="G3" s="178"/>
      <c r="H3" s="178"/>
      <c r="I3" s="178"/>
      <c r="J3" s="11"/>
      <c r="K3" s="11"/>
      <c r="L3" s="11"/>
    </row>
    <row r="4" spans="1:12">
      <c r="D4" s="183"/>
      <c r="E4" s="183"/>
      <c r="F4" s="183"/>
      <c r="G4" s="183"/>
      <c r="H4" s="183"/>
      <c r="I4" s="183"/>
      <c r="J4" s="183"/>
      <c r="K4" s="183"/>
      <c r="L4" s="183"/>
    </row>
    <row r="5" spans="1:12" s="104" customFormat="1" ht="46.5" customHeight="1">
      <c r="A5" s="185" t="s">
        <v>98</v>
      </c>
      <c r="B5" s="185"/>
      <c r="C5" s="185"/>
      <c r="D5" s="185"/>
      <c r="E5" s="185"/>
      <c r="F5" s="185"/>
      <c r="G5" s="185"/>
      <c r="H5" s="185"/>
      <c r="I5" s="185"/>
      <c r="J5" s="5"/>
      <c r="K5" s="5"/>
      <c r="L5" s="5"/>
    </row>
    <row r="6" spans="1:12" s="104" customFormat="1" ht="9" customHeight="1">
      <c r="D6" s="105"/>
      <c r="E6" s="105"/>
      <c r="F6" s="106"/>
      <c r="G6" s="106"/>
      <c r="H6" s="106"/>
      <c r="I6" s="106"/>
    </row>
    <row r="7" spans="1:12">
      <c r="D7" s="107"/>
      <c r="E7" s="107"/>
      <c r="F7" s="108"/>
      <c r="G7" s="108"/>
      <c r="H7" s="108"/>
      <c r="I7" s="21" t="s">
        <v>13</v>
      </c>
    </row>
    <row r="8" spans="1:12" ht="41.25" customHeight="1">
      <c r="A8" s="179" t="s">
        <v>7</v>
      </c>
      <c r="B8" s="180"/>
      <c r="C8" s="181"/>
      <c r="D8" s="182" t="s">
        <v>39</v>
      </c>
      <c r="E8" s="182"/>
      <c r="F8" s="184" t="s">
        <v>58</v>
      </c>
      <c r="G8" s="175" t="s">
        <v>90</v>
      </c>
      <c r="H8" s="176"/>
      <c r="I8" s="177"/>
    </row>
    <row r="9" spans="1:12" ht="27" customHeight="1">
      <c r="A9" s="6" t="s">
        <v>8</v>
      </c>
      <c r="B9" s="6" t="s">
        <v>9</v>
      </c>
      <c r="C9" s="6" t="s">
        <v>10</v>
      </c>
      <c r="D9" s="109" t="s">
        <v>37</v>
      </c>
      <c r="E9" s="109" t="s">
        <v>38</v>
      </c>
      <c r="F9" s="184"/>
      <c r="G9" s="110" t="s">
        <v>75</v>
      </c>
      <c r="H9" s="110" t="s">
        <v>76</v>
      </c>
      <c r="I9" s="15" t="s">
        <v>56</v>
      </c>
    </row>
    <row r="10" spans="1:12" ht="14.25">
      <c r="A10" s="111"/>
      <c r="B10" s="111"/>
      <c r="C10" s="111"/>
      <c r="D10" s="6"/>
      <c r="E10" s="6"/>
      <c r="F10" s="112" t="s">
        <v>6</v>
      </c>
      <c r="G10" s="73">
        <f t="shared" ref="G10:H10" si="0">G12+G28</f>
        <v>0</v>
      </c>
      <c r="H10" s="73">
        <f t="shared" si="0"/>
        <v>0</v>
      </c>
      <c r="I10" s="73">
        <f>I12+I28</f>
        <v>0</v>
      </c>
    </row>
    <row r="11" spans="1:12">
      <c r="A11" s="111"/>
      <c r="B11" s="111"/>
      <c r="C11" s="111"/>
      <c r="D11" s="6"/>
      <c r="E11" s="6"/>
      <c r="F11" s="3" t="s">
        <v>5</v>
      </c>
      <c r="G11" s="16"/>
      <c r="H11" s="16"/>
      <c r="I11" s="113"/>
    </row>
    <row r="12" spans="1:12" ht="14.25">
      <c r="A12" s="114" t="s">
        <v>31</v>
      </c>
      <c r="B12" s="115"/>
      <c r="C12" s="115"/>
      <c r="D12" s="115"/>
      <c r="E12" s="115"/>
      <c r="F12" s="116" t="s">
        <v>32</v>
      </c>
      <c r="G12" s="73">
        <f t="shared" ref="G12:I12" si="1">G14</f>
        <v>-46951.3</v>
      </c>
      <c r="H12" s="73">
        <f t="shared" si="1"/>
        <v>-93902.7</v>
      </c>
      <c r="I12" s="73">
        <f t="shared" si="1"/>
        <v>-140854</v>
      </c>
    </row>
    <row r="13" spans="1:12">
      <c r="A13" s="115"/>
      <c r="B13" s="115"/>
      <c r="C13" s="115"/>
      <c r="D13" s="115"/>
      <c r="E13" s="115"/>
      <c r="F13" s="79" t="s">
        <v>5</v>
      </c>
      <c r="G13" s="117"/>
      <c r="H13" s="117"/>
      <c r="I13" s="117"/>
    </row>
    <row r="14" spans="1:12" ht="14.25">
      <c r="A14" s="115"/>
      <c r="B14" s="114" t="s">
        <v>11</v>
      </c>
      <c r="C14" s="115"/>
      <c r="D14" s="115"/>
      <c r="E14" s="115"/>
      <c r="F14" s="116" t="s">
        <v>33</v>
      </c>
      <c r="G14" s="73">
        <f t="shared" ref="G14:I14" si="2">G16</f>
        <v>-46951.3</v>
      </c>
      <c r="H14" s="73">
        <f t="shared" si="2"/>
        <v>-93902.7</v>
      </c>
      <c r="I14" s="73">
        <f t="shared" si="2"/>
        <v>-140854</v>
      </c>
    </row>
    <row r="15" spans="1:12">
      <c r="A15" s="115"/>
      <c r="B15" s="115"/>
      <c r="C15" s="115"/>
      <c r="D15" s="115"/>
      <c r="E15" s="115"/>
      <c r="F15" s="79" t="s">
        <v>5</v>
      </c>
      <c r="G15" s="117"/>
      <c r="H15" s="117"/>
      <c r="I15" s="117"/>
    </row>
    <row r="16" spans="1:12" ht="14.25">
      <c r="A16" s="115"/>
      <c r="B16" s="115"/>
      <c r="C16" s="114" t="s">
        <v>11</v>
      </c>
      <c r="D16" s="115"/>
      <c r="E16" s="115"/>
      <c r="F16" s="116" t="s">
        <v>27</v>
      </c>
      <c r="G16" s="73">
        <f t="shared" ref="G16:H16" si="3">G18</f>
        <v>-46951.3</v>
      </c>
      <c r="H16" s="73">
        <f t="shared" si="3"/>
        <v>-93902.7</v>
      </c>
      <c r="I16" s="73">
        <f>I18</f>
        <v>-140854</v>
      </c>
    </row>
    <row r="17" spans="1:9" ht="14.25">
      <c r="A17" s="115"/>
      <c r="B17" s="115"/>
      <c r="C17" s="115"/>
      <c r="D17" s="115"/>
      <c r="E17" s="115"/>
      <c r="F17" s="79" t="s">
        <v>5</v>
      </c>
      <c r="G17" s="73"/>
      <c r="H17" s="73"/>
      <c r="I17" s="73"/>
    </row>
    <row r="18" spans="1:9" ht="14.25">
      <c r="A18" s="111"/>
      <c r="B18" s="111"/>
      <c r="C18" s="111"/>
      <c r="D18" s="118" t="s">
        <v>26</v>
      </c>
      <c r="E18" s="115"/>
      <c r="F18" s="119" t="s">
        <v>27</v>
      </c>
      <c r="G18" s="73">
        <f t="shared" ref="G18:H18" si="4">G20</f>
        <v>-46951.3</v>
      </c>
      <c r="H18" s="73">
        <f t="shared" si="4"/>
        <v>-93902.7</v>
      </c>
      <c r="I18" s="73">
        <f>I20</f>
        <v>-140854</v>
      </c>
    </row>
    <row r="19" spans="1:9">
      <c r="A19" s="111"/>
      <c r="B19" s="111"/>
      <c r="C19" s="111"/>
      <c r="D19" s="115"/>
      <c r="E19" s="115"/>
      <c r="F19" s="79" t="s">
        <v>5</v>
      </c>
      <c r="G19" s="120"/>
      <c r="H19" s="120"/>
      <c r="I19" s="120"/>
    </row>
    <row r="20" spans="1:9" ht="14.25">
      <c r="A20" s="111"/>
      <c r="B20" s="111"/>
      <c r="C20" s="111"/>
      <c r="D20" s="118"/>
      <c r="E20" s="118" t="s">
        <v>34</v>
      </c>
      <c r="F20" s="119" t="s">
        <v>27</v>
      </c>
      <c r="G20" s="121">
        <f t="shared" ref="G20:H20" si="5">G22</f>
        <v>-46951.3</v>
      </c>
      <c r="H20" s="121">
        <f t="shared" si="5"/>
        <v>-93902.7</v>
      </c>
      <c r="I20" s="121">
        <f>I22</f>
        <v>-140854</v>
      </c>
    </row>
    <row r="21" spans="1:9">
      <c r="A21" s="111"/>
      <c r="B21" s="111"/>
      <c r="C21" s="111"/>
      <c r="D21" s="115"/>
      <c r="E21" s="115"/>
      <c r="F21" s="79" t="s">
        <v>12</v>
      </c>
      <c r="G21" s="121"/>
      <c r="H21" s="121"/>
      <c r="I21" s="121"/>
    </row>
    <row r="22" spans="1:9" s="123" customFormat="1" ht="14.25">
      <c r="A22" s="122"/>
      <c r="B22" s="122"/>
      <c r="C22" s="122"/>
      <c r="D22" s="115"/>
      <c r="E22" s="115"/>
      <c r="F22" s="119" t="s">
        <v>25</v>
      </c>
      <c r="G22" s="121">
        <f t="shared" ref="G22:H22" si="6">G24</f>
        <v>-46951.3</v>
      </c>
      <c r="H22" s="121">
        <f t="shared" si="6"/>
        <v>-93902.7</v>
      </c>
      <c r="I22" s="121">
        <f>I24</f>
        <v>-140854</v>
      </c>
    </row>
    <row r="23" spans="1:9" s="125" customFormat="1" ht="14.25">
      <c r="A23" s="124"/>
      <c r="B23" s="124"/>
      <c r="C23" s="124"/>
      <c r="D23" s="118"/>
      <c r="E23" s="118"/>
      <c r="F23" s="79" t="s">
        <v>96</v>
      </c>
      <c r="G23" s="121"/>
      <c r="H23" s="121"/>
      <c r="I23" s="121"/>
    </row>
    <row r="24" spans="1:9" s="125" customFormat="1" ht="14.25">
      <c r="A24" s="124"/>
      <c r="B24" s="124"/>
      <c r="C24" s="124"/>
      <c r="D24" s="126"/>
      <c r="E24" s="126"/>
      <c r="F24" s="160" t="s">
        <v>6</v>
      </c>
      <c r="G24" s="121">
        <f t="shared" ref="G24:I26" si="7">G25</f>
        <v>-46951.3</v>
      </c>
      <c r="H24" s="121">
        <f t="shared" si="7"/>
        <v>-93902.7</v>
      </c>
      <c r="I24" s="121">
        <f t="shared" si="7"/>
        <v>-140854</v>
      </c>
    </row>
    <row r="25" spans="1:9" s="125" customFormat="1" ht="14.25">
      <c r="A25" s="124"/>
      <c r="B25" s="124"/>
      <c r="C25" s="124"/>
      <c r="D25" s="126"/>
      <c r="E25" s="126"/>
      <c r="F25" s="160" t="s">
        <v>14</v>
      </c>
      <c r="G25" s="121">
        <f t="shared" si="7"/>
        <v>-46951.3</v>
      </c>
      <c r="H25" s="121">
        <f t="shared" si="7"/>
        <v>-93902.7</v>
      </c>
      <c r="I25" s="121">
        <f t="shared" si="7"/>
        <v>-140854</v>
      </c>
    </row>
    <row r="26" spans="1:9" s="125" customFormat="1" ht="14.25">
      <c r="A26" s="124"/>
      <c r="B26" s="124"/>
      <c r="C26" s="124"/>
      <c r="D26" s="126"/>
      <c r="E26" s="126"/>
      <c r="F26" s="160" t="s">
        <v>59</v>
      </c>
      <c r="G26" s="121">
        <f t="shared" si="7"/>
        <v>-46951.3</v>
      </c>
      <c r="H26" s="121">
        <f t="shared" si="7"/>
        <v>-93902.7</v>
      </c>
      <c r="I26" s="121">
        <f t="shared" si="7"/>
        <v>-140854</v>
      </c>
    </row>
    <row r="27" spans="1:9" s="125" customFormat="1" ht="14.25">
      <c r="A27" s="124"/>
      <c r="B27" s="124"/>
      <c r="C27" s="124"/>
      <c r="D27" s="118"/>
      <c r="E27" s="118"/>
      <c r="F27" s="160" t="s">
        <v>60</v>
      </c>
      <c r="G27" s="121">
        <v>-46951.3</v>
      </c>
      <c r="H27" s="121">
        <v>-93902.7</v>
      </c>
      <c r="I27" s="121">
        <v>-140854</v>
      </c>
    </row>
    <row r="28" spans="1:9" ht="28.5">
      <c r="A28" s="127" t="s">
        <v>74</v>
      </c>
      <c r="B28" s="6"/>
      <c r="C28" s="6"/>
      <c r="D28" s="6"/>
      <c r="E28" s="6"/>
      <c r="F28" s="116" t="s">
        <v>73</v>
      </c>
      <c r="G28" s="73">
        <f t="shared" ref="G28:I28" si="8">G30</f>
        <v>46951.3</v>
      </c>
      <c r="H28" s="73">
        <f t="shared" si="8"/>
        <v>93902.7</v>
      </c>
      <c r="I28" s="73">
        <f t="shared" si="8"/>
        <v>140854</v>
      </c>
    </row>
    <row r="29" spans="1:9">
      <c r="A29" s="6"/>
      <c r="B29" s="6"/>
      <c r="C29" s="6"/>
      <c r="D29" s="6"/>
      <c r="E29" s="6"/>
      <c r="F29" s="10" t="s">
        <v>5</v>
      </c>
      <c r="G29" s="17"/>
      <c r="H29" s="17"/>
      <c r="I29" s="113"/>
    </row>
    <row r="30" spans="1:9" ht="14.25">
      <c r="A30" s="6"/>
      <c r="B30" s="127" t="s">
        <v>72</v>
      </c>
      <c r="C30" s="6"/>
      <c r="D30" s="6"/>
      <c r="E30" s="6"/>
      <c r="F30" s="128" t="s">
        <v>71</v>
      </c>
      <c r="G30" s="73">
        <f t="shared" ref="G30:I30" si="9">G32</f>
        <v>46951.3</v>
      </c>
      <c r="H30" s="73">
        <f t="shared" si="9"/>
        <v>93902.7</v>
      </c>
      <c r="I30" s="73">
        <f t="shared" si="9"/>
        <v>140854</v>
      </c>
    </row>
    <row r="31" spans="1:9">
      <c r="A31" s="6"/>
      <c r="B31" s="6"/>
      <c r="C31" s="6"/>
      <c r="D31" s="6"/>
      <c r="E31" s="6"/>
      <c r="F31" s="10" t="s">
        <v>5</v>
      </c>
      <c r="G31" s="17"/>
      <c r="H31" s="17"/>
      <c r="I31" s="113"/>
    </row>
    <row r="32" spans="1:9" ht="14.25">
      <c r="A32" s="6"/>
      <c r="B32" s="6"/>
      <c r="C32" s="129" t="s">
        <v>11</v>
      </c>
      <c r="D32" s="6"/>
      <c r="E32" s="6"/>
      <c r="F32" s="23" t="s">
        <v>71</v>
      </c>
      <c r="G32" s="73">
        <f t="shared" ref="G32:H32" si="10">G34</f>
        <v>46951.3</v>
      </c>
      <c r="H32" s="73">
        <f t="shared" si="10"/>
        <v>93902.7</v>
      </c>
      <c r="I32" s="73">
        <f>I34</f>
        <v>140854</v>
      </c>
    </row>
    <row r="33" spans="1:10">
      <c r="A33" s="6"/>
      <c r="B33" s="6"/>
      <c r="C33" s="6"/>
      <c r="D33" s="6"/>
      <c r="E33" s="6"/>
      <c r="F33" s="3" t="s">
        <v>5</v>
      </c>
      <c r="G33" s="16"/>
      <c r="H33" s="16"/>
      <c r="I33" s="113"/>
    </row>
    <row r="34" spans="1:10" s="104" customFormat="1" ht="14.25">
      <c r="A34" s="130"/>
      <c r="B34" s="130"/>
      <c r="C34" s="130"/>
      <c r="D34" s="131">
        <v>1087</v>
      </c>
      <c r="E34" s="132"/>
      <c r="F34" s="128" t="s">
        <v>66</v>
      </c>
      <c r="G34" s="73">
        <f t="shared" ref="G34:H34" si="11">G36</f>
        <v>46951.3</v>
      </c>
      <c r="H34" s="73">
        <f t="shared" si="11"/>
        <v>93902.7</v>
      </c>
      <c r="I34" s="73">
        <f>I36</f>
        <v>140854</v>
      </c>
    </row>
    <row r="35" spans="1:10" s="104" customFormat="1" ht="14.25">
      <c r="A35" s="130"/>
      <c r="B35" s="130"/>
      <c r="C35" s="130"/>
      <c r="D35" s="133"/>
      <c r="E35" s="133"/>
      <c r="F35" s="3" t="s">
        <v>5</v>
      </c>
      <c r="G35" s="16"/>
      <c r="H35" s="16"/>
      <c r="I35" s="134"/>
    </row>
    <row r="36" spans="1:10" s="104" customFormat="1" ht="28.5">
      <c r="A36" s="130"/>
      <c r="B36" s="130"/>
      <c r="C36" s="130"/>
      <c r="D36" s="135"/>
      <c r="E36" s="136">
        <v>11001</v>
      </c>
      <c r="F36" s="128" t="s">
        <v>69</v>
      </c>
      <c r="G36" s="137">
        <f t="shared" ref="G36:H36" si="12">+G38</f>
        <v>46951.3</v>
      </c>
      <c r="H36" s="137">
        <f t="shared" si="12"/>
        <v>93902.7</v>
      </c>
      <c r="I36" s="137">
        <f>+I38</f>
        <v>140854</v>
      </c>
    </row>
    <row r="37" spans="1:10">
      <c r="A37" s="111"/>
      <c r="B37" s="111"/>
      <c r="C37" s="111"/>
      <c r="D37" s="138"/>
      <c r="E37" s="138"/>
      <c r="F37" s="9" t="s">
        <v>12</v>
      </c>
      <c r="G37" s="137"/>
      <c r="H37" s="137"/>
      <c r="I37" s="137"/>
    </row>
    <row r="38" spans="1:10" s="142" customFormat="1" ht="26.25" customHeight="1">
      <c r="A38" s="139"/>
      <c r="B38" s="139"/>
      <c r="C38" s="139"/>
      <c r="D38" s="140"/>
      <c r="E38" s="140"/>
      <c r="F38" s="141" t="s">
        <v>36</v>
      </c>
      <c r="G38" s="137">
        <f t="shared" ref="G38:H38" si="13">+G40</f>
        <v>46951.3</v>
      </c>
      <c r="H38" s="137">
        <f t="shared" si="13"/>
        <v>93902.7</v>
      </c>
      <c r="I38" s="137">
        <f>+I40</f>
        <v>140854</v>
      </c>
    </row>
    <row r="39" spans="1:10" ht="19.5" customHeight="1">
      <c r="A39" s="111"/>
      <c r="B39" s="111"/>
      <c r="C39" s="111"/>
      <c r="D39" s="138"/>
      <c r="E39" s="138"/>
      <c r="F39" s="9" t="s">
        <v>35</v>
      </c>
      <c r="G39" s="137"/>
      <c r="H39" s="137"/>
      <c r="I39" s="137"/>
    </row>
    <row r="40" spans="1:10">
      <c r="A40" s="111"/>
      <c r="B40" s="111"/>
      <c r="C40" s="111"/>
      <c r="D40" s="138"/>
      <c r="E40" s="138"/>
      <c r="F40" s="143" t="s">
        <v>6</v>
      </c>
      <c r="G40" s="137">
        <f t="shared" ref="G40:H40" si="14">+G41</f>
        <v>46951.3</v>
      </c>
      <c r="H40" s="137">
        <f t="shared" si="14"/>
        <v>93902.7</v>
      </c>
      <c r="I40" s="137">
        <f>+I41</f>
        <v>140854</v>
      </c>
      <c r="J40" s="144"/>
    </row>
    <row r="41" spans="1:10">
      <c r="A41" s="111"/>
      <c r="B41" s="111"/>
      <c r="C41" s="111"/>
      <c r="D41" s="138"/>
      <c r="E41" s="138"/>
      <c r="F41" s="143" t="s">
        <v>14</v>
      </c>
      <c r="G41" s="137">
        <f t="shared" ref="G41:I41" si="15">+G42</f>
        <v>46951.3</v>
      </c>
      <c r="H41" s="137">
        <f t="shared" si="15"/>
        <v>93902.7</v>
      </c>
      <c r="I41" s="137">
        <f t="shared" si="15"/>
        <v>140854</v>
      </c>
      <c r="J41" s="145"/>
    </row>
    <row r="42" spans="1:10">
      <c r="A42" s="111"/>
      <c r="B42" s="111"/>
      <c r="C42" s="111"/>
      <c r="D42" s="138"/>
      <c r="E42" s="138"/>
      <c r="F42" s="143" t="s">
        <v>77</v>
      </c>
      <c r="G42" s="137">
        <f t="shared" ref="G42:H42" si="16">G43</f>
        <v>46951.3</v>
      </c>
      <c r="H42" s="137">
        <f t="shared" si="16"/>
        <v>93902.7</v>
      </c>
      <c r="I42" s="137">
        <f>I43</f>
        <v>140854</v>
      </c>
      <c r="J42" s="145"/>
    </row>
    <row r="43" spans="1:10">
      <c r="A43" s="111"/>
      <c r="B43" s="111"/>
      <c r="C43" s="111"/>
      <c r="D43" s="146"/>
      <c r="E43" s="146"/>
      <c r="F43" s="143" t="s">
        <v>78</v>
      </c>
      <c r="G43" s="137">
        <f t="shared" ref="G43:H43" si="17">G44</f>
        <v>46951.3</v>
      </c>
      <c r="H43" s="137">
        <f t="shared" si="17"/>
        <v>93902.7</v>
      </c>
      <c r="I43" s="137">
        <f>I44</f>
        <v>140854</v>
      </c>
      <c r="J43" s="145"/>
    </row>
    <row r="44" spans="1:10">
      <c r="A44" s="111"/>
      <c r="B44" s="111"/>
      <c r="C44" s="111"/>
      <c r="D44" s="147"/>
      <c r="E44" s="147"/>
      <c r="F44" s="143" t="s">
        <v>79</v>
      </c>
      <c r="G44" s="137">
        <v>46951.3</v>
      </c>
      <c r="H44" s="137">
        <v>93902.7</v>
      </c>
      <c r="I44" s="137">
        <v>140854</v>
      </c>
      <c r="J44" s="145"/>
    </row>
  </sheetData>
  <mergeCells count="9">
    <mergeCell ref="A3:I3"/>
    <mergeCell ref="A2:I2"/>
    <mergeCell ref="A1:I1"/>
    <mergeCell ref="A8:C8"/>
    <mergeCell ref="D8:E8"/>
    <mergeCell ref="D4:L4"/>
    <mergeCell ref="F8:F9"/>
    <mergeCell ref="A5:I5"/>
    <mergeCell ref="G8:I8"/>
  </mergeCells>
  <pageMargins left="0.25" right="0.25" top="0.55000000000000004" bottom="0.32" header="0.3" footer="0.3"/>
  <pageSetup paperSize="9" scale="75" orientation="landscape" verticalDpi="0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view="pageBreakPreview" zoomScale="60" zoomScaleNormal="100" workbookViewId="0">
      <selection activeCell="A5" sqref="A5:E5"/>
    </sheetView>
  </sheetViews>
  <sheetFormatPr defaultRowHeight="12.75"/>
  <cols>
    <col min="1" max="1" width="28.7109375" style="43" customWidth="1"/>
    <col min="2" max="2" width="53.140625" style="43" customWidth="1"/>
    <col min="3" max="3" width="15.28515625" style="43" customWidth="1"/>
    <col min="4" max="4" width="16" style="43" customWidth="1"/>
    <col min="5" max="5" width="15.85546875" style="43" customWidth="1"/>
    <col min="6" max="16384" width="9.140625" style="42"/>
  </cols>
  <sheetData>
    <row r="1" spans="1:6" ht="14.25">
      <c r="A1" s="187" t="s">
        <v>4</v>
      </c>
      <c r="B1" s="187"/>
      <c r="C1" s="187"/>
      <c r="D1" s="187"/>
      <c r="E1" s="187"/>
    </row>
    <row r="2" spans="1:6" ht="15" customHeight="1">
      <c r="A2" s="187" t="s">
        <v>82</v>
      </c>
      <c r="B2" s="187"/>
      <c r="C2" s="187"/>
      <c r="D2" s="187"/>
      <c r="E2" s="187"/>
    </row>
    <row r="3" spans="1:6" ht="15" customHeight="1">
      <c r="A3" s="187" t="s">
        <v>0</v>
      </c>
      <c r="B3" s="187"/>
      <c r="C3" s="187"/>
      <c r="D3" s="187"/>
      <c r="E3" s="187"/>
    </row>
    <row r="5" spans="1:6" ht="48" customHeight="1">
      <c r="A5" s="186" t="s">
        <v>94</v>
      </c>
      <c r="B5" s="186"/>
      <c r="C5" s="186"/>
      <c r="D5" s="186"/>
      <c r="E5" s="186"/>
    </row>
    <row r="6" spans="1:6" ht="23.25" customHeight="1"/>
    <row r="7" spans="1:6">
      <c r="B7" s="59" t="s">
        <v>52</v>
      </c>
      <c r="C7" s="44"/>
      <c r="D7" s="44"/>
      <c r="F7" s="44"/>
    </row>
    <row r="9" spans="1:6" ht="15" customHeight="1">
      <c r="A9" s="188" t="s">
        <v>40</v>
      </c>
      <c r="B9" s="188"/>
      <c r="C9" s="188"/>
      <c r="D9" s="188"/>
      <c r="E9" s="188"/>
    </row>
    <row r="10" spans="1:6">
      <c r="A10" s="45"/>
      <c r="B10" s="45"/>
      <c r="C10" s="45"/>
      <c r="D10" s="45"/>
      <c r="E10" s="45"/>
    </row>
    <row r="11" spans="1:6" ht="18" customHeight="1">
      <c r="A11" s="46" t="s">
        <v>41</v>
      </c>
      <c r="B11" s="47" t="s">
        <v>42</v>
      </c>
      <c r="C11" s="48"/>
      <c r="D11" s="48"/>
      <c r="E11" s="48"/>
    </row>
    <row r="12" spans="1:6" ht="13.5">
      <c r="A12" s="151">
        <v>1139</v>
      </c>
      <c r="B12" s="95" t="s">
        <v>53</v>
      </c>
      <c r="C12" s="152"/>
      <c r="D12" s="152"/>
      <c r="E12" s="152"/>
    </row>
    <row r="13" spans="1:6" s="50" customFormat="1" ht="12" customHeight="1">
      <c r="A13" s="49"/>
      <c r="B13" s="49"/>
      <c r="C13" s="49"/>
      <c r="D13" s="49"/>
      <c r="E13" s="49"/>
    </row>
    <row r="14" spans="1:6" ht="24.75" customHeight="1">
      <c r="A14" s="189" t="s">
        <v>43</v>
      </c>
      <c r="B14" s="190"/>
      <c r="C14" s="190"/>
      <c r="D14" s="190"/>
      <c r="E14" s="191"/>
    </row>
    <row r="15" spans="1:6" ht="31.5" customHeight="1">
      <c r="A15" s="51" t="s">
        <v>44</v>
      </c>
      <c r="B15" s="95">
        <v>1139</v>
      </c>
      <c r="C15" s="175" t="s">
        <v>91</v>
      </c>
      <c r="D15" s="176"/>
      <c r="E15" s="177"/>
    </row>
    <row r="16" spans="1:6" ht="30.75" customHeight="1">
      <c r="A16" s="51" t="s">
        <v>45</v>
      </c>
      <c r="B16" s="95">
        <v>11001</v>
      </c>
      <c r="C16" s="14" t="s">
        <v>83</v>
      </c>
      <c r="D16" s="14" t="s">
        <v>84</v>
      </c>
      <c r="E16" s="14" t="s">
        <v>56</v>
      </c>
    </row>
    <row r="17" spans="1:5" ht="15.75" customHeight="1">
      <c r="A17" s="51" t="s">
        <v>46</v>
      </c>
      <c r="B17" s="95" t="s">
        <v>53</v>
      </c>
      <c r="C17" s="95"/>
      <c r="D17" s="95"/>
      <c r="E17" s="95"/>
    </row>
    <row r="18" spans="1:5" ht="82.5" customHeight="1">
      <c r="A18" s="51" t="s">
        <v>47</v>
      </c>
      <c r="B18" s="95" t="s">
        <v>54</v>
      </c>
      <c r="C18" s="158"/>
      <c r="D18" s="158"/>
      <c r="E18" s="159"/>
    </row>
    <row r="19" spans="1:5" ht="13.5">
      <c r="A19" s="51" t="s">
        <v>48</v>
      </c>
      <c r="B19" s="95" t="s">
        <v>49</v>
      </c>
      <c r="C19" s="66"/>
      <c r="D19" s="66"/>
      <c r="E19" s="51"/>
    </row>
    <row r="20" spans="1:5" ht="15" customHeight="1">
      <c r="A20" s="192" t="s">
        <v>50</v>
      </c>
      <c r="B20" s="192"/>
      <c r="C20" s="151"/>
      <c r="D20" s="151"/>
      <c r="E20" s="161"/>
    </row>
    <row r="21" spans="1:5" ht="17.25" customHeight="1">
      <c r="A21" s="193" t="s">
        <v>51</v>
      </c>
      <c r="B21" s="194"/>
      <c r="C21" s="36">
        <v>-46951.3</v>
      </c>
      <c r="D21" s="36">
        <v>-93902.7</v>
      </c>
      <c r="E21" s="36">
        <v>-140854</v>
      </c>
    </row>
    <row r="22" spans="1:5" ht="17.25" customHeight="1">
      <c r="A22" s="49"/>
      <c r="B22" s="49"/>
      <c r="C22" s="49"/>
      <c r="D22" s="49"/>
      <c r="E22" s="153"/>
    </row>
    <row r="23" spans="1:5">
      <c r="B23" s="59" t="s">
        <v>36</v>
      </c>
      <c r="C23" s="44"/>
      <c r="D23" s="44"/>
    </row>
    <row r="24" spans="1:5" ht="17.25" customHeight="1"/>
    <row r="25" spans="1:5">
      <c r="A25" s="188" t="s">
        <v>40</v>
      </c>
      <c r="B25" s="188"/>
      <c r="C25" s="188"/>
      <c r="D25" s="188"/>
      <c r="E25" s="188"/>
    </row>
    <row r="26" spans="1:5">
      <c r="A26" s="45"/>
      <c r="B26" s="45"/>
      <c r="C26" s="45"/>
      <c r="D26" s="45"/>
      <c r="E26" s="45"/>
    </row>
    <row r="27" spans="1:5" ht="14.25" customHeight="1">
      <c r="A27" s="52" t="s">
        <v>41</v>
      </c>
      <c r="B27" s="53" t="s">
        <v>42</v>
      </c>
      <c r="C27" s="48"/>
      <c r="D27" s="48"/>
      <c r="E27" s="48"/>
    </row>
    <row r="28" spans="1:5" ht="27">
      <c r="A28" s="154">
        <v>1087</v>
      </c>
      <c r="B28" s="95" t="s">
        <v>88</v>
      </c>
      <c r="C28" s="155"/>
      <c r="D28" s="155"/>
      <c r="E28" s="155"/>
    </row>
    <row r="29" spans="1:5" s="50" customFormat="1">
      <c r="A29" s="49"/>
      <c r="B29" s="49"/>
      <c r="C29" s="49"/>
      <c r="D29" s="49"/>
      <c r="E29" s="49"/>
    </row>
    <row r="30" spans="1:5">
      <c r="A30" s="196" t="s">
        <v>43</v>
      </c>
      <c r="B30" s="196"/>
      <c r="C30" s="196"/>
      <c r="D30" s="196"/>
      <c r="E30" s="196"/>
    </row>
    <row r="31" spans="1:5" ht="36" customHeight="1">
      <c r="A31" s="54" t="s">
        <v>44</v>
      </c>
      <c r="B31" s="95">
        <v>1087</v>
      </c>
      <c r="C31" s="175" t="s">
        <v>92</v>
      </c>
      <c r="D31" s="176"/>
      <c r="E31" s="177"/>
    </row>
    <row r="32" spans="1:5" ht="29.25" customHeight="1">
      <c r="A32" s="54" t="s">
        <v>45</v>
      </c>
      <c r="B32" s="95" t="s">
        <v>64</v>
      </c>
      <c r="C32" s="14" t="s">
        <v>83</v>
      </c>
      <c r="D32" s="14" t="s">
        <v>84</v>
      </c>
      <c r="E32" s="14" t="s">
        <v>56</v>
      </c>
    </row>
    <row r="33" spans="1:5" ht="63" customHeight="1">
      <c r="A33" s="54" t="s">
        <v>46</v>
      </c>
      <c r="B33" s="95" t="s">
        <v>85</v>
      </c>
      <c r="C33" s="156"/>
      <c r="D33" s="156"/>
      <c r="E33" s="55"/>
    </row>
    <row r="34" spans="1:5" ht="101.25" customHeight="1">
      <c r="A34" s="54" t="s">
        <v>47</v>
      </c>
      <c r="B34" s="95" t="s">
        <v>86</v>
      </c>
      <c r="C34" s="156"/>
      <c r="D34" s="156"/>
      <c r="E34" s="55"/>
    </row>
    <row r="35" spans="1:5" ht="15" customHeight="1">
      <c r="A35" s="54" t="s">
        <v>48</v>
      </c>
      <c r="B35" s="95" t="s">
        <v>49</v>
      </c>
      <c r="C35" s="156"/>
      <c r="D35" s="156"/>
      <c r="E35" s="55"/>
    </row>
    <row r="36" spans="1:5" ht="26.25" customHeight="1">
      <c r="A36" s="56" t="s">
        <v>61</v>
      </c>
      <c r="B36" s="95" t="s">
        <v>87</v>
      </c>
      <c r="C36" s="156"/>
      <c r="D36" s="156"/>
      <c r="E36" s="55"/>
    </row>
    <row r="37" spans="1:5" ht="15" customHeight="1">
      <c r="A37" s="192" t="s">
        <v>50</v>
      </c>
      <c r="B37" s="192"/>
      <c r="C37" s="57"/>
      <c r="D37" s="57"/>
      <c r="E37" s="58"/>
    </row>
    <row r="38" spans="1:5" ht="13.5" customHeight="1">
      <c r="A38" s="195" t="s">
        <v>51</v>
      </c>
      <c r="B38" s="195"/>
      <c r="C38" s="36">
        <v>46951.3</v>
      </c>
      <c r="D38" s="36">
        <v>93902.7</v>
      </c>
      <c r="E38" s="36">
        <v>140854</v>
      </c>
    </row>
    <row r="39" spans="1:5">
      <c r="A39" s="49"/>
      <c r="B39" s="49"/>
      <c r="C39" s="49"/>
      <c r="D39" s="49"/>
      <c r="E39" s="157"/>
    </row>
  </sheetData>
  <mergeCells count="14">
    <mergeCell ref="C31:E31"/>
    <mergeCell ref="C15:E15"/>
    <mergeCell ref="A21:B21"/>
    <mergeCell ref="A37:B37"/>
    <mergeCell ref="A38:B38"/>
    <mergeCell ref="A30:E30"/>
    <mergeCell ref="A5:E5"/>
    <mergeCell ref="A1:E1"/>
    <mergeCell ref="A2:E2"/>
    <mergeCell ref="A3:E3"/>
    <mergeCell ref="A25:E25"/>
    <mergeCell ref="A9:E9"/>
    <mergeCell ref="A14:E14"/>
    <mergeCell ref="A20:B20"/>
  </mergeCells>
  <pageMargins left="0.23622047244094491" right="0.27559055118110237" top="0.74803149606299213" bottom="0.74803149606299213" header="0.31496062992125984" footer="0.31496062992125984"/>
  <pageSetup paperSize="9" scale="7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view="pageBreakPreview" zoomScale="60" zoomScaleNormal="100" workbookViewId="0">
      <selection activeCell="B40" sqref="B40:B41"/>
    </sheetView>
  </sheetViews>
  <sheetFormatPr defaultRowHeight="12.75"/>
  <cols>
    <col min="1" max="1" width="28.7109375" style="26" customWidth="1"/>
    <col min="2" max="2" width="54.42578125" style="26" customWidth="1"/>
    <col min="3" max="3" width="15.85546875" style="26" customWidth="1"/>
    <col min="4" max="4" width="16" style="26" customWidth="1"/>
    <col min="5" max="5" width="15.85546875" style="26" customWidth="1"/>
    <col min="6" max="16384" width="9.140625" style="25"/>
  </cols>
  <sheetData>
    <row r="1" spans="1:9" ht="14.25">
      <c r="A1" s="187" t="s">
        <v>57</v>
      </c>
      <c r="B1" s="187"/>
      <c r="C1" s="187"/>
      <c r="D1" s="187"/>
      <c r="E1" s="187"/>
      <c r="F1" s="7"/>
      <c r="G1" s="7"/>
      <c r="H1" s="7"/>
      <c r="I1" s="7"/>
    </row>
    <row r="2" spans="1:9" ht="15" customHeight="1">
      <c r="A2" s="187" t="s">
        <v>89</v>
      </c>
      <c r="B2" s="187"/>
      <c r="C2" s="187"/>
      <c r="D2" s="187"/>
      <c r="E2" s="187"/>
      <c r="F2" s="7"/>
      <c r="G2" s="7"/>
      <c r="H2" s="7"/>
      <c r="I2" s="7"/>
    </row>
    <row r="3" spans="1:9" ht="15" customHeight="1">
      <c r="A3" s="187" t="s">
        <v>0</v>
      </c>
      <c r="B3" s="187"/>
      <c r="C3" s="187"/>
      <c r="D3" s="187"/>
      <c r="E3" s="187"/>
      <c r="F3" s="7"/>
      <c r="G3" s="7"/>
      <c r="H3" s="7"/>
      <c r="I3" s="7"/>
    </row>
    <row r="5" spans="1:9" ht="48" customHeight="1">
      <c r="A5" s="186" t="s">
        <v>93</v>
      </c>
      <c r="B5" s="186"/>
      <c r="C5" s="186"/>
      <c r="D5" s="186"/>
      <c r="E5" s="186"/>
    </row>
    <row r="6" spans="1:9" ht="23.25" customHeight="1"/>
    <row r="7" spans="1:9" ht="13.5">
      <c r="B7" s="65" t="s">
        <v>52</v>
      </c>
      <c r="C7" s="27"/>
      <c r="D7" s="27"/>
    </row>
    <row r="9" spans="1:9" ht="14.25">
      <c r="A9" s="198" t="s">
        <v>62</v>
      </c>
      <c r="B9" s="198"/>
      <c r="C9" s="198"/>
      <c r="D9" s="198"/>
      <c r="E9" s="198"/>
    </row>
    <row r="10" spans="1:9">
      <c r="A10" s="28"/>
      <c r="B10" s="28"/>
      <c r="C10" s="28"/>
      <c r="D10" s="28"/>
      <c r="E10" s="28"/>
    </row>
    <row r="11" spans="1:9" ht="14.25">
      <c r="A11" s="29" t="s">
        <v>41</v>
      </c>
      <c r="B11" s="61" t="s">
        <v>42</v>
      </c>
      <c r="C11" s="63"/>
      <c r="D11" s="63"/>
      <c r="E11" s="63"/>
    </row>
    <row r="12" spans="1:9" ht="13.5">
      <c r="A12" s="60">
        <v>1139</v>
      </c>
      <c r="B12" s="62" t="s">
        <v>53</v>
      </c>
      <c r="C12" s="64"/>
      <c r="D12" s="64"/>
      <c r="E12" s="64"/>
    </row>
    <row r="13" spans="1:9" s="34" customFormat="1">
      <c r="A13" s="33"/>
      <c r="B13" s="33"/>
      <c r="C13" s="33"/>
      <c r="D13" s="33"/>
      <c r="E13" s="33"/>
    </row>
    <row r="14" spans="1:9" ht="18.75" customHeight="1">
      <c r="A14" s="197" t="s">
        <v>43</v>
      </c>
      <c r="B14" s="197"/>
      <c r="C14" s="197"/>
      <c r="D14" s="197"/>
      <c r="E14" s="197"/>
    </row>
    <row r="15" spans="1:9" ht="28.5" customHeight="1">
      <c r="A15" s="24" t="s">
        <v>44</v>
      </c>
      <c r="B15" s="30">
        <v>1139</v>
      </c>
      <c r="C15" s="175" t="s">
        <v>91</v>
      </c>
      <c r="D15" s="176"/>
      <c r="E15" s="177"/>
    </row>
    <row r="16" spans="1:9" ht="27">
      <c r="A16" s="24" t="s">
        <v>45</v>
      </c>
      <c r="B16" s="30">
        <v>11001</v>
      </c>
      <c r="C16" s="14" t="s">
        <v>83</v>
      </c>
      <c r="D16" s="14" t="s">
        <v>84</v>
      </c>
      <c r="E16" s="8" t="s">
        <v>56</v>
      </c>
    </row>
    <row r="17" spans="1:5" ht="27" customHeight="1">
      <c r="A17" s="24" t="s">
        <v>46</v>
      </c>
      <c r="B17" s="202" t="s">
        <v>53</v>
      </c>
      <c r="C17" s="202"/>
      <c r="D17" s="202"/>
      <c r="E17" s="202"/>
    </row>
    <row r="18" spans="1:5" ht="69" customHeight="1">
      <c r="A18" s="24" t="s">
        <v>47</v>
      </c>
      <c r="B18" s="32" t="s">
        <v>54</v>
      </c>
      <c r="C18" s="30"/>
      <c r="D18" s="30"/>
      <c r="E18" s="31"/>
    </row>
    <row r="19" spans="1:5" ht="13.5">
      <c r="A19" s="24" t="s">
        <v>48</v>
      </c>
      <c r="B19" s="30" t="s">
        <v>49</v>
      </c>
      <c r="C19" s="30"/>
      <c r="D19" s="30"/>
      <c r="E19" s="31"/>
    </row>
    <row r="20" spans="1:5" ht="21" customHeight="1">
      <c r="A20" s="199" t="s">
        <v>50</v>
      </c>
      <c r="B20" s="200"/>
      <c r="C20" s="35"/>
      <c r="D20" s="35"/>
      <c r="E20" s="31"/>
    </row>
    <row r="21" spans="1:5" ht="13.5">
      <c r="A21" s="201" t="s">
        <v>51</v>
      </c>
      <c r="B21" s="201"/>
      <c r="C21" s="36">
        <v>-46951.3</v>
      </c>
      <c r="D21" s="36">
        <v>-93902.7</v>
      </c>
      <c r="E21" s="36">
        <v>-140854</v>
      </c>
    </row>
    <row r="22" spans="1:5" ht="14.25">
      <c r="A22" s="33"/>
      <c r="B22" s="33"/>
      <c r="C22" s="33"/>
      <c r="D22" s="33"/>
      <c r="E22" s="37"/>
    </row>
    <row r="23" spans="1:5">
      <c r="A23" s="28"/>
      <c r="B23" s="28"/>
      <c r="C23" s="28"/>
      <c r="D23" s="28"/>
      <c r="E23" s="28"/>
    </row>
    <row r="24" spans="1:5" ht="13.5">
      <c r="B24" s="65" t="s">
        <v>36</v>
      </c>
      <c r="C24" s="27"/>
      <c r="D24" s="27"/>
    </row>
    <row r="26" spans="1:5" ht="14.25">
      <c r="A26" s="198" t="s">
        <v>62</v>
      </c>
      <c r="B26" s="198"/>
      <c r="C26" s="198"/>
      <c r="D26" s="198"/>
      <c r="E26" s="198"/>
    </row>
    <row r="27" spans="1:5">
      <c r="A27" s="28"/>
      <c r="B27" s="28"/>
      <c r="C27" s="28"/>
      <c r="D27" s="28"/>
      <c r="E27" s="28"/>
    </row>
    <row r="28" spans="1:5">
      <c r="A28" s="28"/>
      <c r="B28" s="28"/>
      <c r="C28" s="28"/>
      <c r="D28" s="28"/>
      <c r="E28" s="28"/>
    </row>
    <row r="29" spans="1:5" ht="15" customHeight="1">
      <c r="A29" s="29" t="s">
        <v>41</v>
      </c>
      <c r="B29" s="61" t="s">
        <v>42</v>
      </c>
      <c r="C29" s="63"/>
      <c r="D29" s="63"/>
      <c r="E29" s="63"/>
    </row>
    <row r="30" spans="1:5" ht="27">
      <c r="A30" s="38">
        <v>1087</v>
      </c>
      <c r="B30" s="149" t="s">
        <v>88</v>
      </c>
      <c r="C30" s="150"/>
      <c r="D30" s="150"/>
      <c r="E30" s="150"/>
    </row>
    <row r="31" spans="1:5" s="34" customFormat="1">
      <c r="A31" s="33"/>
      <c r="B31" s="33"/>
      <c r="C31" s="33"/>
      <c r="D31" s="33"/>
      <c r="E31" s="33"/>
    </row>
    <row r="32" spans="1:5" ht="14.25">
      <c r="A32" s="197" t="s">
        <v>43</v>
      </c>
      <c r="B32" s="197"/>
      <c r="C32" s="197"/>
      <c r="D32" s="197"/>
      <c r="E32" s="197"/>
    </row>
    <row r="33" spans="1:5" ht="30.75" customHeight="1">
      <c r="A33" s="24" t="s">
        <v>44</v>
      </c>
      <c r="B33" s="24">
        <v>1087</v>
      </c>
      <c r="C33" s="175" t="s">
        <v>92</v>
      </c>
      <c r="D33" s="176"/>
      <c r="E33" s="177"/>
    </row>
    <row r="34" spans="1:5" ht="27">
      <c r="A34" s="24" t="s">
        <v>45</v>
      </c>
      <c r="B34" s="24" t="s">
        <v>64</v>
      </c>
      <c r="C34" s="14" t="s">
        <v>83</v>
      </c>
      <c r="D34" s="14" t="s">
        <v>84</v>
      </c>
      <c r="E34" s="8" t="s">
        <v>56</v>
      </c>
    </row>
    <row r="35" spans="1:5" ht="46.5" customHeight="1">
      <c r="A35" s="24" t="s">
        <v>46</v>
      </c>
      <c r="B35" s="95" t="s">
        <v>85</v>
      </c>
      <c r="C35" s="39"/>
      <c r="D35" s="39"/>
      <c r="E35" s="40"/>
    </row>
    <row r="36" spans="1:5" ht="87" customHeight="1">
      <c r="A36" s="24" t="s">
        <v>47</v>
      </c>
      <c r="B36" s="95" t="s">
        <v>86</v>
      </c>
      <c r="C36" s="39"/>
      <c r="D36" s="39"/>
      <c r="E36" s="40"/>
    </row>
    <row r="37" spans="1:5" ht="13.5">
      <c r="A37" s="24" t="s">
        <v>48</v>
      </c>
      <c r="B37" s="30" t="s">
        <v>49</v>
      </c>
      <c r="C37" s="39"/>
      <c r="D37" s="39"/>
      <c r="E37" s="40"/>
    </row>
    <row r="38" spans="1:5" ht="27">
      <c r="A38" s="24" t="s">
        <v>61</v>
      </c>
      <c r="B38" s="24" t="s">
        <v>87</v>
      </c>
      <c r="C38" s="39"/>
      <c r="D38" s="39"/>
      <c r="E38" s="40"/>
    </row>
    <row r="39" spans="1:5" ht="15.75" customHeight="1">
      <c r="A39" s="199" t="s">
        <v>50</v>
      </c>
      <c r="B39" s="200"/>
      <c r="C39" s="35"/>
      <c r="D39" s="35"/>
      <c r="E39" s="31"/>
    </row>
    <row r="40" spans="1:5" ht="27">
      <c r="A40" s="24" t="s">
        <v>51</v>
      </c>
      <c r="B40" s="24"/>
      <c r="C40" s="41">
        <v>46951.3</v>
      </c>
      <c r="D40" s="41">
        <v>93902.7</v>
      </c>
      <c r="E40" s="41">
        <v>140854</v>
      </c>
    </row>
  </sheetData>
  <mergeCells count="14">
    <mergeCell ref="A1:E1"/>
    <mergeCell ref="A2:E2"/>
    <mergeCell ref="A3:E3"/>
    <mergeCell ref="A5:E5"/>
    <mergeCell ref="A9:E9"/>
    <mergeCell ref="A32:E32"/>
    <mergeCell ref="A26:E26"/>
    <mergeCell ref="C33:E33"/>
    <mergeCell ref="A39:B39"/>
    <mergeCell ref="A14:E14"/>
    <mergeCell ref="A20:B20"/>
    <mergeCell ref="A21:B21"/>
    <mergeCell ref="B17:E17"/>
    <mergeCell ref="C15:E15"/>
  </mergeCells>
  <pageMargins left="0.35433070866141736" right="0.31496062992125984" top="0.55118110236220474" bottom="0.74803149606299213" header="0.31496062992125984" footer="0.31496062992125984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Shishyan</dc:creator>
  <cp:keywords>https://mul2-minfin.gov.am/tasks/452979/oneclick/09b9306833e08fec7a45d091ddfabfe053d04aa9b66cce408cb58bb403718740.xlsx?token=8d773145fe1ce349159a8b92633b5edd</cp:keywords>
  <cp:lastModifiedBy>Ashot Pirumyan</cp:lastModifiedBy>
  <cp:lastPrinted>2022-04-06T06:47:21Z</cp:lastPrinted>
  <dcterms:created xsi:type="dcterms:W3CDTF">2019-10-15T06:34:16Z</dcterms:created>
  <dcterms:modified xsi:type="dcterms:W3CDTF">2022-04-06T06:47:24Z</dcterms:modified>
</cp:coreProperties>
</file>