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pinem\Desktop\downlods\395\"/>
    </mc:Choice>
  </mc:AlternateContent>
  <bookViews>
    <workbookView xWindow="0" yWindow="0" windowWidth="28800" windowHeight="12480" tabRatio="500" activeTab="1"/>
  </bookViews>
  <sheets>
    <sheet name="1" sheetId="1" r:id="rId1"/>
    <sheet name="2" sheetId="2" r:id="rId2"/>
    <sheet name="3" sheetId="6" r:id="rId3"/>
    <sheet name="4" sheetId="7" r:id="rId4"/>
  </sheets>
  <calcPr calcId="162913" iterateDelta="1E-4"/>
</workbook>
</file>

<file path=xl/calcChain.xml><?xml version="1.0" encoding="utf-8"?>
<calcChain xmlns="http://schemas.openxmlformats.org/spreadsheetml/2006/main">
  <c r="I23" i="2" l="1"/>
  <c r="H23" i="2"/>
  <c r="H22" i="2" s="1"/>
  <c r="H21" i="2" s="1"/>
  <c r="G23" i="2"/>
  <c r="I22" i="2"/>
  <c r="I21" i="2" s="1"/>
  <c r="G22" i="2"/>
  <c r="G21" i="2" s="1"/>
  <c r="D9" i="1" l="1"/>
  <c r="E9" i="1"/>
  <c r="F9" i="1"/>
  <c r="G53" i="2" l="1"/>
  <c r="H53" i="2"/>
  <c r="I53" i="2"/>
  <c r="G20" i="2"/>
  <c r="G18" i="2" s="1"/>
  <c r="H20" i="2"/>
  <c r="H18" i="2" s="1"/>
  <c r="I20" i="2"/>
  <c r="I18" i="2" s="1"/>
  <c r="I16" i="2" l="1"/>
  <c r="H16" i="2"/>
  <c r="G16" i="2"/>
  <c r="G14" i="2" l="1"/>
  <c r="G13" i="2" s="1"/>
  <c r="H14" i="2"/>
  <c r="H13" i="2" s="1"/>
  <c r="I14" i="2"/>
  <c r="I13" i="2" s="1"/>
  <c r="D41" i="1"/>
  <c r="D40" i="1" s="1"/>
  <c r="E41" i="1"/>
  <c r="E40" i="1" s="1"/>
  <c r="F41" i="1"/>
  <c r="F40" i="1" s="1"/>
  <c r="D27" i="1"/>
  <c r="E27" i="1"/>
  <c r="F27" i="1"/>
  <c r="F8" i="1" s="1"/>
  <c r="E8" i="1" l="1"/>
  <c r="E7" i="1" s="1"/>
  <c r="D8" i="1"/>
  <c r="D7" i="1" s="1"/>
  <c r="F7" i="1"/>
  <c r="H11" i="2" l="1"/>
  <c r="H9" i="2" s="1"/>
  <c r="H8" i="2" s="1"/>
  <c r="G11" i="2"/>
  <c r="G9" i="2" s="1"/>
  <c r="G8" i="2" s="1"/>
  <c r="I11" i="2" l="1"/>
  <c r="I9" i="2" s="1"/>
  <c r="I8" i="2" s="1"/>
</calcChain>
</file>

<file path=xl/sharedStrings.xml><?xml version="1.0" encoding="utf-8"?>
<sst xmlns="http://schemas.openxmlformats.org/spreadsheetml/2006/main" count="429" uniqueCount="137">
  <si>
    <t xml:space="preserve"> Հավելված N 1
</t>
  </si>
  <si>
    <t>Հազ. դրամ</t>
  </si>
  <si>
    <t>Ծրագրային դասիչը</t>
  </si>
  <si>
    <t>Բյուջետային գլխավոր կարգադրիչների, ծրագրերի և միջոցառումների անվանումները</t>
  </si>
  <si>
    <t>Ցուցանիշների փոփոխությունը (ավելացումները նշված են դրական նշանով, իսկ նվազեցումները` փակագծերում)</t>
  </si>
  <si>
    <t>Ծրագիր</t>
  </si>
  <si>
    <t>Միջոցառում</t>
  </si>
  <si>
    <t xml:space="preserve"> Տարի</t>
  </si>
  <si>
    <t>ԸՆԴԱՄԵՆԸ ԾԱԽՍԵՐ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</si>
  <si>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</si>
  <si>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</si>
  <si>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</si>
  <si>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</si>
  <si>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</si>
  <si>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</si>
  <si>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</si>
  <si>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այդ թվում`</t>
  </si>
  <si>
    <t xml:space="preserve"> Հավելված N2
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</si>
  <si>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</si>
  <si>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</si>
  <si>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</si>
  <si>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</si>
  <si>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</si>
  <si>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</si>
  <si>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</si>
  <si>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</si>
  <si>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</si>
  <si>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01</t>
  </si>
  <si>
    <t xml:space="preserve"> ԸՆԴՀԱՆՈՒՐ ԲՆՈՒՅԹԻ ՀԱՆՐԱՅԻՆ ԾԱՌԱՅՈՒԹՅՈՒՆՆԵՐ</t>
  </si>
  <si>
    <t xml:space="preserve"> 03</t>
  </si>
  <si>
    <t xml:space="preserve"> Ընդհանուր բնույթի ծառայություններ</t>
  </si>
  <si>
    <t xml:space="preserve"> 02</t>
  </si>
  <si>
    <t xml:space="preserve"> Ծրագրման և վիճակագրական ընդհանուր ծառայություններ</t>
  </si>
  <si>
    <t xml:space="preserve"> 1043</t>
  </si>
  <si>
    <t xml:space="preserve"> այդ թվում` ըստ կատարողների</t>
  </si>
  <si>
    <t xml:space="preserve"> ՀՀ բարձր տեխնոլոգիական արդյունաբերության նախարարություն</t>
  </si>
  <si>
    <t xml:space="preserve"> այդ թվում` բյուջետային ծախսերի տնտեսագիտական դասակարգման հոդվածներ</t>
  </si>
  <si>
    <t xml:space="preserve"> ԸՆԹԱՑԻԿ ԾԱԽՍԵՐ</t>
  </si>
  <si>
    <t xml:space="preserve"> ՀՀ բարձր տեխնոլոգիական արդյունաբերության նախարարություն 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</si>
  <si>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</si>
  <si>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</si>
  <si>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</si>
  <si>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1043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</si>
  <si>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</si>
  <si>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</si>
  <si>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</si>
  <si>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</si>
  <si>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</si>
  <si>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</si>
  <si>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Միջոցառումն իրականացնողի անվանումը </t>
  </si>
  <si>
    <t xml:space="preserve"> Արդյունքի չափորոշիչներ </t>
  </si>
  <si>
    <t xml:space="preserve"> Միջոցառման վրա կատարվող ծախսը (հազար դրամ) </t>
  </si>
  <si>
    <t xml:space="preserve"> Բարձր տեխնոլոգիաների ենթակառուցվածքների բարելավում</t>
  </si>
  <si>
    <t xml:space="preserve"> Բարձր տեխնոլոգիաների ոլորտի աճ</t>
  </si>
  <si>
    <t>հազար դրամ</t>
  </si>
  <si>
    <t>Հավելված N4</t>
  </si>
  <si>
    <t xml:space="preserve">ՀՀ կառավարության 2022 թվականի
-ի  N       -Ն որոշման 
</t>
  </si>
  <si>
    <t xml:space="preserve"> Բարձր տեխնոլոգիական արդյունաբերության էկոհամակարգի, թվայնացման և շուկայի զարգացման ծրագիր</t>
  </si>
  <si>
    <t xml:space="preserve">ՀՀ կառավարության 2022 թվականի
 N       -Ն որոշման 
</t>
  </si>
  <si>
    <t>Ցուցանիշների փոփոխությունը (նվազեցումները նշված են փակագծերում)</t>
  </si>
  <si>
    <t xml:space="preserve"> Բարձր տեխնոլոգիական արդյունաբերության էկոհամակարգի, թվայնացման և շուկայի զարգացման ծրագիր </t>
  </si>
  <si>
    <t xml:space="preserve"> Առաջին կիսամյակ</t>
  </si>
  <si>
    <t xml:space="preserve"> Ինն ամիս</t>
  </si>
  <si>
    <t xml:space="preserve"> ԾԱՌԱՅՈՒԹՅՈՒՆՆԵՐԻ  ԵՎ   ԱՊՐԱՆՔՆԵՐԻ  ՁԵՌՔԲԵՐՈՒՄ</t>
  </si>
  <si>
    <t xml:space="preserve"> Պայմանագրային այլ ծառայությունների ձեռքբերում</t>
  </si>
  <si>
    <t xml:space="preserve"> - Ընդհանուր բնույթի այլ ծառայություններ</t>
  </si>
  <si>
    <t xml:space="preserve"> Առաջին կիսամյակ </t>
  </si>
  <si>
    <t xml:space="preserve"> Ինն ամիս </t>
  </si>
  <si>
    <t xml:space="preserve"> Տարի </t>
  </si>
  <si>
    <t xml:space="preserve"> Ծրագրի միջոցառումներ</t>
  </si>
  <si>
    <t xml:space="preserve"> 11009</t>
  </si>
  <si>
    <t xml:space="preserve"> Ձեռներեցության տեխնոլոգիական էկոհամակարգ</t>
  </si>
  <si>
    <t xml:space="preserve"> Ձեռնարկատիրական (գիտական և տեխնոլոգիական հիմքով) կրթության բարելավման, ստարտափերի զարգացման համար անհրաժեշտ ենթակառուցվածքների, ինչպես նաև դեպի հայաստանյան տեխնոլոգիական համակարգ գիտելիքի ներհոսքի ապահովման ծառայություններ</t>
  </si>
  <si>
    <t xml:space="preserve"> Միջոցառումն իրականացնողի անվանումը՛ </t>
  </si>
  <si>
    <t xml:space="preserve"> 11009 </t>
  </si>
  <si>
    <t xml:space="preserve"> Ձեռներեցության տեխնոլոգիական էկոհամակարգ </t>
  </si>
  <si>
    <t xml:space="preserve"> Ձեռնարկատիրական (գիտական և տեխնոլոգիական հիմքով) կրթության բարելավման, ստարտափերի զարգացման համար անհրաժեշտ ենթակառուցվածքների, ինչպես նաև դեպի հայաստանյան տեխնոլոգիական համակարգ գիտելիքի ներհոսքի ապահովման ծառայություններ </t>
  </si>
  <si>
    <t xml:space="preserve"> Մշակված ձեռնարկատիրական կրթական ծրագրերի թիվը,  հատ </t>
  </si>
  <si>
    <t xml:space="preserve"> Ձեռնարկատիրական կրթական ծրագիր ներդրած կազմակերպությունների թիվը, հատ </t>
  </si>
  <si>
    <t xml:space="preserve"> Ձեռնարկատիրական կրթական ծրագրի շահառուների թիվը, հատ </t>
  </si>
  <si>
    <t xml:space="preserve"> Ձեռնարկատիրական կրթական ծրագրին կանանց մասնակցության մասնաբաժինը, տոկոս </t>
  </si>
  <si>
    <t xml:space="preserve"> Աքսելերացիոն ծրագրերի թիվը, հատ </t>
  </si>
  <si>
    <t xml:space="preserve"> Աքսելերացիոն ծրագրի շահառու թիմերի թիվը,  հատ </t>
  </si>
  <si>
    <t xml:space="preserve"> Աքսելերացիոն ծրագրի շահառուների թիվը, մարդ </t>
  </si>
  <si>
    <t xml:space="preserve"> Աքսելերացիոն ծրագրին կանանց մասնակցության մասնաբաժինը, տոկոս </t>
  </si>
  <si>
    <t xml:space="preserve"> Աքսելերացիոն ծրագրին տղամարդկանց մասնակցության մասնաբաժինը, տոկոս </t>
  </si>
  <si>
    <t xml:space="preserve"> Դրամաշնորհների տեսքով ֆինանսավորում ստացող կազմակերպությունների թիվը, հատ </t>
  </si>
  <si>
    <t xml:space="preserve"> Տաղանդի ձևավորմանն ուղղված միջոցառումների քանակը, հատ </t>
  </si>
  <si>
    <t xml:space="preserve"> Գլոբալ տաղանդի ներգրավմանն ուղղված միջոցառումների քանակը, հատ </t>
  </si>
  <si>
    <t xml:space="preserve"> Բարձր տեխնոլոգիական ոլորտում արտասահմանում անցկացվելիք վերապատրաստման միջոցառումների քանակը, հատ </t>
  </si>
  <si>
    <t xml:space="preserve"> Բարձր տեխնոլոգիական ոլորտում արտասահմանում անցկացվելիք վերապատրաստման միջոցառումներին կանանց մասնակցության մասնաբաժինը, տոկոս </t>
  </si>
  <si>
    <t xml:space="preserve"> Բարձր տեխնոլոգիական ոլորտում արտասահմանում անցկացվելիք վերապատրաստման միջոցառումներին տղամարդկանց մասնակցության մասնաբաժինը, տոկոս </t>
  </si>
  <si>
    <t xml:space="preserve"> Դրամաշնորհների տրամադրումից ստացված արդյունքի առևտրայնացման ցուցանիշը, տոկոս 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</si>
  <si>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</si>
  <si>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</si>
  <si>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</si>
  <si>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</si>
  <si>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</si>
  <si>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11001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</si>
  <si>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</si>
  <si>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Պաշտպանության բնագավառում գիտական և գիտատեխնիկական նպատակային հետազոտություններ</t>
  </si>
  <si>
    <t xml:space="preserve"> Նպաստել ՀՀ պաշտպանության և անվտանգության համակարգերի զարգացմանը</t>
  </si>
  <si>
    <t xml:space="preserve"> Գիտահետազոտական և փորձակոնստրուկտորական աշխատանքների արդյունավետության բարձրացում և ՍՌՏ նոր նմուշների ստեղծում</t>
  </si>
  <si>
    <t xml:space="preserve"> «Գիտական և գիտատեխնիկական նպատակային ծրագրային հետազոտություններ» ծրագրի շրջանակներում կատարվող հատուկ գիտահետազոտական և փորձակոնստրուկտորական աշխատանքներ</t>
  </si>
  <si>
    <t xml:space="preserve"> Գիտահետազոտական և փորձակոնստրուկտորական աշխատանքների իրականացում պաշտպանության համակարգի ապահովման համար</t>
  </si>
  <si>
    <t>«ՀԱՅԱՍՏԱՆԻ  ՀԱՆՐԱՊԵՏՈՒԹՅԱՆ 2022 ԹՎԱԿԱՆԻ ՊԵՏԱԿԱՆ ԲՅՈՒՋԵԻ ՄԱՍԻՆ» ՀԱՅԱՍՏԱՆԻ  ՀԱՆՐԱՊԵՏՈՒԹՅԱՆ ՕՐԵՆՔԻ N1 ՀԱՎԵԼՎԱԾԻ N2 ԱՂՅՈՒՍԱԿՈՒՄ ԿԱՏԱՐՎՈՂ ՎԵՐԱԲԱՇԽՈՒՄԸ ԵՎ ՀԱՅԱՍՏԱՆԻ  ՀԱՆՐԱՊԵՏՈՒԹՅԱՆ ԿԱՌԱՎԱՐՈՒԹՅԱՆ 2021 ԹՎԱԿԱՆԻ ԴԵԿՏԵՄԲԵՐԻ 23-Ի N 2121-Ն ՈՐՈՇՄԱՆ N 5 ՀԱՎԵԼՎԱԾԻ N1  ԱՂՅՈՒՍԱԿՈՒՄ ԿԱՏԱՐՎՈՂ ՓՈՓՈԽՈՒԹՅՈՒՆՆԵՐԸ  ԵՎ ԼՐԱՑՈՒՄՆԵՐԸ</t>
  </si>
  <si>
    <t>ՀԱՅԱՍՏԱՆԻ ՀԱՆՐԱՊԵՏՈՒԹՅԱՆ ԿԱՌԱՎԱՐՈՒԹՅԱՆ 2021 ԹՎԱԿԱՆԻ ԴԵԿՏԵՄԲԵՐԻ 23-Ի N 2121-Ն ՈՐՈՇՄԱՆ N 3 ԵՎ 4 ՀԱՎԵԼՎԱԾՆԵՐՈՒՄ ԿԱՏԱՐՎՈՂ ՓՈՓՈԽՈՒԹՅՈՒՆՆԵՐԸ ԵՎ ԼՐԱՑՈՒՄՆԵՐԸ</t>
  </si>
  <si>
    <t xml:space="preserve"> 04</t>
  </si>
  <si>
    <t xml:space="preserve"> 11</t>
  </si>
  <si>
    <t xml:space="preserve"> ՀԻՄՆԱԿԱՆ ԲԱԺԻՆՆԵՐԻՆ ՉԴԱՍՎՈՂ ՊԱՀՈՒՍՏԱՅԻՆ ՖՈՆԴԵՐ</t>
  </si>
  <si>
    <t xml:space="preserve"> ԱՅԼ  ԾԱԽՍԵՐ</t>
  </si>
  <si>
    <t xml:space="preserve"> Պահուստային միջոցներ</t>
  </si>
  <si>
    <t xml:space="preserve"> ՊԱՇՏՊԱՆՈՒԹՅՈՒՆ</t>
  </si>
  <si>
    <t xml:space="preserve"> Հետազոտական և նախագծային աշխատանքներ պաշտպանության ոլորտում</t>
  </si>
  <si>
    <t xml:space="preserve"> 1119</t>
  </si>
  <si>
    <t xml:space="preserve"> Այլ ծախսեր</t>
  </si>
  <si>
    <t xml:space="preserve"> Ձեռնարկատիրական կրթական ծրագրին տղամարդկանց մասնակցության մասնաբաժինը, տոկոս </t>
  </si>
  <si>
    <t>ՀՀ կառավարություն</t>
  </si>
  <si>
    <t xml:space="preserve"> 1139 </t>
  </si>
  <si>
    <t xml:space="preserve"> ՀՀ կառավարության պահուստային ֆոնդ </t>
  </si>
  <si>
    <t xml:space="preserve"> Ծրագրի միջոցառումները </t>
  </si>
  <si>
    <t xml:space="preserve"> 11001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</si>
  <si>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</si>
  <si>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  </t>
  </si>
  <si>
    <t xml:space="preserve"> 1119 </t>
  </si>
  <si>
    <t xml:space="preserve"> Պաշտպանության բնագավառում գիտական և գիտատեխնիկական նպատակային հետազոտություններ </t>
  </si>
  <si>
    <t xml:space="preserve"> «Գիտական և գիտատեխնիկական նպատակային ծրագրային հետազոտություններ» ծրագրի շրջանակներում կատարվող հատուկ գիտահետազոտական և փորձակոնստրուկտորական աշխատանքներ </t>
  </si>
  <si>
    <t xml:space="preserve"> Գիտահետազոտական և փորձակոնստրուկտորական աշխատանքների իրականացում պաշտպանության համակարգի ապահովման համար </t>
  </si>
  <si>
    <t>Չի սահմանվում</t>
  </si>
  <si>
    <t xml:space="preserve">ՀՀ կառավարության 2022 թվականի
N       -Ն որոշման 
</t>
  </si>
  <si>
    <t xml:space="preserve">Թվային ծառայությունների ձեռքբերում </t>
  </si>
  <si>
    <t>Պետական գերատեսչությունների համար  միասնական թվային ծառայությունների ձեռքբերում</t>
  </si>
  <si>
    <t>Կնքվող պայմանագրերի քանակը, հատ</t>
  </si>
  <si>
    <t xml:space="preserve">ՀԱՅԱՍՏԱՆԻ ՀԱՆՐԱՊԵՏՈՒԹՅԱՆ ԿԱՌԱՎԱՐՈՒԹՅԱՆ 2021 ԹՎԱԿԱՆԻ ԴԵԿՏԵՄԲԵՐԻ 23-Ի N 2121-Ն ՈՐՈՇՄԱՆ N 9 ՀԱՎԵԼՎԱԾԻ  NN 9.17 ԵՎ 9.47 ԱՂՅՈՒՍԱԿՆԵՐՈՒՄ  ԿԱՏԱՐՎՈՂ ՓՈՓՈԽՈՒԹՅՈՒՆՆԵՐԸ  ԵՎ ԼՐԱՑՈՒՄՆԵՐԸ  </t>
  </si>
  <si>
    <t xml:space="preserve">ՀԱՅԱՍՏԱՆԻ ՀԱՆՐԱՊԵՏՈՒԹՅԱՆ ԿԱՌԱՎԱՐՈՒԹՅԱՆ 2021 ԹՎԱԿԱՆԻ ԴԵԿՏԵՄԲԵՐԻ 23-Ի N 2121-Ն ՈՐՈՇՄԱՆ N 9.1 ՀԱՎԵԼՎԱԾԻ   NN 9.1.17 ԵՎ 9.1.59 ԱՂՅՈՒՍԱԿՆԵՐՈՒՄ  ԿԱՏԱՐՎՈՂ ՓՈՓՈԽՈՒԹՅՈՒՆՆԵՐԸ  ԵՎ ԼՐԱՑՈՒՄՆԵՐԸ  </t>
  </si>
  <si>
    <t>Ցուցանիշների փոփոխությունը (ավելացումները նշված են դրական նշանով)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</si>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</sst>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(* #,##0.00_);_(* \(#,##0.00\);_(* \-??_);_(@_)"/>
    <numFmt numFmtId="165" formatCode="_-* #,##0.00\ _₽_-;\-* #,##0.00\ _₽_-;_-* \-??\ _₽_-;_-@_-"/>
    <numFmt numFmtId="166" formatCode="##,##0.0;\(##,##0.0\);\-"/>
    <numFmt numFmtId="167" formatCode="_-* #,##0.00_р_._-;\-* #,##0.00_р_._-;_-* \-??_р_._-;_-@_-"/>
    <numFmt numFmtId="168" formatCode="#,##0.0_);\(#,##0.0\)"/>
    <numFmt numFmtId="169" formatCode="_-* #,##0.0\ _₽_-;\-* #,##0.0\ _₽_-;_-* \-??\ _₽_-;_-@_-"/>
    <numFmt numFmtId="170" formatCode="_(* #,##0.0_);_(* \(#,##0.0\);_(* \-??_);_(@_)"/>
    <numFmt numFmtId="171" formatCode="#,##0.0"/>
    <numFmt numFmtId="172" formatCode="_(* #,##0.0_);_(* \(#,##0.0\);_(* \-_);_(@_)"/>
    <numFmt numFmtId="173" formatCode="##,##0;\(##,##0\);\-"/>
  </numFmts>
  <fonts count="71">
    <font>
      <sz val="10"/>
      <name val="Arial Armenian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name val="GHEA Grapalat"/>
      <family val="2"/>
      <charset val="1"/>
    </font>
    <font>
      <sz val="10"/>
      <name val="Arial"/>
      <family val="2"/>
      <charset val="204"/>
    </font>
    <font>
      <i/>
      <sz val="8"/>
      <name val="GHEA Grapalat"/>
      <family val="2"/>
      <charset val="1"/>
    </font>
    <font>
      <sz val="10"/>
      <color rgb="FF000000"/>
      <name val="MS Sans Serif"/>
      <family val="2"/>
      <charset val="1"/>
    </font>
    <font>
      <sz val="11"/>
      <name val="GHEA Grapalat"/>
      <family val="3"/>
      <charset val="1"/>
    </font>
    <font>
      <b/>
      <sz val="11"/>
      <name val="GHEA Grapalat"/>
      <family val="3"/>
      <charset val="1"/>
    </font>
    <font>
      <sz val="10"/>
      <name val="GHEA Grapalat"/>
      <family val="3"/>
      <charset val="1"/>
    </font>
    <font>
      <b/>
      <sz val="10"/>
      <name val="GHEA Grapalat"/>
      <family val="3"/>
      <charset val="1"/>
    </font>
    <font>
      <sz val="11"/>
      <name val="Arial Armenian"/>
      <family val="2"/>
      <charset val="1"/>
    </font>
    <font>
      <sz val="10"/>
      <name val="Arial Armenian"/>
      <family val="2"/>
      <charset val="1"/>
    </font>
    <font>
      <sz val="11"/>
      <name val="GHEA Grapalat"/>
      <family val="3"/>
    </font>
    <font>
      <b/>
      <sz val="11"/>
      <name val="GHEA Grapalat"/>
      <family val="3"/>
    </font>
    <font>
      <i/>
      <sz val="11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GHEA Grapalat"/>
      <family val="2"/>
    </font>
    <font>
      <b/>
      <sz val="18"/>
      <color theme="3"/>
      <name val="Calibri Light"/>
      <family val="2"/>
      <scheme val="major"/>
    </font>
    <font>
      <sz val="12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b/>
      <sz val="12"/>
      <name val="GHEA Grapalat"/>
      <family val="3"/>
      <charset val="1"/>
    </font>
    <font>
      <b/>
      <sz val="11"/>
      <name val="GHEA Grapalat"/>
      <charset val="1"/>
    </font>
    <font>
      <sz val="10"/>
      <name val="GHEA Grapalat"/>
      <charset val="1"/>
    </font>
    <font>
      <i/>
      <sz val="11"/>
      <name val="GHEA Grapalat"/>
      <charset val="1"/>
    </font>
    <font>
      <sz val="11"/>
      <name val="GHEA Grapalat"/>
      <charset val="1"/>
    </font>
    <font>
      <i/>
      <sz val="11"/>
      <name val="GHEA Grapalat"/>
      <family val="3"/>
      <charset val="1"/>
    </font>
    <font>
      <sz val="11"/>
      <color indexed="8"/>
      <name val="Calibri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b/>
      <i/>
      <sz val="11"/>
      <name val="GHEA Grapalat"/>
      <family val="3"/>
      <charset val="1"/>
    </font>
    <font>
      <sz val="11"/>
      <color theme="1"/>
      <name val="GHEA Grapalat"/>
      <family val="3"/>
      <charset val="1"/>
    </font>
    <font>
      <i/>
      <sz val="11"/>
      <color theme="1"/>
      <name val="GHEA Grapalat"/>
      <family val="3"/>
      <charset val="1"/>
    </font>
    <font>
      <sz val="12"/>
      <color theme="1"/>
      <name val="GHEA Grapalat"/>
      <family val="3"/>
      <charset val="1"/>
    </font>
  </fonts>
  <fills count="5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2">
    <xf numFmtId="0" fontId="0" fillId="0" borderId="0"/>
    <xf numFmtId="165" fontId="13" fillId="0" borderId="0" applyBorder="0" applyProtection="0"/>
    <xf numFmtId="164" fontId="13" fillId="0" borderId="0" applyBorder="0" applyProtection="0"/>
    <xf numFmtId="165" fontId="13" fillId="0" borderId="0" applyBorder="0" applyProtection="0"/>
    <xf numFmtId="0" fontId="3" fillId="0" borderId="0"/>
    <xf numFmtId="0" fontId="4" fillId="0" borderId="0">
      <alignment horizontal="left" vertical="top" wrapText="1"/>
    </xf>
    <xf numFmtId="0" fontId="5" fillId="0" borderId="0"/>
    <xf numFmtId="0" fontId="13" fillId="0" borderId="0"/>
    <xf numFmtId="0" fontId="4" fillId="0" borderId="0">
      <alignment horizontal="left" vertical="top" wrapText="1"/>
    </xf>
    <xf numFmtId="0" fontId="3" fillId="0" borderId="0"/>
    <xf numFmtId="166" fontId="4" fillId="0" borderId="0" applyBorder="0" applyProtection="0">
      <alignment horizontal="right" vertical="top"/>
    </xf>
    <xf numFmtId="166" fontId="6" fillId="0" borderId="0" applyBorder="0" applyProtection="0">
      <alignment horizontal="right" vertical="top"/>
    </xf>
    <xf numFmtId="0" fontId="7" fillId="0" borderId="0"/>
    <xf numFmtId="0" fontId="13" fillId="0" borderId="0"/>
    <xf numFmtId="167" fontId="13" fillId="0" borderId="0" applyBorder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11" applyNumberFormat="0" applyAlignment="0" applyProtection="0"/>
    <xf numFmtId="0" fontId="24" fillId="8" borderId="12" applyNumberFormat="0" applyAlignment="0" applyProtection="0"/>
    <xf numFmtId="0" fontId="25" fillId="8" borderId="11" applyNumberFormat="0" applyAlignment="0" applyProtection="0"/>
    <xf numFmtId="0" fontId="26" fillId="0" borderId="13" applyNumberFormat="0" applyFill="0" applyAlignment="0" applyProtection="0"/>
    <xf numFmtId="0" fontId="27" fillId="9" borderId="14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1" fillId="34" borderId="0" applyNumberFormat="0" applyBorder="0" applyAlignment="0" applyProtection="0"/>
    <xf numFmtId="0" fontId="32" fillId="0" borderId="0">
      <alignment horizontal="left" vertical="top" wrapText="1"/>
    </xf>
    <xf numFmtId="0" fontId="2" fillId="10" borderId="15" applyNumberFormat="0" applyFont="0" applyAlignment="0" applyProtection="0"/>
    <xf numFmtId="0" fontId="3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5" fillId="0" borderId="0"/>
    <xf numFmtId="0" fontId="44" fillId="0" borderId="0"/>
    <xf numFmtId="0" fontId="47" fillId="6" borderId="0" applyNumberFormat="0" applyBorder="0" applyAlignment="0" applyProtection="0"/>
    <xf numFmtId="0" fontId="45" fillId="0" borderId="0"/>
    <xf numFmtId="0" fontId="46" fillId="0" borderId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1" borderId="0" applyNumberFormat="0" applyBorder="0" applyAlignment="0" applyProtection="0"/>
    <xf numFmtId="0" fontId="43" fillId="40" borderId="0" applyNumberFormat="0" applyBorder="0" applyAlignment="0" applyProtection="0"/>
    <xf numFmtId="0" fontId="43" fillId="46" borderId="0" applyNumberFormat="0" applyBorder="0" applyAlignment="0" applyProtection="0"/>
    <xf numFmtId="0" fontId="43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47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50" borderId="0" applyNumberFormat="0" applyBorder="0" applyAlignment="0" applyProtection="0"/>
    <xf numFmtId="0" fontId="48" fillId="43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42" borderId="0" applyNumberFormat="0" applyBorder="0" applyAlignment="0" applyProtection="0"/>
    <xf numFmtId="0" fontId="48" fillId="50" borderId="0" applyNumberFormat="0" applyBorder="0" applyAlignment="0" applyProtection="0"/>
    <xf numFmtId="0" fontId="48" fillId="54" borderId="0" applyNumberFormat="0" applyBorder="0" applyAlignment="0" applyProtection="0"/>
    <xf numFmtId="0" fontId="49" fillId="38" borderId="0" applyNumberFormat="0" applyBorder="0" applyAlignment="0" applyProtection="0"/>
    <xf numFmtId="0" fontId="50" fillId="55" borderId="17" applyNumberFormat="0" applyAlignment="0" applyProtection="0"/>
    <xf numFmtId="0" fontId="51" fillId="56" borderId="18" applyNumberFormat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39" borderId="0" applyNumberFormat="0" applyBorder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0" applyNumberFormat="0" applyFill="0" applyBorder="0" applyAlignment="0" applyProtection="0"/>
    <xf numFmtId="0" fontId="57" fillId="45" borderId="17" applyNumberFormat="0" applyAlignment="0" applyProtection="0"/>
    <xf numFmtId="0" fontId="58" fillId="0" borderId="22" applyNumberFormat="0" applyFill="0" applyAlignment="0" applyProtection="0"/>
    <xf numFmtId="0" fontId="59" fillId="57" borderId="0" applyNumberFormat="0" applyBorder="0" applyAlignment="0" applyProtection="0"/>
    <xf numFmtId="1" fontId="65" fillId="0" borderId="0"/>
    <xf numFmtId="1" fontId="65" fillId="0" borderId="0"/>
    <xf numFmtId="1" fontId="65" fillId="0" borderId="0"/>
    <xf numFmtId="0" fontId="1" fillId="0" borderId="0"/>
    <xf numFmtId="0" fontId="46" fillId="0" borderId="0"/>
    <xf numFmtId="0" fontId="46" fillId="0" borderId="0"/>
    <xf numFmtId="0" fontId="44" fillId="58" borderId="23" applyNumberFormat="0" applyFont="0" applyAlignment="0" applyProtection="0"/>
    <xf numFmtId="0" fontId="60" fillId="55" borderId="24" applyNumberFormat="0" applyAlignment="0" applyProtection="0"/>
    <xf numFmtId="0" fontId="64" fillId="0" borderId="0"/>
    <xf numFmtId="0" fontId="64" fillId="0" borderId="0"/>
    <xf numFmtId="0" fontId="64" fillId="0" borderId="0"/>
    <xf numFmtId="0" fontId="61" fillId="0" borderId="0" applyNumberFormat="0" applyFill="0" applyBorder="0" applyAlignment="0" applyProtection="0"/>
    <xf numFmtId="0" fontId="62" fillId="0" borderId="25" applyNumberFormat="0" applyFill="0" applyAlignment="0" applyProtection="0"/>
    <xf numFmtId="0" fontId="63" fillId="0" borderId="0" applyNumberFormat="0" applyFill="0" applyBorder="0" applyAlignment="0" applyProtection="0"/>
    <xf numFmtId="0" fontId="5" fillId="0" borderId="0"/>
    <xf numFmtId="1" fontId="65" fillId="0" borderId="0"/>
    <xf numFmtId="0" fontId="66" fillId="0" borderId="0"/>
    <xf numFmtId="0" fontId="46" fillId="0" borderId="0"/>
    <xf numFmtId="0" fontId="5" fillId="0" borderId="0"/>
    <xf numFmtId="9" fontId="1" fillId="0" borderId="0" applyFont="0" applyFill="0" applyBorder="0" applyAlignment="0" applyProtection="0"/>
    <xf numFmtId="0" fontId="64" fillId="0" borderId="0"/>
  </cellStyleXfs>
  <cellXfs count="139">
    <xf numFmtId="0" fontId="0" fillId="0" borderId="0" xfId="0"/>
    <xf numFmtId="0" fontId="8" fillId="0" borderId="0" xfId="0" applyFont="1" applyAlignment="1">
      <alignment horizontal="left" vertical="top" wrapText="1"/>
    </xf>
    <xf numFmtId="0" fontId="12" fillId="0" borderId="0" xfId="0" applyFont="1"/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top" wrapText="1"/>
    </xf>
    <xf numFmtId="0" fontId="15" fillId="2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4" fillId="0" borderId="0" xfId="0" applyFont="1" applyAlignment="1">
      <alignment horizontal="right" vertical="top" wrapText="1"/>
    </xf>
    <xf numFmtId="168" fontId="15" fillId="2" borderId="2" xfId="0" applyNumberFormat="1" applyFont="1" applyFill="1" applyBorder="1" applyAlignment="1">
      <alignment horizontal="right" vertical="center" wrapText="1"/>
    </xf>
    <xf numFmtId="0" fontId="14" fillId="0" borderId="0" xfId="0" applyFont="1"/>
    <xf numFmtId="166" fontId="15" fillId="2" borderId="2" xfId="10" applyFont="1" applyFill="1" applyBorder="1" applyAlignment="1" applyProtection="1">
      <alignment horizontal="right" vertical="top"/>
    </xf>
    <xf numFmtId="166" fontId="14" fillId="2" borderId="2" xfId="10" applyFont="1" applyFill="1" applyBorder="1" applyAlignment="1" applyProtection="1">
      <alignment horizontal="right" vertical="top"/>
    </xf>
    <xf numFmtId="166" fontId="14" fillId="0" borderId="2" xfId="10" applyNumberFormat="1" applyFont="1" applyBorder="1" applyAlignment="1">
      <alignment horizontal="right" vertical="top"/>
    </xf>
    <xf numFmtId="0" fontId="16" fillId="0" borderId="0" xfId="0" applyFont="1" applyAlignment="1">
      <alignment horizontal="righ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6" fillId="0" borderId="2" xfId="0" applyFont="1" applyBorder="1"/>
    <xf numFmtId="0" fontId="14" fillId="0" borderId="0" xfId="0" applyFont="1" applyFill="1" applyAlignment="1">
      <alignment horizontal="left" vertical="top" wrapText="1"/>
    </xf>
    <xf numFmtId="0" fontId="14" fillId="0" borderId="2" xfId="0" applyFont="1" applyFill="1" applyBorder="1" applyAlignment="1">
      <alignment horizontal="right" vertical="top" wrapText="1"/>
    </xf>
    <xf numFmtId="166" fontId="14" fillId="0" borderId="2" xfId="10" applyNumberFormat="1" applyFont="1" applyFill="1" applyBorder="1" applyAlignment="1">
      <alignment horizontal="right" vertical="top"/>
    </xf>
    <xf numFmtId="166" fontId="16" fillId="0" borderId="2" xfId="11" applyNumberFormat="1" applyFont="1" applyFill="1" applyBorder="1" applyAlignment="1">
      <alignment horizontal="right" vertical="top"/>
    </xf>
    <xf numFmtId="0" fontId="34" fillId="2" borderId="0" xfId="0" applyFont="1" applyFill="1"/>
    <xf numFmtId="0" fontId="34" fillId="2" borderId="0" xfId="0" applyFont="1" applyFill="1" applyAlignment="1">
      <alignment horizontal="left"/>
    </xf>
    <xf numFmtId="0" fontId="34" fillId="2" borderId="0" xfId="0" applyFont="1" applyFill="1" applyAlignment="1">
      <alignment horizontal="center"/>
    </xf>
    <xf numFmtId="169" fontId="35" fillId="2" borderId="0" xfId="1" applyNumberFormat="1" applyFont="1" applyFill="1" applyBorder="1" applyAlignment="1" applyProtection="1">
      <alignment horizontal="right" vertical="top" wrapText="1"/>
    </xf>
    <xf numFmtId="0" fontId="34" fillId="0" borderId="0" xfId="0" applyFont="1" applyBorder="1" applyAlignment="1">
      <alignment horizontal="right" wrapText="1"/>
    </xf>
    <xf numFmtId="0" fontId="34" fillId="2" borderId="4" xfId="0" applyFont="1" applyFill="1" applyBorder="1" applyAlignment="1">
      <alignment horizontal="left" vertical="top" wrapText="1"/>
    </xf>
    <xf numFmtId="0" fontId="34" fillId="2" borderId="2" xfId="0" applyFont="1" applyFill="1" applyBorder="1" applyAlignment="1">
      <alignment horizontal="left" vertical="top" wrapText="1"/>
    </xf>
    <xf numFmtId="0" fontId="35" fillId="2" borderId="3" xfId="0" applyFont="1" applyFill="1" applyBorder="1" applyAlignment="1">
      <alignment horizontal="left" vertical="top" wrapText="1"/>
    </xf>
    <xf numFmtId="168" fontId="35" fillId="2" borderId="2" xfId="0" applyNumberFormat="1" applyFont="1" applyFill="1" applyBorder="1" applyAlignment="1">
      <alignment horizontal="right" vertical="center" wrapText="1"/>
    </xf>
    <xf numFmtId="0" fontId="35" fillId="2" borderId="2" xfId="0" applyFont="1" applyFill="1" applyBorder="1" applyAlignment="1">
      <alignment horizontal="left" vertical="top" wrapText="1"/>
    </xf>
    <xf numFmtId="168" fontId="35" fillId="2" borderId="2" xfId="1" applyNumberFormat="1" applyFont="1" applyFill="1" applyBorder="1" applyAlignment="1" applyProtection="1">
      <alignment horizontal="right" vertical="center" wrapText="1"/>
    </xf>
    <xf numFmtId="0" fontId="34" fillId="0" borderId="2" xfId="0" applyFont="1" applyBorder="1" applyAlignment="1">
      <alignment horizontal="left" vertical="top" wrapText="1"/>
    </xf>
    <xf numFmtId="169" fontId="35" fillId="2" borderId="2" xfId="1" applyNumberFormat="1" applyFont="1" applyFill="1" applyBorder="1" applyAlignment="1" applyProtection="1">
      <alignment horizontal="right" vertical="center"/>
    </xf>
    <xf numFmtId="0" fontId="34" fillId="0" borderId="2" xfId="0" applyFont="1" applyBorder="1" applyAlignment="1">
      <alignment horizontal="center" vertical="top" wrapText="1"/>
    </xf>
    <xf numFmtId="0" fontId="34" fillId="0" borderId="2" xfId="0" applyFont="1" applyBorder="1"/>
    <xf numFmtId="0" fontId="34" fillId="0" borderId="2" xfId="0" applyFont="1" applyBorder="1" applyAlignment="1">
      <alignment horizontal="center"/>
    </xf>
    <xf numFmtId="0" fontId="34" fillId="2" borderId="2" xfId="0" applyFont="1" applyFill="1" applyBorder="1"/>
    <xf numFmtId="0" fontId="34" fillId="2" borderId="2" xfId="0" applyFont="1" applyFill="1" applyBorder="1" applyAlignment="1">
      <alignment horizontal="left"/>
    </xf>
    <xf numFmtId="166" fontId="34" fillId="0" borderId="2" xfId="10" applyNumberFormat="1" applyFont="1" applyBorder="1" applyAlignment="1">
      <alignment horizontal="right" vertical="top"/>
    </xf>
    <xf numFmtId="0" fontId="36" fillId="0" borderId="2" xfId="0" applyFont="1" applyBorder="1" applyAlignment="1">
      <alignment horizontal="left" vertical="top" wrapText="1"/>
    </xf>
    <xf numFmtId="169" fontId="34" fillId="2" borderId="0" xfId="1" applyNumberFormat="1" applyFont="1" applyFill="1" applyBorder="1" applyAlignment="1" applyProtection="1">
      <alignment horizontal="right"/>
    </xf>
    <xf numFmtId="0" fontId="35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8" fillId="0" borderId="2" xfId="0" applyFont="1" applyBorder="1" applyAlignment="1">
      <alignment horizontal="left" vertical="top" wrapText="1"/>
    </xf>
    <xf numFmtId="168" fontId="15" fillId="3" borderId="2" xfId="1" applyNumberFormat="1" applyFont="1" applyFill="1" applyBorder="1" applyAlignment="1" applyProtection="1">
      <alignment vertical="center" wrapText="1"/>
    </xf>
    <xf numFmtId="0" fontId="39" fillId="3" borderId="0" xfId="0" applyFont="1" applyFill="1"/>
    <xf numFmtId="0" fontId="40" fillId="0" borderId="2" xfId="0" applyFont="1" applyBorder="1"/>
    <xf numFmtId="168" fontId="14" fillId="3" borderId="2" xfId="1" applyNumberFormat="1" applyFont="1" applyFill="1" applyBorder="1" applyAlignment="1" applyProtection="1">
      <alignment vertical="center" wrapText="1"/>
    </xf>
    <xf numFmtId="0" fontId="41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41" fillId="0" borderId="2" xfId="0" applyFont="1" applyBorder="1" applyAlignment="1">
      <alignment horizontal="center" vertical="top" wrapText="1"/>
    </xf>
    <xf numFmtId="171" fontId="14" fillId="0" borderId="2" xfId="0" applyNumberFormat="1" applyFont="1" applyBorder="1"/>
    <xf numFmtId="0" fontId="42" fillId="0" borderId="2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166" fontId="41" fillId="3" borderId="2" xfId="10" applyFont="1" applyFill="1" applyBorder="1" applyProtection="1">
      <alignment horizontal="right" vertical="top"/>
    </xf>
    <xf numFmtId="0" fontId="39" fillId="0" borderId="2" xfId="0" applyFont="1" applyBorder="1" applyAlignment="1">
      <alignment horizontal="left" vertical="top" wrapText="1"/>
    </xf>
    <xf numFmtId="0" fontId="34" fillId="2" borderId="2" xfId="0" applyFont="1" applyFill="1" applyBorder="1" applyAlignment="1">
      <alignment horizontal="center" vertical="top" wrapText="1"/>
    </xf>
    <xf numFmtId="0" fontId="34" fillId="2" borderId="4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35" fillId="2" borderId="2" xfId="0" applyFont="1" applyFill="1" applyBorder="1" applyAlignment="1">
      <alignment horizontal="center" vertical="top" wrapText="1"/>
    </xf>
    <xf numFmtId="0" fontId="34" fillId="0" borderId="3" xfId="0" applyFont="1" applyBorder="1" applyAlignment="1">
      <alignment horizontal="left" vertical="top" wrapText="1"/>
    </xf>
    <xf numFmtId="0" fontId="34" fillId="0" borderId="0" xfId="0" applyFont="1"/>
    <xf numFmtId="171" fontId="34" fillId="0" borderId="2" xfId="10" applyNumberFormat="1" applyFont="1" applyBorder="1" applyAlignment="1">
      <alignment horizontal="right" vertical="top"/>
    </xf>
    <xf numFmtId="0" fontId="34" fillId="0" borderId="2" xfId="0" applyFont="1" applyBorder="1" applyAlignment="1">
      <alignment horizontal="right" vertical="top" wrapText="1"/>
    </xf>
    <xf numFmtId="168" fontId="34" fillId="3" borderId="2" xfId="1" applyNumberFormat="1" applyFont="1" applyFill="1" applyBorder="1" applyAlignment="1" applyProtection="1">
      <alignment horizontal="right" vertical="center" wrapText="1"/>
    </xf>
    <xf numFmtId="166" fontId="34" fillId="3" borderId="2" xfId="10" applyFont="1" applyFill="1" applyBorder="1" applyProtection="1">
      <alignment horizontal="right" vertical="top"/>
    </xf>
    <xf numFmtId="0" fontId="35" fillId="35" borderId="2" xfId="0" applyFont="1" applyFill="1" applyBorder="1" applyAlignment="1">
      <alignment horizontal="left" vertical="top" wrapText="1"/>
    </xf>
    <xf numFmtId="0" fontId="34" fillId="35" borderId="2" xfId="0" applyFont="1" applyFill="1" applyBorder="1" applyAlignment="1">
      <alignment horizontal="left" vertical="top" wrapText="1"/>
    </xf>
    <xf numFmtId="166" fontId="35" fillId="36" borderId="2" xfId="10" applyFont="1" applyFill="1" applyBorder="1" applyAlignment="1" applyProtection="1">
      <alignment horizontal="right" vertical="top"/>
    </xf>
    <xf numFmtId="166" fontId="34" fillId="36" borderId="2" xfId="10" applyFont="1" applyFill="1" applyBorder="1" applyAlignment="1" applyProtection="1">
      <alignment horizontal="right" vertical="top"/>
    </xf>
    <xf numFmtId="168" fontId="34" fillId="36" borderId="2" xfId="1" applyNumberFormat="1" applyFont="1" applyFill="1" applyBorder="1" applyAlignment="1" applyProtection="1">
      <alignment horizontal="right" vertical="center" wrapText="1"/>
    </xf>
    <xf numFmtId="172" fontId="35" fillId="0" borderId="2" xfId="1" applyNumberFormat="1" applyFont="1" applyBorder="1" applyAlignment="1" applyProtection="1">
      <alignment horizontal="right" vertical="center" wrapText="1"/>
    </xf>
    <xf numFmtId="172" fontId="34" fillId="0" borderId="2" xfId="1" applyNumberFormat="1" applyFont="1" applyBorder="1" applyAlignment="1" applyProtection="1">
      <alignment horizontal="right" vertical="center" wrapText="1"/>
    </xf>
    <xf numFmtId="166" fontId="16" fillId="0" borderId="0" xfId="1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center" vertical="top" wrapText="1"/>
    </xf>
    <xf numFmtId="170" fontId="67" fillId="0" borderId="0" xfId="1" applyNumberFormat="1" applyFont="1" applyBorder="1" applyAlignment="1" applyProtection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173" fontId="16" fillId="0" borderId="0" xfId="10" applyNumberFormat="1" applyFont="1" applyBorder="1" applyAlignment="1">
      <alignment horizontal="right" vertical="top"/>
    </xf>
    <xf numFmtId="0" fontId="16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68" fillId="0" borderId="2" xfId="0" applyFont="1" applyBorder="1" applyAlignment="1">
      <alignment horizontal="left" vertical="top" wrapText="1"/>
    </xf>
    <xf numFmtId="0" fontId="69" fillId="0" borderId="2" xfId="0" applyFont="1" applyBorder="1" applyAlignment="1">
      <alignment horizontal="left" vertical="top" wrapText="1"/>
    </xf>
    <xf numFmtId="0" fontId="70" fillId="0" borderId="2" xfId="0" applyFont="1" applyBorder="1" applyAlignment="1">
      <alignment horizontal="left" vertical="top" wrapText="1"/>
    </xf>
    <xf numFmtId="0" fontId="35" fillId="0" borderId="2" xfId="0" applyFont="1" applyBorder="1"/>
    <xf numFmtId="168" fontId="42" fillId="0" borderId="0" xfId="0" applyNumberFormat="1" applyFont="1" applyAlignment="1">
      <alignment horizontal="right" vertical="top" wrapText="1"/>
    </xf>
    <xf numFmtId="0" fontId="9" fillId="0" borderId="0" xfId="0" applyFont="1" applyBorder="1" applyAlignment="1">
      <alignment horizontal="left" vertical="top" wrapText="1"/>
    </xf>
    <xf numFmtId="0" fontId="41" fillId="0" borderId="2" xfId="0" applyFont="1" applyBorder="1" applyAlignment="1">
      <alignment horizontal="center" vertical="top" wrapText="1"/>
    </xf>
    <xf numFmtId="2" fontId="15" fillId="2" borderId="0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169" fontId="35" fillId="2" borderId="0" xfId="1" applyNumberFormat="1" applyFont="1" applyFill="1" applyBorder="1" applyAlignment="1" applyProtection="1">
      <alignment horizontal="right" vertical="center" wrapText="1"/>
    </xf>
    <xf numFmtId="0" fontId="35" fillId="2" borderId="0" xfId="0" applyFont="1" applyFill="1" applyBorder="1" applyAlignment="1">
      <alignment horizontal="center" wrapText="1"/>
    </xf>
    <xf numFmtId="0" fontId="34" fillId="2" borderId="2" xfId="0" applyFont="1" applyFill="1" applyBorder="1" applyAlignment="1">
      <alignment horizontal="center" vertical="top" wrapText="1"/>
    </xf>
    <xf numFmtId="0" fontId="34" fillId="2" borderId="4" xfId="0" applyFont="1" applyFill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4" fillId="0" borderId="5" xfId="0" applyFont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2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2" fontId="9" fillId="2" borderId="0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vertical="top" wrapText="1"/>
    </xf>
    <xf numFmtId="2" fontId="11" fillId="2" borderId="0" xfId="0" applyNumberFormat="1" applyFont="1" applyFill="1" applyBorder="1" applyAlignment="1">
      <alignment horizontal="right" vertical="center" wrapText="1"/>
    </xf>
    <xf numFmtId="0" fontId="37" fillId="2" borderId="0" xfId="0" applyFont="1" applyFill="1" applyBorder="1" applyAlignment="1">
      <alignment horizontal="center" vertical="top" wrapText="1"/>
    </xf>
    <xf numFmtId="0" fontId="34" fillId="0" borderId="2" xfId="0" applyFont="1" applyFill="1" applyBorder="1"/>
    <xf numFmtId="0" fontId="34" fillId="0" borderId="2" xfId="0" applyFont="1" applyFill="1" applyBorder="1" applyAlignment="1">
      <alignment horizontal="left"/>
    </xf>
    <xf numFmtId="0" fontId="34" fillId="0" borderId="2" xfId="0" applyFont="1" applyFill="1" applyBorder="1" applyAlignment="1">
      <alignment horizontal="left" vertical="top" wrapText="1"/>
    </xf>
    <xf numFmtId="166" fontId="34" fillId="0" borderId="2" xfId="10" applyNumberFormat="1" applyFont="1" applyFill="1" applyBorder="1" applyAlignment="1">
      <alignment horizontal="right" vertical="top"/>
    </xf>
  </cellXfs>
  <cellStyles count="132">
    <cellStyle name="20% - Accent1" xfId="31" builtinId="30" customBuiltin="1"/>
    <cellStyle name="20% - Accent1 2" xfId="73"/>
    <cellStyle name="20% - Accent2" xfId="35" builtinId="34" customBuiltin="1"/>
    <cellStyle name="20% - Accent2 2" xfId="74"/>
    <cellStyle name="20% - Accent3" xfId="39" builtinId="38" customBuiltin="1"/>
    <cellStyle name="20% - Accent3 2" xfId="75"/>
    <cellStyle name="20% - Accent4" xfId="43" builtinId="42" customBuiltin="1"/>
    <cellStyle name="20% - Accent4 2" xfId="76"/>
    <cellStyle name="20% - Accent5" xfId="47" builtinId="46" customBuiltin="1"/>
    <cellStyle name="20% - Accent5 2" xfId="77"/>
    <cellStyle name="20% - Accent6" xfId="51" builtinId="50" customBuiltin="1"/>
    <cellStyle name="20% - Accent6 2" xfId="78"/>
    <cellStyle name="40% - Accent1" xfId="32" builtinId="31" customBuiltin="1"/>
    <cellStyle name="40% - Accent1 2" xfId="79"/>
    <cellStyle name="40% - Accent2" xfId="36" builtinId="35" customBuiltin="1"/>
    <cellStyle name="40% - Accent2 2" xfId="80"/>
    <cellStyle name="40% - Accent3" xfId="40" builtinId="39" customBuiltin="1"/>
    <cellStyle name="40% - Accent3 2" xfId="81"/>
    <cellStyle name="40% - Accent4" xfId="44" builtinId="43" customBuiltin="1"/>
    <cellStyle name="40% - Accent4 2" xfId="82"/>
    <cellStyle name="40% - Accent5" xfId="48" builtinId="47" customBuiltin="1"/>
    <cellStyle name="40% - Accent5 2" xfId="83"/>
    <cellStyle name="40% - Accent6" xfId="52" builtinId="51" customBuiltin="1"/>
    <cellStyle name="40% - Accent6 2" xfId="84"/>
    <cellStyle name="60% - Accent1" xfId="33" builtinId="32" customBuiltin="1"/>
    <cellStyle name="60% - Accent1 2" xfId="85"/>
    <cellStyle name="60% - Accent2" xfId="37" builtinId="36" customBuiltin="1"/>
    <cellStyle name="60% - Accent2 2" xfId="86"/>
    <cellStyle name="60% - Accent3" xfId="41" builtinId="40" customBuiltin="1"/>
    <cellStyle name="60% - Accent3 2" xfId="87"/>
    <cellStyle name="60% - Accent4" xfId="45" builtinId="44" customBuiltin="1"/>
    <cellStyle name="60% - Accent4 2" xfId="88"/>
    <cellStyle name="60% - Accent5" xfId="49" builtinId="48" customBuiltin="1"/>
    <cellStyle name="60% - Accent5 2" xfId="89"/>
    <cellStyle name="60% - Accent6" xfId="53" builtinId="52" customBuiltin="1"/>
    <cellStyle name="60% - Accent6 2" xfId="90"/>
    <cellStyle name="Accent1" xfId="30" builtinId="29" customBuiltin="1"/>
    <cellStyle name="Accent1 2" xfId="91"/>
    <cellStyle name="Accent2" xfId="34" builtinId="33" customBuiltin="1"/>
    <cellStyle name="Accent2 2" xfId="92"/>
    <cellStyle name="Accent3" xfId="38" builtinId="37" customBuiltin="1"/>
    <cellStyle name="Accent3 2" xfId="93"/>
    <cellStyle name="Accent4" xfId="42" builtinId="41" customBuiltin="1"/>
    <cellStyle name="Accent4 2" xfId="94"/>
    <cellStyle name="Accent5" xfId="46" builtinId="45" customBuiltin="1"/>
    <cellStyle name="Accent5 2" xfId="95"/>
    <cellStyle name="Accent6" xfId="50" builtinId="49" customBuiltin="1"/>
    <cellStyle name="Accent6 2" xfId="96"/>
    <cellStyle name="Bad" xfId="20" builtinId="27" customBuiltin="1"/>
    <cellStyle name="Bad 2" xfId="97"/>
    <cellStyle name="Calculation" xfId="24" builtinId="22" customBuiltin="1"/>
    <cellStyle name="Calculation 2" xfId="98"/>
    <cellStyle name="Check Cell" xfId="26" builtinId="23" customBuiltin="1"/>
    <cellStyle name="Check Cell 2" xfId="99"/>
    <cellStyle name="Comma" xfId="1" builtinId="3"/>
    <cellStyle name="Comma 2" xfId="2"/>
    <cellStyle name="Comma 2 2" xfId="64"/>
    <cellStyle name="Comma 2 2 2" xfId="100"/>
    <cellStyle name="Comma 2 3" xfId="67"/>
    <cellStyle name="Comma 2 4" xfId="60"/>
    <cellStyle name="Comma 3" xfId="3"/>
    <cellStyle name="Comma 3 2" xfId="101"/>
    <cellStyle name="Comma 3 3" xfId="63"/>
    <cellStyle name="Comma 4" xfId="66"/>
    <cellStyle name="Comma 5" xfId="58"/>
    <cellStyle name="Explanatory Text" xfId="28" builtinId="53" customBuiltin="1"/>
    <cellStyle name="Explanatory Text 2" xfId="102"/>
    <cellStyle name="Good" xfId="19" builtinId="26" customBuiltin="1"/>
    <cellStyle name="Good 2" xfId="103"/>
    <cellStyle name="Heading 1" xfId="15" builtinId="16" customBuiltin="1"/>
    <cellStyle name="Heading 1 2" xfId="104"/>
    <cellStyle name="Heading 2" xfId="16" builtinId="17" customBuiltin="1"/>
    <cellStyle name="Heading 2 2" xfId="105"/>
    <cellStyle name="Heading 3" xfId="17" builtinId="18" customBuiltin="1"/>
    <cellStyle name="Heading 3 2" xfId="106"/>
    <cellStyle name="Heading 4" xfId="18" builtinId="19" customBuiltin="1"/>
    <cellStyle name="Heading 4 2" xfId="107"/>
    <cellStyle name="Input" xfId="22" builtinId="20" customBuiltin="1"/>
    <cellStyle name="Input 2" xfId="108"/>
    <cellStyle name="Linked Cell" xfId="25" builtinId="24" customBuiltin="1"/>
    <cellStyle name="Linked Cell 2" xfId="109"/>
    <cellStyle name="Neutral" xfId="21" builtinId="28" customBuiltin="1"/>
    <cellStyle name="Neutral 2" xfId="70"/>
    <cellStyle name="Neutral 3" xfId="110"/>
    <cellStyle name="Normal" xfId="0" builtinId="0"/>
    <cellStyle name="Normal 10" xfId="4"/>
    <cellStyle name="Normal 11" xfId="57"/>
    <cellStyle name="Normal 2" xfId="5"/>
    <cellStyle name="Normal 2 2" xfId="111"/>
    <cellStyle name="Normal 2 2 2" xfId="128"/>
    <cellStyle name="Normal 2 3" xfId="112"/>
    <cellStyle name="Normal 2 4" xfId="59"/>
    <cellStyle name="Normal 3" xfId="54"/>
    <cellStyle name="Normal 3 2" xfId="68"/>
    <cellStyle name="Normal 3 2 2" xfId="113"/>
    <cellStyle name="Normal 3 3" xfId="62"/>
    <cellStyle name="Normal 3_HavelvacN2axjusakN3" xfId="71"/>
    <cellStyle name="Normal 4" xfId="6"/>
    <cellStyle name="Normal 4 2" xfId="69"/>
    <cellStyle name="Normal 4 3" xfId="65"/>
    <cellStyle name="Normal 5" xfId="7"/>
    <cellStyle name="Normal 5 2" xfId="114"/>
    <cellStyle name="Normal 5 3" xfId="72"/>
    <cellStyle name="Normal 6" xfId="115"/>
    <cellStyle name="Normal 7" xfId="116"/>
    <cellStyle name="Normal 8" xfId="8"/>
    <cellStyle name="Normal 8 2" xfId="127"/>
    <cellStyle name="Normal 9" xfId="9"/>
    <cellStyle name="Note 2" xfId="55"/>
    <cellStyle name="Note 2 2" xfId="117"/>
    <cellStyle name="Output" xfId="23" builtinId="21" customBuiltin="1"/>
    <cellStyle name="Output 2" xfId="118"/>
    <cellStyle name="Percent 2" xfId="61"/>
    <cellStyle name="Percent 3" xfId="130"/>
    <cellStyle name="SN_241" xfId="10"/>
    <cellStyle name="SN_it" xfId="11"/>
    <cellStyle name="Style 1" xfId="12"/>
    <cellStyle name="Style 1 2" xfId="120"/>
    <cellStyle name="Style 1 2 2" xfId="131"/>
    <cellStyle name="Style 1 3" xfId="119"/>
    <cellStyle name="Style 1_verchnakan_ax21-25_2018" xfId="121"/>
    <cellStyle name="Title 2" xfId="56"/>
    <cellStyle name="Title 2 2" xfId="122"/>
    <cellStyle name="Total" xfId="29" builtinId="25" customBuiltin="1"/>
    <cellStyle name="Total 2" xfId="123"/>
    <cellStyle name="Warning Text" xfId="27" builtinId="11" customBuiltin="1"/>
    <cellStyle name="Warning Text 2" xfId="124"/>
    <cellStyle name="Обычный 2" xfId="13"/>
    <cellStyle name="Обычный 2 2" xfId="126"/>
    <cellStyle name="Обычный 2 3" xfId="129"/>
    <cellStyle name="Обычный 2 4" xfId="125"/>
    <cellStyle name="Финансовый 2" xfId="1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view="pageBreakPreview" zoomScale="130" zoomScaleNormal="100" zoomScaleSheetLayoutView="130" zoomScalePageLayoutView="120" workbookViewId="0">
      <selection activeCell="F7" sqref="F7"/>
    </sheetView>
  </sheetViews>
  <sheetFormatPr defaultColWidth="9.140625" defaultRowHeight="16.5"/>
  <cols>
    <col min="1" max="1" width="9.85546875" style="22" customWidth="1"/>
    <col min="2" max="2" width="13.42578125" style="22" customWidth="1"/>
    <col min="3" max="3" width="90.140625" style="22" customWidth="1"/>
    <col min="4" max="5" width="15.7109375" style="22" customWidth="1"/>
    <col min="6" max="6" width="17.5703125" style="14" customWidth="1"/>
    <col min="7" max="23" width="9.140625" style="22"/>
    <col min="24" max="25" width="5.7109375" style="22" customWidth="1"/>
    <col min="26" max="26" width="76.28515625" style="22" customWidth="1"/>
    <col min="27" max="27" width="17.85546875" style="22" customWidth="1"/>
    <col min="28" max="37" width="9.140625" style="22"/>
    <col min="38" max="41" width="9.140625" style="16"/>
    <col min="42" max="42" width="11.5703125" style="16" customWidth="1"/>
    <col min="43" max="16384" width="9.140625" style="16"/>
  </cols>
  <sheetData>
    <row r="1" spans="1:6" ht="22.5" customHeight="1">
      <c r="F1" s="5" t="s">
        <v>0</v>
      </c>
    </row>
    <row r="2" spans="1:6" ht="46.5" customHeight="1">
      <c r="E2" s="105" t="s">
        <v>56</v>
      </c>
      <c r="F2" s="105"/>
    </row>
    <row r="3" spans="1:6" ht="75" customHeight="1">
      <c r="A3" s="106" t="s">
        <v>105</v>
      </c>
      <c r="B3" s="106"/>
      <c r="C3" s="106"/>
      <c r="D3" s="106"/>
      <c r="E3" s="106"/>
      <c r="F3" s="106"/>
    </row>
    <row r="4" spans="1:6" ht="20.25" customHeight="1">
      <c r="A4" s="6"/>
      <c r="B4" s="6"/>
      <c r="C4" s="6"/>
      <c r="D4" s="6"/>
      <c r="E4" s="6"/>
      <c r="F4" s="7" t="s">
        <v>54</v>
      </c>
    </row>
    <row r="5" spans="1:6" ht="54" customHeight="1">
      <c r="A5" s="107" t="s">
        <v>2</v>
      </c>
      <c r="B5" s="107"/>
      <c r="C5" s="107" t="s">
        <v>3</v>
      </c>
      <c r="D5" s="108" t="s">
        <v>4</v>
      </c>
      <c r="E5" s="109"/>
      <c r="F5" s="110"/>
    </row>
    <row r="6" spans="1:6" ht="34.5" customHeight="1">
      <c r="A6" s="21" t="s">
        <v>5</v>
      </c>
      <c r="B6" s="8" t="s">
        <v>6</v>
      </c>
      <c r="C6" s="107"/>
      <c r="D6" s="9" t="s">
        <v>61</v>
      </c>
      <c r="E6" s="9" t="s">
        <v>62</v>
      </c>
      <c r="F6" s="9" t="s">
        <v>7</v>
      </c>
    </row>
    <row r="7" spans="1:6" ht="42" customHeight="1">
      <c r="A7" s="21"/>
      <c r="B7" s="8"/>
      <c r="C7" s="10" t="s">
        <v>8</v>
      </c>
      <c r="D7" s="15">
        <f>SUM(D8+D40)</f>
        <v>0</v>
      </c>
      <c r="E7" s="15">
        <f>SUM(E8+E40)</f>
        <v>0</v>
      </c>
      <c r="F7" s="15">
        <f>SUM(F8+F40)</f>
        <v>0</v>
      </c>
    </row>
    <row r="8" spans="1:6" ht="22.35" customHeight="1">
      <c r="A8" s="11"/>
      <c r="B8" s="11"/>
      <c r="C8" s="12" t="s">
        <v>35</v>
      </c>
      <c r="D8" s="17">
        <f t="shared" ref="D8:F8" si="0">SUM(D9+D27)</f>
        <v>0</v>
      </c>
      <c r="E8" s="17">
        <f t="shared" si="0"/>
        <v>0</v>
      </c>
      <c r="F8" s="17">
        <f t="shared" si="0"/>
        <v>0</v>
      </c>
    </row>
    <row r="9" spans="1:6" s="24" customFormat="1">
      <c r="A9" s="11" t="s">
        <v>33</v>
      </c>
      <c r="B9" s="11"/>
      <c r="C9" s="13" t="s">
        <v>9</v>
      </c>
      <c r="D9" s="18">
        <f t="shared" ref="D9:F9" si="1">SUM(D15+D21)</f>
        <v>295000</v>
      </c>
      <c r="E9" s="18">
        <f t="shared" si="1"/>
        <v>295000</v>
      </c>
      <c r="F9" s="18">
        <f t="shared" si="1"/>
        <v>295000</v>
      </c>
    </row>
    <row r="10" spans="1:6" s="24" customFormat="1" ht="33">
      <c r="A10" s="11"/>
      <c r="B10" s="11"/>
      <c r="C10" s="11" t="s">
        <v>57</v>
      </c>
      <c r="D10" s="25"/>
      <c r="E10" s="25"/>
      <c r="F10" s="25"/>
    </row>
    <row r="11" spans="1:6" s="24" customFormat="1">
      <c r="A11" s="11"/>
      <c r="B11" s="11"/>
      <c r="C11" s="13" t="s">
        <v>10</v>
      </c>
      <c r="D11" s="26"/>
      <c r="E11" s="26"/>
      <c r="F11" s="26"/>
    </row>
    <row r="12" spans="1:6" s="24" customFormat="1">
      <c r="A12" s="11"/>
      <c r="B12" s="11"/>
      <c r="C12" s="11" t="s">
        <v>52</v>
      </c>
      <c r="D12" s="25"/>
      <c r="E12" s="25"/>
      <c r="F12" s="25"/>
    </row>
    <row r="13" spans="1:6" s="24" customFormat="1">
      <c r="A13" s="11"/>
      <c r="B13" s="11"/>
      <c r="C13" s="13" t="s">
        <v>11</v>
      </c>
      <c r="D13" s="27"/>
      <c r="E13" s="27"/>
      <c r="F13" s="27"/>
    </row>
    <row r="14" spans="1:6" s="24" customFormat="1">
      <c r="A14" s="11"/>
      <c r="B14" s="11"/>
      <c r="C14" s="11" t="s">
        <v>53</v>
      </c>
      <c r="D14" s="25"/>
      <c r="E14" s="25"/>
      <c r="F14" s="25"/>
    </row>
    <row r="15" spans="1:6" s="22" customFormat="1">
      <c r="A15" s="11"/>
      <c r="B15" s="11" t="s">
        <v>70</v>
      </c>
      <c r="C15" s="13" t="s">
        <v>12</v>
      </c>
      <c r="D15" s="19">
        <v>-100000</v>
      </c>
      <c r="E15" s="19">
        <v>-100000</v>
      </c>
      <c r="F15" s="19">
        <v>-100000</v>
      </c>
    </row>
    <row r="16" spans="1:6" s="22" customFormat="1">
      <c r="A16" s="11"/>
      <c r="B16" s="11"/>
      <c r="C16" s="11" t="s">
        <v>71</v>
      </c>
      <c r="D16" s="11"/>
      <c r="E16" s="11"/>
      <c r="F16" s="11"/>
    </row>
    <row r="17" spans="1:6" s="22" customFormat="1">
      <c r="A17" s="11"/>
      <c r="B17" s="11"/>
      <c r="C17" s="13" t="s">
        <v>13</v>
      </c>
      <c r="D17" s="11"/>
      <c r="E17" s="11"/>
      <c r="F17" s="11"/>
    </row>
    <row r="18" spans="1:6" s="22" customFormat="1" ht="70.5" customHeight="1">
      <c r="A18" s="11"/>
      <c r="B18" s="11"/>
      <c r="C18" s="11" t="s">
        <v>72</v>
      </c>
      <c r="D18" s="11"/>
      <c r="E18" s="11"/>
      <c r="F18" s="11"/>
    </row>
    <row r="19" spans="1:6" s="22" customFormat="1">
      <c r="A19" s="11"/>
      <c r="B19" s="11"/>
      <c r="C19" s="13" t="s">
        <v>14</v>
      </c>
      <c r="D19" s="11"/>
      <c r="E19" s="11"/>
      <c r="F19" s="11"/>
    </row>
    <row r="20" spans="1:6" s="22" customFormat="1">
      <c r="A20" s="11"/>
      <c r="B20" s="11"/>
      <c r="C20" s="11" t="s">
        <v>15</v>
      </c>
      <c r="D20" s="11"/>
      <c r="E20" s="11"/>
      <c r="F20" s="11"/>
    </row>
    <row r="21" spans="1:6" s="50" customFormat="1">
      <c r="A21" s="11"/>
      <c r="B21" s="11">
        <v>11020</v>
      </c>
      <c r="C21" s="60" t="s">
        <v>12</v>
      </c>
      <c r="D21" s="59">
        <v>395000</v>
      </c>
      <c r="E21" s="59">
        <v>395000</v>
      </c>
      <c r="F21" s="59">
        <v>395000</v>
      </c>
    </row>
    <row r="22" spans="1:6" s="50" customFormat="1" ht="17.25" customHeight="1">
      <c r="A22" s="11"/>
      <c r="B22" s="11"/>
      <c r="C22" s="98" t="s">
        <v>130</v>
      </c>
      <c r="D22" s="11"/>
      <c r="E22" s="11"/>
      <c r="F22" s="11"/>
    </row>
    <row r="23" spans="1:6" s="50" customFormat="1">
      <c r="A23" s="11"/>
      <c r="B23" s="11"/>
      <c r="C23" s="99" t="s">
        <v>13</v>
      </c>
      <c r="D23" s="11"/>
      <c r="E23" s="11"/>
      <c r="F23" s="11"/>
    </row>
    <row r="24" spans="1:6" s="50" customFormat="1" ht="37.5" customHeight="1">
      <c r="A24" s="11"/>
      <c r="B24" s="11"/>
      <c r="C24" s="98" t="s">
        <v>131</v>
      </c>
      <c r="D24" s="11"/>
      <c r="E24" s="11"/>
      <c r="F24" s="11"/>
    </row>
    <row r="25" spans="1:6" s="50" customFormat="1">
      <c r="A25" s="11"/>
      <c r="B25" s="11"/>
      <c r="C25" s="60" t="s">
        <v>14</v>
      </c>
      <c r="D25" s="11"/>
      <c r="E25" s="11"/>
      <c r="F25" s="11"/>
    </row>
    <row r="26" spans="1:6" s="50" customFormat="1" ht="21.75" customHeight="1">
      <c r="A26" s="11"/>
      <c r="B26" s="11"/>
      <c r="C26" s="62" t="s">
        <v>15</v>
      </c>
      <c r="D26" s="11"/>
      <c r="E26" s="11"/>
      <c r="F26" s="11"/>
    </row>
    <row r="27" spans="1:6" s="61" customFormat="1">
      <c r="A27" s="56">
        <v>1119</v>
      </c>
      <c r="B27" s="56"/>
      <c r="C27" s="60" t="s">
        <v>9</v>
      </c>
      <c r="D27" s="63">
        <f t="shared" ref="D27:F27" si="2">SUM(D34)</f>
        <v>-295000</v>
      </c>
      <c r="E27" s="63">
        <f t="shared" si="2"/>
        <v>-295000</v>
      </c>
      <c r="F27" s="63">
        <f t="shared" si="2"/>
        <v>-295000</v>
      </c>
    </row>
    <row r="28" spans="1:6" s="61" customFormat="1" ht="33">
      <c r="A28" s="56"/>
      <c r="B28" s="56"/>
      <c r="C28" s="62" t="s">
        <v>100</v>
      </c>
      <c r="D28" s="64"/>
      <c r="E28" s="64"/>
      <c r="F28" s="64"/>
    </row>
    <row r="29" spans="1:6" s="61" customFormat="1">
      <c r="A29" s="56"/>
      <c r="B29" s="56"/>
      <c r="C29" s="60" t="s">
        <v>10</v>
      </c>
      <c r="D29" s="64"/>
      <c r="E29" s="64"/>
      <c r="F29" s="64"/>
    </row>
    <row r="30" spans="1:6" s="61" customFormat="1" ht="26.45" customHeight="1">
      <c r="A30" s="56"/>
      <c r="B30" s="56"/>
      <c r="C30" s="62" t="s">
        <v>101</v>
      </c>
      <c r="D30" s="64"/>
      <c r="E30" s="64"/>
      <c r="F30" s="64"/>
    </row>
    <row r="31" spans="1:6" s="61" customFormat="1">
      <c r="A31" s="56"/>
      <c r="B31" s="56"/>
      <c r="C31" s="60" t="s">
        <v>11</v>
      </c>
      <c r="D31" s="64"/>
      <c r="E31" s="64"/>
      <c r="F31" s="64"/>
    </row>
    <row r="32" spans="1:6" s="61" customFormat="1" ht="18" customHeight="1">
      <c r="A32" s="56"/>
      <c r="B32" s="56"/>
      <c r="C32" s="62" t="s">
        <v>102</v>
      </c>
      <c r="D32" s="64"/>
      <c r="E32" s="64"/>
      <c r="F32" s="64"/>
    </row>
    <row r="33" spans="1:6" s="61" customFormat="1" ht="16.350000000000001" customHeight="1">
      <c r="A33" s="104" t="s">
        <v>69</v>
      </c>
      <c r="B33" s="104"/>
      <c r="C33" s="104"/>
      <c r="D33" s="64"/>
      <c r="E33" s="64"/>
      <c r="F33" s="64"/>
    </row>
    <row r="34" spans="1:6" s="61" customFormat="1" ht="16.350000000000001" customHeight="1">
      <c r="A34" s="58"/>
      <c r="B34" s="58">
        <v>11001</v>
      </c>
      <c r="C34" s="60" t="s">
        <v>12</v>
      </c>
      <c r="D34" s="63">
        <v>-295000</v>
      </c>
      <c r="E34" s="63">
        <v>-295000</v>
      </c>
      <c r="F34" s="63">
        <v>-295000</v>
      </c>
    </row>
    <row r="35" spans="1:6" s="61" customFormat="1" ht="16.350000000000001" customHeight="1">
      <c r="A35" s="58"/>
      <c r="B35" s="58"/>
      <c r="C35" s="62" t="s">
        <v>103</v>
      </c>
      <c r="D35" s="64"/>
      <c r="E35" s="64"/>
      <c r="F35" s="64"/>
    </row>
    <row r="36" spans="1:6" s="61" customFormat="1" ht="16.350000000000001" customHeight="1">
      <c r="A36" s="58"/>
      <c r="B36" s="58"/>
      <c r="C36" s="60" t="s">
        <v>13</v>
      </c>
      <c r="D36" s="64"/>
      <c r="E36" s="64"/>
      <c r="F36" s="64"/>
    </row>
    <row r="37" spans="1:6" s="61" customFormat="1" ht="16.350000000000001" customHeight="1">
      <c r="A37" s="58"/>
      <c r="B37" s="58"/>
      <c r="C37" s="62" t="s">
        <v>104</v>
      </c>
      <c r="D37" s="64"/>
      <c r="E37" s="64"/>
      <c r="F37" s="64"/>
    </row>
    <row r="38" spans="1:6" s="61" customFormat="1" ht="16.350000000000001" customHeight="1">
      <c r="A38" s="58"/>
      <c r="B38" s="58"/>
      <c r="C38" s="60" t="s">
        <v>14</v>
      </c>
      <c r="D38" s="64"/>
      <c r="E38" s="64"/>
      <c r="F38" s="64"/>
    </row>
    <row r="39" spans="1:6" s="61" customFormat="1" ht="16.350000000000001" customHeight="1">
      <c r="A39" s="58"/>
      <c r="B39" s="58"/>
      <c r="C39" s="62" t="s">
        <v>15</v>
      </c>
      <c r="D39" s="64"/>
      <c r="E39" s="64"/>
      <c r="F39" s="64"/>
    </row>
    <row r="40" spans="1:6" s="53" customFormat="1" ht="17.25">
      <c r="A40" s="42"/>
      <c r="B40" s="42"/>
      <c r="C40" s="51" t="s">
        <v>93</v>
      </c>
      <c r="D40" s="52">
        <f t="shared" ref="D40:F40" si="3">SUM(D41)</f>
        <v>0</v>
      </c>
      <c r="E40" s="52">
        <f t="shared" si="3"/>
        <v>0</v>
      </c>
      <c r="F40" s="52">
        <f t="shared" si="3"/>
        <v>0</v>
      </c>
    </row>
    <row r="41" spans="1:6" s="53" customFormat="1" ht="17.25">
      <c r="A41" s="39" t="s">
        <v>94</v>
      </c>
      <c r="B41" s="42"/>
      <c r="C41" s="54" t="s">
        <v>9</v>
      </c>
      <c r="D41" s="55">
        <f t="shared" ref="D41:F41" si="4">SUM(D48+D54)</f>
        <v>0</v>
      </c>
      <c r="E41" s="55">
        <f t="shared" si="4"/>
        <v>0</v>
      </c>
      <c r="F41" s="55">
        <f t="shared" si="4"/>
        <v>0</v>
      </c>
    </row>
    <row r="42" spans="1:6" s="53" customFormat="1" ht="17.25">
      <c r="A42" s="42"/>
      <c r="B42" s="42"/>
      <c r="C42" s="56" t="s">
        <v>95</v>
      </c>
      <c r="D42" s="11"/>
      <c r="E42" s="11"/>
      <c r="F42" s="11"/>
    </row>
    <row r="43" spans="1:6" s="53" customFormat="1" ht="17.25">
      <c r="A43" s="42"/>
      <c r="B43" s="42"/>
      <c r="C43" s="54" t="s">
        <v>10</v>
      </c>
      <c r="D43" s="23"/>
      <c r="E43" s="23"/>
      <c r="F43" s="23"/>
    </row>
    <row r="44" spans="1:6" s="53" customFormat="1" ht="33">
      <c r="A44" s="42"/>
      <c r="B44" s="42"/>
      <c r="C44" s="56" t="s">
        <v>96</v>
      </c>
      <c r="D44" s="11"/>
      <c r="E44" s="11"/>
      <c r="F44" s="11"/>
    </row>
    <row r="45" spans="1:6" s="53" customFormat="1" ht="17.25">
      <c r="A45" s="42"/>
      <c r="B45" s="42"/>
      <c r="C45" s="54" t="s">
        <v>11</v>
      </c>
      <c r="D45" s="23"/>
      <c r="E45" s="23"/>
      <c r="F45" s="23"/>
    </row>
    <row r="46" spans="1:6" s="53" customFormat="1" ht="33">
      <c r="A46" s="42"/>
      <c r="B46" s="42"/>
      <c r="C46" s="56" t="s">
        <v>97</v>
      </c>
      <c r="D46" s="11"/>
      <c r="E46" s="11"/>
      <c r="F46" s="11"/>
    </row>
    <row r="47" spans="1:6" s="53" customFormat="1">
      <c r="A47" s="104" t="s">
        <v>69</v>
      </c>
      <c r="B47" s="104"/>
      <c r="C47" s="104"/>
      <c r="D47" s="57"/>
      <c r="E47" s="57"/>
      <c r="F47" s="57"/>
    </row>
    <row r="48" spans="1:6" s="53" customFormat="1" ht="17.25">
      <c r="A48" s="42"/>
      <c r="B48" s="39" t="s">
        <v>98</v>
      </c>
      <c r="C48" s="54" t="s">
        <v>12</v>
      </c>
      <c r="D48" s="59">
        <v>395000</v>
      </c>
      <c r="E48" s="59">
        <v>395000</v>
      </c>
      <c r="F48" s="59">
        <v>395000</v>
      </c>
    </row>
    <row r="49" spans="1:6" s="53" customFormat="1" ht="17.25">
      <c r="A49" s="42"/>
      <c r="B49" s="42"/>
      <c r="C49" s="56" t="s">
        <v>95</v>
      </c>
      <c r="D49" s="11"/>
      <c r="E49" s="11"/>
      <c r="F49" s="11"/>
    </row>
    <row r="50" spans="1:6" s="53" customFormat="1" ht="17.25">
      <c r="A50" s="42"/>
      <c r="B50" s="42"/>
      <c r="C50" s="54" t="s">
        <v>13</v>
      </c>
      <c r="D50" s="23"/>
      <c r="E50" s="23"/>
      <c r="F50" s="23"/>
    </row>
    <row r="51" spans="1:6" s="53" customFormat="1" ht="49.5">
      <c r="A51" s="42"/>
      <c r="B51" s="42"/>
      <c r="C51" s="56" t="s">
        <v>99</v>
      </c>
      <c r="D51" s="11"/>
      <c r="E51" s="11"/>
      <c r="F51" s="11"/>
    </row>
    <row r="52" spans="1:6" s="53" customFormat="1" ht="17.25">
      <c r="A52" s="42"/>
      <c r="B52" s="42"/>
      <c r="C52" s="54" t="s">
        <v>14</v>
      </c>
      <c r="D52" s="23"/>
      <c r="E52" s="23"/>
      <c r="F52" s="23"/>
    </row>
    <row r="53" spans="1:6" s="53" customFormat="1" ht="17.25">
      <c r="A53" s="42"/>
      <c r="B53" s="42"/>
      <c r="C53" s="56" t="s">
        <v>15</v>
      </c>
      <c r="D53" s="11"/>
      <c r="E53" s="11"/>
      <c r="F53" s="11"/>
    </row>
    <row r="54" spans="1:6" s="53" customFormat="1" ht="17.25">
      <c r="A54" s="42"/>
      <c r="B54" s="39" t="s">
        <v>98</v>
      </c>
      <c r="C54" s="54" t="s">
        <v>12</v>
      </c>
      <c r="D54" s="63">
        <v>-395000</v>
      </c>
      <c r="E54" s="63">
        <v>-395000</v>
      </c>
      <c r="F54" s="63">
        <v>-395000</v>
      </c>
    </row>
    <row r="55" spans="1:6" s="53" customFormat="1" ht="17.25">
      <c r="A55" s="42"/>
      <c r="B55" s="42"/>
      <c r="C55" s="56" t="s">
        <v>95</v>
      </c>
      <c r="D55" s="11"/>
      <c r="E55" s="11"/>
      <c r="F55" s="11"/>
    </row>
    <row r="56" spans="1:6" s="53" customFormat="1" ht="17.25">
      <c r="A56" s="42"/>
      <c r="B56" s="42"/>
      <c r="C56" s="54" t="s">
        <v>13</v>
      </c>
      <c r="D56" s="23"/>
      <c r="E56" s="23"/>
      <c r="F56" s="23"/>
    </row>
    <row r="57" spans="1:6" s="53" customFormat="1" ht="49.5">
      <c r="A57" s="42"/>
      <c r="B57" s="42"/>
      <c r="C57" s="56" t="s">
        <v>99</v>
      </c>
      <c r="D57" s="11"/>
      <c r="E57" s="11"/>
      <c r="F57" s="11"/>
    </row>
    <row r="58" spans="1:6" s="53" customFormat="1" ht="17.25">
      <c r="A58" s="42"/>
      <c r="B58" s="42"/>
      <c r="C58" s="54" t="s">
        <v>14</v>
      </c>
      <c r="D58" s="23"/>
      <c r="E58" s="23"/>
      <c r="F58" s="23"/>
    </row>
    <row r="59" spans="1:6" s="53" customFormat="1" ht="17.25">
      <c r="A59" s="42"/>
      <c r="B59" s="42"/>
      <c r="C59" s="56" t="s">
        <v>15</v>
      </c>
      <c r="D59" s="11"/>
      <c r="E59" s="11"/>
      <c r="F59" s="11"/>
    </row>
  </sheetData>
  <mergeCells count="7">
    <mergeCell ref="A47:C47"/>
    <mergeCell ref="E2:F2"/>
    <mergeCell ref="A3:F3"/>
    <mergeCell ref="A5:B5"/>
    <mergeCell ref="C5:C6"/>
    <mergeCell ref="A33:C33"/>
    <mergeCell ref="D5:F5"/>
  </mergeCells>
  <pageMargins left="0.25" right="0.25" top="0.75" bottom="0.75" header="0.51180555555555496" footer="0.51180555555555496"/>
  <pageSetup paperSize="9" scale="7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view="pageBreakPreview" topLeftCell="A19" zoomScaleNormal="100" zoomScaleSheetLayoutView="100" zoomScalePageLayoutView="120" workbookViewId="0">
      <selection activeCell="F22" sqref="F22"/>
    </sheetView>
  </sheetViews>
  <sheetFormatPr defaultColWidth="9.140625" defaultRowHeight="17.25"/>
  <cols>
    <col min="1" max="3" width="9.140625" style="28"/>
    <col min="4" max="4" width="11.42578125" style="29" customWidth="1"/>
    <col min="5" max="5" width="11.28515625" style="30" customWidth="1"/>
    <col min="6" max="6" width="47" style="28" customWidth="1"/>
    <col min="7" max="8" width="17.85546875" style="28" customWidth="1"/>
    <col min="9" max="9" width="17.28515625" style="48" customWidth="1"/>
  </cols>
  <sheetData>
    <row r="1" spans="1:9" ht="39.75" customHeight="1">
      <c r="I1" s="31" t="s">
        <v>17</v>
      </c>
    </row>
    <row r="2" spans="1:9" ht="47.25" customHeight="1">
      <c r="G2" s="111" t="s">
        <v>58</v>
      </c>
      <c r="H2" s="111"/>
      <c r="I2" s="111"/>
    </row>
    <row r="3" spans="1:9" ht="37.5" customHeight="1">
      <c r="B3" s="112" t="s">
        <v>106</v>
      </c>
      <c r="C3" s="112"/>
      <c r="D3" s="112"/>
      <c r="E3" s="112"/>
      <c r="F3" s="112"/>
      <c r="G3" s="112"/>
      <c r="H3" s="112"/>
      <c r="I3" s="112"/>
    </row>
    <row r="4" spans="1:9" ht="34.5" customHeight="1">
      <c r="I4" s="32" t="s">
        <v>1</v>
      </c>
    </row>
    <row r="5" spans="1:9" ht="69.75" customHeight="1">
      <c r="A5" s="113" t="s">
        <v>18</v>
      </c>
      <c r="B5" s="113"/>
      <c r="C5" s="113"/>
      <c r="D5" s="113" t="s">
        <v>19</v>
      </c>
      <c r="E5" s="113"/>
      <c r="F5" s="114" t="s">
        <v>20</v>
      </c>
      <c r="G5" s="117" t="s">
        <v>4</v>
      </c>
      <c r="H5" s="118"/>
      <c r="I5" s="118"/>
    </row>
    <row r="6" spans="1:9" ht="16.5" customHeight="1">
      <c r="A6" s="113"/>
      <c r="B6" s="113"/>
      <c r="C6" s="113"/>
      <c r="D6" s="113"/>
      <c r="E6" s="113"/>
      <c r="F6" s="114"/>
      <c r="G6" s="115" t="s">
        <v>61</v>
      </c>
      <c r="H6" s="115" t="s">
        <v>62</v>
      </c>
      <c r="I6" s="115" t="s">
        <v>7</v>
      </c>
    </row>
    <row r="7" spans="1:9" ht="39.75" customHeight="1">
      <c r="A7" s="66" t="s">
        <v>21</v>
      </c>
      <c r="B7" s="66" t="s">
        <v>22</v>
      </c>
      <c r="C7" s="66" t="s">
        <v>23</v>
      </c>
      <c r="D7" s="33" t="s">
        <v>24</v>
      </c>
      <c r="E7" s="66" t="s">
        <v>25</v>
      </c>
      <c r="F7" s="114"/>
      <c r="G7" s="116"/>
      <c r="H7" s="116"/>
      <c r="I7" s="116"/>
    </row>
    <row r="8" spans="1:9" ht="21.75" customHeight="1">
      <c r="A8" s="34"/>
      <c r="B8" s="34"/>
      <c r="C8" s="34"/>
      <c r="D8" s="34"/>
      <c r="E8" s="65"/>
      <c r="F8" s="35" t="s">
        <v>26</v>
      </c>
      <c r="G8" s="36">
        <f t="shared" ref="G8:I8" si="0">SUM(G9+G49+G34)</f>
        <v>0</v>
      </c>
      <c r="H8" s="36">
        <f t="shared" si="0"/>
        <v>0</v>
      </c>
      <c r="I8" s="36">
        <f t="shared" si="0"/>
        <v>0</v>
      </c>
    </row>
    <row r="9" spans="1:9" ht="39" customHeight="1">
      <c r="A9" s="37" t="s">
        <v>27</v>
      </c>
      <c r="B9" s="34"/>
      <c r="C9" s="34"/>
      <c r="D9" s="34"/>
      <c r="E9" s="65"/>
      <c r="F9" s="37" t="s">
        <v>28</v>
      </c>
      <c r="G9" s="38">
        <f t="shared" ref="G9:I9" si="1">SUM(G11)</f>
        <v>295000</v>
      </c>
      <c r="H9" s="38">
        <f t="shared" si="1"/>
        <v>295000</v>
      </c>
      <c r="I9" s="38">
        <f t="shared" si="1"/>
        <v>295000</v>
      </c>
    </row>
    <row r="10" spans="1:9" ht="22.5" customHeight="1">
      <c r="A10" s="34"/>
      <c r="B10" s="34"/>
      <c r="C10" s="34"/>
      <c r="D10" s="34"/>
      <c r="E10" s="65"/>
      <c r="F10" s="34" t="s">
        <v>16</v>
      </c>
      <c r="G10" s="38"/>
      <c r="H10" s="38"/>
      <c r="I10" s="38"/>
    </row>
    <row r="11" spans="1:9" ht="21.75" customHeight="1">
      <c r="A11" s="34"/>
      <c r="B11" s="37" t="s">
        <v>29</v>
      </c>
      <c r="C11" s="34"/>
      <c r="D11" s="34"/>
      <c r="E11" s="65"/>
      <c r="F11" s="37" t="s">
        <v>30</v>
      </c>
      <c r="G11" s="38">
        <f>SUM(G13)</f>
        <v>295000</v>
      </c>
      <c r="H11" s="38">
        <f>SUM(H13)</f>
        <v>295000</v>
      </c>
      <c r="I11" s="38">
        <f>SUM(I13)</f>
        <v>295000</v>
      </c>
    </row>
    <row r="12" spans="1:9" ht="21.75" customHeight="1">
      <c r="A12" s="34"/>
      <c r="B12" s="34"/>
      <c r="C12" s="34"/>
      <c r="D12" s="34"/>
      <c r="E12" s="65"/>
      <c r="F12" s="34" t="s">
        <v>16</v>
      </c>
      <c r="G12" s="38"/>
      <c r="H12" s="38"/>
      <c r="I12" s="38"/>
    </row>
    <row r="13" spans="1:9" ht="35.25" customHeight="1">
      <c r="A13" s="34"/>
      <c r="B13" s="34"/>
      <c r="C13" s="37" t="s">
        <v>31</v>
      </c>
      <c r="D13" s="34"/>
      <c r="E13" s="65"/>
      <c r="F13" s="37" t="s">
        <v>32</v>
      </c>
      <c r="G13" s="38">
        <f t="shared" ref="G13:I13" si="2">SUM(G14)</f>
        <v>295000</v>
      </c>
      <c r="H13" s="38">
        <f t="shared" si="2"/>
        <v>295000</v>
      </c>
      <c r="I13" s="38">
        <f t="shared" si="2"/>
        <v>295000</v>
      </c>
    </row>
    <row r="14" spans="1:9" ht="67.5" customHeight="1">
      <c r="A14" s="34"/>
      <c r="B14" s="34"/>
      <c r="C14" s="34"/>
      <c r="D14" s="37" t="s">
        <v>33</v>
      </c>
      <c r="E14" s="72"/>
      <c r="F14" s="49" t="s">
        <v>57</v>
      </c>
      <c r="G14" s="38">
        <f t="shared" ref="G14:I14" si="3">SUM(G16+G25)</f>
        <v>295000</v>
      </c>
      <c r="H14" s="38">
        <f t="shared" si="3"/>
        <v>295000</v>
      </c>
      <c r="I14" s="38">
        <f t="shared" si="3"/>
        <v>295000</v>
      </c>
    </row>
    <row r="15" spans="1:9" ht="21.75" customHeight="1">
      <c r="A15" s="34"/>
      <c r="B15" s="34"/>
      <c r="C15" s="34"/>
      <c r="D15" s="34"/>
      <c r="E15" s="65"/>
      <c r="F15" s="34" t="s">
        <v>16</v>
      </c>
      <c r="G15" s="40"/>
      <c r="H15" s="40"/>
      <c r="I15" s="40"/>
    </row>
    <row r="16" spans="1:9" ht="34.5">
      <c r="A16" s="44"/>
      <c r="B16" s="44"/>
      <c r="C16" s="44"/>
      <c r="D16" s="45"/>
      <c r="E16" s="39" t="s">
        <v>70</v>
      </c>
      <c r="F16" s="39" t="s">
        <v>71</v>
      </c>
      <c r="G16" s="46">
        <f t="shared" ref="G16:I16" si="4">SUM(G18)</f>
        <v>-100000</v>
      </c>
      <c r="H16" s="46">
        <f t="shared" si="4"/>
        <v>-100000</v>
      </c>
      <c r="I16" s="46">
        <f t="shared" si="4"/>
        <v>-100000</v>
      </c>
    </row>
    <row r="17" spans="1:9">
      <c r="A17" s="44"/>
      <c r="B17" s="44"/>
      <c r="C17" s="44"/>
      <c r="D17" s="45"/>
      <c r="E17" s="39"/>
      <c r="F17" s="39" t="s">
        <v>34</v>
      </c>
      <c r="G17" s="39"/>
      <c r="H17" s="39"/>
      <c r="I17" s="39"/>
    </row>
    <row r="18" spans="1:9" ht="34.5">
      <c r="A18" s="44"/>
      <c r="B18" s="44"/>
      <c r="C18" s="44"/>
      <c r="D18" s="45"/>
      <c r="E18" s="39"/>
      <c r="F18" s="47" t="s">
        <v>35</v>
      </c>
      <c r="G18" s="46">
        <f t="shared" ref="G18:I18" si="5">SUM(G20)</f>
        <v>-100000</v>
      </c>
      <c r="H18" s="46">
        <f t="shared" si="5"/>
        <v>-100000</v>
      </c>
      <c r="I18" s="46">
        <f t="shared" si="5"/>
        <v>-100000</v>
      </c>
    </row>
    <row r="19" spans="1:9" ht="51.75">
      <c r="A19" s="44"/>
      <c r="B19" s="44"/>
      <c r="C19" s="44"/>
      <c r="D19" s="45"/>
      <c r="E19" s="39"/>
      <c r="F19" s="39" t="s">
        <v>36</v>
      </c>
      <c r="G19" s="39"/>
      <c r="H19" s="39"/>
      <c r="I19" s="39"/>
    </row>
    <row r="20" spans="1:9">
      <c r="A20" s="44"/>
      <c r="B20" s="44"/>
      <c r="C20" s="44"/>
      <c r="D20" s="45"/>
      <c r="E20" s="39"/>
      <c r="F20" s="39" t="s">
        <v>26</v>
      </c>
      <c r="G20" s="46">
        <f t="shared" ref="G20:I23" si="6">SUM(G21)</f>
        <v>-100000</v>
      </c>
      <c r="H20" s="46">
        <f t="shared" si="6"/>
        <v>-100000</v>
      </c>
      <c r="I20" s="46">
        <f t="shared" si="6"/>
        <v>-100000</v>
      </c>
    </row>
    <row r="21" spans="1:9">
      <c r="A21" s="135"/>
      <c r="B21" s="135"/>
      <c r="C21" s="135"/>
      <c r="D21" s="136"/>
      <c r="E21" s="137"/>
      <c r="F21" s="137" t="s">
        <v>37</v>
      </c>
      <c r="G21" s="138">
        <f t="shared" si="6"/>
        <v>-100000</v>
      </c>
      <c r="H21" s="138">
        <f t="shared" si="6"/>
        <v>-100000</v>
      </c>
      <c r="I21" s="138">
        <f t="shared" si="6"/>
        <v>-100000</v>
      </c>
    </row>
    <row r="22" spans="1:9" s="16" customFormat="1" ht="34.5">
      <c r="A22" s="137"/>
      <c r="B22" s="137"/>
      <c r="C22" s="137"/>
      <c r="D22" s="137"/>
      <c r="E22" s="137"/>
      <c r="F22" s="137" t="s">
        <v>63</v>
      </c>
      <c r="G22" s="138">
        <f t="shared" si="6"/>
        <v>-100000</v>
      </c>
      <c r="H22" s="138">
        <f t="shared" si="6"/>
        <v>-100000</v>
      </c>
      <c r="I22" s="138">
        <f t="shared" si="6"/>
        <v>-100000</v>
      </c>
    </row>
    <row r="23" spans="1:9" s="16" customFormat="1" ht="39" customHeight="1">
      <c r="A23" s="137"/>
      <c r="B23" s="137"/>
      <c r="C23" s="137"/>
      <c r="D23" s="137"/>
      <c r="E23" s="137"/>
      <c r="F23" s="137" t="s">
        <v>64</v>
      </c>
      <c r="G23" s="138">
        <f t="shared" si="6"/>
        <v>-100000</v>
      </c>
      <c r="H23" s="138">
        <f t="shared" si="6"/>
        <v>-100000</v>
      </c>
      <c r="I23" s="138">
        <f t="shared" si="6"/>
        <v>-100000</v>
      </c>
    </row>
    <row r="24" spans="1:9" s="16" customFormat="1" ht="21.75" customHeight="1">
      <c r="A24" s="137"/>
      <c r="B24" s="137"/>
      <c r="C24" s="137"/>
      <c r="D24" s="137"/>
      <c r="E24" s="137"/>
      <c r="F24" s="137" t="s">
        <v>65</v>
      </c>
      <c r="G24" s="138">
        <v>-100000</v>
      </c>
      <c r="H24" s="138">
        <v>-100000</v>
      </c>
      <c r="I24" s="138">
        <v>-100000</v>
      </c>
    </row>
    <row r="25" spans="1:9">
      <c r="A25" s="44"/>
      <c r="B25" s="44"/>
      <c r="C25" s="44"/>
      <c r="D25" s="45"/>
      <c r="E25" s="39">
        <v>11020</v>
      </c>
      <c r="F25" s="100" t="s">
        <v>130</v>
      </c>
      <c r="G25" s="75">
        <v>395000</v>
      </c>
      <c r="H25" s="75">
        <v>395000</v>
      </c>
      <c r="I25" s="75">
        <v>395000</v>
      </c>
    </row>
    <row r="26" spans="1:9">
      <c r="A26" s="44"/>
      <c r="B26" s="44"/>
      <c r="C26" s="44"/>
      <c r="D26" s="45"/>
      <c r="E26" s="39"/>
      <c r="F26" s="39" t="s">
        <v>34</v>
      </c>
      <c r="G26" s="76"/>
      <c r="H26" s="76"/>
      <c r="I26" s="76"/>
    </row>
    <row r="27" spans="1:9" ht="34.5">
      <c r="A27" s="44"/>
      <c r="B27" s="44"/>
      <c r="C27" s="44"/>
      <c r="D27" s="45"/>
      <c r="E27" s="39"/>
      <c r="F27" s="47" t="s">
        <v>35</v>
      </c>
      <c r="G27" s="75">
        <v>395000</v>
      </c>
      <c r="H27" s="75">
        <v>395000</v>
      </c>
      <c r="I27" s="75">
        <v>395000</v>
      </c>
    </row>
    <row r="28" spans="1:9" ht="51.75">
      <c r="A28" s="44"/>
      <c r="B28" s="44"/>
      <c r="C28" s="44"/>
      <c r="D28" s="45"/>
      <c r="E28" s="39"/>
      <c r="F28" s="39" t="s">
        <v>36</v>
      </c>
      <c r="G28" s="75"/>
      <c r="H28" s="75"/>
      <c r="I28" s="75"/>
    </row>
    <row r="29" spans="1:9">
      <c r="A29" s="44"/>
      <c r="B29" s="44"/>
      <c r="C29" s="44"/>
      <c r="D29" s="45"/>
      <c r="E29" s="39"/>
      <c r="F29" s="39" t="s">
        <v>26</v>
      </c>
      <c r="G29" s="75">
        <v>395000</v>
      </c>
      <c r="H29" s="75">
        <v>395000</v>
      </c>
      <c r="I29" s="75">
        <v>395000</v>
      </c>
    </row>
    <row r="30" spans="1:9">
      <c r="A30" s="44"/>
      <c r="B30" s="44"/>
      <c r="C30" s="44"/>
      <c r="D30" s="45"/>
      <c r="E30" s="39"/>
      <c r="F30" s="39" t="s">
        <v>37</v>
      </c>
      <c r="G30" s="75">
        <v>395000</v>
      </c>
      <c r="H30" s="75">
        <v>395000</v>
      </c>
      <c r="I30" s="75">
        <v>395000</v>
      </c>
    </row>
    <row r="31" spans="1:9" ht="34.5">
      <c r="A31" s="44"/>
      <c r="B31" s="44"/>
      <c r="C31" s="44"/>
      <c r="D31" s="45"/>
      <c r="E31" s="39"/>
      <c r="F31" s="39" t="s">
        <v>63</v>
      </c>
      <c r="G31" s="75">
        <v>395000</v>
      </c>
      <c r="H31" s="75">
        <v>395000</v>
      </c>
      <c r="I31" s="75">
        <v>395000</v>
      </c>
    </row>
    <row r="32" spans="1:9" ht="34.5">
      <c r="A32" s="44"/>
      <c r="B32" s="44"/>
      <c r="C32" s="44"/>
      <c r="D32" s="45"/>
      <c r="E32" s="39"/>
      <c r="F32" s="39" t="s">
        <v>64</v>
      </c>
      <c r="G32" s="75">
        <v>395000</v>
      </c>
      <c r="H32" s="75">
        <v>395000</v>
      </c>
      <c r="I32" s="75">
        <v>395000</v>
      </c>
    </row>
    <row r="33" spans="1:9" ht="26.25" customHeight="1">
      <c r="A33" s="44"/>
      <c r="B33" s="44"/>
      <c r="C33" s="44"/>
      <c r="D33" s="45"/>
      <c r="E33" s="39"/>
      <c r="F33" s="39" t="s">
        <v>65</v>
      </c>
      <c r="G33" s="75">
        <v>395000</v>
      </c>
      <c r="H33" s="75">
        <v>395000</v>
      </c>
      <c r="I33" s="75">
        <v>395000</v>
      </c>
    </row>
    <row r="34" spans="1:9" s="16" customFormat="1" ht="27" customHeight="1">
      <c r="A34" s="49" t="s">
        <v>31</v>
      </c>
      <c r="B34" s="39"/>
      <c r="C34" s="39"/>
      <c r="D34" s="39"/>
      <c r="E34" s="39"/>
      <c r="F34" s="49" t="s">
        <v>112</v>
      </c>
      <c r="G34" s="84">
        <v>-295000</v>
      </c>
      <c r="H34" s="84">
        <v>-295000</v>
      </c>
      <c r="I34" s="84">
        <v>-295000</v>
      </c>
    </row>
    <row r="35" spans="1:9" s="16" customFormat="1" ht="36.75" customHeight="1">
      <c r="A35" s="39"/>
      <c r="B35" s="49" t="s">
        <v>107</v>
      </c>
      <c r="C35" s="39"/>
      <c r="D35" s="39"/>
      <c r="E35" s="39"/>
      <c r="F35" s="49" t="s">
        <v>113</v>
      </c>
      <c r="G35" s="84">
        <v>-295000</v>
      </c>
      <c r="H35" s="84">
        <v>-295000</v>
      </c>
      <c r="I35" s="84">
        <v>-295000</v>
      </c>
    </row>
    <row r="36" spans="1:9" s="16" customFormat="1">
      <c r="A36" s="39"/>
      <c r="B36" s="39"/>
      <c r="C36" s="39"/>
      <c r="D36" s="39"/>
      <c r="E36" s="39"/>
      <c r="F36" s="39" t="s">
        <v>16</v>
      </c>
      <c r="G36" s="101"/>
      <c r="H36" s="101"/>
      <c r="I36" s="101"/>
    </row>
    <row r="37" spans="1:9" s="16" customFormat="1" ht="37.5" customHeight="1">
      <c r="A37" s="39"/>
      <c r="B37" s="39"/>
      <c r="C37" s="49" t="s">
        <v>27</v>
      </c>
      <c r="D37" s="39"/>
      <c r="E37" s="39"/>
      <c r="F37" s="49" t="s">
        <v>113</v>
      </c>
      <c r="G37" s="84">
        <v>-295000</v>
      </c>
      <c r="H37" s="84">
        <v>-295000</v>
      </c>
      <c r="I37" s="84">
        <v>-295000</v>
      </c>
    </row>
    <row r="38" spans="1:9" s="16" customFormat="1">
      <c r="A38" s="39"/>
      <c r="B38" s="39"/>
      <c r="C38" s="39"/>
      <c r="D38" s="39"/>
      <c r="E38" s="39"/>
      <c r="F38" s="39" t="s">
        <v>16</v>
      </c>
      <c r="G38" s="42"/>
      <c r="H38" s="42"/>
      <c r="I38" s="42"/>
    </row>
    <row r="39" spans="1:9" s="16" customFormat="1" ht="51.75">
      <c r="A39" s="49"/>
      <c r="B39" s="39"/>
      <c r="C39" s="39"/>
      <c r="D39" s="39" t="s">
        <v>114</v>
      </c>
      <c r="E39" s="39"/>
      <c r="F39" s="39" t="s">
        <v>100</v>
      </c>
      <c r="G39" s="85">
        <v>-295000</v>
      </c>
      <c r="H39" s="85">
        <v>-295000</v>
      </c>
      <c r="I39" s="85">
        <v>-295000</v>
      </c>
    </row>
    <row r="40" spans="1:9" s="16" customFormat="1" ht="22.9" customHeight="1">
      <c r="A40" s="39"/>
      <c r="B40" s="39"/>
      <c r="C40" s="39"/>
      <c r="D40" s="39"/>
      <c r="E40" s="39"/>
      <c r="F40" s="39" t="s">
        <v>16</v>
      </c>
      <c r="G40" s="42"/>
      <c r="H40" s="42"/>
      <c r="I40" s="42"/>
    </row>
    <row r="41" spans="1:9" s="16" customFormat="1" ht="123" customHeight="1">
      <c r="A41" s="39"/>
      <c r="B41" s="49"/>
      <c r="C41" s="39"/>
      <c r="D41" s="39"/>
      <c r="E41" s="39" t="s">
        <v>98</v>
      </c>
      <c r="F41" s="39" t="s">
        <v>103</v>
      </c>
      <c r="G41" s="85">
        <v>-295000</v>
      </c>
      <c r="H41" s="85">
        <v>-295000</v>
      </c>
      <c r="I41" s="85">
        <v>-295000</v>
      </c>
    </row>
    <row r="42" spans="1:9" s="16" customFormat="1">
      <c r="A42" s="39"/>
      <c r="B42" s="39"/>
      <c r="C42" s="39"/>
      <c r="D42" s="39"/>
      <c r="E42" s="39"/>
      <c r="F42" s="39" t="s">
        <v>34</v>
      </c>
      <c r="G42" s="42"/>
      <c r="H42" s="42"/>
      <c r="I42" s="42"/>
    </row>
    <row r="43" spans="1:9" s="16" customFormat="1" ht="34.5">
      <c r="A43" s="39"/>
      <c r="B43" s="39"/>
      <c r="C43" s="49"/>
      <c r="D43" s="39"/>
      <c r="E43" s="39"/>
      <c r="F43" s="47" t="s">
        <v>35</v>
      </c>
      <c r="G43" s="85">
        <v>-295000</v>
      </c>
      <c r="H43" s="85">
        <v>-295000</v>
      </c>
      <c r="I43" s="85">
        <v>-295000</v>
      </c>
    </row>
    <row r="44" spans="1:9" s="16" customFormat="1" ht="54" customHeight="1">
      <c r="A44" s="39"/>
      <c r="B44" s="39"/>
      <c r="C44" s="39"/>
      <c r="D44" s="39"/>
      <c r="E44" s="39"/>
      <c r="F44" s="39" t="s">
        <v>36</v>
      </c>
      <c r="G44" s="42"/>
      <c r="H44" s="42"/>
      <c r="I44" s="42"/>
    </row>
    <row r="45" spans="1:9" s="16" customFormat="1" ht="20.65" customHeight="1">
      <c r="A45" s="39"/>
      <c r="B45" s="39"/>
      <c r="C45" s="39"/>
      <c r="D45" s="39"/>
      <c r="E45" s="39"/>
      <c r="F45" s="39" t="s">
        <v>26</v>
      </c>
      <c r="G45" s="85">
        <v>-295000</v>
      </c>
      <c r="H45" s="85">
        <v>-295000</v>
      </c>
      <c r="I45" s="85">
        <v>-295000</v>
      </c>
    </row>
    <row r="46" spans="1:9" s="16" customFormat="1" ht="20.65" customHeight="1">
      <c r="A46" s="39"/>
      <c r="B46" s="39"/>
      <c r="C46" s="39"/>
      <c r="D46" s="39"/>
      <c r="E46" s="39"/>
      <c r="F46" s="39" t="s">
        <v>37</v>
      </c>
      <c r="G46" s="85">
        <v>-295000</v>
      </c>
      <c r="H46" s="85">
        <v>-295000</v>
      </c>
      <c r="I46" s="85">
        <v>-295000</v>
      </c>
    </row>
    <row r="47" spans="1:9" s="16" customFormat="1" ht="20.65" customHeight="1">
      <c r="A47" s="39"/>
      <c r="B47" s="39"/>
      <c r="C47" s="39"/>
      <c r="D47" s="39"/>
      <c r="E47" s="39"/>
      <c r="F47" s="39" t="s">
        <v>110</v>
      </c>
      <c r="G47" s="85">
        <v>-295000</v>
      </c>
      <c r="H47" s="85">
        <v>-295000</v>
      </c>
      <c r="I47" s="85">
        <v>-295000</v>
      </c>
    </row>
    <row r="48" spans="1:9" s="16" customFormat="1" ht="20.65" customHeight="1">
      <c r="A48" s="39"/>
      <c r="B48" s="39"/>
      <c r="C48" s="39"/>
      <c r="D48" s="39"/>
      <c r="E48" s="39"/>
      <c r="F48" s="39" t="s">
        <v>115</v>
      </c>
      <c r="G48" s="85">
        <v>-295000</v>
      </c>
      <c r="H48" s="85">
        <v>-295000</v>
      </c>
      <c r="I48" s="85">
        <v>-295000</v>
      </c>
    </row>
    <row r="49" spans="1:9" s="16" customFormat="1" ht="34.5">
      <c r="A49" s="49" t="s">
        <v>108</v>
      </c>
      <c r="B49" s="39"/>
      <c r="C49" s="39"/>
      <c r="D49" s="39"/>
      <c r="E49" s="41"/>
      <c r="F49" s="79" t="s">
        <v>109</v>
      </c>
      <c r="G49" s="81">
        <v>0</v>
      </c>
      <c r="H49" s="81">
        <v>0</v>
      </c>
      <c r="I49" s="81">
        <v>0</v>
      </c>
    </row>
    <row r="50" spans="1:9" s="16" customFormat="1">
      <c r="A50" s="39"/>
      <c r="B50" s="39"/>
      <c r="C50" s="39"/>
      <c r="D50" s="39"/>
      <c r="E50" s="41"/>
      <c r="F50" s="80" t="s">
        <v>16</v>
      </c>
      <c r="G50" s="81"/>
      <c r="H50" s="81"/>
      <c r="I50" s="81"/>
    </row>
    <row r="51" spans="1:9" s="16" customFormat="1">
      <c r="A51" s="39"/>
      <c r="B51" s="49" t="s">
        <v>27</v>
      </c>
      <c r="C51" s="39"/>
      <c r="D51" s="39"/>
      <c r="E51" s="41"/>
      <c r="F51" s="80" t="s">
        <v>95</v>
      </c>
      <c r="G51" s="82">
        <v>0</v>
      </c>
      <c r="H51" s="82">
        <v>0</v>
      </c>
      <c r="I51" s="82">
        <v>0</v>
      </c>
    </row>
    <row r="52" spans="1:9" s="16" customFormat="1" ht="23.25" customHeight="1">
      <c r="A52" s="39"/>
      <c r="B52" s="39"/>
      <c r="C52" s="39"/>
      <c r="D52" s="39"/>
      <c r="E52" s="41"/>
      <c r="F52" s="80" t="s">
        <v>16</v>
      </c>
      <c r="G52" s="82"/>
      <c r="H52" s="82"/>
      <c r="I52" s="82"/>
    </row>
    <row r="53" spans="1:9" s="16" customFormat="1" ht="23.25" customHeight="1">
      <c r="A53" s="39"/>
      <c r="B53" s="39"/>
      <c r="C53" s="49" t="s">
        <v>27</v>
      </c>
      <c r="D53" s="39"/>
      <c r="E53" s="41"/>
      <c r="F53" s="80" t="s">
        <v>95</v>
      </c>
      <c r="G53" s="82">
        <f t="shared" ref="G53:I53" si="7">SUM(G55+G63)</f>
        <v>0</v>
      </c>
      <c r="H53" s="82">
        <f t="shared" si="7"/>
        <v>0</v>
      </c>
      <c r="I53" s="82">
        <f t="shared" si="7"/>
        <v>0</v>
      </c>
    </row>
    <row r="54" spans="1:9" s="16" customFormat="1" ht="23.25" customHeight="1">
      <c r="A54" s="39"/>
      <c r="B54" s="39"/>
      <c r="C54" s="73"/>
      <c r="D54" s="39"/>
      <c r="E54" s="41"/>
      <c r="F54" s="80" t="s">
        <v>16</v>
      </c>
      <c r="G54" s="82"/>
      <c r="H54" s="82"/>
      <c r="I54" s="82"/>
    </row>
    <row r="55" spans="1:9" s="16" customFormat="1" ht="23.25" customHeight="1">
      <c r="A55" s="39"/>
      <c r="B55" s="39"/>
      <c r="C55" s="73"/>
      <c r="D55" s="39" t="s">
        <v>94</v>
      </c>
      <c r="E55" s="41" t="s">
        <v>98</v>
      </c>
      <c r="F55" s="80" t="s">
        <v>95</v>
      </c>
      <c r="G55" s="75">
        <v>395000</v>
      </c>
      <c r="H55" s="75">
        <v>395000</v>
      </c>
      <c r="I55" s="75">
        <v>395000</v>
      </c>
    </row>
    <row r="56" spans="1:9" s="16" customFormat="1" ht="23.25" customHeight="1">
      <c r="A56" s="39"/>
      <c r="B56" s="39"/>
      <c r="C56" s="73"/>
      <c r="D56" s="39"/>
      <c r="E56" s="41"/>
      <c r="F56" s="80" t="s">
        <v>34</v>
      </c>
      <c r="G56" s="83"/>
      <c r="H56" s="83"/>
      <c r="I56" s="83"/>
    </row>
    <row r="57" spans="1:9" s="16" customFormat="1" ht="23.25" customHeight="1">
      <c r="A57" s="39"/>
      <c r="B57" s="39"/>
      <c r="C57" s="73"/>
      <c r="D57" s="39"/>
      <c r="E57" s="41"/>
      <c r="F57" s="47" t="s">
        <v>93</v>
      </c>
      <c r="G57" s="75">
        <v>395000</v>
      </c>
      <c r="H57" s="75">
        <v>395000</v>
      </c>
      <c r="I57" s="75">
        <v>395000</v>
      </c>
    </row>
    <row r="58" spans="1:9" s="16" customFormat="1" ht="56.25" customHeight="1">
      <c r="A58" s="39"/>
      <c r="B58" s="39"/>
      <c r="C58" s="73"/>
      <c r="D58" s="39"/>
      <c r="E58" s="41"/>
      <c r="F58" s="39" t="s">
        <v>36</v>
      </c>
      <c r="G58" s="77"/>
      <c r="H58" s="77"/>
      <c r="I58" s="77"/>
    </row>
    <row r="59" spans="1:9" s="16" customFormat="1" ht="23.25" customHeight="1">
      <c r="A59" s="39"/>
      <c r="B59" s="39"/>
      <c r="C59" s="73"/>
      <c r="D59" s="39"/>
      <c r="E59" s="41"/>
      <c r="F59" s="39" t="s">
        <v>26</v>
      </c>
      <c r="G59" s="75">
        <v>395000</v>
      </c>
      <c r="H59" s="75">
        <v>395000</v>
      </c>
      <c r="I59" s="75">
        <v>395000</v>
      </c>
    </row>
    <row r="60" spans="1:9" s="16" customFormat="1" ht="23.25" customHeight="1">
      <c r="A60" s="39"/>
      <c r="B60" s="39"/>
      <c r="C60" s="73"/>
      <c r="D60" s="39"/>
      <c r="E60" s="41"/>
      <c r="F60" s="39" t="s">
        <v>37</v>
      </c>
      <c r="G60" s="75">
        <v>395000</v>
      </c>
      <c r="H60" s="75">
        <v>395000</v>
      </c>
      <c r="I60" s="75">
        <v>395000</v>
      </c>
    </row>
    <row r="61" spans="1:9" s="16" customFormat="1" ht="23.25" customHeight="1">
      <c r="A61" s="39"/>
      <c r="B61" s="39"/>
      <c r="C61" s="73"/>
      <c r="D61" s="39"/>
      <c r="E61" s="41"/>
      <c r="F61" s="39" t="s">
        <v>110</v>
      </c>
      <c r="G61" s="75">
        <v>395000</v>
      </c>
      <c r="H61" s="75">
        <v>395000</v>
      </c>
      <c r="I61" s="75">
        <v>395000</v>
      </c>
    </row>
    <row r="62" spans="1:9" s="16" customFormat="1" ht="23.25" customHeight="1">
      <c r="A62" s="74"/>
      <c r="B62" s="74"/>
      <c r="C62" s="74"/>
      <c r="D62" s="42"/>
      <c r="E62" s="43"/>
      <c r="F62" s="39" t="s">
        <v>111</v>
      </c>
      <c r="G62" s="75">
        <v>395000</v>
      </c>
      <c r="H62" s="75">
        <v>395000</v>
      </c>
      <c r="I62" s="75">
        <v>395000</v>
      </c>
    </row>
    <row r="63" spans="1:9" s="16" customFormat="1" ht="23.25" customHeight="1">
      <c r="A63" s="39"/>
      <c r="B63" s="39"/>
      <c r="C63" s="73"/>
      <c r="D63" s="39" t="s">
        <v>94</v>
      </c>
      <c r="E63" s="41" t="s">
        <v>98</v>
      </c>
      <c r="F63" s="39" t="s">
        <v>95</v>
      </c>
      <c r="G63" s="78">
        <v>-395000</v>
      </c>
      <c r="H63" s="78">
        <v>-395000</v>
      </c>
      <c r="I63" s="78">
        <v>-395000</v>
      </c>
    </row>
    <row r="64" spans="1:9" s="16" customFormat="1" ht="23.25" customHeight="1">
      <c r="A64" s="39"/>
      <c r="B64" s="39"/>
      <c r="C64" s="73"/>
      <c r="D64" s="39"/>
      <c r="E64" s="41"/>
      <c r="F64" s="39" t="s">
        <v>34</v>
      </c>
      <c r="G64" s="77"/>
      <c r="H64" s="77"/>
      <c r="I64" s="77"/>
    </row>
    <row r="65" spans="1:9" s="16" customFormat="1" ht="23.25" customHeight="1">
      <c r="A65" s="39"/>
      <c r="B65" s="39"/>
      <c r="C65" s="73"/>
      <c r="D65" s="39"/>
      <c r="E65" s="41"/>
      <c r="F65" s="47" t="s">
        <v>93</v>
      </c>
      <c r="G65" s="78">
        <v>-395000</v>
      </c>
      <c r="H65" s="78">
        <v>-395000</v>
      </c>
      <c r="I65" s="78">
        <v>-395000</v>
      </c>
    </row>
    <row r="66" spans="1:9" s="16" customFormat="1" ht="56.25" customHeight="1">
      <c r="A66" s="39"/>
      <c r="B66" s="39"/>
      <c r="C66" s="73"/>
      <c r="D66" s="39"/>
      <c r="E66" s="41"/>
      <c r="F66" s="39" t="s">
        <v>36</v>
      </c>
      <c r="G66" s="77"/>
      <c r="H66" s="77"/>
      <c r="I66" s="77"/>
    </row>
    <row r="67" spans="1:9" s="16" customFormat="1" ht="23.25" customHeight="1">
      <c r="A67" s="39"/>
      <c r="B67" s="39"/>
      <c r="C67" s="73"/>
      <c r="D67" s="39"/>
      <c r="E67" s="41"/>
      <c r="F67" s="39" t="s">
        <v>26</v>
      </c>
      <c r="G67" s="78">
        <v>-395000</v>
      </c>
      <c r="H67" s="78">
        <v>-395000</v>
      </c>
      <c r="I67" s="78">
        <v>-395000</v>
      </c>
    </row>
    <row r="68" spans="1:9" s="16" customFormat="1" ht="23.25" customHeight="1">
      <c r="A68" s="39"/>
      <c r="B68" s="39"/>
      <c r="C68" s="73"/>
      <c r="D68" s="39"/>
      <c r="E68" s="41"/>
      <c r="F68" s="39" t="s">
        <v>37</v>
      </c>
      <c r="G68" s="78">
        <v>-395000</v>
      </c>
      <c r="H68" s="78">
        <v>-395000</v>
      </c>
      <c r="I68" s="78">
        <v>-395000</v>
      </c>
    </row>
    <row r="69" spans="1:9" s="16" customFormat="1" ht="23.25" customHeight="1">
      <c r="A69" s="39"/>
      <c r="B69" s="39"/>
      <c r="C69" s="73"/>
      <c r="D69" s="39"/>
      <c r="E69" s="41"/>
      <c r="F69" s="39" t="s">
        <v>110</v>
      </c>
      <c r="G69" s="78">
        <v>-395000</v>
      </c>
      <c r="H69" s="78">
        <v>-395000</v>
      </c>
      <c r="I69" s="78">
        <v>-395000</v>
      </c>
    </row>
    <row r="70" spans="1:9" s="16" customFormat="1" ht="23.25" customHeight="1">
      <c r="A70" s="74"/>
      <c r="B70" s="74"/>
      <c r="C70" s="74"/>
      <c r="D70" s="42"/>
      <c r="E70" s="43"/>
      <c r="F70" s="39" t="s">
        <v>111</v>
      </c>
      <c r="G70" s="78">
        <v>-395000</v>
      </c>
      <c r="H70" s="78">
        <v>-395000</v>
      </c>
      <c r="I70" s="78">
        <v>-395000</v>
      </c>
    </row>
  </sheetData>
  <mergeCells count="9">
    <mergeCell ref="G2:I2"/>
    <mergeCell ref="B3:I3"/>
    <mergeCell ref="A5:C6"/>
    <mergeCell ref="D5:E6"/>
    <mergeCell ref="F5:F7"/>
    <mergeCell ref="I6:I7"/>
    <mergeCell ref="G6:G7"/>
    <mergeCell ref="H6:H7"/>
    <mergeCell ref="G5:I5"/>
  </mergeCells>
  <pageMargins left="0.25" right="0.25" top="0.75" bottom="0.75" header="0.51180555555555496" footer="0.51180555555555496"/>
  <pageSetup paperSize="9" scale="8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89"/>
  <sheetViews>
    <sheetView view="pageBreakPreview" zoomScale="120" zoomScaleNormal="100" zoomScalePageLayoutView="120" workbookViewId="0"/>
  </sheetViews>
  <sheetFormatPr defaultColWidth="9.140625" defaultRowHeight="16.5"/>
  <cols>
    <col min="1" max="1" width="28.5703125" style="1" customWidth="1"/>
    <col min="2" max="2" width="61.5703125" style="1" customWidth="1"/>
    <col min="3" max="5" width="16.140625" style="1" customWidth="1"/>
    <col min="6" max="1017" width="9.140625" style="1"/>
    <col min="1018" max="1020" width="11.5703125" style="2" customWidth="1"/>
    <col min="1021" max="1022" width="11.5703125" customWidth="1"/>
  </cols>
  <sheetData>
    <row r="1" spans="1:1017" ht="23.25" customHeight="1">
      <c r="E1" s="3" t="s">
        <v>55</v>
      </c>
    </row>
    <row r="2" spans="1:1017" ht="47.85" customHeight="1">
      <c r="B2" s="127" t="s">
        <v>129</v>
      </c>
      <c r="C2" s="127"/>
      <c r="D2" s="127"/>
      <c r="E2" s="127"/>
    </row>
    <row r="3" spans="1:1017" ht="43.5" customHeight="1">
      <c r="A3" s="128" t="s">
        <v>133</v>
      </c>
      <c r="B3" s="128"/>
      <c r="C3" s="128"/>
      <c r="D3" s="128"/>
      <c r="E3" s="128"/>
    </row>
    <row r="4" spans="1:1017" ht="20.25" customHeight="1">
      <c r="A4" s="129" t="s">
        <v>38</v>
      </c>
      <c r="B4" s="129"/>
      <c r="C4" s="129"/>
      <c r="D4" s="129"/>
      <c r="E4" s="129"/>
    </row>
    <row r="5" spans="1:1017" s="2" customFormat="1" ht="14.25"/>
    <row r="6" spans="1:1017" s="16" customFormat="1" ht="16.149999999999999" customHeight="1">
      <c r="A6" s="130" t="s">
        <v>39</v>
      </c>
      <c r="B6" s="130"/>
      <c r="C6" s="130"/>
      <c r="D6" s="130"/>
      <c r="E6" s="130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</row>
    <row r="7" spans="1:1017" s="16" customFormat="1" ht="16.149999999999999" customHeight="1">
      <c r="A7" s="71"/>
      <c r="B7" s="71"/>
      <c r="C7" s="71"/>
      <c r="D7" s="71"/>
      <c r="E7" s="7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</row>
    <row r="8" spans="1:1017" s="22" customFormat="1">
      <c r="A8" s="70" t="s">
        <v>40</v>
      </c>
      <c r="B8" s="131" t="s">
        <v>41</v>
      </c>
      <c r="C8" s="131"/>
      <c r="D8" s="131"/>
      <c r="E8" s="131"/>
    </row>
    <row r="9" spans="1:1017" s="22" customFormat="1">
      <c r="A9" s="68" t="s">
        <v>42</v>
      </c>
      <c r="B9" s="119" t="s">
        <v>60</v>
      </c>
      <c r="C9" s="119"/>
      <c r="D9" s="119"/>
      <c r="E9" s="119"/>
    </row>
    <row r="10" spans="1:1017" s="16" customFormat="1">
      <c r="A10" s="67"/>
      <c r="B10" s="67"/>
      <c r="C10" s="67"/>
      <c r="D10" s="67"/>
      <c r="E10" s="67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</row>
    <row r="11" spans="1:1017" s="22" customFormat="1">
      <c r="A11" s="67"/>
      <c r="B11" s="67"/>
      <c r="C11" s="67"/>
      <c r="D11" s="67"/>
      <c r="E11" s="67"/>
    </row>
    <row r="12" spans="1:1017" s="22" customFormat="1" ht="47.25" customHeight="1">
      <c r="A12" s="67" t="s">
        <v>43</v>
      </c>
      <c r="B12" s="68" t="s">
        <v>42</v>
      </c>
      <c r="C12" s="125" t="s">
        <v>59</v>
      </c>
      <c r="D12" s="125"/>
      <c r="E12" s="125"/>
    </row>
    <row r="13" spans="1:1017" s="22" customFormat="1" ht="33">
      <c r="A13" s="67" t="s">
        <v>44</v>
      </c>
      <c r="B13" s="68" t="s">
        <v>74</v>
      </c>
      <c r="C13" s="69" t="s">
        <v>66</v>
      </c>
      <c r="D13" s="69" t="s">
        <v>67</v>
      </c>
      <c r="E13" s="69" t="s">
        <v>68</v>
      </c>
    </row>
    <row r="14" spans="1:1017" s="22" customFormat="1">
      <c r="A14" s="67" t="s">
        <v>45</v>
      </c>
      <c r="B14" s="68" t="s">
        <v>75</v>
      </c>
      <c r="C14" s="67"/>
      <c r="D14" s="67"/>
      <c r="E14" s="67"/>
    </row>
    <row r="15" spans="1:1017" s="22" customFormat="1" ht="99">
      <c r="A15" s="67" t="s">
        <v>46</v>
      </c>
      <c r="B15" s="68" t="s">
        <v>76</v>
      </c>
      <c r="C15" s="67"/>
      <c r="D15" s="67"/>
      <c r="E15" s="67"/>
    </row>
    <row r="16" spans="1:1017" s="22" customFormat="1">
      <c r="A16" s="67" t="s">
        <v>47</v>
      </c>
      <c r="B16" s="68" t="s">
        <v>48</v>
      </c>
      <c r="C16" s="67"/>
      <c r="D16" s="67"/>
      <c r="E16" s="67"/>
    </row>
    <row r="17" spans="1:5" s="22" customFormat="1" ht="49.5">
      <c r="A17" s="67" t="s">
        <v>49</v>
      </c>
      <c r="B17" s="68" t="s">
        <v>38</v>
      </c>
      <c r="C17" s="67"/>
      <c r="D17" s="67"/>
      <c r="E17" s="67"/>
    </row>
    <row r="18" spans="1:5" s="22" customFormat="1">
      <c r="A18" s="120" t="s">
        <v>50</v>
      </c>
      <c r="B18" s="120"/>
      <c r="C18" s="67"/>
      <c r="D18" s="67"/>
      <c r="E18" s="67"/>
    </row>
    <row r="19" spans="1:5" s="22" customFormat="1">
      <c r="A19" s="119" t="s">
        <v>77</v>
      </c>
      <c r="B19" s="119"/>
      <c r="C19" s="20"/>
      <c r="D19" s="20"/>
      <c r="E19" s="20"/>
    </row>
    <row r="20" spans="1:5" s="22" customFormat="1">
      <c r="A20" s="119" t="s">
        <v>78</v>
      </c>
      <c r="B20" s="119"/>
      <c r="C20" s="20"/>
      <c r="D20" s="20"/>
      <c r="E20" s="20"/>
    </row>
    <row r="21" spans="1:5" s="22" customFormat="1">
      <c r="A21" s="119" t="s">
        <v>79</v>
      </c>
      <c r="B21" s="119"/>
      <c r="C21" s="20"/>
      <c r="D21" s="20"/>
      <c r="E21" s="20"/>
    </row>
    <row r="22" spans="1:5" s="22" customFormat="1" ht="32.25" customHeight="1">
      <c r="A22" s="119" t="s">
        <v>80</v>
      </c>
      <c r="B22" s="119"/>
      <c r="C22" s="20"/>
      <c r="D22" s="20"/>
      <c r="E22" s="20"/>
    </row>
    <row r="23" spans="1:5" s="22" customFormat="1" ht="38.25" customHeight="1">
      <c r="A23" s="119" t="s">
        <v>116</v>
      </c>
      <c r="B23" s="119"/>
      <c r="C23" s="20"/>
      <c r="D23" s="20"/>
      <c r="E23" s="20"/>
    </row>
    <row r="24" spans="1:5" s="22" customFormat="1">
      <c r="A24" s="119" t="s">
        <v>81</v>
      </c>
      <c r="B24" s="119"/>
      <c r="C24" s="20"/>
      <c r="D24" s="20"/>
      <c r="E24" s="20"/>
    </row>
    <row r="25" spans="1:5" s="22" customFormat="1">
      <c r="A25" s="119" t="s">
        <v>82</v>
      </c>
      <c r="B25" s="119"/>
      <c r="C25" s="20"/>
      <c r="D25" s="20"/>
      <c r="E25" s="20"/>
    </row>
    <row r="26" spans="1:5" s="22" customFormat="1">
      <c r="A26" s="119" t="s">
        <v>83</v>
      </c>
      <c r="B26" s="119"/>
      <c r="C26" s="20"/>
      <c r="D26" s="20"/>
      <c r="E26" s="20"/>
    </row>
    <row r="27" spans="1:5" s="22" customFormat="1">
      <c r="A27" s="119" t="s">
        <v>84</v>
      </c>
      <c r="B27" s="119"/>
      <c r="C27" s="20"/>
      <c r="D27" s="20"/>
      <c r="E27" s="20"/>
    </row>
    <row r="28" spans="1:5" s="22" customFormat="1">
      <c r="A28" s="119" t="s">
        <v>85</v>
      </c>
      <c r="B28" s="119"/>
      <c r="C28" s="20"/>
      <c r="D28" s="20"/>
      <c r="E28" s="20"/>
    </row>
    <row r="29" spans="1:5" s="22" customFormat="1">
      <c r="A29" s="119" t="s">
        <v>86</v>
      </c>
      <c r="B29" s="119"/>
      <c r="C29" s="20"/>
      <c r="D29" s="20"/>
      <c r="E29" s="20"/>
    </row>
    <row r="30" spans="1:5" s="22" customFormat="1">
      <c r="A30" s="119" t="s">
        <v>87</v>
      </c>
      <c r="B30" s="119"/>
      <c r="C30" s="20"/>
      <c r="D30" s="20"/>
      <c r="E30" s="20"/>
    </row>
    <row r="31" spans="1:5" s="22" customFormat="1">
      <c r="A31" s="119" t="s">
        <v>88</v>
      </c>
      <c r="B31" s="119"/>
      <c r="C31" s="20"/>
      <c r="D31" s="20"/>
      <c r="E31" s="20"/>
    </row>
    <row r="32" spans="1:5" s="22" customFormat="1" ht="40.5" customHeight="1">
      <c r="A32" s="119" t="s">
        <v>89</v>
      </c>
      <c r="B32" s="119"/>
      <c r="C32" s="20"/>
      <c r="D32" s="92"/>
      <c r="E32" s="92"/>
    </row>
    <row r="33" spans="1:1017" s="22" customFormat="1" ht="41.25" customHeight="1">
      <c r="A33" s="119" t="s">
        <v>90</v>
      </c>
      <c r="B33" s="119"/>
      <c r="C33" s="20"/>
      <c r="D33" s="92"/>
      <c r="E33" s="92"/>
    </row>
    <row r="34" spans="1:1017" s="22" customFormat="1" ht="44.25" customHeight="1">
      <c r="A34" s="119" t="s">
        <v>91</v>
      </c>
      <c r="B34" s="119"/>
      <c r="C34" s="20"/>
      <c r="D34" s="92"/>
      <c r="E34" s="92"/>
    </row>
    <row r="35" spans="1:1017" s="22" customFormat="1">
      <c r="A35" s="119" t="s">
        <v>92</v>
      </c>
      <c r="B35" s="119"/>
      <c r="C35" s="20"/>
      <c r="D35" s="20"/>
      <c r="E35" s="20"/>
    </row>
    <row r="36" spans="1:1017" s="22" customFormat="1">
      <c r="A36" s="121" t="s">
        <v>51</v>
      </c>
      <c r="B36" s="121"/>
      <c r="C36" s="86">
        <v>-100000</v>
      </c>
      <c r="D36" s="86">
        <v>-100000</v>
      </c>
      <c r="E36" s="86">
        <v>-100000</v>
      </c>
    </row>
    <row r="37" spans="1:1017" s="22" customFormat="1">
      <c r="A37" s="67"/>
      <c r="B37" s="67"/>
      <c r="C37" s="67"/>
      <c r="D37" s="67"/>
      <c r="E37" s="67"/>
    </row>
    <row r="38" spans="1:1017" s="22" customFormat="1" ht="45" customHeight="1">
      <c r="A38" s="67" t="s">
        <v>43</v>
      </c>
      <c r="B38" s="68" t="s">
        <v>42</v>
      </c>
      <c r="C38" s="125" t="s">
        <v>135</v>
      </c>
      <c r="D38" s="125"/>
      <c r="E38" s="125"/>
    </row>
    <row r="39" spans="1:1017" s="22" customFormat="1" ht="33">
      <c r="A39" s="67" t="s">
        <v>44</v>
      </c>
      <c r="B39" s="93">
        <v>11020</v>
      </c>
      <c r="C39" s="69" t="s">
        <v>66</v>
      </c>
      <c r="D39" s="69" t="s">
        <v>67</v>
      </c>
      <c r="E39" s="69" t="s">
        <v>68</v>
      </c>
    </row>
    <row r="40" spans="1:1017" s="22" customFormat="1">
      <c r="A40" s="67" t="s">
        <v>45</v>
      </c>
      <c r="B40" s="93" t="s">
        <v>130</v>
      </c>
      <c r="C40" s="67"/>
      <c r="D40" s="67"/>
      <c r="E40" s="67"/>
    </row>
    <row r="41" spans="1:1017" s="22" customFormat="1" ht="33">
      <c r="A41" s="67" t="s">
        <v>46</v>
      </c>
      <c r="B41" s="93" t="s">
        <v>131</v>
      </c>
      <c r="C41" s="67"/>
      <c r="D41" s="67"/>
      <c r="E41" s="67"/>
    </row>
    <row r="42" spans="1:1017" s="22" customFormat="1">
      <c r="A42" s="67" t="s">
        <v>47</v>
      </c>
      <c r="B42" s="68" t="s">
        <v>48</v>
      </c>
      <c r="C42" s="67"/>
      <c r="D42" s="67"/>
      <c r="E42" s="67"/>
    </row>
    <row r="43" spans="1:1017" s="22" customFormat="1" ht="49.5">
      <c r="A43" s="67" t="s">
        <v>49</v>
      </c>
      <c r="B43" s="68" t="s">
        <v>38</v>
      </c>
      <c r="C43" s="67"/>
      <c r="D43" s="67"/>
      <c r="E43" s="67"/>
    </row>
    <row r="44" spans="1:1017" s="22" customFormat="1">
      <c r="A44" s="120" t="s">
        <v>50</v>
      </c>
      <c r="B44" s="120"/>
      <c r="C44" s="67"/>
      <c r="D44" s="67"/>
      <c r="E44" s="67"/>
    </row>
    <row r="45" spans="1:1017" s="22" customFormat="1">
      <c r="A45" s="119" t="s">
        <v>132</v>
      </c>
      <c r="B45" s="119"/>
      <c r="C45" s="20">
        <v>1</v>
      </c>
      <c r="D45" s="20">
        <v>1</v>
      </c>
      <c r="E45" s="20">
        <v>1</v>
      </c>
    </row>
    <row r="46" spans="1:1017" s="22" customFormat="1">
      <c r="A46" s="121" t="s">
        <v>51</v>
      </c>
      <c r="B46" s="121"/>
      <c r="C46" s="86">
        <v>395000</v>
      </c>
      <c r="D46" s="86">
        <v>395000</v>
      </c>
      <c r="E46" s="86">
        <v>395000</v>
      </c>
    </row>
    <row r="47" spans="1:1017" s="16" customFormat="1">
      <c r="A47" s="67"/>
      <c r="B47" s="67"/>
      <c r="C47" s="67"/>
      <c r="D47" s="67"/>
      <c r="E47" s="67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22"/>
      <c r="NI47" s="22"/>
      <c r="NJ47" s="22"/>
      <c r="NK47" s="22"/>
      <c r="NL47" s="22"/>
      <c r="NM47" s="22"/>
      <c r="NN47" s="22"/>
      <c r="NO47" s="22"/>
      <c r="NP47" s="22"/>
      <c r="NQ47" s="22"/>
      <c r="NR47" s="22"/>
      <c r="NS47" s="22"/>
      <c r="NT47" s="22"/>
      <c r="NU47" s="22"/>
      <c r="NV47" s="22"/>
      <c r="NW47" s="22"/>
      <c r="NX47" s="22"/>
      <c r="NY47" s="22"/>
      <c r="NZ47" s="22"/>
      <c r="OA47" s="22"/>
      <c r="OB47" s="22"/>
      <c r="OC47" s="22"/>
      <c r="OD47" s="22"/>
      <c r="OE47" s="22"/>
      <c r="OF47" s="22"/>
      <c r="OG47" s="22"/>
      <c r="OH47" s="22"/>
      <c r="OI47" s="22"/>
      <c r="OJ47" s="22"/>
      <c r="OK47" s="22"/>
      <c r="OL47" s="22"/>
      <c r="OM47" s="22"/>
      <c r="ON47" s="22"/>
      <c r="OO47" s="22"/>
      <c r="OP47" s="22"/>
      <c r="OQ47" s="22"/>
      <c r="OR47" s="22"/>
      <c r="OS47" s="22"/>
      <c r="OT47" s="22"/>
      <c r="OU47" s="22"/>
      <c r="OV47" s="22"/>
      <c r="OW47" s="22"/>
      <c r="OX47" s="22"/>
      <c r="OY47" s="22"/>
      <c r="OZ47" s="22"/>
      <c r="PA47" s="22"/>
      <c r="PB47" s="22"/>
      <c r="PC47" s="22"/>
      <c r="PD47" s="22"/>
      <c r="PE47" s="22"/>
      <c r="PF47" s="22"/>
      <c r="PG47" s="22"/>
      <c r="PH47" s="22"/>
      <c r="PI47" s="22"/>
      <c r="PJ47" s="22"/>
      <c r="PK47" s="22"/>
      <c r="PL47" s="22"/>
      <c r="PM47" s="22"/>
      <c r="PN47" s="22"/>
      <c r="PO47" s="22"/>
      <c r="PP47" s="22"/>
      <c r="PQ47" s="22"/>
      <c r="PR47" s="22"/>
      <c r="PS47" s="22"/>
      <c r="PT47" s="22"/>
      <c r="PU47" s="22"/>
      <c r="PV47" s="22"/>
      <c r="PW47" s="22"/>
      <c r="PX47" s="22"/>
      <c r="PY47" s="22"/>
      <c r="PZ47" s="22"/>
      <c r="QA47" s="22"/>
      <c r="QB47" s="22"/>
      <c r="QC47" s="22"/>
      <c r="QD47" s="22"/>
      <c r="QE47" s="22"/>
      <c r="QF47" s="22"/>
      <c r="QG47" s="22"/>
      <c r="QH47" s="22"/>
      <c r="QI47" s="22"/>
      <c r="QJ47" s="22"/>
      <c r="QK47" s="22"/>
      <c r="QL47" s="22"/>
      <c r="QM47" s="22"/>
      <c r="QN47" s="22"/>
      <c r="QO47" s="22"/>
      <c r="QP47" s="22"/>
      <c r="QQ47" s="22"/>
      <c r="QR47" s="22"/>
      <c r="QS47" s="22"/>
      <c r="QT47" s="22"/>
      <c r="QU47" s="22"/>
      <c r="QV47" s="22"/>
      <c r="QW47" s="22"/>
      <c r="QX47" s="22"/>
      <c r="QY47" s="22"/>
      <c r="QZ47" s="22"/>
      <c r="RA47" s="22"/>
      <c r="RB47" s="22"/>
      <c r="RC47" s="22"/>
      <c r="RD47" s="22"/>
      <c r="RE47" s="22"/>
      <c r="RF47" s="22"/>
      <c r="RG47" s="22"/>
      <c r="RH47" s="22"/>
      <c r="RI47" s="22"/>
      <c r="RJ47" s="22"/>
      <c r="RK47" s="22"/>
      <c r="RL47" s="22"/>
      <c r="RM47" s="22"/>
      <c r="RN47" s="22"/>
      <c r="RO47" s="22"/>
      <c r="RP47" s="22"/>
      <c r="RQ47" s="22"/>
      <c r="RR47" s="22"/>
      <c r="RS47" s="22"/>
      <c r="RT47" s="22"/>
      <c r="RU47" s="22"/>
      <c r="RV47" s="22"/>
      <c r="RW47" s="22"/>
      <c r="RX47" s="22"/>
      <c r="RY47" s="22"/>
      <c r="RZ47" s="22"/>
      <c r="SA47" s="22"/>
      <c r="SB47" s="22"/>
      <c r="SC47" s="22"/>
      <c r="SD47" s="22"/>
      <c r="SE47" s="22"/>
      <c r="SF47" s="22"/>
      <c r="SG47" s="22"/>
      <c r="SH47" s="22"/>
      <c r="SI47" s="22"/>
      <c r="SJ47" s="22"/>
      <c r="SK47" s="22"/>
      <c r="SL47" s="22"/>
      <c r="SM47" s="22"/>
      <c r="SN47" s="22"/>
      <c r="SO47" s="22"/>
      <c r="SP47" s="22"/>
      <c r="SQ47" s="22"/>
      <c r="SR47" s="22"/>
      <c r="SS47" s="22"/>
      <c r="ST47" s="22"/>
      <c r="SU47" s="22"/>
      <c r="SV47" s="22"/>
      <c r="SW47" s="22"/>
      <c r="SX47" s="22"/>
      <c r="SY47" s="22"/>
      <c r="SZ47" s="22"/>
      <c r="TA47" s="22"/>
      <c r="TB47" s="22"/>
      <c r="TC47" s="22"/>
      <c r="TD47" s="22"/>
      <c r="TE47" s="22"/>
      <c r="TF47" s="22"/>
      <c r="TG47" s="22"/>
      <c r="TH47" s="22"/>
      <c r="TI47" s="22"/>
      <c r="TJ47" s="22"/>
      <c r="TK47" s="22"/>
      <c r="TL47" s="22"/>
      <c r="TM47" s="22"/>
      <c r="TN47" s="22"/>
      <c r="TO47" s="22"/>
      <c r="TP47" s="22"/>
      <c r="TQ47" s="22"/>
      <c r="TR47" s="22"/>
      <c r="TS47" s="22"/>
      <c r="TT47" s="22"/>
      <c r="TU47" s="22"/>
      <c r="TV47" s="22"/>
      <c r="TW47" s="22"/>
      <c r="TX47" s="22"/>
      <c r="TY47" s="22"/>
      <c r="TZ47" s="22"/>
      <c r="UA47" s="22"/>
      <c r="UB47" s="22"/>
      <c r="UC47" s="22"/>
      <c r="UD47" s="22"/>
      <c r="UE47" s="22"/>
      <c r="UF47" s="22"/>
      <c r="UG47" s="22"/>
      <c r="UH47" s="22"/>
      <c r="UI47" s="22"/>
      <c r="UJ47" s="22"/>
      <c r="UK47" s="22"/>
      <c r="UL47" s="22"/>
      <c r="UM47" s="22"/>
      <c r="UN47" s="22"/>
      <c r="UO47" s="22"/>
      <c r="UP47" s="22"/>
      <c r="UQ47" s="22"/>
      <c r="UR47" s="22"/>
      <c r="US47" s="22"/>
      <c r="UT47" s="22"/>
      <c r="UU47" s="22"/>
      <c r="UV47" s="22"/>
      <c r="UW47" s="22"/>
      <c r="UX47" s="22"/>
      <c r="UY47" s="22"/>
      <c r="UZ47" s="22"/>
      <c r="VA47" s="22"/>
      <c r="VB47" s="22"/>
      <c r="VC47" s="22"/>
      <c r="VD47" s="22"/>
      <c r="VE47" s="22"/>
      <c r="VF47" s="22"/>
      <c r="VG47" s="22"/>
      <c r="VH47" s="22"/>
      <c r="VI47" s="22"/>
      <c r="VJ47" s="22"/>
      <c r="VK47" s="22"/>
      <c r="VL47" s="22"/>
      <c r="VM47" s="22"/>
      <c r="VN47" s="22"/>
      <c r="VO47" s="22"/>
      <c r="VP47" s="22"/>
      <c r="VQ47" s="22"/>
      <c r="VR47" s="22"/>
      <c r="VS47" s="22"/>
      <c r="VT47" s="22"/>
      <c r="VU47" s="22"/>
      <c r="VV47" s="22"/>
      <c r="VW47" s="22"/>
      <c r="VX47" s="22"/>
      <c r="VY47" s="22"/>
      <c r="VZ47" s="22"/>
      <c r="WA47" s="22"/>
      <c r="WB47" s="22"/>
      <c r="WC47" s="22"/>
      <c r="WD47" s="22"/>
      <c r="WE47" s="22"/>
      <c r="WF47" s="22"/>
      <c r="WG47" s="22"/>
      <c r="WH47" s="22"/>
      <c r="WI47" s="22"/>
      <c r="WJ47" s="22"/>
      <c r="WK47" s="22"/>
      <c r="WL47" s="22"/>
      <c r="WM47" s="22"/>
      <c r="WN47" s="22"/>
      <c r="WO47" s="22"/>
      <c r="WP47" s="22"/>
      <c r="WQ47" s="22"/>
      <c r="WR47" s="22"/>
      <c r="WS47" s="22"/>
      <c r="WT47" s="22"/>
      <c r="WU47" s="22"/>
      <c r="WV47" s="22"/>
      <c r="WW47" s="22"/>
      <c r="WX47" s="22"/>
      <c r="WY47" s="22"/>
      <c r="WZ47" s="22"/>
      <c r="XA47" s="22"/>
      <c r="XB47" s="22"/>
      <c r="XC47" s="22"/>
      <c r="XD47" s="22"/>
      <c r="XE47" s="22"/>
      <c r="XF47" s="22"/>
      <c r="XG47" s="22"/>
      <c r="XH47" s="22"/>
      <c r="XI47" s="22"/>
      <c r="XJ47" s="22"/>
      <c r="XK47" s="22"/>
      <c r="XL47" s="22"/>
      <c r="XM47" s="22"/>
      <c r="XN47" s="22"/>
      <c r="XO47" s="22"/>
      <c r="XP47" s="22"/>
      <c r="XQ47" s="22"/>
      <c r="XR47" s="22"/>
      <c r="XS47" s="22"/>
      <c r="XT47" s="22"/>
      <c r="XU47" s="22"/>
      <c r="XV47" s="22"/>
      <c r="XW47" s="22"/>
      <c r="XX47" s="22"/>
      <c r="XY47" s="22"/>
      <c r="XZ47" s="22"/>
      <c r="YA47" s="22"/>
      <c r="YB47" s="22"/>
      <c r="YC47" s="22"/>
      <c r="YD47" s="22"/>
      <c r="YE47" s="22"/>
      <c r="YF47" s="22"/>
      <c r="YG47" s="22"/>
      <c r="YH47" s="22"/>
      <c r="YI47" s="22"/>
      <c r="YJ47" s="22"/>
      <c r="YK47" s="22"/>
      <c r="YL47" s="22"/>
      <c r="YM47" s="22"/>
      <c r="YN47" s="22"/>
      <c r="YO47" s="22"/>
      <c r="YP47" s="22"/>
      <c r="YQ47" s="22"/>
      <c r="YR47" s="22"/>
      <c r="YS47" s="22"/>
      <c r="YT47" s="22"/>
      <c r="YU47" s="22"/>
      <c r="YV47" s="22"/>
      <c r="YW47" s="22"/>
      <c r="YX47" s="22"/>
      <c r="YY47" s="22"/>
      <c r="YZ47" s="22"/>
      <c r="ZA47" s="22"/>
      <c r="ZB47" s="22"/>
      <c r="ZC47" s="22"/>
      <c r="ZD47" s="22"/>
      <c r="ZE47" s="22"/>
      <c r="ZF47" s="22"/>
      <c r="ZG47" s="22"/>
      <c r="ZH47" s="22"/>
      <c r="ZI47" s="22"/>
      <c r="ZJ47" s="22"/>
      <c r="ZK47" s="22"/>
      <c r="ZL47" s="22"/>
      <c r="ZM47" s="22"/>
      <c r="ZN47" s="22"/>
      <c r="ZO47" s="22"/>
      <c r="ZP47" s="22"/>
      <c r="ZQ47" s="22"/>
      <c r="ZR47" s="22"/>
      <c r="ZS47" s="22"/>
      <c r="ZT47" s="22"/>
      <c r="ZU47" s="22"/>
      <c r="ZV47" s="22"/>
      <c r="ZW47" s="22"/>
      <c r="ZX47" s="22"/>
      <c r="ZY47" s="22"/>
      <c r="ZZ47" s="22"/>
      <c r="AAA47" s="22"/>
      <c r="AAB47" s="22"/>
      <c r="AAC47" s="22"/>
      <c r="AAD47" s="22"/>
      <c r="AAE47" s="22"/>
      <c r="AAF47" s="22"/>
      <c r="AAG47" s="22"/>
      <c r="AAH47" s="22"/>
      <c r="AAI47" s="22"/>
      <c r="AAJ47" s="22"/>
      <c r="AAK47" s="22"/>
      <c r="AAL47" s="22"/>
      <c r="AAM47" s="22"/>
      <c r="AAN47" s="22"/>
      <c r="AAO47" s="22"/>
      <c r="AAP47" s="22"/>
      <c r="AAQ47" s="22"/>
      <c r="AAR47" s="22"/>
      <c r="AAS47" s="22"/>
      <c r="AAT47" s="22"/>
      <c r="AAU47" s="22"/>
      <c r="AAV47" s="22"/>
      <c r="AAW47" s="22"/>
      <c r="AAX47" s="22"/>
      <c r="AAY47" s="22"/>
      <c r="AAZ47" s="22"/>
      <c r="ABA47" s="22"/>
      <c r="ABB47" s="22"/>
      <c r="ABC47" s="22"/>
      <c r="ABD47" s="22"/>
      <c r="ABE47" s="22"/>
      <c r="ABF47" s="22"/>
      <c r="ABG47" s="22"/>
      <c r="ABH47" s="22"/>
      <c r="ABI47" s="22"/>
      <c r="ABJ47" s="22"/>
      <c r="ABK47" s="22"/>
      <c r="ABL47" s="22"/>
      <c r="ABM47" s="22"/>
      <c r="ABN47" s="22"/>
      <c r="ABO47" s="22"/>
      <c r="ABP47" s="22"/>
      <c r="ABQ47" s="22"/>
      <c r="ABR47" s="22"/>
      <c r="ABS47" s="22"/>
      <c r="ABT47" s="22"/>
      <c r="ABU47" s="22"/>
      <c r="ABV47" s="22"/>
      <c r="ABW47" s="22"/>
      <c r="ABX47" s="22"/>
      <c r="ABY47" s="22"/>
      <c r="ABZ47" s="22"/>
      <c r="ACA47" s="22"/>
      <c r="ACB47" s="22"/>
      <c r="ACC47" s="22"/>
      <c r="ACD47" s="22"/>
      <c r="ACE47" s="22"/>
      <c r="ACF47" s="22"/>
      <c r="ACG47" s="22"/>
      <c r="ACH47" s="22"/>
      <c r="ACI47" s="22"/>
      <c r="ACJ47" s="22"/>
      <c r="ACK47" s="22"/>
      <c r="ACL47" s="22"/>
      <c r="ACM47" s="22"/>
      <c r="ACN47" s="22"/>
      <c r="ACO47" s="22"/>
      <c r="ACP47" s="22"/>
      <c r="ACQ47" s="22"/>
      <c r="ACR47" s="22"/>
      <c r="ACS47" s="22"/>
      <c r="ACT47" s="22"/>
      <c r="ACU47" s="22"/>
      <c r="ACV47" s="22"/>
      <c r="ACW47" s="22"/>
      <c r="ACX47" s="22"/>
      <c r="ACY47" s="22"/>
      <c r="ACZ47" s="22"/>
      <c r="ADA47" s="22"/>
      <c r="ADB47" s="22"/>
      <c r="ADC47" s="22"/>
      <c r="ADD47" s="22"/>
      <c r="ADE47" s="22"/>
      <c r="ADF47" s="22"/>
      <c r="ADG47" s="22"/>
      <c r="ADH47" s="22"/>
      <c r="ADI47" s="22"/>
      <c r="ADJ47" s="22"/>
      <c r="ADK47" s="22"/>
      <c r="ADL47" s="22"/>
      <c r="ADM47" s="22"/>
      <c r="ADN47" s="22"/>
      <c r="ADO47" s="22"/>
      <c r="ADP47" s="22"/>
      <c r="ADQ47" s="22"/>
      <c r="ADR47" s="22"/>
      <c r="ADS47" s="22"/>
      <c r="ADT47" s="22"/>
      <c r="ADU47" s="22"/>
      <c r="ADV47" s="22"/>
      <c r="ADW47" s="22"/>
      <c r="ADX47" s="22"/>
      <c r="ADY47" s="22"/>
      <c r="ADZ47" s="22"/>
      <c r="AEA47" s="22"/>
      <c r="AEB47" s="22"/>
      <c r="AEC47" s="22"/>
      <c r="AED47" s="22"/>
      <c r="AEE47" s="22"/>
      <c r="AEF47" s="22"/>
      <c r="AEG47" s="22"/>
      <c r="AEH47" s="22"/>
      <c r="AEI47" s="22"/>
      <c r="AEJ47" s="22"/>
      <c r="AEK47" s="22"/>
      <c r="AEL47" s="22"/>
      <c r="AEM47" s="22"/>
      <c r="AEN47" s="22"/>
      <c r="AEO47" s="22"/>
      <c r="AEP47" s="22"/>
      <c r="AEQ47" s="22"/>
      <c r="AER47" s="22"/>
      <c r="AES47" s="22"/>
      <c r="AET47" s="22"/>
      <c r="AEU47" s="22"/>
      <c r="AEV47" s="22"/>
      <c r="AEW47" s="22"/>
      <c r="AEX47" s="22"/>
      <c r="AEY47" s="22"/>
      <c r="AEZ47" s="22"/>
      <c r="AFA47" s="22"/>
      <c r="AFB47" s="22"/>
      <c r="AFC47" s="22"/>
      <c r="AFD47" s="22"/>
      <c r="AFE47" s="22"/>
      <c r="AFF47" s="22"/>
      <c r="AFG47" s="22"/>
      <c r="AFH47" s="22"/>
      <c r="AFI47" s="22"/>
      <c r="AFJ47" s="22"/>
      <c r="AFK47" s="22"/>
      <c r="AFL47" s="22"/>
      <c r="AFM47" s="22"/>
      <c r="AFN47" s="22"/>
      <c r="AFO47" s="22"/>
      <c r="AFP47" s="22"/>
      <c r="AFQ47" s="22"/>
      <c r="AFR47" s="22"/>
      <c r="AFS47" s="22"/>
      <c r="AFT47" s="22"/>
      <c r="AFU47" s="22"/>
      <c r="AFV47" s="22"/>
      <c r="AFW47" s="22"/>
      <c r="AFX47" s="22"/>
      <c r="AFY47" s="22"/>
      <c r="AFZ47" s="22"/>
      <c r="AGA47" s="22"/>
      <c r="AGB47" s="22"/>
      <c r="AGC47" s="22"/>
      <c r="AGD47" s="22"/>
      <c r="AGE47" s="22"/>
      <c r="AGF47" s="22"/>
      <c r="AGG47" s="22"/>
      <c r="AGH47" s="22"/>
      <c r="AGI47" s="22"/>
      <c r="AGJ47" s="22"/>
      <c r="AGK47" s="22"/>
      <c r="AGL47" s="22"/>
      <c r="AGM47" s="22"/>
      <c r="AGN47" s="22"/>
      <c r="AGO47" s="22"/>
      <c r="AGP47" s="22"/>
      <c r="AGQ47" s="22"/>
      <c r="AGR47" s="22"/>
      <c r="AGS47" s="22"/>
      <c r="AGT47" s="22"/>
      <c r="AGU47" s="22"/>
      <c r="AGV47" s="22"/>
      <c r="AGW47" s="22"/>
      <c r="AGX47" s="22"/>
      <c r="AGY47" s="22"/>
      <c r="AGZ47" s="22"/>
      <c r="AHA47" s="22"/>
      <c r="AHB47" s="22"/>
      <c r="AHC47" s="22"/>
      <c r="AHD47" s="22"/>
      <c r="AHE47" s="22"/>
      <c r="AHF47" s="22"/>
      <c r="AHG47" s="22"/>
      <c r="AHH47" s="22"/>
      <c r="AHI47" s="22"/>
      <c r="AHJ47" s="22"/>
      <c r="AHK47" s="22"/>
      <c r="AHL47" s="22"/>
      <c r="AHM47" s="22"/>
      <c r="AHN47" s="22"/>
      <c r="AHO47" s="22"/>
      <c r="AHP47" s="22"/>
      <c r="AHQ47" s="22"/>
      <c r="AHR47" s="22"/>
      <c r="AHS47" s="22"/>
      <c r="AHT47" s="22"/>
      <c r="AHU47" s="22"/>
      <c r="AHV47" s="22"/>
      <c r="AHW47" s="22"/>
      <c r="AHX47" s="22"/>
      <c r="AHY47" s="22"/>
      <c r="AHZ47" s="22"/>
      <c r="AIA47" s="22"/>
      <c r="AIB47" s="22"/>
      <c r="AIC47" s="22"/>
      <c r="AID47" s="22"/>
      <c r="AIE47" s="22"/>
      <c r="AIF47" s="22"/>
      <c r="AIG47" s="22"/>
      <c r="AIH47" s="22"/>
      <c r="AII47" s="22"/>
      <c r="AIJ47" s="22"/>
      <c r="AIK47" s="22"/>
      <c r="AIL47" s="22"/>
      <c r="AIM47" s="22"/>
      <c r="AIN47" s="22"/>
      <c r="AIO47" s="22"/>
      <c r="AIP47" s="22"/>
      <c r="AIQ47" s="22"/>
      <c r="AIR47" s="22"/>
      <c r="AIS47" s="22"/>
      <c r="AIT47" s="22"/>
      <c r="AIU47" s="22"/>
      <c r="AIV47" s="22"/>
      <c r="AIW47" s="22"/>
      <c r="AIX47" s="22"/>
      <c r="AIY47" s="22"/>
      <c r="AIZ47" s="22"/>
      <c r="AJA47" s="22"/>
      <c r="AJB47" s="22"/>
      <c r="AJC47" s="22"/>
      <c r="AJD47" s="22"/>
      <c r="AJE47" s="22"/>
      <c r="AJF47" s="22"/>
      <c r="AJG47" s="22"/>
      <c r="AJH47" s="22"/>
      <c r="AJI47" s="22"/>
      <c r="AJJ47" s="22"/>
      <c r="AJK47" s="22"/>
      <c r="AJL47" s="22"/>
      <c r="AJM47" s="22"/>
      <c r="AJN47" s="22"/>
      <c r="AJO47" s="22"/>
      <c r="AJP47" s="22"/>
      <c r="AJQ47" s="22"/>
      <c r="AJR47" s="22"/>
      <c r="AJS47" s="22"/>
      <c r="AJT47" s="22"/>
      <c r="AJU47" s="22"/>
      <c r="AJV47" s="22"/>
      <c r="AJW47" s="22"/>
      <c r="AJX47" s="22"/>
      <c r="AJY47" s="22"/>
      <c r="AJZ47" s="22"/>
      <c r="AKA47" s="22"/>
      <c r="AKB47" s="22"/>
      <c r="AKC47" s="22"/>
      <c r="AKD47" s="22"/>
      <c r="AKE47" s="22"/>
      <c r="AKF47" s="22"/>
      <c r="AKG47" s="22"/>
      <c r="AKH47" s="22"/>
      <c r="AKI47" s="22"/>
      <c r="AKJ47" s="22"/>
      <c r="AKK47" s="22"/>
      <c r="AKL47" s="22"/>
      <c r="AKM47" s="22"/>
      <c r="AKN47" s="22"/>
      <c r="AKO47" s="22"/>
      <c r="AKP47" s="22"/>
      <c r="AKQ47" s="22"/>
      <c r="AKR47" s="22"/>
      <c r="AKS47" s="22"/>
      <c r="AKT47" s="22"/>
      <c r="AKU47" s="22"/>
      <c r="AKV47" s="22"/>
      <c r="AKW47" s="22"/>
      <c r="AKX47" s="22"/>
      <c r="AKY47" s="22"/>
      <c r="AKZ47" s="22"/>
      <c r="ALA47" s="22"/>
      <c r="ALB47" s="22"/>
      <c r="ALC47" s="22"/>
      <c r="ALD47" s="22"/>
      <c r="ALE47" s="22"/>
      <c r="ALF47" s="22"/>
      <c r="ALG47" s="22"/>
      <c r="ALH47" s="22"/>
      <c r="ALI47" s="22"/>
      <c r="ALJ47" s="22"/>
      <c r="ALK47" s="22"/>
      <c r="ALL47" s="22"/>
      <c r="ALM47" s="22"/>
      <c r="ALN47" s="22"/>
      <c r="ALO47" s="22"/>
      <c r="ALP47" s="22"/>
      <c r="ALQ47" s="22"/>
      <c r="ALR47" s="22"/>
      <c r="ALS47" s="22"/>
      <c r="ALT47" s="22"/>
      <c r="ALU47" s="22"/>
      <c r="ALV47" s="22"/>
      <c r="ALW47" s="22"/>
      <c r="ALX47" s="22"/>
      <c r="ALY47" s="22"/>
      <c r="ALZ47" s="22"/>
      <c r="AMA47" s="22"/>
      <c r="AMB47" s="22"/>
      <c r="AMC47" s="22"/>
    </row>
    <row r="48" spans="1:1017" s="67" customFormat="1">
      <c r="C48" s="86"/>
      <c r="D48" s="86"/>
      <c r="E48" s="86"/>
    </row>
    <row r="49" spans="1:1023" s="1" customFormat="1" ht="23.25" customHeight="1">
      <c r="A49" s="89" t="s">
        <v>40</v>
      </c>
      <c r="B49" s="103" t="s">
        <v>41</v>
      </c>
      <c r="AMH49" s="2"/>
      <c r="AMI49" s="2"/>
    </row>
    <row r="50" spans="1:1023" s="1" customFormat="1" ht="24.75" customHeight="1">
      <c r="A50" s="91" t="s">
        <v>124</v>
      </c>
      <c r="B50" s="123" t="s">
        <v>125</v>
      </c>
      <c r="C50" s="123"/>
      <c r="D50" s="123"/>
      <c r="E50" s="123"/>
      <c r="AMH50" s="2"/>
      <c r="AMI50" s="2"/>
    </row>
    <row r="51" spans="1:1023" s="1" customFormat="1">
      <c r="AMH51" s="2"/>
      <c r="AMI51" s="2"/>
    </row>
    <row r="52" spans="1:1023" s="1" customFormat="1" ht="17.25" customHeight="1">
      <c r="A52" s="124" t="s">
        <v>120</v>
      </c>
      <c r="B52" s="124"/>
      <c r="AMH52" s="2"/>
      <c r="AMI52" s="2"/>
    </row>
    <row r="53" spans="1:1023" s="1" customFormat="1">
      <c r="AMH53" s="2"/>
      <c r="AMI53" s="2"/>
    </row>
    <row r="54" spans="1:1023" s="1" customFormat="1" ht="42" customHeight="1">
      <c r="A54" s="1" t="s">
        <v>43</v>
      </c>
      <c r="B54" s="91" t="s">
        <v>124</v>
      </c>
      <c r="C54" s="125" t="s">
        <v>59</v>
      </c>
      <c r="D54" s="125"/>
      <c r="E54" s="125"/>
      <c r="AMH54" s="2"/>
      <c r="AMI54" s="2"/>
    </row>
    <row r="55" spans="1:1023" s="1" customFormat="1">
      <c r="A55" s="1" t="s">
        <v>44</v>
      </c>
      <c r="B55" s="91" t="s">
        <v>121</v>
      </c>
      <c r="AMH55" s="2"/>
      <c r="AMI55" s="2"/>
    </row>
    <row r="56" spans="1:1023" s="1" customFormat="1" ht="66">
      <c r="A56" s="1" t="s">
        <v>45</v>
      </c>
      <c r="B56" s="91" t="s">
        <v>126</v>
      </c>
      <c r="AMH56" s="2"/>
      <c r="AMI56" s="2"/>
    </row>
    <row r="57" spans="1:1023" s="1" customFormat="1" ht="49.5">
      <c r="A57" s="1" t="s">
        <v>46</v>
      </c>
      <c r="B57" s="91" t="s">
        <v>127</v>
      </c>
      <c r="AMH57" s="2"/>
      <c r="AMI57" s="2"/>
    </row>
    <row r="58" spans="1:1023" s="1" customFormat="1">
      <c r="A58" s="1" t="s">
        <v>47</v>
      </c>
      <c r="B58" s="91" t="s">
        <v>48</v>
      </c>
      <c r="AMH58" s="2"/>
      <c r="AMI58" s="2"/>
    </row>
    <row r="59" spans="1:1023" s="1" customFormat="1" ht="49.5">
      <c r="A59" s="1" t="s">
        <v>73</v>
      </c>
      <c r="B59" s="91" t="s">
        <v>38</v>
      </c>
      <c r="AMH59" s="2"/>
      <c r="AMI59" s="2"/>
    </row>
    <row r="60" spans="1:1023" s="1" customFormat="1" ht="21.2" customHeight="1">
      <c r="A60" s="126" t="s">
        <v>50</v>
      </c>
      <c r="B60" s="126"/>
      <c r="AMH60" s="2"/>
      <c r="AMI60" s="2"/>
    </row>
    <row r="61" spans="1:1023" s="1" customFormat="1" ht="20.45" customHeight="1">
      <c r="A61" s="126" t="s">
        <v>128</v>
      </c>
      <c r="B61" s="126"/>
      <c r="AMH61" s="2"/>
      <c r="AMI61" s="2"/>
    </row>
    <row r="62" spans="1:1023" s="1" customFormat="1" ht="21.2" customHeight="1">
      <c r="A62" s="122" t="s">
        <v>51</v>
      </c>
      <c r="B62" s="122"/>
      <c r="C62" s="102">
        <v>-295000</v>
      </c>
      <c r="D62" s="102">
        <v>-295000</v>
      </c>
      <c r="E62" s="102">
        <v>-295000</v>
      </c>
      <c r="AMH62" s="2"/>
      <c r="AMI62" s="2"/>
    </row>
    <row r="63" spans="1:1023">
      <c r="A63" s="87"/>
      <c r="B63" s="87" t="s">
        <v>117</v>
      </c>
      <c r="C63" s="87"/>
      <c r="D63" s="87"/>
      <c r="E63" s="88"/>
      <c r="ALZ63" s="2"/>
      <c r="AMA63" s="2"/>
      <c r="AMB63" s="2"/>
      <c r="AMC63" s="2"/>
      <c r="AMG63" s="2"/>
      <c r="AMH63" s="2"/>
      <c r="AMI63" s="2"/>
    </row>
    <row r="64" spans="1:1023" s="90" customFormat="1">
      <c r="A64" s="89" t="s">
        <v>40</v>
      </c>
      <c r="B64" s="124" t="s">
        <v>41</v>
      </c>
      <c r="C64" s="124"/>
      <c r="D64" s="124"/>
      <c r="E64" s="124"/>
      <c r="AME64" s="2"/>
      <c r="AMF64" s="2"/>
      <c r="AMG64" s="2"/>
      <c r="AMH64" s="2"/>
      <c r="AMI64" s="2"/>
    </row>
    <row r="65" spans="1:1023" s="90" customFormat="1">
      <c r="A65" s="91" t="s">
        <v>118</v>
      </c>
      <c r="B65" s="123" t="s">
        <v>119</v>
      </c>
      <c r="C65" s="123"/>
      <c r="D65" s="123"/>
      <c r="E65" s="123"/>
      <c r="AME65" s="2"/>
      <c r="AMF65" s="2"/>
      <c r="AMG65" s="2"/>
      <c r="AMH65" s="2"/>
      <c r="AMI65" s="2"/>
    </row>
    <row r="66" spans="1:1023" s="90" customFormat="1">
      <c r="A66" s="1"/>
      <c r="B66" s="1"/>
      <c r="C66" s="1"/>
      <c r="D66" s="1"/>
      <c r="E66" s="1"/>
      <c r="AME66" s="2"/>
      <c r="AMF66" s="2"/>
      <c r="AMG66" s="2"/>
      <c r="AMH66" s="2"/>
      <c r="AMI66" s="2"/>
    </row>
    <row r="67" spans="1:1023" s="90" customFormat="1">
      <c r="A67" s="124" t="s">
        <v>120</v>
      </c>
      <c r="B67" s="124"/>
      <c r="C67" s="124"/>
      <c r="D67" s="124"/>
      <c r="E67" s="124"/>
      <c r="AME67" s="2"/>
      <c r="AMF67" s="2"/>
      <c r="AMG67" s="2"/>
      <c r="AMH67" s="2"/>
      <c r="AMI67" s="2"/>
    </row>
    <row r="68" spans="1:1023" s="90" customFormat="1">
      <c r="A68" s="1"/>
      <c r="B68" s="1"/>
      <c r="C68" s="1"/>
      <c r="D68" s="1"/>
      <c r="E68" s="1"/>
      <c r="AME68" s="2"/>
      <c r="AMF68" s="2"/>
      <c r="AMG68" s="2"/>
      <c r="AMH68" s="2"/>
      <c r="AMI68" s="2"/>
    </row>
    <row r="69" spans="1:1023" s="90" customFormat="1" ht="37.5" customHeight="1">
      <c r="A69" s="1" t="s">
        <v>43</v>
      </c>
      <c r="B69" s="91" t="s">
        <v>118</v>
      </c>
      <c r="C69" s="125" t="s">
        <v>135</v>
      </c>
      <c r="D69" s="125"/>
      <c r="E69" s="125"/>
      <c r="AME69" s="2"/>
      <c r="AMF69" s="2"/>
      <c r="AMG69" s="2"/>
      <c r="AMH69" s="2"/>
      <c r="AMI69" s="2"/>
    </row>
    <row r="70" spans="1:1023" s="90" customFormat="1" ht="33">
      <c r="A70" s="1" t="s">
        <v>44</v>
      </c>
      <c r="B70" s="91" t="s">
        <v>121</v>
      </c>
      <c r="C70" s="69" t="s">
        <v>66</v>
      </c>
      <c r="D70" s="69" t="s">
        <v>67</v>
      </c>
      <c r="E70" s="69" t="s">
        <v>68</v>
      </c>
      <c r="AME70" s="2"/>
      <c r="AMF70" s="2"/>
      <c r="AMG70" s="2"/>
      <c r="AMH70" s="2"/>
      <c r="AMI70" s="2"/>
    </row>
    <row r="71" spans="1:1023" s="90" customFormat="1">
      <c r="A71" s="1" t="s">
        <v>45</v>
      </c>
      <c r="B71" s="91" t="s">
        <v>119</v>
      </c>
      <c r="C71" s="91"/>
      <c r="D71" s="91"/>
      <c r="E71" s="1"/>
      <c r="AME71" s="2"/>
      <c r="AMF71" s="2"/>
      <c r="AMG71" s="2"/>
      <c r="AMH71" s="2"/>
      <c r="AMI71" s="2"/>
    </row>
    <row r="72" spans="1:1023" s="90" customFormat="1" ht="66">
      <c r="A72" s="1" t="s">
        <v>46</v>
      </c>
      <c r="B72" s="91" t="s">
        <v>122</v>
      </c>
      <c r="C72" s="91"/>
      <c r="D72" s="91"/>
      <c r="E72" s="1"/>
      <c r="AME72" s="2"/>
      <c r="AMF72" s="2"/>
      <c r="AMG72" s="2"/>
      <c r="AMH72" s="2"/>
      <c r="AMI72" s="2"/>
    </row>
    <row r="73" spans="1:1023" s="90" customFormat="1">
      <c r="A73" s="1" t="s">
        <v>47</v>
      </c>
      <c r="B73" s="91" t="s">
        <v>48</v>
      </c>
      <c r="C73" s="91"/>
      <c r="D73" s="91"/>
      <c r="E73" s="1"/>
      <c r="AME73" s="2"/>
      <c r="AMF73" s="2"/>
      <c r="AMG73" s="2"/>
      <c r="AMH73" s="2"/>
      <c r="AMI73" s="2"/>
    </row>
    <row r="74" spans="1:1023" s="90" customFormat="1">
      <c r="A74" s="1" t="s">
        <v>123</v>
      </c>
      <c r="B74" s="91" t="s">
        <v>50</v>
      </c>
      <c r="C74" s="91"/>
      <c r="D74" s="91"/>
      <c r="E74" s="91"/>
      <c r="AME74" s="2"/>
      <c r="AMF74" s="2"/>
      <c r="AMG74" s="2"/>
      <c r="AMH74" s="2"/>
      <c r="AMI74" s="2"/>
    </row>
    <row r="75" spans="1:1023" s="90" customFormat="1">
      <c r="A75" s="126" t="s">
        <v>50</v>
      </c>
      <c r="B75" s="126"/>
      <c r="C75" s="86"/>
      <c r="D75" s="86"/>
      <c r="E75" s="86"/>
      <c r="AME75" s="2"/>
      <c r="AMF75" s="2"/>
      <c r="AMG75" s="2"/>
      <c r="AMH75" s="2"/>
      <c r="AMI75" s="2"/>
    </row>
    <row r="76" spans="1:1023" s="90" customFormat="1">
      <c r="A76" s="122" t="s">
        <v>51</v>
      </c>
      <c r="B76" s="122"/>
      <c r="C76" s="86">
        <v>395000</v>
      </c>
      <c r="D76" s="86">
        <v>395000</v>
      </c>
      <c r="E76" s="86">
        <v>395000</v>
      </c>
      <c r="AME76" s="2"/>
      <c r="AMF76" s="2"/>
      <c r="AMG76" s="2"/>
      <c r="AMH76" s="2"/>
      <c r="AMI76" s="2"/>
    </row>
    <row r="77" spans="1:1023" s="90" customFormat="1">
      <c r="A77" s="89" t="s">
        <v>40</v>
      </c>
      <c r="B77" s="124" t="s">
        <v>41</v>
      </c>
      <c r="C77" s="124"/>
      <c r="D77" s="124"/>
      <c r="E77" s="124"/>
      <c r="AME77" s="2"/>
      <c r="AMF77" s="2"/>
      <c r="AMG77" s="2"/>
      <c r="AMH77" s="2"/>
      <c r="AMI77" s="2"/>
    </row>
    <row r="78" spans="1:1023" s="90" customFormat="1">
      <c r="A78" s="91" t="s">
        <v>118</v>
      </c>
      <c r="B78" s="123" t="s">
        <v>119</v>
      </c>
      <c r="C78" s="123"/>
      <c r="D78" s="123"/>
      <c r="E78" s="123"/>
      <c r="AME78" s="2"/>
      <c r="AMF78" s="2"/>
      <c r="AMG78" s="2"/>
      <c r="AMH78" s="2"/>
      <c r="AMI78" s="2"/>
    </row>
    <row r="79" spans="1:1023" s="90" customFormat="1">
      <c r="A79" s="1"/>
      <c r="B79" s="1"/>
      <c r="C79" s="1"/>
      <c r="D79" s="1"/>
      <c r="E79" s="1"/>
      <c r="AME79" s="2"/>
      <c r="AMF79" s="2"/>
      <c r="AMG79" s="2"/>
      <c r="AMH79" s="2"/>
      <c r="AMI79" s="2"/>
    </row>
    <row r="80" spans="1:1023" s="90" customFormat="1">
      <c r="A80" s="124" t="s">
        <v>120</v>
      </c>
      <c r="B80" s="124"/>
      <c r="C80" s="124"/>
      <c r="D80" s="124"/>
      <c r="E80" s="124"/>
      <c r="AME80" s="2"/>
      <c r="AMF80" s="2"/>
      <c r="AMG80" s="2"/>
      <c r="AMH80" s="2"/>
      <c r="AMI80" s="2"/>
    </row>
    <row r="81" spans="1:1023" s="90" customFormat="1">
      <c r="A81" s="1"/>
      <c r="B81" s="1"/>
      <c r="C81" s="1"/>
      <c r="D81" s="1"/>
      <c r="E81" s="1"/>
      <c r="AME81" s="2"/>
      <c r="AMF81" s="2"/>
      <c r="AMG81" s="2"/>
      <c r="AMH81" s="2"/>
      <c r="AMI81" s="2"/>
    </row>
    <row r="82" spans="1:1023" s="90" customFormat="1" ht="37.5" customHeight="1">
      <c r="A82" s="1" t="s">
        <v>43</v>
      </c>
      <c r="B82" s="91" t="s">
        <v>118</v>
      </c>
      <c r="C82" s="125" t="s">
        <v>59</v>
      </c>
      <c r="D82" s="125"/>
      <c r="E82" s="125"/>
      <c r="AME82" s="2"/>
      <c r="AMF82" s="2"/>
      <c r="AMG82" s="2"/>
      <c r="AMH82" s="2"/>
      <c r="AMI82" s="2"/>
    </row>
    <row r="83" spans="1:1023" s="90" customFormat="1" ht="33">
      <c r="A83" s="1" t="s">
        <v>44</v>
      </c>
      <c r="B83" s="91" t="s">
        <v>121</v>
      </c>
      <c r="C83" s="69" t="s">
        <v>61</v>
      </c>
      <c r="D83" s="69" t="s">
        <v>62</v>
      </c>
      <c r="E83" s="69" t="s">
        <v>7</v>
      </c>
      <c r="AME83" s="2"/>
      <c r="AMF83" s="2"/>
      <c r="AMG83" s="2"/>
      <c r="AMH83" s="2"/>
      <c r="AMI83" s="2"/>
    </row>
    <row r="84" spans="1:1023" s="90" customFormat="1">
      <c r="A84" s="1" t="s">
        <v>45</v>
      </c>
      <c r="B84" s="91" t="s">
        <v>119</v>
      </c>
      <c r="C84" s="91"/>
      <c r="D84" s="91"/>
      <c r="E84" s="1"/>
      <c r="AME84" s="2"/>
      <c r="AMF84" s="2"/>
      <c r="AMG84" s="2"/>
      <c r="AMH84" s="2"/>
      <c r="AMI84" s="2"/>
    </row>
    <row r="85" spans="1:1023" s="90" customFormat="1" ht="66">
      <c r="A85" s="1" t="s">
        <v>46</v>
      </c>
      <c r="B85" s="91" t="s">
        <v>122</v>
      </c>
      <c r="C85" s="91"/>
      <c r="D85" s="91"/>
      <c r="E85" s="1"/>
      <c r="AME85" s="2"/>
      <c r="AMF85" s="2"/>
      <c r="AMG85" s="2"/>
      <c r="AMH85" s="2"/>
      <c r="AMI85" s="2"/>
    </row>
    <row r="86" spans="1:1023" s="90" customFormat="1">
      <c r="A86" s="1" t="s">
        <v>47</v>
      </c>
      <c r="B86" s="91" t="s">
        <v>48</v>
      </c>
      <c r="C86" s="91"/>
      <c r="D86" s="91"/>
      <c r="E86" s="1"/>
      <c r="AME86" s="2"/>
      <c r="AMF86" s="2"/>
      <c r="AMG86" s="2"/>
      <c r="AMH86" s="2"/>
      <c r="AMI86" s="2"/>
    </row>
    <row r="87" spans="1:1023" s="90" customFormat="1">
      <c r="A87" s="1" t="s">
        <v>123</v>
      </c>
      <c r="B87" s="91" t="s">
        <v>50</v>
      </c>
      <c r="C87" s="91"/>
      <c r="D87" s="91"/>
      <c r="E87" s="91"/>
      <c r="AME87" s="2"/>
      <c r="AMF87" s="2"/>
      <c r="AMG87" s="2"/>
      <c r="AMH87" s="2"/>
      <c r="AMI87" s="2"/>
    </row>
    <row r="88" spans="1:1023" s="90" customFormat="1">
      <c r="A88" s="126" t="s">
        <v>50</v>
      </c>
      <c r="B88" s="126"/>
      <c r="C88" s="86"/>
      <c r="D88" s="86"/>
      <c r="E88" s="86"/>
      <c r="AME88" s="2"/>
      <c r="AMF88" s="2"/>
      <c r="AMG88" s="2"/>
      <c r="AMH88" s="2"/>
      <c r="AMI88" s="2"/>
    </row>
    <row r="89" spans="1:1023" s="90" customFormat="1">
      <c r="A89" s="122" t="s">
        <v>51</v>
      </c>
      <c r="B89" s="122"/>
      <c r="C89" s="86">
        <v>-395000</v>
      </c>
      <c r="D89" s="86">
        <v>-395000</v>
      </c>
      <c r="E89" s="86">
        <v>-395000</v>
      </c>
      <c r="AME89" s="2"/>
      <c r="AMF89" s="2"/>
      <c r="AMG89" s="2"/>
      <c r="AMH89" s="2"/>
      <c r="AMI89" s="2"/>
    </row>
  </sheetData>
  <mergeCells count="48">
    <mergeCell ref="B64:E64"/>
    <mergeCell ref="B65:E65"/>
    <mergeCell ref="A67:E67"/>
    <mergeCell ref="C69:E69"/>
    <mergeCell ref="A75:B75"/>
    <mergeCell ref="A88:B88"/>
    <mergeCell ref="A89:B89"/>
    <mergeCell ref="A76:B76"/>
    <mergeCell ref="B77:E77"/>
    <mergeCell ref="B78:E78"/>
    <mergeCell ref="A80:E80"/>
    <mergeCell ref="C82:E82"/>
    <mergeCell ref="B9:E9"/>
    <mergeCell ref="A44:B44"/>
    <mergeCell ref="A45:B45"/>
    <mergeCell ref="A46:B46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C38:E38"/>
    <mergeCell ref="A32:B32"/>
    <mergeCell ref="C12:E12"/>
    <mergeCell ref="B2:E2"/>
    <mergeCell ref="A3:E3"/>
    <mergeCell ref="A4:E4"/>
    <mergeCell ref="A6:E6"/>
    <mergeCell ref="B8:E8"/>
    <mergeCell ref="A19:B19"/>
    <mergeCell ref="A18:B18"/>
    <mergeCell ref="A36:B36"/>
    <mergeCell ref="A62:B62"/>
    <mergeCell ref="B50:E50"/>
    <mergeCell ref="A52:B52"/>
    <mergeCell ref="C54:E54"/>
    <mergeCell ref="A60:B60"/>
    <mergeCell ref="A61:B61"/>
    <mergeCell ref="A31:B31"/>
    <mergeCell ref="A35:B35"/>
    <mergeCell ref="A33:B33"/>
    <mergeCell ref="A34:B34"/>
    <mergeCell ref="A20:B20"/>
    <mergeCell ref="A21:B21"/>
  </mergeCells>
  <pageMargins left="0.7" right="0.7" top="0.75" bottom="0.75" header="0.51180555555555496" footer="0.51180555555555496"/>
  <pageSetup paperSize="9" scale="75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88"/>
  <sheetViews>
    <sheetView view="pageBreakPreview" zoomScale="130" zoomScaleNormal="100" zoomScaleSheetLayoutView="130" zoomScalePageLayoutView="120" workbookViewId="0">
      <selection activeCell="C14" sqref="C14"/>
    </sheetView>
  </sheetViews>
  <sheetFormatPr defaultColWidth="9.140625" defaultRowHeight="13.5"/>
  <cols>
    <col min="1" max="1" width="28.5703125" style="4" customWidth="1"/>
    <col min="2" max="2" width="68.7109375" style="4" customWidth="1"/>
    <col min="3" max="3" width="15.7109375" style="4" customWidth="1"/>
    <col min="4" max="4" width="14.7109375" style="4" customWidth="1"/>
    <col min="5" max="5" width="15.7109375" style="4" customWidth="1"/>
    <col min="6" max="1022" width="9.140625" style="4"/>
  </cols>
  <sheetData>
    <row r="1" spans="1:1022" ht="23.25" customHeight="1">
      <c r="C1" s="132" t="s">
        <v>55</v>
      </c>
      <c r="D1" s="132"/>
      <c r="E1" s="132"/>
    </row>
    <row r="2" spans="1:1022" ht="57.75" customHeight="1">
      <c r="C2" s="133" t="s">
        <v>58</v>
      </c>
      <c r="D2" s="133"/>
      <c r="E2" s="133"/>
    </row>
    <row r="3" spans="1:1022" ht="43.5" customHeight="1">
      <c r="A3" s="134" t="s">
        <v>134</v>
      </c>
      <c r="B3" s="134"/>
      <c r="C3" s="134"/>
      <c r="D3" s="134"/>
      <c r="E3" s="134"/>
    </row>
    <row r="4" spans="1:1022" ht="20.25" customHeight="1">
      <c r="A4" s="129" t="s">
        <v>38</v>
      </c>
      <c r="B4" s="129"/>
      <c r="C4" s="129"/>
      <c r="D4" s="129"/>
      <c r="E4" s="12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2"/>
      <c r="AME4" s="2"/>
      <c r="AMF4" s="2"/>
      <c r="AMG4"/>
      <c r="AMH4"/>
    </row>
    <row r="5" spans="1:1022" s="16" customFormat="1" ht="16.149999999999999" customHeight="1">
      <c r="A5" s="130" t="s">
        <v>39</v>
      </c>
      <c r="B5" s="130"/>
      <c r="C5" s="130"/>
      <c r="D5" s="130"/>
      <c r="E5" s="130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95"/>
      <c r="IW5" s="95"/>
      <c r="IX5" s="95"/>
      <c r="IY5" s="95"/>
      <c r="IZ5" s="95"/>
      <c r="JA5" s="95"/>
      <c r="JB5" s="95"/>
      <c r="JC5" s="95"/>
      <c r="JD5" s="95"/>
      <c r="JE5" s="95"/>
      <c r="JF5" s="95"/>
      <c r="JG5" s="95"/>
      <c r="JH5" s="95"/>
      <c r="JI5" s="95"/>
      <c r="JJ5" s="95"/>
      <c r="JK5" s="95"/>
      <c r="JL5" s="95"/>
      <c r="JM5" s="95"/>
      <c r="JN5" s="95"/>
      <c r="JO5" s="95"/>
      <c r="JP5" s="95"/>
      <c r="JQ5" s="95"/>
      <c r="JR5" s="95"/>
      <c r="JS5" s="95"/>
      <c r="JT5" s="95"/>
      <c r="JU5" s="95"/>
      <c r="JV5" s="95"/>
      <c r="JW5" s="95"/>
      <c r="JX5" s="95"/>
      <c r="JY5" s="95"/>
      <c r="JZ5" s="95"/>
      <c r="KA5" s="95"/>
      <c r="KB5" s="95"/>
      <c r="KC5" s="95"/>
      <c r="KD5" s="95"/>
      <c r="KE5" s="95"/>
      <c r="KF5" s="95"/>
      <c r="KG5" s="95"/>
      <c r="KH5" s="95"/>
      <c r="KI5" s="95"/>
      <c r="KJ5" s="95"/>
      <c r="KK5" s="95"/>
      <c r="KL5" s="95"/>
      <c r="KM5" s="95"/>
      <c r="KN5" s="95"/>
      <c r="KO5" s="95"/>
      <c r="KP5" s="95"/>
      <c r="KQ5" s="95"/>
      <c r="KR5" s="95"/>
      <c r="KS5" s="95"/>
      <c r="KT5" s="95"/>
      <c r="KU5" s="95"/>
      <c r="KV5" s="95"/>
      <c r="KW5" s="95"/>
      <c r="KX5" s="95"/>
      <c r="KY5" s="95"/>
      <c r="KZ5" s="95"/>
      <c r="LA5" s="95"/>
      <c r="LB5" s="95"/>
      <c r="LC5" s="95"/>
      <c r="LD5" s="95"/>
      <c r="LE5" s="95"/>
      <c r="LF5" s="95"/>
      <c r="LG5" s="95"/>
      <c r="LH5" s="95"/>
      <c r="LI5" s="95"/>
      <c r="LJ5" s="95"/>
      <c r="LK5" s="95"/>
      <c r="LL5" s="95"/>
      <c r="LM5" s="95"/>
      <c r="LN5" s="95"/>
      <c r="LO5" s="95"/>
      <c r="LP5" s="95"/>
      <c r="LQ5" s="95"/>
      <c r="LR5" s="95"/>
      <c r="LS5" s="95"/>
      <c r="LT5" s="95"/>
      <c r="LU5" s="95"/>
      <c r="LV5" s="95"/>
      <c r="LW5" s="95"/>
      <c r="LX5" s="95"/>
      <c r="LY5" s="95"/>
      <c r="LZ5" s="95"/>
      <c r="MA5" s="95"/>
      <c r="MB5" s="95"/>
      <c r="MC5" s="95"/>
      <c r="MD5" s="95"/>
      <c r="ME5" s="95"/>
      <c r="MF5" s="95"/>
      <c r="MG5" s="95"/>
      <c r="MH5" s="95"/>
      <c r="MI5" s="95"/>
      <c r="MJ5" s="95"/>
      <c r="MK5" s="95"/>
      <c r="ML5" s="95"/>
      <c r="MM5" s="95"/>
      <c r="MN5" s="95"/>
      <c r="MO5" s="95"/>
      <c r="MP5" s="95"/>
      <c r="MQ5" s="95"/>
      <c r="MR5" s="95"/>
      <c r="MS5" s="95"/>
      <c r="MT5" s="95"/>
      <c r="MU5" s="95"/>
      <c r="MV5" s="95"/>
      <c r="MW5" s="95"/>
      <c r="MX5" s="95"/>
      <c r="MY5" s="95"/>
      <c r="MZ5" s="95"/>
      <c r="NA5" s="95"/>
      <c r="NB5" s="95"/>
      <c r="NC5" s="95"/>
      <c r="ND5" s="95"/>
      <c r="NE5" s="95"/>
      <c r="NF5" s="95"/>
      <c r="NG5" s="95"/>
      <c r="NH5" s="95"/>
      <c r="NI5" s="95"/>
      <c r="NJ5" s="95"/>
      <c r="NK5" s="95"/>
      <c r="NL5" s="95"/>
      <c r="NM5" s="95"/>
      <c r="NN5" s="95"/>
      <c r="NO5" s="95"/>
      <c r="NP5" s="95"/>
      <c r="NQ5" s="95"/>
      <c r="NR5" s="95"/>
      <c r="NS5" s="95"/>
      <c r="NT5" s="95"/>
      <c r="NU5" s="95"/>
      <c r="NV5" s="95"/>
      <c r="NW5" s="95"/>
      <c r="NX5" s="95"/>
      <c r="NY5" s="95"/>
      <c r="NZ5" s="95"/>
      <c r="OA5" s="95"/>
      <c r="OB5" s="95"/>
      <c r="OC5" s="95"/>
      <c r="OD5" s="95"/>
      <c r="OE5" s="95"/>
      <c r="OF5" s="95"/>
      <c r="OG5" s="95"/>
      <c r="OH5" s="95"/>
      <c r="OI5" s="95"/>
      <c r="OJ5" s="95"/>
      <c r="OK5" s="95"/>
      <c r="OL5" s="95"/>
      <c r="OM5" s="95"/>
      <c r="ON5" s="95"/>
      <c r="OO5" s="95"/>
      <c r="OP5" s="95"/>
      <c r="OQ5" s="95"/>
      <c r="OR5" s="95"/>
      <c r="OS5" s="95"/>
      <c r="OT5" s="95"/>
      <c r="OU5" s="95"/>
      <c r="OV5" s="95"/>
      <c r="OW5" s="95"/>
      <c r="OX5" s="95"/>
      <c r="OY5" s="95"/>
      <c r="OZ5" s="95"/>
      <c r="PA5" s="95"/>
      <c r="PB5" s="95"/>
      <c r="PC5" s="95"/>
      <c r="PD5" s="95"/>
      <c r="PE5" s="95"/>
      <c r="PF5" s="95"/>
      <c r="PG5" s="95"/>
      <c r="PH5" s="95"/>
      <c r="PI5" s="95"/>
      <c r="PJ5" s="95"/>
      <c r="PK5" s="95"/>
      <c r="PL5" s="95"/>
      <c r="PM5" s="95"/>
      <c r="PN5" s="95"/>
      <c r="PO5" s="95"/>
      <c r="PP5" s="95"/>
      <c r="PQ5" s="95"/>
      <c r="PR5" s="95"/>
      <c r="PS5" s="95"/>
      <c r="PT5" s="95"/>
      <c r="PU5" s="95"/>
      <c r="PV5" s="95"/>
      <c r="PW5" s="95"/>
      <c r="PX5" s="95"/>
      <c r="PY5" s="95"/>
      <c r="PZ5" s="95"/>
      <c r="QA5" s="95"/>
      <c r="QB5" s="95"/>
      <c r="QC5" s="95"/>
      <c r="QD5" s="95"/>
      <c r="QE5" s="95"/>
      <c r="QF5" s="95"/>
      <c r="QG5" s="95"/>
      <c r="QH5" s="95"/>
      <c r="QI5" s="95"/>
      <c r="QJ5" s="95"/>
      <c r="QK5" s="95"/>
      <c r="QL5" s="95"/>
      <c r="QM5" s="95"/>
      <c r="QN5" s="95"/>
      <c r="QO5" s="95"/>
      <c r="QP5" s="95"/>
      <c r="QQ5" s="95"/>
      <c r="QR5" s="95"/>
      <c r="QS5" s="95"/>
      <c r="QT5" s="95"/>
      <c r="QU5" s="95"/>
      <c r="QV5" s="95"/>
      <c r="QW5" s="95"/>
      <c r="QX5" s="95"/>
      <c r="QY5" s="95"/>
      <c r="QZ5" s="95"/>
      <c r="RA5" s="95"/>
      <c r="RB5" s="95"/>
      <c r="RC5" s="95"/>
      <c r="RD5" s="95"/>
      <c r="RE5" s="95"/>
      <c r="RF5" s="95"/>
      <c r="RG5" s="95"/>
      <c r="RH5" s="95"/>
      <c r="RI5" s="95"/>
      <c r="RJ5" s="95"/>
      <c r="RK5" s="95"/>
      <c r="RL5" s="95"/>
      <c r="RM5" s="95"/>
      <c r="RN5" s="95"/>
      <c r="RO5" s="95"/>
      <c r="RP5" s="95"/>
      <c r="RQ5" s="95"/>
      <c r="RR5" s="95"/>
      <c r="RS5" s="95"/>
      <c r="RT5" s="95"/>
      <c r="RU5" s="95"/>
      <c r="RV5" s="95"/>
      <c r="RW5" s="95"/>
      <c r="RX5" s="95"/>
      <c r="RY5" s="95"/>
      <c r="RZ5" s="95"/>
      <c r="SA5" s="95"/>
      <c r="SB5" s="95"/>
      <c r="SC5" s="95"/>
      <c r="SD5" s="95"/>
      <c r="SE5" s="95"/>
      <c r="SF5" s="95"/>
      <c r="SG5" s="95"/>
      <c r="SH5" s="95"/>
      <c r="SI5" s="95"/>
      <c r="SJ5" s="95"/>
      <c r="SK5" s="95"/>
      <c r="SL5" s="95"/>
      <c r="SM5" s="95"/>
      <c r="SN5" s="95"/>
      <c r="SO5" s="95"/>
      <c r="SP5" s="95"/>
      <c r="SQ5" s="95"/>
      <c r="SR5" s="95"/>
      <c r="SS5" s="95"/>
      <c r="ST5" s="95"/>
      <c r="SU5" s="95"/>
      <c r="SV5" s="95"/>
      <c r="SW5" s="95"/>
      <c r="SX5" s="95"/>
      <c r="SY5" s="95"/>
      <c r="SZ5" s="95"/>
      <c r="TA5" s="95"/>
      <c r="TB5" s="95"/>
      <c r="TC5" s="95"/>
      <c r="TD5" s="95"/>
      <c r="TE5" s="95"/>
      <c r="TF5" s="95"/>
      <c r="TG5" s="95"/>
      <c r="TH5" s="95"/>
      <c r="TI5" s="95"/>
      <c r="TJ5" s="95"/>
      <c r="TK5" s="95"/>
      <c r="TL5" s="95"/>
      <c r="TM5" s="95"/>
      <c r="TN5" s="95"/>
      <c r="TO5" s="95"/>
      <c r="TP5" s="95"/>
      <c r="TQ5" s="95"/>
      <c r="TR5" s="95"/>
      <c r="TS5" s="95"/>
      <c r="TT5" s="95"/>
      <c r="TU5" s="95"/>
      <c r="TV5" s="95"/>
      <c r="TW5" s="95"/>
      <c r="TX5" s="95"/>
      <c r="TY5" s="95"/>
      <c r="TZ5" s="95"/>
      <c r="UA5" s="95"/>
      <c r="UB5" s="95"/>
      <c r="UC5" s="95"/>
      <c r="UD5" s="95"/>
      <c r="UE5" s="95"/>
      <c r="UF5" s="95"/>
      <c r="UG5" s="95"/>
      <c r="UH5" s="95"/>
      <c r="UI5" s="95"/>
      <c r="UJ5" s="95"/>
      <c r="UK5" s="95"/>
      <c r="UL5" s="95"/>
      <c r="UM5" s="95"/>
      <c r="UN5" s="95"/>
      <c r="UO5" s="95"/>
      <c r="UP5" s="95"/>
      <c r="UQ5" s="95"/>
      <c r="UR5" s="95"/>
      <c r="US5" s="95"/>
      <c r="UT5" s="95"/>
      <c r="UU5" s="95"/>
      <c r="UV5" s="95"/>
      <c r="UW5" s="95"/>
      <c r="UX5" s="95"/>
      <c r="UY5" s="95"/>
      <c r="UZ5" s="95"/>
      <c r="VA5" s="95"/>
      <c r="VB5" s="95"/>
      <c r="VC5" s="95"/>
      <c r="VD5" s="95"/>
      <c r="VE5" s="95"/>
      <c r="VF5" s="95"/>
      <c r="VG5" s="95"/>
      <c r="VH5" s="95"/>
      <c r="VI5" s="95"/>
      <c r="VJ5" s="95"/>
      <c r="VK5" s="95"/>
      <c r="VL5" s="95"/>
      <c r="VM5" s="95"/>
      <c r="VN5" s="95"/>
      <c r="VO5" s="95"/>
      <c r="VP5" s="95"/>
      <c r="VQ5" s="95"/>
      <c r="VR5" s="95"/>
      <c r="VS5" s="95"/>
      <c r="VT5" s="95"/>
      <c r="VU5" s="95"/>
      <c r="VV5" s="95"/>
      <c r="VW5" s="95"/>
      <c r="VX5" s="95"/>
      <c r="VY5" s="95"/>
      <c r="VZ5" s="95"/>
      <c r="WA5" s="95"/>
      <c r="WB5" s="95"/>
      <c r="WC5" s="95"/>
      <c r="WD5" s="95"/>
      <c r="WE5" s="95"/>
      <c r="WF5" s="95"/>
      <c r="WG5" s="95"/>
      <c r="WH5" s="95"/>
      <c r="WI5" s="95"/>
      <c r="WJ5" s="95"/>
      <c r="WK5" s="95"/>
      <c r="WL5" s="95"/>
      <c r="WM5" s="95"/>
      <c r="WN5" s="95"/>
      <c r="WO5" s="95"/>
      <c r="WP5" s="95"/>
      <c r="WQ5" s="95"/>
      <c r="WR5" s="95"/>
      <c r="WS5" s="95"/>
      <c r="WT5" s="95"/>
      <c r="WU5" s="95"/>
      <c r="WV5" s="95"/>
      <c r="WW5" s="95"/>
      <c r="WX5" s="95"/>
      <c r="WY5" s="95"/>
      <c r="WZ5" s="95"/>
      <c r="XA5" s="95"/>
      <c r="XB5" s="95"/>
      <c r="XC5" s="95"/>
      <c r="XD5" s="95"/>
      <c r="XE5" s="95"/>
      <c r="XF5" s="95"/>
      <c r="XG5" s="95"/>
      <c r="XH5" s="95"/>
      <c r="XI5" s="95"/>
      <c r="XJ5" s="95"/>
      <c r="XK5" s="95"/>
      <c r="XL5" s="95"/>
      <c r="XM5" s="95"/>
      <c r="XN5" s="95"/>
      <c r="XO5" s="95"/>
      <c r="XP5" s="95"/>
      <c r="XQ5" s="95"/>
      <c r="XR5" s="95"/>
      <c r="XS5" s="95"/>
      <c r="XT5" s="95"/>
      <c r="XU5" s="95"/>
      <c r="XV5" s="95"/>
      <c r="XW5" s="95"/>
      <c r="XX5" s="95"/>
      <c r="XY5" s="95"/>
      <c r="XZ5" s="95"/>
      <c r="YA5" s="95"/>
      <c r="YB5" s="95"/>
      <c r="YC5" s="95"/>
      <c r="YD5" s="95"/>
      <c r="YE5" s="95"/>
      <c r="YF5" s="95"/>
      <c r="YG5" s="95"/>
      <c r="YH5" s="95"/>
      <c r="YI5" s="95"/>
      <c r="YJ5" s="95"/>
      <c r="YK5" s="95"/>
      <c r="YL5" s="95"/>
      <c r="YM5" s="95"/>
      <c r="YN5" s="95"/>
      <c r="YO5" s="95"/>
      <c r="YP5" s="95"/>
      <c r="YQ5" s="95"/>
      <c r="YR5" s="95"/>
      <c r="YS5" s="95"/>
      <c r="YT5" s="95"/>
      <c r="YU5" s="95"/>
      <c r="YV5" s="95"/>
      <c r="YW5" s="95"/>
      <c r="YX5" s="95"/>
      <c r="YY5" s="95"/>
      <c r="YZ5" s="95"/>
      <c r="ZA5" s="95"/>
      <c r="ZB5" s="95"/>
      <c r="ZC5" s="95"/>
      <c r="ZD5" s="95"/>
      <c r="ZE5" s="95"/>
      <c r="ZF5" s="95"/>
      <c r="ZG5" s="95"/>
      <c r="ZH5" s="95"/>
      <c r="ZI5" s="95"/>
      <c r="ZJ5" s="95"/>
      <c r="ZK5" s="95"/>
      <c r="ZL5" s="95"/>
      <c r="ZM5" s="95"/>
      <c r="ZN5" s="95"/>
      <c r="ZO5" s="95"/>
      <c r="ZP5" s="95"/>
      <c r="ZQ5" s="95"/>
      <c r="ZR5" s="95"/>
      <c r="ZS5" s="95"/>
      <c r="ZT5" s="95"/>
      <c r="ZU5" s="95"/>
      <c r="ZV5" s="95"/>
      <c r="ZW5" s="95"/>
      <c r="ZX5" s="95"/>
      <c r="ZY5" s="95"/>
      <c r="ZZ5" s="95"/>
      <c r="AAA5" s="95"/>
      <c r="AAB5" s="95"/>
      <c r="AAC5" s="95"/>
      <c r="AAD5" s="95"/>
      <c r="AAE5" s="95"/>
      <c r="AAF5" s="95"/>
      <c r="AAG5" s="95"/>
      <c r="AAH5" s="95"/>
      <c r="AAI5" s="95"/>
      <c r="AAJ5" s="95"/>
      <c r="AAK5" s="95"/>
      <c r="AAL5" s="95"/>
      <c r="AAM5" s="95"/>
      <c r="AAN5" s="95"/>
      <c r="AAO5" s="95"/>
      <c r="AAP5" s="95"/>
      <c r="AAQ5" s="95"/>
      <c r="AAR5" s="95"/>
      <c r="AAS5" s="95"/>
      <c r="AAT5" s="95"/>
      <c r="AAU5" s="95"/>
      <c r="AAV5" s="95"/>
      <c r="AAW5" s="95"/>
      <c r="AAX5" s="95"/>
      <c r="AAY5" s="95"/>
      <c r="AAZ5" s="95"/>
      <c r="ABA5" s="95"/>
      <c r="ABB5" s="95"/>
      <c r="ABC5" s="95"/>
      <c r="ABD5" s="95"/>
      <c r="ABE5" s="95"/>
      <c r="ABF5" s="95"/>
      <c r="ABG5" s="95"/>
      <c r="ABH5" s="95"/>
      <c r="ABI5" s="95"/>
      <c r="ABJ5" s="95"/>
      <c r="ABK5" s="95"/>
      <c r="ABL5" s="95"/>
      <c r="ABM5" s="95"/>
      <c r="ABN5" s="95"/>
      <c r="ABO5" s="95"/>
      <c r="ABP5" s="95"/>
      <c r="ABQ5" s="95"/>
      <c r="ABR5" s="95"/>
      <c r="ABS5" s="95"/>
      <c r="ABT5" s="95"/>
      <c r="ABU5" s="95"/>
      <c r="ABV5" s="95"/>
      <c r="ABW5" s="95"/>
      <c r="ABX5" s="95"/>
      <c r="ABY5" s="95"/>
      <c r="ABZ5" s="95"/>
      <c r="ACA5" s="95"/>
      <c r="ACB5" s="95"/>
      <c r="ACC5" s="95"/>
      <c r="ACD5" s="95"/>
      <c r="ACE5" s="95"/>
      <c r="ACF5" s="95"/>
      <c r="ACG5" s="95"/>
      <c r="ACH5" s="95"/>
      <c r="ACI5" s="95"/>
      <c r="ACJ5" s="95"/>
      <c r="ACK5" s="95"/>
      <c r="ACL5" s="95"/>
      <c r="ACM5" s="95"/>
      <c r="ACN5" s="95"/>
      <c r="ACO5" s="95"/>
      <c r="ACP5" s="95"/>
      <c r="ACQ5" s="95"/>
      <c r="ACR5" s="95"/>
      <c r="ACS5" s="95"/>
      <c r="ACT5" s="95"/>
      <c r="ACU5" s="95"/>
      <c r="ACV5" s="95"/>
      <c r="ACW5" s="95"/>
      <c r="ACX5" s="95"/>
      <c r="ACY5" s="95"/>
      <c r="ACZ5" s="95"/>
      <c r="ADA5" s="95"/>
      <c r="ADB5" s="95"/>
      <c r="ADC5" s="95"/>
      <c r="ADD5" s="95"/>
      <c r="ADE5" s="95"/>
      <c r="ADF5" s="95"/>
      <c r="ADG5" s="95"/>
      <c r="ADH5" s="95"/>
      <c r="ADI5" s="95"/>
      <c r="ADJ5" s="95"/>
      <c r="ADK5" s="95"/>
      <c r="ADL5" s="95"/>
      <c r="ADM5" s="95"/>
      <c r="ADN5" s="95"/>
      <c r="ADO5" s="95"/>
      <c r="ADP5" s="95"/>
      <c r="ADQ5" s="95"/>
      <c r="ADR5" s="95"/>
      <c r="ADS5" s="95"/>
      <c r="ADT5" s="95"/>
      <c r="ADU5" s="95"/>
      <c r="ADV5" s="95"/>
      <c r="ADW5" s="95"/>
      <c r="ADX5" s="95"/>
      <c r="ADY5" s="95"/>
      <c r="ADZ5" s="95"/>
      <c r="AEA5" s="95"/>
      <c r="AEB5" s="95"/>
      <c r="AEC5" s="95"/>
      <c r="AED5" s="95"/>
      <c r="AEE5" s="95"/>
      <c r="AEF5" s="95"/>
      <c r="AEG5" s="95"/>
      <c r="AEH5" s="95"/>
      <c r="AEI5" s="95"/>
      <c r="AEJ5" s="95"/>
      <c r="AEK5" s="95"/>
      <c r="AEL5" s="95"/>
      <c r="AEM5" s="95"/>
      <c r="AEN5" s="95"/>
      <c r="AEO5" s="95"/>
      <c r="AEP5" s="95"/>
      <c r="AEQ5" s="95"/>
      <c r="AER5" s="95"/>
      <c r="AES5" s="95"/>
      <c r="AET5" s="95"/>
      <c r="AEU5" s="95"/>
      <c r="AEV5" s="95"/>
      <c r="AEW5" s="95"/>
      <c r="AEX5" s="95"/>
      <c r="AEY5" s="95"/>
      <c r="AEZ5" s="95"/>
      <c r="AFA5" s="95"/>
      <c r="AFB5" s="95"/>
      <c r="AFC5" s="95"/>
      <c r="AFD5" s="95"/>
      <c r="AFE5" s="95"/>
      <c r="AFF5" s="95"/>
      <c r="AFG5" s="95"/>
      <c r="AFH5" s="95"/>
      <c r="AFI5" s="95"/>
      <c r="AFJ5" s="95"/>
      <c r="AFK5" s="95"/>
      <c r="AFL5" s="95"/>
      <c r="AFM5" s="95"/>
      <c r="AFN5" s="95"/>
      <c r="AFO5" s="95"/>
      <c r="AFP5" s="95"/>
      <c r="AFQ5" s="95"/>
      <c r="AFR5" s="95"/>
      <c r="AFS5" s="95"/>
      <c r="AFT5" s="95"/>
      <c r="AFU5" s="95"/>
      <c r="AFV5" s="95"/>
      <c r="AFW5" s="95"/>
      <c r="AFX5" s="95"/>
      <c r="AFY5" s="95"/>
      <c r="AFZ5" s="95"/>
      <c r="AGA5" s="95"/>
      <c r="AGB5" s="95"/>
      <c r="AGC5" s="95"/>
      <c r="AGD5" s="95"/>
      <c r="AGE5" s="95"/>
      <c r="AGF5" s="95"/>
      <c r="AGG5" s="95"/>
      <c r="AGH5" s="95"/>
      <c r="AGI5" s="95"/>
      <c r="AGJ5" s="95"/>
      <c r="AGK5" s="95"/>
      <c r="AGL5" s="95"/>
      <c r="AGM5" s="95"/>
      <c r="AGN5" s="95"/>
      <c r="AGO5" s="95"/>
      <c r="AGP5" s="95"/>
      <c r="AGQ5" s="95"/>
      <c r="AGR5" s="95"/>
      <c r="AGS5" s="95"/>
      <c r="AGT5" s="95"/>
      <c r="AGU5" s="95"/>
      <c r="AGV5" s="95"/>
      <c r="AGW5" s="95"/>
      <c r="AGX5" s="95"/>
      <c r="AGY5" s="95"/>
      <c r="AGZ5" s="95"/>
      <c r="AHA5" s="95"/>
      <c r="AHB5" s="95"/>
      <c r="AHC5" s="95"/>
      <c r="AHD5" s="95"/>
      <c r="AHE5" s="95"/>
      <c r="AHF5" s="95"/>
      <c r="AHG5" s="95"/>
      <c r="AHH5" s="95"/>
      <c r="AHI5" s="95"/>
      <c r="AHJ5" s="95"/>
      <c r="AHK5" s="95"/>
      <c r="AHL5" s="95"/>
      <c r="AHM5" s="95"/>
      <c r="AHN5" s="95"/>
      <c r="AHO5" s="95"/>
      <c r="AHP5" s="95"/>
      <c r="AHQ5" s="95"/>
      <c r="AHR5" s="95"/>
      <c r="AHS5" s="95"/>
      <c r="AHT5" s="95"/>
      <c r="AHU5" s="95"/>
      <c r="AHV5" s="95"/>
      <c r="AHW5" s="95"/>
      <c r="AHX5" s="95"/>
      <c r="AHY5" s="95"/>
      <c r="AHZ5" s="95"/>
      <c r="AIA5" s="95"/>
      <c r="AIB5" s="95"/>
      <c r="AIC5" s="95"/>
      <c r="AID5" s="95"/>
      <c r="AIE5" s="95"/>
      <c r="AIF5" s="95"/>
      <c r="AIG5" s="95"/>
      <c r="AIH5" s="95"/>
      <c r="AII5" s="95"/>
      <c r="AIJ5" s="95"/>
      <c r="AIK5" s="95"/>
      <c r="AIL5" s="95"/>
      <c r="AIM5" s="95"/>
      <c r="AIN5" s="95"/>
      <c r="AIO5" s="95"/>
      <c r="AIP5" s="95"/>
      <c r="AIQ5" s="95"/>
      <c r="AIR5" s="95"/>
      <c r="AIS5" s="95"/>
      <c r="AIT5" s="95"/>
      <c r="AIU5" s="95"/>
      <c r="AIV5" s="95"/>
      <c r="AIW5" s="95"/>
      <c r="AIX5" s="95"/>
      <c r="AIY5" s="95"/>
      <c r="AIZ5" s="95"/>
      <c r="AJA5" s="95"/>
      <c r="AJB5" s="95"/>
      <c r="AJC5" s="95"/>
      <c r="AJD5" s="95"/>
      <c r="AJE5" s="95"/>
      <c r="AJF5" s="95"/>
      <c r="AJG5" s="95"/>
      <c r="AJH5" s="95"/>
      <c r="AJI5" s="95"/>
      <c r="AJJ5" s="95"/>
      <c r="AJK5" s="95"/>
      <c r="AJL5" s="95"/>
      <c r="AJM5" s="95"/>
      <c r="AJN5" s="95"/>
      <c r="AJO5" s="95"/>
      <c r="AJP5" s="95"/>
      <c r="AJQ5" s="95"/>
      <c r="AJR5" s="95"/>
      <c r="AJS5" s="95"/>
      <c r="AJT5" s="95"/>
      <c r="AJU5" s="95"/>
      <c r="AJV5" s="95"/>
      <c r="AJW5" s="95"/>
      <c r="AJX5" s="95"/>
      <c r="AJY5" s="95"/>
      <c r="AJZ5" s="95"/>
      <c r="AKA5" s="95"/>
      <c r="AKB5" s="95"/>
      <c r="AKC5" s="95"/>
      <c r="AKD5" s="95"/>
      <c r="AKE5" s="95"/>
      <c r="AKF5" s="95"/>
      <c r="AKG5" s="95"/>
      <c r="AKH5" s="95"/>
      <c r="AKI5" s="95"/>
      <c r="AKJ5" s="95"/>
      <c r="AKK5" s="95"/>
      <c r="AKL5" s="95"/>
      <c r="AKM5" s="95"/>
      <c r="AKN5" s="95"/>
      <c r="AKO5" s="95"/>
      <c r="AKP5" s="95"/>
      <c r="AKQ5" s="95"/>
      <c r="AKR5" s="95"/>
      <c r="AKS5" s="95"/>
      <c r="AKT5" s="95"/>
      <c r="AKU5" s="95"/>
      <c r="AKV5" s="95"/>
      <c r="AKW5" s="95"/>
      <c r="AKX5" s="95"/>
      <c r="AKY5" s="95"/>
      <c r="AKZ5" s="95"/>
      <c r="ALA5" s="95"/>
      <c r="ALB5" s="95"/>
      <c r="ALC5" s="95"/>
      <c r="ALD5" s="95"/>
      <c r="ALE5" s="95"/>
      <c r="ALF5" s="95"/>
      <c r="ALG5" s="95"/>
      <c r="ALH5" s="95"/>
      <c r="ALI5" s="95"/>
      <c r="ALJ5" s="95"/>
      <c r="ALK5" s="95"/>
      <c r="ALL5" s="95"/>
      <c r="ALM5" s="95"/>
      <c r="ALN5" s="95"/>
      <c r="ALO5" s="95"/>
      <c r="ALP5" s="95"/>
      <c r="ALQ5" s="95"/>
      <c r="ALR5" s="95"/>
      <c r="ALS5" s="95"/>
      <c r="ALT5" s="95"/>
      <c r="ALU5" s="95"/>
      <c r="ALV5" s="95"/>
      <c r="ALW5" s="95"/>
      <c r="ALX5" s="95"/>
      <c r="ALY5" s="95"/>
      <c r="ALZ5" s="95"/>
      <c r="AMA5" s="95"/>
      <c r="AMB5" s="95"/>
      <c r="AMC5" s="95"/>
    </row>
    <row r="6" spans="1:1022" s="16" customFormat="1" ht="16.149999999999999" customHeight="1">
      <c r="A6" s="96"/>
      <c r="B6" s="96"/>
      <c r="C6" s="96"/>
      <c r="D6" s="96"/>
      <c r="E6" s="96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  <c r="IW6" s="95"/>
      <c r="IX6" s="95"/>
      <c r="IY6" s="95"/>
      <c r="IZ6" s="95"/>
      <c r="JA6" s="95"/>
      <c r="JB6" s="95"/>
      <c r="JC6" s="95"/>
      <c r="JD6" s="95"/>
      <c r="JE6" s="95"/>
      <c r="JF6" s="95"/>
      <c r="JG6" s="95"/>
      <c r="JH6" s="95"/>
      <c r="JI6" s="95"/>
      <c r="JJ6" s="95"/>
      <c r="JK6" s="95"/>
      <c r="JL6" s="95"/>
      <c r="JM6" s="95"/>
      <c r="JN6" s="95"/>
      <c r="JO6" s="95"/>
      <c r="JP6" s="95"/>
      <c r="JQ6" s="95"/>
      <c r="JR6" s="95"/>
      <c r="JS6" s="95"/>
      <c r="JT6" s="95"/>
      <c r="JU6" s="95"/>
      <c r="JV6" s="95"/>
      <c r="JW6" s="95"/>
      <c r="JX6" s="95"/>
      <c r="JY6" s="95"/>
      <c r="JZ6" s="95"/>
      <c r="KA6" s="95"/>
      <c r="KB6" s="95"/>
      <c r="KC6" s="95"/>
      <c r="KD6" s="95"/>
      <c r="KE6" s="95"/>
      <c r="KF6" s="95"/>
      <c r="KG6" s="95"/>
      <c r="KH6" s="95"/>
      <c r="KI6" s="95"/>
      <c r="KJ6" s="95"/>
      <c r="KK6" s="95"/>
      <c r="KL6" s="95"/>
      <c r="KM6" s="95"/>
      <c r="KN6" s="95"/>
      <c r="KO6" s="95"/>
      <c r="KP6" s="95"/>
      <c r="KQ6" s="95"/>
      <c r="KR6" s="95"/>
      <c r="KS6" s="95"/>
      <c r="KT6" s="95"/>
      <c r="KU6" s="95"/>
      <c r="KV6" s="95"/>
      <c r="KW6" s="95"/>
      <c r="KX6" s="95"/>
      <c r="KY6" s="95"/>
      <c r="KZ6" s="95"/>
      <c r="LA6" s="95"/>
      <c r="LB6" s="95"/>
      <c r="LC6" s="95"/>
      <c r="LD6" s="95"/>
      <c r="LE6" s="95"/>
      <c r="LF6" s="95"/>
      <c r="LG6" s="95"/>
      <c r="LH6" s="95"/>
      <c r="LI6" s="95"/>
      <c r="LJ6" s="95"/>
      <c r="LK6" s="95"/>
      <c r="LL6" s="95"/>
      <c r="LM6" s="95"/>
      <c r="LN6" s="95"/>
      <c r="LO6" s="95"/>
      <c r="LP6" s="95"/>
      <c r="LQ6" s="95"/>
      <c r="LR6" s="95"/>
      <c r="LS6" s="95"/>
      <c r="LT6" s="95"/>
      <c r="LU6" s="95"/>
      <c r="LV6" s="95"/>
      <c r="LW6" s="95"/>
      <c r="LX6" s="95"/>
      <c r="LY6" s="95"/>
      <c r="LZ6" s="95"/>
      <c r="MA6" s="95"/>
      <c r="MB6" s="95"/>
      <c r="MC6" s="95"/>
      <c r="MD6" s="95"/>
      <c r="ME6" s="95"/>
      <c r="MF6" s="95"/>
      <c r="MG6" s="95"/>
      <c r="MH6" s="95"/>
      <c r="MI6" s="95"/>
      <c r="MJ6" s="95"/>
      <c r="MK6" s="95"/>
      <c r="ML6" s="95"/>
      <c r="MM6" s="95"/>
      <c r="MN6" s="95"/>
      <c r="MO6" s="95"/>
      <c r="MP6" s="95"/>
      <c r="MQ6" s="95"/>
      <c r="MR6" s="95"/>
      <c r="MS6" s="95"/>
      <c r="MT6" s="95"/>
      <c r="MU6" s="95"/>
      <c r="MV6" s="95"/>
      <c r="MW6" s="95"/>
      <c r="MX6" s="95"/>
      <c r="MY6" s="95"/>
      <c r="MZ6" s="95"/>
      <c r="NA6" s="95"/>
      <c r="NB6" s="95"/>
      <c r="NC6" s="95"/>
      <c r="ND6" s="95"/>
      <c r="NE6" s="95"/>
      <c r="NF6" s="95"/>
      <c r="NG6" s="95"/>
      <c r="NH6" s="95"/>
      <c r="NI6" s="95"/>
      <c r="NJ6" s="95"/>
      <c r="NK6" s="95"/>
      <c r="NL6" s="95"/>
      <c r="NM6" s="95"/>
      <c r="NN6" s="95"/>
      <c r="NO6" s="95"/>
      <c r="NP6" s="95"/>
      <c r="NQ6" s="95"/>
      <c r="NR6" s="95"/>
      <c r="NS6" s="95"/>
      <c r="NT6" s="95"/>
      <c r="NU6" s="95"/>
      <c r="NV6" s="95"/>
      <c r="NW6" s="95"/>
      <c r="NX6" s="95"/>
      <c r="NY6" s="95"/>
      <c r="NZ6" s="95"/>
      <c r="OA6" s="95"/>
      <c r="OB6" s="95"/>
      <c r="OC6" s="95"/>
      <c r="OD6" s="95"/>
      <c r="OE6" s="95"/>
      <c r="OF6" s="95"/>
      <c r="OG6" s="95"/>
      <c r="OH6" s="95"/>
      <c r="OI6" s="95"/>
      <c r="OJ6" s="95"/>
      <c r="OK6" s="95"/>
      <c r="OL6" s="95"/>
      <c r="OM6" s="95"/>
      <c r="ON6" s="95"/>
      <c r="OO6" s="95"/>
      <c r="OP6" s="95"/>
      <c r="OQ6" s="95"/>
      <c r="OR6" s="95"/>
      <c r="OS6" s="95"/>
      <c r="OT6" s="95"/>
      <c r="OU6" s="95"/>
      <c r="OV6" s="95"/>
      <c r="OW6" s="95"/>
      <c r="OX6" s="95"/>
      <c r="OY6" s="95"/>
      <c r="OZ6" s="95"/>
      <c r="PA6" s="95"/>
      <c r="PB6" s="95"/>
      <c r="PC6" s="95"/>
      <c r="PD6" s="95"/>
      <c r="PE6" s="95"/>
      <c r="PF6" s="95"/>
      <c r="PG6" s="95"/>
      <c r="PH6" s="95"/>
      <c r="PI6" s="95"/>
      <c r="PJ6" s="95"/>
      <c r="PK6" s="95"/>
      <c r="PL6" s="95"/>
      <c r="PM6" s="95"/>
      <c r="PN6" s="95"/>
      <c r="PO6" s="95"/>
      <c r="PP6" s="95"/>
      <c r="PQ6" s="95"/>
      <c r="PR6" s="95"/>
      <c r="PS6" s="95"/>
      <c r="PT6" s="95"/>
      <c r="PU6" s="95"/>
      <c r="PV6" s="95"/>
      <c r="PW6" s="95"/>
      <c r="PX6" s="95"/>
      <c r="PY6" s="95"/>
      <c r="PZ6" s="95"/>
      <c r="QA6" s="95"/>
      <c r="QB6" s="95"/>
      <c r="QC6" s="95"/>
      <c r="QD6" s="95"/>
      <c r="QE6" s="95"/>
      <c r="QF6" s="95"/>
      <c r="QG6" s="95"/>
      <c r="QH6" s="95"/>
      <c r="QI6" s="95"/>
      <c r="QJ6" s="95"/>
      <c r="QK6" s="95"/>
      <c r="QL6" s="95"/>
      <c r="QM6" s="95"/>
      <c r="QN6" s="95"/>
      <c r="QO6" s="95"/>
      <c r="QP6" s="95"/>
      <c r="QQ6" s="95"/>
      <c r="QR6" s="95"/>
      <c r="QS6" s="95"/>
      <c r="QT6" s="95"/>
      <c r="QU6" s="95"/>
      <c r="QV6" s="95"/>
      <c r="QW6" s="95"/>
      <c r="QX6" s="95"/>
      <c r="QY6" s="95"/>
      <c r="QZ6" s="95"/>
      <c r="RA6" s="95"/>
      <c r="RB6" s="95"/>
      <c r="RC6" s="95"/>
      <c r="RD6" s="95"/>
      <c r="RE6" s="95"/>
      <c r="RF6" s="95"/>
      <c r="RG6" s="95"/>
      <c r="RH6" s="95"/>
      <c r="RI6" s="95"/>
      <c r="RJ6" s="95"/>
      <c r="RK6" s="95"/>
      <c r="RL6" s="95"/>
      <c r="RM6" s="95"/>
      <c r="RN6" s="95"/>
      <c r="RO6" s="95"/>
      <c r="RP6" s="95"/>
      <c r="RQ6" s="95"/>
      <c r="RR6" s="95"/>
      <c r="RS6" s="95"/>
      <c r="RT6" s="95"/>
      <c r="RU6" s="95"/>
      <c r="RV6" s="95"/>
      <c r="RW6" s="95"/>
      <c r="RX6" s="95"/>
      <c r="RY6" s="95"/>
      <c r="RZ6" s="95"/>
      <c r="SA6" s="95"/>
      <c r="SB6" s="95"/>
      <c r="SC6" s="95"/>
      <c r="SD6" s="95"/>
      <c r="SE6" s="95"/>
      <c r="SF6" s="95"/>
      <c r="SG6" s="95"/>
      <c r="SH6" s="95"/>
      <c r="SI6" s="95"/>
      <c r="SJ6" s="95"/>
      <c r="SK6" s="95"/>
      <c r="SL6" s="95"/>
      <c r="SM6" s="95"/>
      <c r="SN6" s="95"/>
      <c r="SO6" s="95"/>
      <c r="SP6" s="95"/>
      <c r="SQ6" s="95"/>
      <c r="SR6" s="95"/>
      <c r="SS6" s="95"/>
      <c r="ST6" s="95"/>
      <c r="SU6" s="95"/>
      <c r="SV6" s="95"/>
      <c r="SW6" s="95"/>
      <c r="SX6" s="95"/>
      <c r="SY6" s="95"/>
      <c r="SZ6" s="95"/>
      <c r="TA6" s="95"/>
      <c r="TB6" s="95"/>
      <c r="TC6" s="95"/>
      <c r="TD6" s="95"/>
      <c r="TE6" s="95"/>
      <c r="TF6" s="95"/>
      <c r="TG6" s="95"/>
      <c r="TH6" s="95"/>
      <c r="TI6" s="95"/>
      <c r="TJ6" s="95"/>
      <c r="TK6" s="95"/>
      <c r="TL6" s="95"/>
      <c r="TM6" s="95"/>
      <c r="TN6" s="95"/>
      <c r="TO6" s="95"/>
      <c r="TP6" s="95"/>
      <c r="TQ6" s="95"/>
      <c r="TR6" s="95"/>
      <c r="TS6" s="95"/>
      <c r="TT6" s="95"/>
      <c r="TU6" s="95"/>
      <c r="TV6" s="95"/>
      <c r="TW6" s="95"/>
      <c r="TX6" s="95"/>
      <c r="TY6" s="95"/>
      <c r="TZ6" s="95"/>
      <c r="UA6" s="95"/>
      <c r="UB6" s="95"/>
      <c r="UC6" s="95"/>
      <c r="UD6" s="95"/>
      <c r="UE6" s="95"/>
      <c r="UF6" s="95"/>
      <c r="UG6" s="95"/>
      <c r="UH6" s="95"/>
      <c r="UI6" s="95"/>
      <c r="UJ6" s="95"/>
      <c r="UK6" s="95"/>
      <c r="UL6" s="95"/>
      <c r="UM6" s="95"/>
      <c r="UN6" s="95"/>
      <c r="UO6" s="95"/>
      <c r="UP6" s="95"/>
      <c r="UQ6" s="95"/>
      <c r="UR6" s="95"/>
      <c r="US6" s="95"/>
      <c r="UT6" s="95"/>
      <c r="UU6" s="95"/>
      <c r="UV6" s="95"/>
      <c r="UW6" s="95"/>
      <c r="UX6" s="95"/>
      <c r="UY6" s="95"/>
      <c r="UZ6" s="95"/>
      <c r="VA6" s="95"/>
      <c r="VB6" s="95"/>
      <c r="VC6" s="95"/>
      <c r="VD6" s="95"/>
      <c r="VE6" s="95"/>
      <c r="VF6" s="95"/>
      <c r="VG6" s="95"/>
      <c r="VH6" s="95"/>
      <c r="VI6" s="95"/>
      <c r="VJ6" s="95"/>
      <c r="VK6" s="95"/>
      <c r="VL6" s="95"/>
      <c r="VM6" s="95"/>
      <c r="VN6" s="95"/>
      <c r="VO6" s="95"/>
      <c r="VP6" s="95"/>
      <c r="VQ6" s="95"/>
      <c r="VR6" s="95"/>
      <c r="VS6" s="95"/>
      <c r="VT6" s="95"/>
      <c r="VU6" s="95"/>
      <c r="VV6" s="95"/>
      <c r="VW6" s="95"/>
      <c r="VX6" s="95"/>
      <c r="VY6" s="95"/>
      <c r="VZ6" s="95"/>
      <c r="WA6" s="95"/>
      <c r="WB6" s="95"/>
      <c r="WC6" s="95"/>
      <c r="WD6" s="95"/>
      <c r="WE6" s="95"/>
      <c r="WF6" s="95"/>
      <c r="WG6" s="95"/>
      <c r="WH6" s="95"/>
      <c r="WI6" s="95"/>
      <c r="WJ6" s="95"/>
      <c r="WK6" s="95"/>
      <c r="WL6" s="95"/>
      <c r="WM6" s="95"/>
      <c r="WN6" s="95"/>
      <c r="WO6" s="95"/>
      <c r="WP6" s="95"/>
      <c r="WQ6" s="95"/>
      <c r="WR6" s="95"/>
      <c r="WS6" s="95"/>
      <c r="WT6" s="95"/>
      <c r="WU6" s="95"/>
      <c r="WV6" s="95"/>
      <c r="WW6" s="95"/>
      <c r="WX6" s="95"/>
      <c r="WY6" s="95"/>
      <c r="WZ6" s="95"/>
      <c r="XA6" s="95"/>
      <c r="XB6" s="95"/>
      <c r="XC6" s="95"/>
      <c r="XD6" s="95"/>
      <c r="XE6" s="95"/>
      <c r="XF6" s="95"/>
      <c r="XG6" s="95"/>
      <c r="XH6" s="95"/>
      <c r="XI6" s="95"/>
      <c r="XJ6" s="95"/>
      <c r="XK6" s="95"/>
      <c r="XL6" s="95"/>
      <c r="XM6" s="95"/>
      <c r="XN6" s="95"/>
      <c r="XO6" s="95"/>
      <c r="XP6" s="95"/>
      <c r="XQ6" s="95"/>
      <c r="XR6" s="95"/>
      <c r="XS6" s="95"/>
      <c r="XT6" s="95"/>
      <c r="XU6" s="95"/>
      <c r="XV6" s="95"/>
      <c r="XW6" s="95"/>
      <c r="XX6" s="95"/>
      <c r="XY6" s="95"/>
      <c r="XZ6" s="95"/>
      <c r="YA6" s="95"/>
      <c r="YB6" s="95"/>
      <c r="YC6" s="95"/>
      <c r="YD6" s="95"/>
      <c r="YE6" s="95"/>
      <c r="YF6" s="95"/>
      <c r="YG6" s="95"/>
      <c r="YH6" s="95"/>
      <c r="YI6" s="95"/>
      <c r="YJ6" s="95"/>
      <c r="YK6" s="95"/>
      <c r="YL6" s="95"/>
      <c r="YM6" s="95"/>
      <c r="YN6" s="95"/>
      <c r="YO6" s="95"/>
      <c r="YP6" s="95"/>
      <c r="YQ6" s="95"/>
      <c r="YR6" s="95"/>
      <c r="YS6" s="95"/>
      <c r="YT6" s="95"/>
      <c r="YU6" s="95"/>
      <c r="YV6" s="95"/>
      <c r="YW6" s="95"/>
      <c r="YX6" s="95"/>
      <c r="YY6" s="95"/>
      <c r="YZ6" s="95"/>
      <c r="ZA6" s="95"/>
      <c r="ZB6" s="95"/>
      <c r="ZC6" s="95"/>
      <c r="ZD6" s="95"/>
      <c r="ZE6" s="95"/>
      <c r="ZF6" s="95"/>
      <c r="ZG6" s="95"/>
      <c r="ZH6" s="95"/>
      <c r="ZI6" s="95"/>
      <c r="ZJ6" s="95"/>
      <c r="ZK6" s="95"/>
      <c r="ZL6" s="95"/>
      <c r="ZM6" s="95"/>
      <c r="ZN6" s="95"/>
      <c r="ZO6" s="95"/>
      <c r="ZP6" s="95"/>
      <c r="ZQ6" s="95"/>
      <c r="ZR6" s="95"/>
      <c r="ZS6" s="95"/>
      <c r="ZT6" s="95"/>
      <c r="ZU6" s="95"/>
      <c r="ZV6" s="95"/>
      <c r="ZW6" s="95"/>
      <c r="ZX6" s="95"/>
      <c r="ZY6" s="95"/>
      <c r="ZZ6" s="95"/>
      <c r="AAA6" s="95"/>
      <c r="AAB6" s="95"/>
      <c r="AAC6" s="95"/>
      <c r="AAD6" s="95"/>
      <c r="AAE6" s="95"/>
      <c r="AAF6" s="95"/>
      <c r="AAG6" s="95"/>
      <c r="AAH6" s="95"/>
      <c r="AAI6" s="95"/>
      <c r="AAJ6" s="95"/>
      <c r="AAK6" s="95"/>
      <c r="AAL6" s="95"/>
      <c r="AAM6" s="95"/>
      <c r="AAN6" s="95"/>
      <c r="AAO6" s="95"/>
      <c r="AAP6" s="95"/>
      <c r="AAQ6" s="95"/>
      <c r="AAR6" s="95"/>
      <c r="AAS6" s="95"/>
      <c r="AAT6" s="95"/>
      <c r="AAU6" s="95"/>
      <c r="AAV6" s="95"/>
      <c r="AAW6" s="95"/>
      <c r="AAX6" s="95"/>
      <c r="AAY6" s="95"/>
      <c r="AAZ6" s="95"/>
      <c r="ABA6" s="95"/>
      <c r="ABB6" s="95"/>
      <c r="ABC6" s="95"/>
      <c r="ABD6" s="95"/>
      <c r="ABE6" s="95"/>
      <c r="ABF6" s="95"/>
      <c r="ABG6" s="95"/>
      <c r="ABH6" s="95"/>
      <c r="ABI6" s="95"/>
      <c r="ABJ6" s="95"/>
      <c r="ABK6" s="95"/>
      <c r="ABL6" s="95"/>
      <c r="ABM6" s="95"/>
      <c r="ABN6" s="95"/>
      <c r="ABO6" s="95"/>
      <c r="ABP6" s="95"/>
      <c r="ABQ6" s="95"/>
      <c r="ABR6" s="95"/>
      <c r="ABS6" s="95"/>
      <c r="ABT6" s="95"/>
      <c r="ABU6" s="95"/>
      <c r="ABV6" s="95"/>
      <c r="ABW6" s="95"/>
      <c r="ABX6" s="95"/>
      <c r="ABY6" s="95"/>
      <c r="ABZ6" s="95"/>
      <c r="ACA6" s="95"/>
      <c r="ACB6" s="95"/>
      <c r="ACC6" s="95"/>
      <c r="ACD6" s="95"/>
      <c r="ACE6" s="95"/>
      <c r="ACF6" s="95"/>
      <c r="ACG6" s="95"/>
      <c r="ACH6" s="95"/>
      <c r="ACI6" s="95"/>
      <c r="ACJ6" s="95"/>
      <c r="ACK6" s="95"/>
      <c r="ACL6" s="95"/>
      <c r="ACM6" s="95"/>
      <c r="ACN6" s="95"/>
      <c r="ACO6" s="95"/>
      <c r="ACP6" s="95"/>
      <c r="ACQ6" s="95"/>
      <c r="ACR6" s="95"/>
      <c r="ACS6" s="95"/>
      <c r="ACT6" s="95"/>
      <c r="ACU6" s="95"/>
      <c r="ACV6" s="95"/>
      <c r="ACW6" s="95"/>
      <c r="ACX6" s="95"/>
      <c r="ACY6" s="95"/>
      <c r="ACZ6" s="95"/>
      <c r="ADA6" s="95"/>
      <c r="ADB6" s="95"/>
      <c r="ADC6" s="95"/>
      <c r="ADD6" s="95"/>
      <c r="ADE6" s="95"/>
      <c r="ADF6" s="95"/>
      <c r="ADG6" s="95"/>
      <c r="ADH6" s="95"/>
      <c r="ADI6" s="95"/>
      <c r="ADJ6" s="95"/>
      <c r="ADK6" s="95"/>
      <c r="ADL6" s="95"/>
      <c r="ADM6" s="95"/>
      <c r="ADN6" s="95"/>
      <c r="ADO6" s="95"/>
      <c r="ADP6" s="95"/>
      <c r="ADQ6" s="95"/>
      <c r="ADR6" s="95"/>
      <c r="ADS6" s="95"/>
      <c r="ADT6" s="95"/>
      <c r="ADU6" s="95"/>
      <c r="ADV6" s="95"/>
      <c r="ADW6" s="95"/>
      <c r="ADX6" s="95"/>
      <c r="ADY6" s="95"/>
      <c r="ADZ6" s="95"/>
      <c r="AEA6" s="95"/>
      <c r="AEB6" s="95"/>
      <c r="AEC6" s="95"/>
      <c r="AED6" s="95"/>
      <c r="AEE6" s="95"/>
      <c r="AEF6" s="95"/>
      <c r="AEG6" s="95"/>
      <c r="AEH6" s="95"/>
      <c r="AEI6" s="95"/>
      <c r="AEJ6" s="95"/>
      <c r="AEK6" s="95"/>
      <c r="AEL6" s="95"/>
      <c r="AEM6" s="95"/>
      <c r="AEN6" s="95"/>
      <c r="AEO6" s="95"/>
      <c r="AEP6" s="95"/>
      <c r="AEQ6" s="95"/>
      <c r="AER6" s="95"/>
      <c r="AES6" s="95"/>
      <c r="AET6" s="95"/>
      <c r="AEU6" s="95"/>
      <c r="AEV6" s="95"/>
      <c r="AEW6" s="95"/>
      <c r="AEX6" s="95"/>
      <c r="AEY6" s="95"/>
      <c r="AEZ6" s="95"/>
      <c r="AFA6" s="95"/>
      <c r="AFB6" s="95"/>
      <c r="AFC6" s="95"/>
      <c r="AFD6" s="95"/>
      <c r="AFE6" s="95"/>
      <c r="AFF6" s="95"/>
      <c r="AFG6" s="95"/>
      <c r="AFH6" s="95"/>
      <c r="AFI6" s="95"/>
      <c r="AFJ6" s="95"/>
      <c r="AFK6" s="95"/>
      <c r="AFL6" s="95"/>
      <c r="AFM6" s="95"/>
      <c r="AFN6" s="95"/>
      <c r="AFO6" s="95"/>
      <c r="AFP6" s="95"/>
      <c r="AFQ6" s="95"/>
      <c r="AFR6" s="95"/>
      <c r="AFS6" s="95"/>
      <c r="AFT6" s="95"/>
      <c r="AFU6" s="95"/>
      <c r="AFV6" s="95"/>
      <c r="AFW6" s="95"/>
      <c r="AFX6" s="95"/>
      <c r="AFY6" s="95"/>
      <c r="AFZ6" s="95"/>
      <c r="AGA6" s="95"/>
      <c r="AGB6" s="95"/>
      <c r="AGC6" s="95"/>
      <c r="AGD6" s="95"/>
      <c r="AGE6" s="95"/>
      <c r="AGF6" s="95"/>
      <c r="AGG6" s="95"/>
      <c r="AGH6" s="95"/>
      <c r="AGI6" s="95"/>
      <c r="AGJ6" s="95"/>
      <c r="AGK6" s="95"/>
      <c r="AGL6" s="95"/>
      <c r="AGM6" s="95"/>
      <c r="AGN6" s="95"/>
      <c r="AGO6" s="95"/>
      <c r="AGP6" s="95"/>
      <c r="AGQ6" s="95"/>
      <c r="AGR6" s="95"/>
      <c r="AGS6" s="95"/>
      <c r="AGT6" s="95"/>
      <c r="AGU6" s="95"/>
      <c r="AGV6" s="95"/>
      <c r="AGW6" s="95"/>
      <c r="AGX6" s="95"/>
      <c r="AGY6" s="95"/>
      <c r="AGZ6" s="95"/>
      <c r="AHA6" s="95"/>
      <c r="AHB6" s="95"/>
      <c r="AHC6" s="95"/>
      <c r="AHD6" s="95"/>
      <c r="AHE6" s="95"/>
      <c r="AHF6" s="95"/>
      <c r="AHG6" s="95"/>
      <c r="AHH6" s="95"/>
      <c r="AHI6" s="95"/>
      <c r="AHJ6" s="95"/>
      <c r="AHK6" s="95"/>
      <c r="AHL6" s="95"/>
      <c r="AHM6" s="95"/>
      <c r="AHN6" s="95"/>
      <c r="AHO6" s="95"/>
      <c r="AHP6" s="95"/>
      <c r="AHQ6" s="95"/>
      <c r="AHR6" s="95"/>
      <c r="AHS6" s="95"/>
      <c r="AHT6" s="95"/>
      <c r="AHU6" s="95"/>
      <c r="AHV6" s="95"/>
      <c r="AHW6" s="95"/>
      <c r="AHX6" s="95"/>
      <c r="AHY6" s="95"/>
      <c r="AHZ6" s="95"/>
      <c r="AIA6" s="95"/>
      <c r="AIB6" s="95"/>
      <c r="AIC6" s="95"/>
      <c r="AID6" s="95"/>
      <c r="AIE6" s="95"/>
      <c r="AIF6" s="95"/>
      <c r="AIG6" s="95"/>
      <c r="AIH6" s="95"/>
      <c r="AII6" s="95"/>
      <c r="AIJ6" s="95"/>
      <c r="AIK6" s="95"/>
      <c r="AIL6" s="95"/>
      <c r="AIM6" s="95"/>
      <c r="AIN6" s="95"/>
      <c r="AIO6" s="95"/>
      <c r="AIP6" s="95"/>
      <c r="AIQ6" s="95"/>
      <c r="AIR6" s="95"/>
      <c r="AIS6" s="95"/>
      <c r="AIT6" s="95"/>
      <c r="AIU6" s="95"/>
      <c r="AIV6" s="95"/>
      <c r="AIW6" s="95"/>
      <c r="AIX6" s="95"/>
      <c r="AIY6" s="95"/>
      <c r="AIZ6" s="95"/>
      <c r="AJA6" s="95"/>
      <c r="AJB6" s="95"/>
      <c r="AJC6" s="95"/>
      <c r="AJD6" s="95"/>
      <c r="AJE6" s="95"/>
      <c r="AJF6" s="95"/>
      <c r="AJG6" s="95"/>
      <c r="AJH6" s="95"/>
      <c r="AJI6" s="95"/>
      <c r="AJJ6" s="95"/>
      <c r="AJK6" s="95"/>
      <c r="AJL6" s="95"/>
      <c r="AJM6" s="95"/>
      <c r="AJN6" s="95"/>
      <c r="AJO6" s="95"/>
      <c r="AJP6" s="95"/>
      <c r="AJQ6" s="95"/>
      <c r="AJR6" s="95"/>
      <c r="AJS6" s="95"/>
      <c r="AJT6" s="95"/>
      <c r="AJU6" s="95"/>
      <c r="AJV6" s="95"/>
      <c r="AJW6" s="95"/>
      <c r="AJX6" s="95"/>
      <c r="AJY6" s="95"/>
      <c r="AJZ6" s="95"/>
      <c r="AKA6" s="95"/>
      <c r="AKB6" s="95"/>
      <c r="AKC6" s="95"/>
      <c r="AKD6" s="95"/>
      <c r="AKE6" s="95"/>
      <c r="AKF6" s="95"/>
      <c r="AKG6" s="95"/>
      <c r="AKH6" s="95"/>
      <c r="AKI6" s="95"/>
      <c r="AKJ6" s="95"/>
      <c r="AKK6" s="95"/>
      <c r="AKL6" s="95"/>
      <c r="AKM6" s="95"/>
      <c r="AKN6" s="95"/>
      <c r="AKO6" s="95"/>
      <c r="AKP6" s="95"/>
      <c r="AKQ6" s="95"/>
      <c r="AKR6" s="95"/>
      <c r="AKS6" s="95"/>
      <c r="AKT6" s="95"/>
      <c r="AKU6" s="95"/>
      <c r="AKV6" s="95"/>
      <c r="AKW6" s="95"/>
      <c r="AKX6" s="95"/>
      <c r="AKY6" s="95"/>
      <c r="AKZ6" s="95"/>
      <c r="ALA6" s="95"/>
      <c r="ALB6" s="95"/>
      <c r="ALC6" s="95"/>
      <c r="ALD6" s="95"/>
      <c r="ALE6" s="95"/>
      <c r="ALF6" s="95"/>
      <c r="ALG6" s="95"/>
      <c r="ALH6" s="95"/>
      <c r="ALI6" s="95"/>
      <c r="ALJ6" s="95"/>
      <c r="ALK6" s="95"/>
      <c r="ALL6" s="95"/>
      <c r="ALM6" s="95"/>
      <c r="ALN6" s="95"/>
      <c r="ALO6" s="95"/>
      <c r="ALP6" s="95"/>
      <c r="ALQ6" s="95"/>
      <c r="ALR6" s="95"/>
      <c r="ALS6" s="95"/>
      <c r="ALT6" s="95"/>
      <c r="ALU6" s="95"/>
      <c r="ALV6" s="95"/>
      <c r="ALW6" s="95"/>
      <c r="ALX6" s="95"/>
      <c r="ALY6" s="95"/>
      <c r="ALZ6" s="95"/>
      <c r="AMA6" s="95"/>
      <c r="AMB6" s="95"/>
      <c r="AMC6" s="95"/>
    </row>
    <row r="7" spans="1:1022" s="95" customFormat="1" ht="16.5">
      <c r="A7" s="97" t="s">
        <v>40</v>
      </c>
      <c r="B7" s="131" t="s">
        <v>41</v>
      </c>
      <c r="C7" s="131"/>
      <c r="D7" s="131"/>
      <c r="E7" s="131"/>
    </row>
    <row r="8" spans="1:1022" s="95" customFormat="1" ht="16.5">
      <c r="A8" s="93" t="s">
        <v>42</v>
      </c>
      <c r="B8" s="119" t="s">
        <v>60</v>
      </c>
      <c r="C8" s="119"/>
      <c r="D8" s="119"/>
      <c r="E8" s="119"/>
    </row>
    <row r="9" spans="1:1022" s="16" customFormat="1" ht="16.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95"/>
      <c r="IP9" s="95"/>
      <c r="IQ9" s="95"/>
      <c r="IR9" s="95"/>
      <c r="IS9" s="95"/>
      <c r="IT9" s="95"/>
      <c r="IU9" s="95"/>
      <c r="IV9" s="95"/>
      <c r="IW9" s="95"/>
      <c r="IX9" s="95"/>
      <c r="IY9" s="95"/>
      <c r="IZ9" s="95"/>
      <c r="JA9" s="95"/>
      <c r="JB9" s="95"/>
      <c r="JC9" s="95"/>
      <c r="JD9" s="95"/>
      <c r="JE9" s="95"/>
      <c r="JF9" s="95"/>
      <c r="JG9" s="95"/>
      <c r="JH9" s="95"/>
      <c r="JI9" s="95"/>
      <c r="JJ9" s="95"/>
      <c r="JK9" s="95"/>
      <c r="JL9" s="95"/>
      <c r="JM9" s="95"/>
      <c r="JN9" s="95"/>
      <c r="JO9" s="95"/>
      <c r="JP9" s="95"/>
      <c r="JQ9" s="95"/>
      <c r="JR9" s="95"/>
      <c r="JS9" s="95"/>
      <c r="JT9" s="95"/>
      <c r="JU9" s="95"/>
      <c r="JV9" s="95"/>
      <c r="JW9" s="95"/>
      <c r="JX9" s="95"/>
      <c r="JY9" s="95"/>
      <c r="JZ9" s="95"/>
      <c r="KA9" s="95"/>
      <c r="KB9" s="95"/>
      <c r="KC9" s="95"/>
      <c r="KD9" s="95"/>
      <c r="KE9" s="95"/>
      <c r="KF9" s="95"/>
      <c r="KG9" s="95"/>
      <c r="KH9" s="95"/>
      <c r="KI9" s="95"/>
      <c r="KJ9" s="95"/>
      <c r="KK9" s="95"/>
      <c r="KL9" s="95"/>
      <c r="KM9" s="95"/>
      <c r="KN9" s="95"/>
      <c r="KO9" s="95"/>
      <c r="KP9" s="95"/>
      <c r="KQ9" s="95"/>
      <c r="KR9" s="95"/>
      <c r="KS9" s="95"/>
      <c r="KT9" s="95"/>
      <c r="KU9" s="95"/>
      <c r="KV9" s="95"/>
      <c r="KW9" s="95"/>
      <c r="KX9" s="95"/>
      <c r="KY9" s="95"/>
      <c r="KZ9" s="95"/>
      <c r="LA9" s="95"/>
      <c r="LB9" s="95"/>
      <c r="LC9" s="95"/>
      <c r="LD9" s="95"/>
      <c r="LE9" s="95"/>
      <c r="LF9" s="95"/>
      <c r="LG9" s="95"/>
      <c r="LH9" s="95"/>
      <c r="LI9" s="95"/>
      <c r="LJ9" s="95"/>
      <c r="LK9" s="95"/>
      <c r="LL9" s="95"/>
      <c r="LM9" s="95"/>
      <c r="LN9" s="95"/>
      <c r="LO9" s="95"/>
      <c r="LP9" s="95"/>
      <c r="LQ9" s="95"/>
      <c r="LR9" s="95"/>
      <c r="LS9" s="95"/>
      <c r="LT9" s="95"/>
      <c r="LU9" s="95"/>
      <c r="LV9" s="95"/>
      <c r="LW9" s="95"/>
      <c r="LX9" s="95"/>
      <c r="LY9" s="95"/>
      <c r="LZ9" s="95"/>
      <c r="MA9" s="95"/>
      <c r="MB9" s="95"/>
      <c r="MC9" s="95"/>
      <c r="MD9" s="95"/>
      <c r="ME9" s="95"/>
      <c r="MF9" s="95"/>
      <c r="MG9" s="95"/>
      <c r="MH9" s="95"/>
      <c r="MI9" s="95"/>
      <c r="MJ9" s="95"/>
      <c r="MK9" s="95"/>
      <c r="ML9" s="95"/>
      <c r="MM9" s="95"/>
      <c r="MN9" s="95"/>
      <c r="MO9" s="95"/>
      <c r="MP9" s="95"/>
      <c r="MQ9" s="95"/>
      <c r="MR9" s="95"/>
      <c r="MS9" s="95"/>
      <c r="MT9" s="95"/>
      <c r="MU9" s="95"/>
      <c r="MV9" s="95"/>
      <c r="MW9" s="95"/>
      <c r="MX9" s="95"/>
      <c r="MY9" s="95"/>
      <c r="MZ9" s="95"/>
      <c r="NA9" s="95"/>
      <c r="NB9" s="95"/>
      <c r="NC9" s="95"/>
      <c r="ND9" s="95"/>
      <c r="NE9" s="95"/>
      <c r="NF9" s="95"/>
      <c r="NG9" s="95"/>
      <c r="NH9" s="95"/>
      <c r="NI9" s="95"/>
      <c r="NJ9" s="95"/>
      <c r="NK9" s="95"/>
      <c r="NL9" s="95"/>
      <c r="NM9" s="95"/>
      <c r="NN9" s="95"/>
      <c r="NO9" s="95"/>
      <c r="NP9" s="95"/>
      <c r="NQ9" s="95"/>
      <c r="NR9" s="95"/>
      <c r="NS9" s="95"/>
      <c r="NT9" s="95"/>
      <c r="NU9" s="95"/>
      <c r="NV9" s="95"/>
      <c r="NW9" s="95"/>
      <c r="NX9" s="95"/>
      <c r="NY9" s="95"/>
      <c r="NZ9" s="95"/>
      <c r="OA9" s="95"/>
      <c r="OB9" s="95"/>
      <c r="OC9" s="95"/>
      <c r="OD9" s="95"/>
      <c r="OE9" s="95"/>
      <c r="OF9" s="95"/>
      <c r="OG9" s="95"/>
      <c r="OH9" s="95"/>
      <c r="OI9" s="95"/>
      <c r="OJ9" s="95"/>
      <c r="OK9" s="95"/>
      <c r="OL9" s="95"/>
      <c r="OM9" s="95"/>
      <c r="ON9" s="95"/>
      <c r="OO9" s="95"/>
      <c r="OP9" s="95"/>
      <c r="OQ9" s="95"/>
      <c r="OR9" s="95"/>
      <c r="OS9" s="95"/>
      <c r="OT9" s="95"/>
      <c r="OU9" s="95"/>
      <c r="OV9" s="95"/>
      <c r="OW9" s="95"/>
      <c r="OX9" s="95"/>
      <c r="OY9" s="95"/>
      <c r="OZ9" s="95"/>
      <c r="PA9" s="95"/>
      <c r="PB9" s="95"/>
      <c r="PC9" s="95"/>
      <c r="PD9" s="95"/>
      <c r="PE9" s="95"/>
      <c r="PF9" s="95"/>
      <c r="PG9" s="95"/>
      <c r="PH9" s="95"/>
      <c r="PI9" s="95"/>
      <c r="PJ9" s="95"/>
      <c r="PK9" s="95"/>
      <c r="PL9" s="95"/>
      <c r="PM9" s="95"/>
      <c r="PN9" s="95"/>
      <c r="PO9" s="95"/>
      <c r="PP9" s="95"/>
      <c r="PQ9" s="95"/>
      <c r="PR9" s="95"/>
      <c r="PS9" s="95"/>
      <c r="PT9" s="95"/>
      <c r="PU9" s="95"/>
      <c r="PV9" s="95"/>
      <c r="PW9" s="95"/>
      <c r="PX9" s="95"/>
      <c r="PY9" s="95"/>
      <c r="PZ9" s="95"/>
      <c r="QA9" s="95"/>
      <c r="QB9" s="95"/>
      <c r="QC9" s="95"/>
      <c r="QD9" s="95"/>
      <c r="QE9" s="95"/>
      <c r="QF9" s="95"/>
      <c r="QG9" s="95"/>
      <c r="QH9" s="95"/>
      <c r="QI9" s="95"/>
      <c r="QJ9" s="95"/>
      <c r="QK9" s="95"/>
      <c r="QL9" s="95"/>
      <c r="QM9" s="95"/>
      <c r="QN9" s="95"/>
      <c r="QO9" s="95"/>
      <c r="QP9" s="95"/>
      <c r="QQ9" s="95"/>
      <c r="QR9" s="95"/>
      <c r="QS9" s="95"/>
      <c r="QT9" s="95"/>
      <c r="QU9" s="95"/>
      <c r="QV9" s="95"/>
      <c r="QW9" s="95"/>
      <c r="QX9" s="95"/>
      <c r="QY9" s="95"/>
      <c r="QZ9" s="95"/>
      <c r="RA9" s="95"/>
      <c r="RB9" s="95"/>
      <c r="RC9" s="95"/>
      <c r="RD9" s="95"/>
      <c r="RE9" s="95"/>
      <c r="RF9" s="95"/>
      <c r="RG9" s="95"/>
      <c r="RH9" s="95"/>
      <c r="RI9" s="95"/>
      <c r="RJ9" s="95"/>
      <c r="RK9" s="95"/>
      <c r="RL9" s="95"/>
      <c r="RM9" s="95"/>
      <c r="RN9" s="95"/>
      <c r="RO9" s="95"/>
      <c r="RP9" s="95"/>
      <c r="RQ9" s="95"/>
      <c r="RR9" s="95"/>
      <c r="RS9" s="95"/>
      <c r="RT9" s="95"/>
      <c r="RU9" s="95"/>
      <c r="RV9" s="95"/>
      <c r="RW9" s="95"/>
      <c r="RX9" s="95"/>
      <c r="RY9" s="95"/>
      <c r="RZ9" s="95"/>
      <c r="SA9" s="95"/>
      <c r="SB9" s="95"/>
      <c r="SC9" s="95"/>
      <c r="SD9" s="95"/>
      <c r="SE9" s="95"/>
      <c r="SF9" s="95"/>
      <c r="SG9" s="95"/>
      <c r="SH9" s="95"/>
      <c r="SI9" s="95"/>
      <c r="SJ9" s="95"/>
      <c r="SK9" s="95"/>
      <c r="SL9" s="95"/>
      <c r="SM9" s="95"/>
      <c r="SN9" s="95"/>
      <c r="SO9" s="95"/>
      <c r="SP9" s="95"/>
      <c r="SQ9" s="95"/>
      <c r="SR9" s="95"/>
      <c r="SS9" s="95"/>
      <c r="ST9" s="95"/>
      <c r="SU9" s="95"/>
      <c r="SV9" s="95"/>
      <c r="SW9" s="95"/>
      <c r="SX9" s="95"/>
      <c r="SY9" s="95"/>
      <c r="SZ9" s="95"/>
      <c r="TA9" s="95"/>
      <c r="TB9" s="95"/>
      <c r="TC9" s="95"/>
      <c r="TD9" s="95"/>
      <c r="TE9" s="95"/>
      <c r="TF9" s="95"/>
      <c r="TG9" s="95"/>
      <c r="TH9" s="95"/>
      <c r="TI9" s="95"/>
      <c r="TJ9" s="95"/>
      <c r="TK9" s="95"/>
      <c r="TL9" s="95"/>
      <c r="TM9" s="95"/>
      <c r="TN9" s="95"/>
      <c r="TO9" s="95"/>
      <c r="TP9" s="95"/>
      <c r="TQ9" s="95"/>
      <c r="TR9" s="95"/>
      <c r="TS9" s="95"/>
      <c r="TT9" s="95"/>
      <c r="TU9" s="95"/>
      <c r="TV9" s="95"/>
      <c r="TW9" s="95"/>
      <c r="TX9" s="95"/>
      <c r="TY9" s="95"/>
      <c r="TZ9" s="95"/>
      <c r="UA9" s="95"/>
      <c r="UB9" s="95"/>
      <c r="UC9" s="95"/>
      <c r="UD9" s="95"/>
      <c r="UE9" s="95"/>
      <c r="UF9" s="95"/>
      <c r="UG9" s="95"/>
      <c r="UH9" s="95"/>
      <c r="UI9" s="95"/>
      <c r="UJ9" s="95"/>
      <c r="UK9" s="95"/>
      <c r="UL9" s="95"/>
      <c r="UM9" s="95"/>
      <c r="UN9" s="95"/>
      <c r="UO9" s="95"/>
      <c r="UP9" s="95"/>
      <c r="UQ9" s="95"/>
      <c r="UR9" s="95"/>
      <c r="US9" s="95"/>
      <c r="UT9" s="95"/>
      <c r="UU9" s="95"/>
      <c r="UV9" s="95"/>
      <c r="UW9" s="95"/>
      <c r="UX9" s="95"/>
      <c r="UY9" s="95"/>
      <c r="UZ9" s="95"/>
      <c r="VA9" s="95"/>
      <c r="VB9" s="95"/>
      <c r="VC9" s="95"/>
      <c r="VD9" s="95"/>
      <c r="VE9" s="95"/>
      <c r="VF9" s="95"/>
      <c r="VG9" s="95"/>
      <c r="VH9" s="95"/>
      <c r="VI9" s="95"/>
      <c r="VJ9" s="95"/>
      <c r="VK9" s="95"/>
      <c r="VL9" s="95"/>
      <c r="VM9" s="95"/>
      <c r="VN9" s="95"/>
      <c r="VO9" s="95"/>
      <c r="VP9" s="95"/>
      <c r="VQ9" s="95"/>
      <c r="VR9" s="95"/>
      <c r="VS9" s="95"/>
      <c r="VT9" s="95"/>
      <c r="VU9" s="95"/>
      <c r="VV9" s="95"/>
      <c r="VW9" s="95"/>
      <c r="VX9" s="95"/>
      <c r="VY9" s="95"/>
      <c r="VZ9" s="95"/>
      <c r="WA9" s="95"/>
      <c r="WB9" s="95"/>
      <c r="WC9" s="95"/>
      <c r="WD9" s="95"/>
      <c r="WE9" s="95"/>
      <c r="WF9" s="95"/>
      <c r="WG9" s="95"/>
      <c r="WH9" s="95"/>
      <c r="WI9" s="95"/>
      <c r="WJ9" s="95"/>
      <c r="WK9" s="95"/>
      <c r="WL9" s="95"/>
      <c r="WM9" s="95"/>
      <c r="WN9" s="95"/>
      <c r="WO9" s="95"/>
      <c r="WP9" s="95"/>
      <c r="WQ9" s="95"/>
      <c r="WR9" s="95"/>
      <c r="WS9" s="95"/>
      <c r="WT9" s="95"/>
      <c r="WU9" s="95"/>
      <c r="WV9" s="95"/>
      <c r="WW9" s="95"/>
      <c r="WX9" s="95"/>
      <c r="WY9" s="95"/>
      <c r="WZ9" s="95"/>
      <c r="XA9" s="95"/>
      <c r="XB9" s="95"/>
      <c r="XC9" s="95"/>
      <c r="XD9" s="95"/>
      <c r="XE9" s="95"/>
      <c r="XF9" s="95"/>
      <c r="XG9" s="95"/>
      <c r="XH9" s="95"/>
      <c r="XI9" s="95"/>
      <c r="XJ9" s="95"/>
      <c r="XK9" s="95"/>
      <c r="XL9" s="95"/>
      <c r="XM9" s="95"/>
      <c r="XN9" s="95"/>
      <c r="XO9" s="95"/>
      <c r="XP9" s="95"/>
      <c r="XQ9" s="95"/>
      <c r="XR9" s="95"/>
      <c r="XS9" s="95"/>
      <c r="XT9" s="95"/>
      <c r="XU9" s="95"/>
      <c r="XV9" s="95"/>
      <c r="XW9" s="95"/>
      <c r="XX9" s="95"/>
      <c r="XY9" s="95"/>
      <c r="XZ9" s="95"/>
      <c r="YA9" s="95"/>
      <c r="YB9" s="95"/>
      <c r="YC9" s="95"/>
      <c r="YD9" s="95"/>
      <c r="YE9" s="95"/>
      <c r="YF9" s="95"/>
      <c r="YG9" s="95"/>
      <c r="YH9" s="95"/>
      <c r="YI9" s="95"/>
      <c r="YJ9" s="95"/>
      <c r="YK9" s="95"/>
      <c r="YL9" s="95"/>
      <c r="YM9" s="95"/>
      <c r="YN9" s="95"/>
      <c r="YO9" s="95"/>
      <c r="YP9" s="95"/>
      <c r="YQ9" s="95"/>
      <c r="YR9" s="95"/>
      <c r="YS9" s="95"/>
      <c r="YT9" s="95"/>
      <c r="YU9" s="95"/>
      <c r="YV9" s="95"/>
      <c r="YW9" s="95"/>
      <c r="YX9" s="95"/>
      <c r="YY9" s="95"/>
      <c r="YZ9" s="95"/>
      <c r="ZA9" s="95"/>
      <c r="ZB9" s="95"/>
      <c r="ZC9" s="95"/>
      <c r="ZD9" s="95"/>
      <c r="ZE9" s="95"/>
      <c r="ZF9" s="95"/>
      <c r="ZG9" s="95"/>
      <c r="ZH9" s="95"/>
      <c r="ZI9" s="95"/>
      <c r="ZJ9" s="95"/>
      <c r="ZK9" s="95"/>
      <c r="ZL9" s="95"/>
      <c r="ZM9" s="95"/>
      <c r="ZN9" s="95"/>
      <c r="ZO9" s="95"/>
      <c r="ZP9" s="95"/>
      <c r="ZQ9" s="95"/>
      <c r="ZR9" s="95"/>
      <c r="ZS9" s="95"/>
      <c r="ZT9" s="95"/>
      <c r="ZU9" s="95"/>
      <c r="ZV9" s="95"/>
      <c r="ZW9" s="95"/>
      <c r="ZX9" s="95"/>
      <c r="ZY9" s="95"/>
      <c r="ZZ9" s="95"/>
      <c r="AAA9" s="95"/>
      <c r="AAB9" s="95"/>
      <c r="AAC9" s="95"/>
      <c r="AAD9" s="95"/>
      <c r="AAE9" s="95"/>
      <c r="AAF9" s="95"/>
      <c r="AAG9" s="95"/>
      <c r="AAH9" s="95"/>
      <c r="AAI9" s="95"/>
      <c r="AAJ9" s="95"/>
      <c r="AAK9" s="95"/>
      <c r="AAL9" s="95"/>
      <c r="AAM9" s="95"/>
      <c r="AAN9" s="95"/>
      <c r="AAO9" s="95"/>
      <c r="AAP9" s="95"/>
      <c r="AAQ9" s="95"/>
      <c r="AAR9" s="95"/>
      <c r="AAS9" s="95"/>
      <c r="AAT9" s="95"/>
      <c r="AAU9" s="95"/>
      <c r="AAV9" s="95"/>
      <c r="AAW9" s="95"/>
      <c r="AAX9" s="95"/>
      <c r="AAY9" s="95"/>
      <c r="AAZ9" s="95"/>
      <c r="ABA9" s="95"/>
      <c r="ABB9" s="95"/>
      <c r="ABC9" s="95"/>
      <c r="ABD9" s="95"/>
      <c r="ABE9" s="95"/>
      <c r="ABF9" s="95"/>
      <c r="ABG9" s="95"/>
      <c r="ABH9" s="95"/>
      <c r="ABI9" s="95"/>
      <c r="ABJ9" s="95"/>
      <c r="ABK9" s="95"/>
      <c r="ABL9" s="95"/>
      <c r="ABM9" s="95"/>
      <c r="ABN9" s="95"/>
      <c r="ABO9" s="95"/>
      <c r="ABP9" s="95"/>
      <c r="ABQ9" s="95"/>
      <c r="ABR9" s="95"/>
      <c r="ABS9" s="95"/>
      <c r="ABT9" s="95"/>
      <c r="ABU9" s="95"/>
      <c r="ABV9" s="95"/>
      <c r="ABW9" s="95"/>
      <c r="ABX9" s="95"/>
      <c r="ABY9" s="95"/>
      <c r="ABZ9" s="95"/>
      <c r="ACA9" s="95"/>
      <c r="ACB9" s="95"/>
      <c r="ACC9" s="95"/>
      <c r="ACD9" s="95"/>
      <c r="ACE9" s="95"/>
      <c r="ACF9" s="95"/>
      <c r="ACG9" s="95"/>
      <c r="ACH9" s="95"/>
      <c r="ACI9" s="95"/>
      <c r="ACJ9" s="95"/>
      <c r="ACK9" s="95"/>
      <c r="ACL9" s="95"/>
      <c r="ACM9" s="95"/>
      <c r="ACN9" s="95"/>
      <c r="ACO9" s="95"/>
      <c r="ACP9" s="95"/>
      <c r="ACQ9" s="95"/>
      <c r="ACR9" s="95"/>
      <c r="ACS9" s="95"/>
      <c r="ACT9" s="95"/>
      <c r="ACU9" s="95"/>
      <c r="ACV9" s="95"/>
      <c r="ACW9" s="95"/>
      <c r="ACX9" s="95"/>
      <c r="ACY9" s="95"/>
      <c r="ACZ9" s="95"/>
      <c r="ADA9" s="95"/>
      <c r="ADB9" s="95"/>
      <c r="ADC9" s="95"/>
      <c r="ADD9" s="95"/>
      <c r="ADE9" s="95"/>
      <c r="ADF9" s="95"/>
      <c r="ADG9" s="95"/>
      <c r="ADH9" s="95"/>
      <c r="ADI9" s="95"/>
      <c r="ADJ9" s="95"/>
      <c r="ADK9" s="95"/>
      <c r="ADL9" s="95"/>
      <c r="ADM9" s="95"/>
      <c r="ADN9" s="95"/>
      <c r="ADO9" s="95"/>
      <c r="ADP9" s="95"/>
      <c r="ADQ9" s="95"/>
      <c r="ADR9" s="95"/>
      <c r="ADS9" s="95"/>
      <c r="ADT9" s="95"/>
      <c r="ADU9" s="95"/>
      <c r="ADV9" s="95"/>
      <c r="ADW9" s="95"/>
      <c r="ADX9" s="95"/>
      <c r="ADY9" s="95"/>
      <c r="ADZ9" s="95"/>
      <c r="AEA9" s="95"/>
      <c r="AEB9" s="95"/>
      <c r="AEC9" s="95"/>
      <c r="AED9" s="95"/>
      <c r="AEE9" s="95"/>
      <c r="AEF9" s="95"/>
      <c r="AEG9" s="95"/>
      <c r="AEH9" s="95"/>
      <c r="AEI9" s="95"/>
      <c r="AEJ9" s="95"/>
      <c r="AEK9" s="95"/>
      <c r="AEL9" s="95"/>
      <c r="AEM9" s="95"/>
      <c r="AEN9" s="95"/>
      <c r="AEO9" s="95"/>
      <c r="AEP9" s="95"/>
      <c r="AEQ9" s="95"/>
      <c r="AER9" s="95"/>
      <c r="AES9" s="95"/>
      <c r="AET9" s="95"/>
      <c r="AEU9" s="95"/>
      <c r="AEV9" s="95"/>
      <c r="AEW9" s="95"/>
      <c r="AEX9" s="95"/>
      <c r="AEY9" s="95"/>
      <c r="AEZ9" s="95"/>
      <c r="AFA9" s="95"/>
      <c r="AFB9" s="95"/>
      <c r="AFC9" s="95"/>
      <c r="AFD9" s="95"/>
      <c r="AFE9" s="95"/>
      <c r="AFF9" s="95"/>
      <c r="AFG9" s="95"/>
      <c r="AFH9" s="95"/>
      <c r="AFI9" s="95"/>
      <c r="AFJ9" s="95"/>
      <c r="AFK9" s="95"/>
      <c r="AFL9" s="95"/>
      <c r="AFM9" s="95"/>
      <c r="AFN9" s="95"/>
      <c r="AFO9" s="95"/>
      <c r="AFP9" s="95"/>
      <c r="AFQ9" s="95"/>
      <c r="AFR9" s="95"/>
      <c r="AFS9" s="95"/>
      <c r="AFT9" s="95"/>
      <c r="AFU9" s="95"/>
      <c r="AFV9" s="95"/>
      <c r="AFW9" s="95"/>
      <c r="AFX9" s="95"/>
      <c r="AFY9" s="95"/>
      <c r="AFZ9" s="95"/>
      <c r="AGA9" s="95"/>
      <c r="AGB9" s="95"/>
      <c r="AGC9" s="95"/>
      <c r="AGD9" s="95"/>
      <c r="AGE9" s="95"/>
      <c r="AGF9" s="95"/>
      <c r="AGG9" s="95"/>
      <c r="AGH9" s="95"/>
      <c r="AGI9" s="95"/>
      <c r="AGJ9" s="95"/>
      <c r="AGK9" s="95"/>
      <c r="AGL9" s="95"/>
      <c r="AGM9" s="95"/>
      <c r="AGN9" s="95"/>
      <c r="AGO9" s="95"/>
      <c r="AGP9" s="95"/>
      <c r="AGQ9" s="95"/>
      <c r="AGR9" s="95"/>
      <c r="AGS9" s="95"/>
      <c r="AGT9" s="95"/>
      <c r="AGU9" s="95"/>
      <c r="AGV9" s="95"/>
      <c r="AGW9" s="95"/>
      <c r="AGX9" s="95"/>
      <c r="AGY9" s="95"/>
      <c r="AGZ9" s="95"/>
      <c r="AHA9" s="95"/>
      <c r="AHB9" s="95"/>
      <c r="AHC9" s="95"/>
      <c r="AHD9" s="95"/>
      <c r="AHE9" s="95"/>
      <c r="AHF9" s="95"/>
      <c r="AHG9" s="95"/>
      <c r="AHH9" s="95"/>
      <c r="AHI9" s="95"/>
      <c r="AHJ9" s="95"/>
      <c r="AHK9" s="95"/>
      <c r="AHL9" s="95"/>
      <c r="AHM9" s="95"/>
      <c r="AHN9" s="95"/>
      <c r="AHO9" s="95"/>
      <c r="AHP9" s="95"/>
      <c r="AHQ9" s="95"/>
      <c r="AHR9" s="95"/>
      <c r="AHS9" s="95"/>
      <c r="AHT9" s="95"/>
      <c r="AHU9" s="95"/>
      <c r="AHV9" s="95"/>
      <c r="AHW9" s="95"/>
      <c r="AHX9" s="95"/>
      <c r="AHY9" s="95"/>
      <c r="AHZ9" s="95"/>
      <c r="AIA9" s="95"/>
      <c r="AIB9" s="95"/>
      <c r="AIC9" s="95"/>
      <c r="AID9" s="95"/>
      <c r="AIE9" s="95"/>
      <c r="AIF9" s="95"/>
      <c r="AIG9" s="95"/>
      <c r="AIH9" s="95"/>
      <c r="AII9" s="95"/>
      <c r="AIJ9" s="95"/>
      <c r="AIK9" s="95"/>
      <c r="AIL9" s="95"/>
      <c r="AIM9" s="95"/>
      <c r="AIN9" s="95"/>
      <c r="AIO9" s="95"/>
      <c r="AIP9" s="95"/>
      <c r="AIQ9" s="95"/>
      <c r="AIR9" s="95"/>
      <c r="AIS9" s="95"/>
      <c r="AIT9" s="95"/>
      <c r="AIU9" s="95"/>
      <c r="AIV9" s="95"/>
      <c r="AIW9" s="95"/>
      <c r="AIX9" s="95"/>
      <c r="AIY9" s="95"/>
      <c r="AIZ9" s="95"/>
      <c r="AJA9" s="95"/>
      <c r="AJB9" s="95"/>
      <c r="AJC9" s="95"/>
      <c r="AJD9" s="95"/>
      <c r="AJE9" s="95"/>
      <c r="AJF9" s="95"/>
      <c r="AJG9" s="95"/>
      <c r="AJH9" s="95"/>
      <c r="AJI9" s="95"/>
      <c r="AJJ9" s="95"/>
      <c r="AJK9" s="95"/>
      <c r="AJL9" s="95"/>
      <c r="AJM9" s="95"/>
      <c r="AJN9" s="95"/>
      <c r="AJO9" s="95"/>
      <c r="AJP9" s="95"/>
      <c r="AJQ9" s="95"/>
      <c r="AJR9" s="95"/>
      <c r="AJS9" s="95"/>
      <c r="AJT9" s="95"/>
      <c r="AJU9" s="95"/>
      <c r="AJV9" s="95"/>
      <c r="AJW9" s="95"/>
      <c r="AJX9" s="95"/>
      <c r="AJY9" s="95"/>
      <c r="AJZ9" s="95"/>
      <c r="AKA9" s="95"/>
      <c r="AKB9" s="95"/>
      <c r="AKC9" s="95"/>
      <c r="AKD9" s="95"/>
      <c r="AKE9" s="95"/>
      <c r="AKF9" s="95"/>
      <c r="AKG9" s="95"/>
      <c r="AKH9" s="95"/>
      <c r="AKI9" s="95"/>
      <c r="AKJ9" s="95"/>
      <c r="AKK9" s="95"/>
      <c r="AKL9" s="95"/>
      <c r="AKM9" s="95"/>
      <c r="AKN9" s="95"/>
      <c r="AKO9" s="95"/>
      <c r="AKP9" s="95"/>
      <c r="AKQ9" s="95"/>
      <c r="AKR9" s="95"/>
      <c r="AKS9" s="95"/>
      <c r="AKT9" s="95"/>
      <c r="AKU9" s="95"/>
      <c r="AKV9" s="95"/>
      <c r="AKW9" s="95"/>
      <c r="AKX9" s="95"/>
      <c r="AKY9" s="95"/>
      <c r="AKZ9" s="95"/>
      <c r="ALA9" s="95"/>
      <c r="ALB9" s="95"/>
      <c r="ALC9" s="95"/>
      <c r="ALD9" s="95"/>
      <c r="ALE9" s="95"/>
      <c r="ALF9" s="95"/>
      <c r="ALG9" s="95"/>
      <c r="ALH9" s="95"/>
      <c r="ALI9" s="95"/>
      <c r="ALJ9" s="95"/>
      <c r="ALK9" s="95"/>
      <c r="ALL9" s="95"/>
      <c r="ALM9" s="95"/>
      <c r="ALN9" s="95"/>
      <c r="ALO9" s="95"/>
      <c r="ALP9" s="95"/>
      <c r="ALQ9" s="95"/>
      <c r="ALR9" s="95"/>
      <c r="ALS9" s="95"/>
      <c r="ALT9" s="95"/>
      <c r="ALU9" s="95"/>
      <c r="ALV9" s="95"/>
      <c r="ALW9" s="95"/>
      <c r="ALX9" s="95"/>
      <c r="ALY9" s="95"/>
      <c r="ALZ9" s="95"/>
      <c r="AMA9" s="95"/>
      <c r="AMB9" s="95"/>
      <c r="AMC9" s="95"/>
    </row>
    <row r="10" spans="1:1022" s="95" customFormat="1" ht="16.5"/>
    <row r="11" spans="1:1022" s="95" customFormat="1" ht="47.25" customHeight="1">
      <c r="A11" s="95" t="s">
        <v>43</v>
      </c>
      <c r="B11" s="93" t="s">
        <v>42</v>
      </c>
      <c r="C11" s="125" t="s">
        <v>59</v>
      </c>
      <c r="D11" s="125"/>
      <c r="E11" s="125"/>
    </row>
    <row r="12" spans="1:1022" s="95" customFormat="1" ht="33">
      <c r="A12" s="95" t="s">
        <v>44</v>
      </c>
      <c r="B12" s="93" t="s">
        <v>74</v>
      </c>
      <c r="C12" s="94" t="s">
        <v>66</v>
      </c>
      <c r="D12" s="94" t="s">
        <v>67</v>
      </c>
      <c r="E12" s="94" t="s">
        <v>68</v>
      </c>
    </row>
    <row r="13" spans="1:1022" s="95" customFormat="1" ht="16.5">
      <c r="A13" s="95" t="s">
        <v>45</v>
      </c>
      <c r="B13" s="93" t="s">
        <v>75</v>
      </c>
    </row>
    <row r="14" spans="1:1022" s="95" customFormat="1" ht="82.5">
      <c r="A14" s="95" t="s">
        <v>46</v>
      </c>
      <c r="B14" s="93" t="s">
        <v>76</v>
      </c>
    </row>
    <row r="15" spans="1:1022" s="95" customFormat="1" ht="16.5">
      <c r="A15" s="95" t="s">
        <v>47</v>
      </c>
      <c r="B15" s="93" t="s">
        <v>136</v>
      </c>
    </row>
    <row r="16" spans="1:1022" s="95" customFormat="1" ht="49.5">
      <c r="A16" s="95" t="s">
        <v>49</v>
      </c>
      <c r="B16" s="93" t="s">
        <v>38</v>
      </c>
    </row>
    <row r="17" spans="1:5" s="95" customFormat="1" ht="16.5">
      <c r="A17" s="120" t="s">
        <v>50</v>
      </c>
      <c r="B17" s="120"/>
    </row>
    <row r="18" spans="1:5" s="95" customFormat="1" ht="16.5">
      <c r="A18" s="119" t="s">
        <v>77</v>
      </c>
      <c r="B18" s="119"/>
      <c r="C18" s="20"/>
      <c r="D18" s="20"/>
      <c r="E18" s="20"/>
    </row>
    <row r="19" spans="1:5" s="95" customFormat="1" ht="16.5">
      <c r="A19" s="119" t="s">
        <v>78</v>
      </c>
      <c r="B19" s="119"/>
      <c r="C19" s="20"/>
      <c r="D19" s="20"/>
      <c r="E19" s="20"/>
    </row>
    <row r="20" spans="1:5" s="95" customFormat="1" ht="16.5">
      <c r="A20" s="119" t="s">
        <v>79</v>
      </c>
      <c r="B20" s="119"/>
      <c r="C20" s="20"/>
      <c r="D20" s="20"/>
      <c r="E20" s="20"/>
    </row>
    <row r="21" spans="1:5" s="95" customFormat="1" ht="16.5">
      <c r="A21" s="119" t="s">
        <v>80</v>
      </c>
      <c r="B21" s="119"/>
      <c r="C21" s="20"/>
      <c r="D21" s="20"/>
      <c r="E21" s="20"/>
    </row>
    <row r="22" spans="1:5" s="95" customFormat="1" ht="33" customHeight="1">
      <c r="A22" s="119" t="s">
        <v>116</v>
      </c>
      <c r="B22" s="119"/>
      <c r="C22" s="20"/>
      <c r="D22" s="20"/>
      <c r="E22" s="20"/>
    </row>
    <row r="23" spans="1:5" s="95" customFormat="1" ht="16.5">
      <c r="A23" s="119" t="s">
        <v>81</v>
      </c>
      <c r="B23" s="119"/>
      <c r="C23" s="20"/>
      <c r="D23" s="20"/>
      <c r="E23" s="20"/>
    </row>
    <row r="24" spans="1:5" s="95" customFormat="1" ht="16.5">
      <c r="A24" s="119" t="s">
        <v>82</v>
      </c>
      <c r="B24" s="119"/>
      <c r="C24" s="20"/>
      <c r="D24" s="20"/>
      <c r="E24" s="20"/>
    </row>
    <row r="25" spans="1:5" s="95" customFormat="1" ht="16.5">
      <c r="A25" s="119" t="s">
        <v>83</v>
      </c>
      <c r="B25" s="119"/>
      <c r="C25" s="20"/>
      <c r="D25" s="20"/>
      <c r="E25" s="20"/>
    </row>
    <row r="26" spans="1:5" s="95" customFormat="1" ht="16.5">
      <c r="A26" s="119" t="s">
        <v>84</v>
      </c>
      <c r="B26" s="119"/>
      <c r="C26" s="20"/>
      <c r="D26" s="20"/>
      <c r="E26" s="20"/>
    </row>
    <row r="27" spans="1:5" s="95" customFormat="1" ht="16.5">
      <c r="A27" s="119" t="s">
        <v>85</v>
      </c>
      <c r="B27" s="119"/>
      <c r="C27" s="20"/>
      <c r="D27" s="20"/>
      <c r="E27" s="20"/>
    </row>
    <row r="28" spans="1:5" s="95" customFormat="1" ht="16.5">
      <c r="A28" s="119" t="s">
        <v>86</v>
      </c>
      <c r="B28" s="119"/>
      <c r="C28" s="20"/>
      <c r="D28" s="20"/>
      <c r="E28" s="20"/>
    </row>
    <row r="29" spans="1:5" s="95" customFormat="1" ht="16.5">
      <c r="A29" s="119" t="s">
        <v>87</v>
      </c>
      <c r="B29" s="119"/>
      <c r="C29" s="20"/>
      <c r="D29" s="20"/>
      <c r="E29" s="20"/>
    </row>
    <row r="30" spans="1:5" s="95" customFormat="1" ht="16.5">
      <c r="A30" s="119" t="s">
        <v>88</v>
      </c>
      <c r="B30" s="119"/>
      <c r="C30" s="20"/>
      <c r="D30" s="20"/>
      <c r="E30" s="20"/>
    </row>
    <row r="31" spans="1:5" s="95" customFormat="1" ht="40.5" customHeight="1">
      <c r="A31" s="119" t="s">
        <v>89</v>
      </c>
      <c r="B31" s="119"/>
      <c r="C31" s="20"/>
      <c r="D31" s="92"/>
      <c r="E31" s="92"/>
    </row>
    <row r="32" spans="1:5" s="95" customFormat="1" ht="41.25" customHeight="1">
      <c r="A32" s="119" t="s">
        <v>90</v>
      </c>
      <c r="B32" s="119"/>
      <c r="C32" s="20"/>
      <c r="D32" s="92"/>
      <c r="E32" s="92"/>
    </row>
    <row r="33" spans="1:1023" s="95" customFormat="1" ht="44.25" customHeight="1">
      <c r="A33" s="119" t="s">
        <v>91</v>
      </c>
      <c r="B33" s="119"/>
      <c r="C33" s="20"/>
      <c r="D33" s="92"/>
      <c r="E33" s="92"/>
    </row>
    <row r="34" spans="1:1023" s="95" customFormat="1" ht="16.5">
      <c r="A34" s="119" t="s">
        <v>92</v>
      </c>
      <c r="B34" s="119"/>
      <c r="C34" s="20"/>
      <c r="D34" s="20"/>
      <c r="E34" s="20"/>
    </row>
    <row r="35" spans="1:1023" s="95" customFormat="1" ht="16.5">
      <c r="A35" s="121" t="s">
        <v>51</v>
      </c>
      <c r="B35" s="121"/>
      <c r="C35" s="86">
        <v>-100000</v>
      </c>
      <c r="D35" s="86">
        <v>-100000</v>
      </c>
      <c r="E35" s="86">
        <v>-100000</v>
      </c>
    </row>
    <row r="36" spans="1:1023" s="95" customFormat="1" ht="16.5"/>
    <row r="37" spans="1:1023" s="95" customFormat="1" ht="45" customHeight="1">
      <c r="A37" s="95" t="s">
        <v>43</v>
      </c>
      <c r="B37" s="93" t="s">
        <v>42</v>
      </c>
      <c r="C37" s="125" t="s">
        <v>135</v>
      </c>
      <c r="D37" s="125"/>
      <c r="E37" s="125"/>
    </row>
    <row r="38" spans="1:1023" s="95" customFormat="1" ht="33">
      <c r="A38" s="95" t="s">
        <v>44</v>
      </c>
      <c r="B38" s="93">
        <v>11020</v>
      </c>
      <c r="C38" s="94" t="s">
        <v>66</v>
      </c>
      <c r="D38" s="94" t="s">
        <v>67</v>
      </c>
      <c r="E38" s="94" t="s">
        <v>68</v>
      </c>
    </row>
    <row r="39" spans="1:1023" s="95" customFormat="1" ht="16.5">
      <c r="A39" s="95" t="s">
        <v>45</v>
      </c>
      <c r="B39" s="93" t="s">
        <v>130</v>
      </c>
    </row>
    <row r="40" spans="1:1023" s="95" customFormat="1" ht="33">
      <c r="A40" s="95" t="s">
        <v>46</v>
      </c>
      <c r="B40" s="93" t="s">
        <v>131</v>
      </c>
    </row>
    <row r="41" spans="1:1023" s="95" customFormat="1" ht="16.5">
      <c r="A41" s="95" t="s">
        <v>47</v>
      </c>
      <c r="B41" s="93" t="s">
        <v>48</v>
      </c>
    </row>
    <row r="42" spans="1:1023" s="95" customFormat="1" ht="49.5">
      <c r="A42" s="95" t="s">
        <v>49</v>
      </c>
      <c r="B42" s="93" t="s">
        <v>38</v>
      </c>
    </row>
    <row r="43" spans="1:1023" s="95" customFormat="1" ht="16.5">
      <c r="A43" s="120" t="s">
        <v>50</v>
      </c>
      <c r="B43" s="120"/>
    </row>
    <row r="44" spans="1:1023" s="95" customFormat="1" ht="16.5">
      <c r="A44" s="119" t="s">
        <v>132</v>
      </c>
      <c r="B44" s="119"/>
      <c r="C44" s="20">
        <v>1</v>
      </c>
      <c r="D44" s="20">
        <v>1</v>
      </c>
      <c r="E44" s="20">
        <v>1</v>
      </c>
    </row>
    <row r="45" spans="1:1023" s="95" customFormat="1" ht="16.5">
      <c r="A45" s="121" t="s">
        <v>51</v>
      </c>
      <c r="B45" s="121"/>
      <c r="C45" s="86">
        <v>395000</v>
      </c>
      <c r="D45" s="86">
        <v>395000</v>
      </c>
      <c r="E45" s="86">
        <v>395000</v>
      </c>
    </row>
    <row r="46" spans="1:1023" s="16" customFormat="1" ht="16.5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  <c r="FO46" s="95"/>
      <c r="FP46" s="95"/>
      <c r="FQ46" s="95"/>
      <c r="FR46" s="95"/>
      <c r="FS46" s="95"/>
      <c r="FT46" s="95"/>
      <c r="FU46" s="95"/>
      <c r="FV46" s="95"/>
      <c r="FW46" s="95"/>
      <c r="FX46" s="95"/>
      <c r="FY46" s="95"/>
      <c r="FZ46" s="95"/>
      <c r="GA46" s="95"/>
      <c r="GB46" s="95"/>
      <c r="GC46" s="95"/>
      <c r="GD46" s="95"/>
      <c r="GE46" s="95"/>
      <c r="GF46" s="95"/>
      <c r="GG46" s="95"/>
      <c r="GH46" s="95"/>
      <c r="GI46" s="95"/>
      <c r="GJ46" s="95"/>
      <c r="GK46" s="95"/>
      <c r="GL46" s="95"/>
      <c r="GM46" s="95"/>
      <c r="GN46" s="95"/>
      <c r="GO46" s="95"/>
      <c r="GP46" s="95"/>
      <c r="GQ46" s="95"/>
      <c r="GR46" s="95"/>
      <c r="GS46" s="95"/>
      <c r="GT46" s="95"/>
      <c r="GU46" s="95"/>
      <c r="GV46" s="95"/>
      <c r="GW46" s="95"/>
      <c r="GX46" s="95"/>
      <c r="GY46" s="95"/>
      <c r="GZ46" s="95"/>
      <c r="HA46" s="95"/>
      <c r="HB46" s="95"/>
      <c r="HC46" s="95"/>
      <c r="HD46" s="95"/>
      <c r="HE46" s="95"/>
      <c r="HF46" s="95"/>
      <c r="HG46" s="95"/>
      <c r="HH46" s="95"/>
      <c r="HI46" s="95"/>
      <c r="HJ46" s="95"/>
      <c r="HK46" s="95"/>
      <c r="HL46" s="95"/>
      <c r="HM46" s="95"/>
      <c r="HN46" s="95"/>
      <c r="HO46" s="95"/>
      <c r="HP46" s="95"/>
      <c r="HQ46" s="95"/>
      <c r="HR46" s="95"/>
      <c r="HS46" s="95"/>
      <c r="HT46" s="95"/>
      <c r="HU46" s="95"/>
      <c r="HV46" s="95"/>
      <c r="HW46" s="95"/>
      <c r="HX46" s="95"/>
      <c r="HY46" s="95"/>
      <c r="HZ46" s="95"/>
      <c r="IA46" s="95"/>
      <c r="IB46" s="95"/>
      <c r="IC46" s="95"/>
      <c r="ID46" s="95"/>
      <c r="IE46" s="95"/>
      <c r="IF46" s="95"/>
      <c r="IG46" s="95"/>
      <c r="IH46" s="95"/>
      <c r="II46" s="95"/>
      <c r="IJ46" s="95"/>
      <c r="IK46" s="95"/>
      <c r="IL46" s="95"/>
      <c r="IM46" s="95"/>
      <c r="IN46" s="95"/>
      <c r="IO46" s="95"/>
      <c r="IP46" s="95"/>
      <c r="IQ46" s="95"/>
      <c r="IR46" s="95"/>
      <c r="IS46" s="95"/>
      <c r="IT46" s="95"/>
      <c r="IU46" s="95"/>
      <c r="IV46" s="95"/>
      <c r="IW46" s="95"/>
      <c r="IX46" s="95"/>
      <c r="IY46" s="95"/>
      <c r="IZ46" s="95"/>
      <c r="JA46" s="95"/>
      <c r="JB46" s="95"/>
      <c r="JC46" s="95"/>
      <c r="JD46" s="95"/>
      <c r="JE46" s="95"/>
      <c r="JF46" s="95"/>
      <c r="JG46" s="95"/>
      <c r="JH46" s="95"/>
      <c r="JI46" s="95"/>
      <c r="JJ46" s="95"/>
      <c r="JK46" s="95"/>
      <c r="JL46" s="95"/>
      <c r="JM46" s="95"/>
      <c r="JN46" s="95"/>
      <c r="JO46" s="95"/>
      <c r="JP46" s="95"/>
      <c r="JQ46" s="95"/>
      <c r="JR46" s="95"/>
      <c r="JS46" s="95"/>
      <c r="JT46" s="95"/>
      <c r="JU46" s="95"/>
      <c r="JV46" s="95"/>
      <c r="JW46" s="95"/>
      <c r="JX46" s="95"/>
      <c r="JY46" s="95"/>
      <c r="JZ46" s="95"/>
      <c r="KA46" s="95"/>
      <c r="KB46" s="95"/>
      <c r="KC46" s="95"/>
      <c r="KD46" s="95"/>
      <c r="KE46" s="95"/>
      <c r="KF46" s="95"/>
      <c r="KG46" s="95"/>
      <c r="KH46" s="95"/>
      <c r="KI46" s="95"/>
      <c r="KJ46" s="95"/>
      <c r="KK46" s="95"/>
      <c r="KL46" s="95"/>
      <c r="KM46" s="95"/>
      <c r="KN46" s="95"/>
      <c r="KO46" s="95"/>
      <c r="KP46" s="95"/>
      <c r="KQ46" s="95"/>
      <c r="KR46" s="95"/>
      <c r="KS46" s="95"/>
      <c r="KT46" s="95"/>
      <c r="KU46" s="95"/>
      <c r="KV46" s="95"/>
      <c r="KW46" s="95"/>
      <c r="KX46" s="95"/>
      <c r="KY46" s="95"/>
      <c r="KZ46" s="95"/>
      <c r="LA46" s="95"/>
      <c r="LB46" s="95"/>
      <c r="LC46" s="95"/>
      <c r="LD46" s="95"/>
      <c r="LE46" s="95"/>
      <c r="LF46" s="95"/>
      <c r="LG46" s="95"/>
      <c r="LH46" s="95"/>
      <c r="LI46" s="95"/>
      <c r="LJ46" s="95"/>
      <c r="LK46" s="95"/>
      <c r="LL46" s="95"/>
      <c r="LM46" s="95"/>
      <c r="LN46" s="95"/>
      <c r="LO46" s="95"/>
      <c r="LP46" s="95"/>
      <c r="LQ46" s="95"/>
      <c r="LR46" s="95"/>
      <c r="LS46" s="95"/>
      <c r="LT46" s="95"/>
      <c r="LU46" s="95"/>
      <c r="LV46" s="95"/>
      <c r="LW46" s="95"/>
      <c r="LX46" s="95"/>
      <c r="LY46" s="95"/>
      <c r="LZ46" s="95"/>
      <c r="MA46" s="95"/>
      <c r="MB46" s="95"/>
      <c r="MC46" s="95"/>
      <c r="MD46" s="95"/>
      <c r="ME46" s="95"/>
      <c r="MF46" s="95"/>
      <c r="MG46" s="95"/>
      <c r="MH46" s="95"/>
      <c r="MI46" s="95"/>
      <c r="MJ46" s="95"/>
      <c r="MK46" s="95"/>
      <c r="ML46" s="95"/>
      <c r="MM46" s="95"/>
      <c r="MN46" s="95"/>
      <c r="MO46" s="95"/>
      <c r="MP46" s="95"/>
      <c r="MQ46" s="95"/>
      <c r="MR46" s="95"/>
      <c r="MS46" s="95"/>
      <c r="MT46" s="95"/>
      <c r="MU46" s="95"/>
      <c r="MV46" s="95"/>
      <c r="MW46" s="95"/>
      <c r="MX46" s="95"/>
      <c r="MY46" s="95"/>
      <c r="MZ46" s="95"/>
      <c r="NA46" s="95"/>
      <c r="NB46" s="95"/>
      <c r="NC46" s="95"/>
      <c r="ND46" s="95"/>
      <c r="NE46" s="95"/>
      <c r="NF46" s="95"/>
      <c r="NG46" s="95"/>
      <c r="NH46" s="95"/>
      <c r="NI46" s="95"/>
      <c r="NJ46" s="95"/>
      <c r="NK46" s="95"/>
      <c r="NL46" s="95"/>
      <c r="NM46" s="95"/>
      <c r="NN46" s="95"/>
      <c r="NO46" s="95"/>
      <c r="NP46" s="95"/>
      <c r="NQ46" s="95"/>
      <c r="NR46" s="95"/>
      <c r="NS46" s="95"/>
      <c r="NT46" s="95"/>
      <c r="NU46" s="95"/>
      <c r="NV46" s="95"/>
      <c r="NW46" s="95"/>
      <c r="NX46" s="95"/>
      <c r="NY46" s="95"/>
      <c r="NZ46" s="95"/>
      <c r="OA46" s="95"/>
      <c r="OB46" s="95"/>
      <c r="OC46" s="95"/>
      <c r="OD46" s="95"/>
      <c r="OE46" s="95"/>
      <c r="OF46" s="95"/>
      <c r="OG46" s="95"/>
      <c r="OH46" s="95"/>
      <c r="OI46" s="95"/>
      <c r="OJ46" s="95"/>
      <c r="OK46" s="95"/>
      <c r="OL46" s="95"/>
      <c r="OM46" s="95"/>
      <c r="ON46" s="95"/>
      <c r="OO46" s="95"/>
      <c r="OP46" s="95"/>
      <c r="OQ46" s="95"/>
      <c r="OR46" s="95"/>
      <c r="OS46" s="95"/>
      <c r="OT46" s="95"/>
      <c r="OU46" s="95"/>
      <c r="OV46" s="95"/>
      <c r="OW46" s="95"/>
      <c r="OX46" s="95"/>
      <c r="OY46" s="95"/>
      <c r="OZ46" s="95"/>
      <c r="PA46" s="95"/>
      <c r="PB46" s="95"/>
      <c r="PC46" s="95"/>
      <c r="PD46" s="95"/>
      <c r="PE46" s="95"/>
      <c r="PF46" s="95"/>
      <c r="PG46" s="95"/>
      <c r="PH46" s="95"/>
      <c r="PI46" s="95"/>
      <c r="PJ46" s="95"/>
      <c r="PK46" s="95"/>
      <c r="PL46" s="95"/>
      <c r="PM46" s="95"/>
      <c r="PN46" s="95"/>
      <c r="PO46" s="95"/>
      <c r="PP46" s="95"/>
      <c r="PQ46" s="95"/>
      <c r="PR46" s="95"/>
      <c r="PS46" s="95"/>
      <c r="PT46" s="95"/>
      <c r="PU46" s="95"/>
      <c r="PV46" s="95"/>
      <c r="PW46" s="95"/>
      <c r="PX46" s="95"/>
      <c r="PY46" s="95"/>
      <c r="PZ46" s="95"/>
      <c r="QA46" s="95"/>
      <c r="QB46" s="95"/>
      <c r="QC46" s="95"/>
      <c r="QD46" s="95"/>
      <c r="QE46" s="95"/>
      <c r="QF46" s="95"/>
      <c r="QG46" s="95"/>
      <c r="QH46" s="95"/>
      <c r="QI46" s="95"/>
      <c r="QJ46" s="95"/>
      <c r="QK46" s="95"/>
      <c r="QL46" s="95"/>
      <c r="QM46" s="95"/>
      <c r="QN46" s="95"/>
      <c r="QO46" s="95"/>
      <c r="QP46" s="95"/>
      <c r="QQ46" s="95"/>
      <c r="QR46" s="95"/>
      <c r="QS46" s="95"/>
      <c r="QT46" s="95"/>
      <c r="QU46" s="95"/>
      <c r="QV46" s="95"/>
      <c r="QW46" s="95"/>
      <c r="QX46" s="95"/>
      <c r="QY46" s="95"/>
      <c r="QZ46" s="95"/>
      <c r="RA46" s="95"/>
      <c r="RB46" s="95"/>
      <c r="RC46" s="95"/>
      <c r="RD46" s="95"/>
      <c r="RE46" s="95"/>
      <c r="RF46" s="95"/>
      <c r="RG46" s="95"/>
      <c r="RH46" s="95"/>
      <c r="RI46" s="95"/>
      <c r="RJ46" s="95"/>
      <c r="RK46" s="95"/>
      <c r="RL46" s="95"/>
      <c r="RM46" s="95"/>
      <c r="RN46" s="95"/>
      <c r="RO46" s="95"/>
      <c r="RP46" s="95"/>
      <c r="RQ46" s="95"/>
      <c r="RR46" s="95"/>
      <c r="RS46" s="95"/>
      <c r="RT46" s="95"/>
      <c r="RU46" s="95"/>
      <c r="RV46" s="95"/>
      <c r="RW46" s="95"/>
      <c r="RX46" s="95"/>
      <c r="RY46" s="95"/>
      <c r="RZ46" s="95"/>
      <c r="SA46" s="95"/>
      <c r="SB46" s="95"/>
      <c r="SC46" s="95"/>
      <c r="SD46" s="95"/>
      <c r="SE46" s="95"/>
      <c r="SF46" s="95"/>
      <c r="SG46" s="95"/>
      <c r="SH46" s="95"/>
      <c r="SI46" s="95"/>
      <c r="SJ46" s="95"/>
      <c r="SK46" s="95"/>
      <c r="SL46" s="95"/>
      <c r="SM46" s="95"/>
      <c r="SN46" s="95"/>
      <c r="SO46" s="95"/>
      <c r="SP46" s="95"/>
      <c r="SQ46" s="95"/>
      <c r="SR46" s="95"/>
      <c r="SS46" s="95"/>
      <c r="ST46" s="95"/>
      <c r="SU46" s="95"/>
      <c r="SV46" s="95"/>
      <c r="SW46" s="95"/>
      <c r="SX46" s="95"/>
      <c r="SY46" s="95"/>
      <c r="SZ46" s="95"/>
      <c r="TA46" s="95"/>
      <c r="TB46" s="95"/>
      <c r="TC46" s="95"/>
      <c r="TD46" s="95"/>
      <c r="TE46" s="95"/>
      <c r="TF46" s="95"/>
      <c r="TG46" s="95"/>
      <c r="TH46" s="95"/>
      <c r="TI46" s="95"/>
      <c r="TJ46" s="95"/>
      <c r="TK46" s="95"/>
      <c r="TL46" s="95"/>
      <c r="TM46" s="95"/>
      <c r="TN46" s="95"/>
      <c r="TO46" s="95"/>
      <c r="TP46" s="95"/>
      <c r="TQ46" s="95"/>
      <c r="TR46" s="95"/>
      <c r="TS46" s="95"/>
      <c r="TT46" s="95"/>
      <c r="TU46" s="95"/>
      <c r="TV46" s="95"/>
      <c r="TW46" s="95"/>
      <c r="TX46" s="95"/>
      <c r="TY46" s="95"/>
      <c r="TZ46" s="95"/>
      <c r="UA46" s="95"/>
      <c r="UB46" s="95"/>
      <c r="UC46" s="95"/>
      <c r="UD46" s="95"/>
      <c r="UE46" s="95"/>
      <c r="UF46" s="95"/>
      <c r="UG46" s="95"/>
      <c r="UH46" s="95"/>
      <c r="UI46" s="95"/>
      <c r="UJ46" s="95"/>
      <c r="UK46" s="95"/>
      <c r="UL46" s="95"/>
      <c r="UM46" s="95"/>
      <c r="UN46" s="95"/>
      <c r="UO46" s="95"/>
      <c r="UP46" s="95"/>
      <c r="UQ46" s="95"/>
      <c r="UR46" s="95"/>
      <c r="US46" s="95"/>
      <c r="UT46" s="95"/>
      <c r="UU46" s="95"/>
      <c r="UV46" s="95"/>
      <c r="UW46" s="95"/>
      <c r="UX46" s="95"/>
      <c r="UY46" s="95"/>
      <c r="UZ46" s="95"/>
      <c r="VA46" s="95"/>
      <c r="VB46" s="95"/>
      <c r="VC46" s="95"/>
      <c r="VD46" s="95"/>
      <c r="VE46" s="95"/>
      <c r="VF46" s="95"/>
      <c r="VG46" s="95"/>
      <c r="VH46" s="95"/>
      <c r="VI46" s="95"/>
      <c r="VJ46" s="95"/>
      <c r="VK46" s="95"/>
      <c r="VL46" s="95"/>
      <c r="VM46" s="95"/>
      <c r="VN46" s="95"/>
      <c r="VO46" s="95"/>
      <c r="VP46" s="95"/>
      <c r="VQ46" s="95"/>
      <c r="VR46" s="95"/>
      <c r="VS46" s="95"/>
      <c r="VT46" s="95"/>
      <c r="VU46" s="95"/>
      <c r="VV46" s="95"/>
      <c r="VW46" s="95"/>
      <c r="VX46" s="95"/>
      <c r="VY46" s="95"/>
      <c r="VZ46" s="95"/>
      <c r="WA46" s="95"/>
      <c r="WB46" s="95"/>
      <c r="WC46" s="95"/>
      <c r="WD46" s="95"/>
      <c r="WE46" s="95"/>
      <c r="WF46" s="95"/>
      <c r="WG46" s="95"/>
      <c r="WH46" s="95"/>
      <c r="WI46" s="95"/>
      <c r="WJ46" s="95"/>
      <c r="WK46" s="95"/>
      <c r="WL46" s="95"/>
      <c r="WM46" s="95"/>
      <c r="WN46" s="95"/>
      <c r="WO46" s="95"/>
      <c r="WP46" s="95"/>
      <c r="WQ46" s="95"/>
      <c r="WR46" s="95"/>
      <c r="WS46" s="95"/>
      <c r="WT46" s="95"/>
      <c r="WU46" s="95"/>
      <c r="WV46" s="95"/>
      <c r="WW46" s="95"/>
      <c r="WX46" s="95"/>
      <c r="WY46" s="95"/>
      <c r="WZ46" s="95"/>
      <c r="XA46" s="95"/>
      <c r="XB46" s="95"/>
      <c r="XC46" s="95"/>
      <c r="XD46" s="95"/>
      <c r="XE46" s="95"/>
      <c r="XF46" s="95"/>
      <c r="XG46" s="95"/>
      <c r="XH46" s="95"/>
      <c r="XI46" s="95"/>
      <c r="XJ46" s="95"/>
      <c r="XK46" s="95"/>
      <c r="XL46" s="95"/>
      <c r="XM46" s="95"/>
      <c r="XN46" s="95"/>
      <c r="XO46" s="95"/>
      <c r="XP46" s="95"/>
      <c r="XQ46" s="95"/>
      <c r="XR46" s="95"/>
      <c r="XS46" s="95"/>
      <c r="XT46" s="95"/>
      <c r="XU46" s="95"/>
      <c r="XV46" s="95"/>
      <c r="XW46" s="95"/>
      <c r="XX46" s="95"/>
      <c r="XY46" s="95"/>
      <c r="XZ46" s="95"/>
      <c r="YA46" s="95"/>
      <c r="YB46" s="95"/>
      <c r="YC46" s="95"/>
      <c r="YD46" s="95"/>
      <c r="YE46" s="95"/>
      <c r="YF46" s="95"/>
      <c r="YG46" s="95"/>
      <c r="YH46" s="95"/>
      <c r="YI46" s="95"/>
      <c r="YJ46" s="95"/>
      <c r="YK46" s="95"/>
      <c r="YL46" s="95"/>
      <c r="YM46" s="95"/>
      <c r="YN46" s="95"/>
      <c r="YO46" s="95"/>
      <c r="YP46" s="95"/>
      <c r="YQ46" s="95"/>
      <c r="YR46" s="95"/>
      <c r="YS46" s="95"/>
      <c r="YT46" s="95"/>
      <c r="YU46" s="95"/>
      <c r="YV46" s="95"/>
      <c r="YW46" s="95"/>
      <c r="YX46" s="95"/>
      <c r="YY46" s="95"/>
      <c r="YZ46" s="95"/>
      <c r="ZA46" s="95"/>
      <c r="ZB46" s="95"/>
      <c r="ZC46" s="95"/>
      <c r="ZD46" s="95"/>
      <c r="ZE46" s="95"/>
      <c r="ZF46" s="95"/>
      <c r="ZG46" s="95"/>
      <c r="ZH46" s="95"/>
      <c r="ZI46" s="95"/>
      <c r="ZJ46" s="95"/>
      <c r="ZK46" s="95"/>
      <c r="ZL46" s="95"/>
      <c r="ZM46" s="95"/>
      <c r="ZN46" s="95"/>
      <c r="ZO46" s="95"/>
      <c r="ZP46" s="95"/>
      <c r="ZQ46" s="95"/>
      <c r="ZR46" s="95"/>
      <c r="ZS46" s="95"/>
      <c r="ZT46" s="95"/>
      <c r="ZU46" s="95"/>
      <c r="ZV46" s="95"/>
      <c r="ZW46" s="95"/>
      <c r="ZX46" s="95"/>
      <c r="ZY46" s="95"/>
      <c r="ZZ46" s="95"/>
      <c r="AAA46" s="95"/>
      <c r="AAB46" s="95"/>
      <c r="AAC46" s="95"/>
      <c r="AAD46" s="95"/>
      <c r="AAE46" s="95"/>
      <c r="AAF46" s="95"/>
      <c r="AAG46" s="95"/>
      <c r="AAH46" s="95"/>
      <c r="AAI46" s="95"/>
      <c r="AAJ46" s="95"/>
      <c r="AAK46" s="95"/>
      <c r="AAL46" s="95"/>
      <c r="AAM46" s="95"/>
      <c r="AAN46" s="95"/>
      <c r="AAO46" s="95"/>
      <c r="AAP46" s="95"/>
      <c r="AAQ46" s="95"/>
      <c r="AAR46" s="95"/>
      <c r="AAS46" s="95"/>
      <c r="AAT46" s="95"/>
      <c r="AAU46" s="95"/>
      <c r="AAV46" s="95"/>
      <c r="AAW46" s="95"/>
      <c r="AAX46" s="95"/>
      <c r="AAY46" s="95"/>
      <c r="AAZ46" s="95"/>
      <c r="ABA46" s="95"/>
      <c r="ABB46" s="95"/>
      <c r="ABC46" s="95"/>
      <c r="ABD46" s="95"/>
      <c r="ABE46" s="95"/>
      <c r="ABF46" s="95"/>
      <c r="ABG46" s="95"/>
      <c r="ABH46" s="95"/>
      <c r="ABI46" s="95"/>
      <c r="ABJ46" s="95"/>
      <c r="ABK46" s="95"/>
      <c r="ABL46" s="95"/>
      <c r="ABM46" s="95"/>
      <c r="ABN46" s="95"/>
      <c r="ABO46" s="95"/>
      <c r="ABP46" s="95"/>
      <c r="ABQ46" s="95"/>
      <c r="ABR46" s="95"/>
      <c r="ABS46" s="95"/>
      <c r="ABT46" s="95"/>
      <c r="ABU46" s="95"/>
      <c r="ABV46" s="95"/>
      <c r="ABW46" s="95"/>
      <c r="ABX46" s="95"/>
      <c r="ABY46" s="95"/>
      <c r="ABZ46" s="95"/>
      <c r="ACA46" s="95"/>
      <c r="ACB46" s="95"/>
      <c r="ACC46" s="95"/>
      <c r="ACD46" s="95"/>
      <c r="ACE46" s="95"/>
      <c r="ACF46" s="95"/>
      <c r="ACG46" s="95"/>
      <c r="ACH46" s="95"/>
      <c r="ACI46" s="95"/>
      <c r="ACJ46" s="95"/>
      <c r="ACK46" s="95"/>
      <c r="ACL46" s="95"/>
      <c r="ACM46" s="95"/>
      <c r="ACN46" s="95"/>
      <c r="ACO46" s="95"/>
      <c r="ACP46" s="95"/>
      <c r="ACQ46" s="95"/>
      <c r="ACR46" s="95"/>
      <c r="ACS46" s="95"/>
      <c r="ACT46" s="95"/>
      <c r="ACU46" s="95"/>
      <c r="ACV46" s="95"/>
      <c r="ACW46" s="95"/>
      <c r="ACX46" s="95"/>
      <c r="ACY46" s="95"/>
      <c r="ACZ46" s="95"/>
      <c r="ADA46" s="95"/>
      <c r="ADB46" s="95"/>
      <c r="ADC46" s="95"/>
      <c r="ADD46" s="95"/>
      <c r="ADE46" s="95"/>
      <c r="ADF46" s="95"/>
      <c r="ADG46" s="95"/>
      <c r="ADH46" s="95"/>
      <c r="ADI46" s="95"/>
      <c r="ADJ46" s="95"/>
      <c r="ADK46" s="95"/>
      <c r="ADL46" s="95"/>
      <c r="ADM46" s="95"/>
      <c r="ADN46" s="95"/>
      <c r="ADO46" s="95"/>
      <c r="ADP46" s="95"/>
      <c r="ADQ46" s="95"/>
      <c r="ADR46" s="95"/>
      <c r="ADS46" s="95"/>
      <c r="ADT46" s="95"/>
      <c r="ADU46" s="95"/>
      <c r="ADV46" s="95"/>
      <c r="ADW46" s="95"/>
      <c r="ADX46" s="95"/>
      <c r="ADY46" s="95"/>
      <c r="ADZ46" s="95"/>
      <c r="AEA46" s="95"/>
      <c r="AEB46" s="95"/>
      <c r="AEC46" s="95"/>
      <c r="AED46" s="95"/>
      <c r="AEE46" s="95"/>
      <c r="AEF46" s="95"/>
      <c r="AEG46" s="95"/>
      <c r="AEH46" s="95"/>
      <c r="AEI46" s="95"/>
      <c r="AEJ46" s="95"/>
      <c r="AEK46" s="95"/>
      <c r="AEL46" s="95"/>
      <c r="AEM46" s="95"/>
      <c r="AEN46" s="95"/>
      <c r="AEO46" s="95"/>
      <c r="AEP46" s="95"/>
      <c r="AEQ46" s="95"/>
      <c r="AER46" s="95"/>
      <c r="AES46" s="95"/>
      <c r="AET46" s="95"/>
      <c r="AEU46" s="95"/>
      <c r="AEV46" s="95"/>
      <c r="AEW46" s="95"/>
      <c r="AEX46" s="95"/>
      <c r="AEY46" s="95"/>
      <c r="AEZ46" s="95"/>
      <c r="AFA46" s="95"/>
      <c r="AFB46" s="95"/>
      <c r="AFC46" s="95"/>
      <c r="AFD46" s="95"/>
      <c r="AFE46" s="95"/>
      <c r="AFF46" s="95"/>
      <c r="AFG46" s="95"/>
      <c r="AFH46" s="95"/>
      <c r="AFI46" s="95"/>
      <c r="AFJ46" s="95"/>
      <c r="AFK46" s="95"/>
      <c r="AFL46" s="95"/>
      <c r="AFM46" s="95"/>
      <c r="AFN46" s="95"/>
      <c r="AFO46" s="95"/>
      <c r="AFP46" s="95"/>
      <c r="AFQ46" s="95"/>
      <c r="AFR46" s="95"/>
      <c r="AFS46" s="95"/>
      <c r="AFT46" s="95"/>
      <c r="AFU46" s="95"/>
      <c r="AFV46" s="95"/>
      <c r="AFW46" s="95"/>
      <c r="AFX46" s="95"/>
      <c r="AFY46" s="95"/>
      <c r="AFZ46" s="95"/>
      <c r="AGA46" s="95"/>
      <c r="AGB46" s="95"/>
      <c r="AGC46" s="95"/>
      <c r="AGD46" s="95"/>
      <c r="AGE46" s="95"/>
      <c r="AGF46" s="95"/>
      <c r="AGG46" s="95"/>
      <c r="AGH46" s="95"/>
      <c r="AGI46" s="95"/>
      <c r="AGJ46" s="95"/>
      <c r="AGK46" s="95"/>
      <c r="AGL46" s="95"/>
      <c r="AGM46" s="95"/>
      <c r="AGN46" s="95"/>
      <c r="AGO46" s="95"/>
      <c r="AGP46" s="95"/>
      <c r="AGQ46" s="95"/>
      <c r="AGR46" s="95"/>
      <c r="AGS46" s="95"/>
      <c r="AGT46" s="95"/>
      <c r="AGU46" s="95"/>
      <c r="AGV46" s="95"/>
      <c r="AGW46" s="95"/>
      <c r="AGX46" s="95"/>
      <c r="AGY46" s="95"/>
      <c r="AGZ46" s="95"/>
      <c r="AHA46" s="95"/>
      <c r="AHB46" s="95"/>
      <c r="AHC46" s="95"/>
      <c r="AHD46" s="95"/>
      <c r="AHE46" s="95"/>
      <c r="AHF46" s="95"/>
      <c r="AHG46" s="95"/>
      <c r="AHH46" s="95"/>
      <c r="AHI46" s="95"/>
      <c r="AHJ46" s="95"/>
      <c r="AHK46" s="95"/>
      <c r="AHL46" s="95"/>
      <c r="AHM46" s="95"/>
      <c r="AHN46" s="95"/>
      <c r="AHO46" s="95"/>
      <c r="AHP46" s="95"/>
      <c r="AHQ46" s="95"/>
      <c r="AHR46" s="95"/>
      <c r="AHS46" s="95"/>
      <c r="AHT46" s="95"/>
      <c r="AHU46" s="95"/>
      <c r="AHV46" s="95"/>
      <c r="AHW46" s="95"/>
      <c r="AHX46" s="95"/>
      <c r="AHY46" s="95"/>
      <c r="AHZ46" s="95"/>
      <c r="AIA46" s="95"/>
      <c r="AIB46" s="95"/>
      <c r="AIC46" s="95"/>
      <c r="AID46" s="95"/>
      <c r="AIE46" s="95"/>
      <c r="AIF46" s="95"/>
      <c r="AIG46" s="95"/>
      <c r="AIH46" s="95"/>
      <c r="AII46" s="95"/>
      <c r="AIJ46" s="95"/>
      <c r="AIK46" s="95"/>
      <c r="AIL46" s="95"/>
      <c r="AIM46" s="95"/>
      <c r="AIN46" s="95"/>
      <c r="AIO46" s="95"/>
      <c r="AIP46" s="95"/>
      <c r="AIQ46" s="95"/>
      <c r="AIR46" s="95"/>
      <c r="AIS46" s="95"/>
      <c r="AIT46" s="95"/>
      <c r="AIU46" s="95"/>
      <c r="AIV46" s="95"/>
      <c r="AIW46" s="95"/>
      <c r="AIX46" s="95"/>
      <c r="AIY46" s="95"/>
      <c r="AIZ46" s="95"/>
      <c r="AJA46" s="95"/>
      <c r="AJB46" s="95"/>
      <c r="AJC46" s="95"/>
      <c r="AJD46" s="95"/>
      <c r="AJE46" s="95"/>
      <c r="AJF46" s="95"/>
      <c r="AJG46" s="95"/>
      <c r="AJH46" s="95"/>
      <c r="AJI46" s="95"/>
      <c r="AJJ46" s="95"/>
      <c r="AJK46" s="95"/>
      <c r="AJL46" s="95"/>
      <c r="AJM46" s="95"/>
      <c r="AJN46" s="95"/>
      <c r="AJO46" s="95"/>
      <c r="AJP46" s="95"/>
      <c r="AJQ46" s="95"/>
      <c r="AJR46" s="95"/>
      <c r="AJS46" s="95"/>
      <c r="AJT46" s="95"/>
      <c r="AJU46" s="95"/>
      <c r="AJV46" s="95"/>
      <c r="AJW46" s="95"/>
      <c r="AJX46" s="95"/>
      <c r="AJY46" s="95"/>
      <c r="AJZ46" s="95"/>
      <c r="AKA46" s="95"/>
      <c r="AKB46" s="95"/>
      <c r="AKC46" s="95"/>
      <c r="AKD46" s="95"/>
      <c r="AKE46" s="95"/>
      <c r="AKF46" s="95"/>
      <c r="AKG46" s="95"/>
      <c r="AKH46" s="95"/>
      <c r="AKI46" s="95"/>
      <c r="AKJ46" s="95"/>
      <c r="AKK46" s="95"/>
      <c r="AKL46" s="95"/>
      <c r="AKM46" s="95"/>
      <c r="AKN46" s="95"/>
      <c r="AKO46" s="95"/>
      <c r="AKP46" s="95"/>
      <c r="AKQ46" s="95"/>
      <c r="AKR46" s="95"/>
      <c r="AKS46" s="95"/>
      <c r="AKT46" s="95"/>
      <c r="AKU46" s="95"/>
      <c r="AKV46" s="95"/>
      <c r="AKW46" s="95"/>
      <c r="AKX46" s="95"/>
      <c r="AKY46" s="95"/>
      <c r="AKZ46" s="95"/>
      <c r="ALA46" s="95"/>
      <c r="ALB46" s="95"/>
      <c r="ALC46" s="95"/>
      <c r="ALD46" s="95"/>
      <c r="ALE46" s="95"/>
      <c r="ALF46" s="95"/>
      <c r="ALG46" s="95"/>
      <c r="ALH46" s="95"/>
      <c r="ALI46" s="95"/>
      <c r="ALJ46" s="95"/>
      <c r="ALK46" s="95"/>
      <c r="ALL46" s="95"/>
      <c r="ALM46" s="95"/>
      <c r="ALN46" s="95"/>
      <c r="ALO46" s="95"/>
      <c r="ALP46" s="95"/>
      <c r="ALQ46" s="95"/>
      <c r="ALR46" s="95"/>
      <c r="ALS46" s="95"/>
      <c r="ALT46" s="95"/>
      <c r="ALU46" s="95"/>
      <c r="ALV46" s="95"/>
      <c r="ALW46" s="95"/>
      <c r="ALX46" s="95"/>
      <c r="ALY46" s="95"/>
      <c r="ALZ46" s="95"/>
      <c r="AMA46" s="95"/>
      <c r="AMB46" s="95"/>
      <c r="AMC46" s="95"/>
    </row>
    <row r="47" spans="1:1023" s="95" customFormat="1" ht="16.5">
      <c r="C47" s="86"/>
      <c r="D47" s="86"/>
      <c r="E47" s="86"/>
    </row>
    <row r="48" spans="1:1023" s="1" customFormat="1" ht="23.25" customHeight="1">
      <c r="A48" s="89" t="s">
        <v>40</v>
      </c>
      <c r="B48" s="103" t="s">
        <v>41</v>
      </c>
      <c r="AMH48" s="2"/>
      <c r="AMI48" s="2"/>
    </row>
    <row r="49" spans="1:1023" s="1" customFormat="1" ht="24.75" customHeight="1">
      <c r="A49" s="91" t="s">
        <v>124</v>
      </c>
      <c r="B49" s="123" t="s">
        <v>125</v>
      </c>
      <c r="C49" s="123"/>
      <c r="D49" s="123"/>
      <c r="E49" s="123"/>
      <c r="AMH49" s="2"/>
      <c r="AMI49" s="2"/>
    </row>
    <row r="50" spans="1:1023" s="1" customFormat="1" ht="16.5">
      <c r="AMH50" s="2"/>
      <c r="AMI50" s="2"/>
    </row>
    <row r="51" spans="1:1023" s="1" customFormat="1" ht="17.25" customHeight="1">
      <c r="A51" s="124" t="s">
        <v>120</v>
      </c>
      <c r="B51" s="124"/>
      <c r="AMH51" s="2"/>
      <c r="AMI51" s="2"/>
    </row>
    <row r="52" spans="1:1023" s="1" customFormat="1" ht="16.5">
      <c r="AMH52" s="2"/>
      <c r="AMI52" s="2"/>
    </row>
    <row r="53" spans="1:1023" s="1" customFormat="1" ht="42" customHeight="1">
      <c r="A53" s="1" t="s">
        <v>43</v>
      </c>
      <c r="B53" s="91" t="s">
        <v>124</v>
      </c>
      <c r="C53" s="125" t="s">
        <v>59</v>
      </c>
      <c r="D53" s="125"/>
      <c r="E53" s="125"/>
      <c r="AMH53" s="2"/>
      <c r="AMI53" s="2"/>
    </row>
    <row r="54" spans="1:1023" s="1" customFormat="1" ht="33">
      <c r="A54" s="1" t="s">
        <v>44</v>
      </c>
      <c r="B54" s="91" t="s">
        <v>121</v>
      </c>
      <c r="C54" s="94" t="s">
        <v>66</v>
      </c>
      <c r="D54" s="94" t="s">
        <v>67</v>
      </c>
      <c r="E54" s="94" t="s">
        <v>68</v>
      </c>
      <c r="AMH54" s="2"/>
      <c r="AMI54" s="2"/>
    </row>
    <row r="55" spans="1:1023" s="1" customFormat="1" ht="66">
      <c r="A55" s="1" t="s">
        <v>45</v>
      </c>
      <c r="B55" s="91" t="s">
        <v>126</v>
      </c>
      <c r="AMH55" s="2"/>
      <c r="AMI55" s="2"/>
    </row>
    <row r="56" spans="1:1023" s="1" customFormat="1" ht="49.5">
      <c r="A56" s="1" t="s">
        <v>46</v>
      </c>
      <c r="B56" s="91" t="s">
        <v>127</v>
      </c>
      <c r="AMH56" s="2"/>
      <c r="AMI56" s="2"/>
    </row>
    <row r="57" spans="1:1023" s="1" customFormat="1" ht="16.5">
      <c r="A57" s="1" t="s">
        <v>47</v>
      </c>
      <c r="B57" s="91" t="s">
        <v>48</v>
      </c>
      <c r="AMH57" s="2"/>
      <c r="AMI57" s="2"/>
    </row>
    <row r="58" spans="1:1023" s="1" customFormat="1" ht="49.5">
      <c r="A58" s="1" t="s">
        <v>73</v>
      </c>
      <c r="B58" s="91" t="s">
        <v>38</v>
      </c>
      <c r="AMH58" s="2"/>
      <c r="AMI58" s="2"/>
    </row>
    <row r="59" spans="1:1023" s="1" customFormat="1" ht="21.2" customHeight="1">
      <c r="A59" s="126" t="s">
        <v>50</v>
      </c>
      <c r="B59" s="126"/>
      <c r="AMH59" s="2"/>
      <c r="AMI59" s="2"/>
    </row>
    <row r="60" spans="1:1023" s="1" customFormat="1" ht="20.45" customHeight="1">
      <c r="A60" s="126" t="s">
        <v>128</v>
      </c>
      <c r="B60" s="126"/>
      <c r="AMH60" s="2"/>
      <c r="AMI60" s="2"/>
    </row>
    <row r="61" spans="1:1023" s="1" customFormat="1" ht="21.2" customHeight="1">
      <c r="A61" s="122" t="s">
        <v>51</v>
      </c>
      <c r="B61" s="122"/>
      <c r="C61" s="102">
        <v>-295000</v>
      </c>
      <c r="D61" s="102">
        <v>-295000</v>
      </c>
      <c r="E61" s="102">
        <v>-295000</v>
      </c>
      <c r="AMH61" s="2"/>
      <c r="AMI61" s="2"/>
    </row>
    <row r="62" spans="1:1023" ht="16.5">
      <c r="A62" s="87"/>
      <c r="B62" s="87" t="s">
        <v>117</v>
      </c>
      <c r="C62" s="87"/>
      <c r="D62" s="87"/>
      <c r="E62" s="88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2"/>
      <c r="AMA62" s="2"/>
      <c r="AMB62" s="2"/>
      <c r="AMC62" s="2"/>
      <c r="AMD62" s="2"/>
      <c r="AME62" s="2"/>
      <c r="AMF62" s="2"/>
      <c r="AMG62" s="2"/>
      <c r="AMH62" s="2"/>
      <c r="AMI62" s="2"/>
    </row>
    <row r="63" spans="1:1023" s="90" customFormat="1" ht="16.5">
      <c r="A63" s="89" t="s">
        <v>40</v>
      </c>
      <c r="B63" s="124" t="s">
        <v>41</v>
      </c>
      <c r="C63" s="124"/>
      <c r="D63" s="124"/>
      <c r="E63" s="124"/>
      <c r="AME63" s="2"/>
      <c r="AMF63" s="2"/>
      <c r="AMG63" s="2"/>
      <c r="AMH63" s="2"/>
      <c r="AMI63" s="2"/>
    </row>
    <row r="64" spans="1:1023" s="90" customFormat="1" ht="16.5">
      <c r="A64" s="91" t="s">
        <v>118</v>
      </c>
      <c r="B64" s="123" t="s">
        <v>119</v>
      </c>
      <c r="C64" s="123"/>
      <c r="D64" s="123"/>
      <c r="E64" s="123"/>
      <c r="AME64" s="2"/>
      <c r="AMF64" s="2"/>
      <c r="AMG64" s="2"/>
      <c r="AMH64" s="2"/>
      <c r="AMI64" s="2"/>
    </row>
    <row r="65" spans="1:1023" s="90" customFormat="1" ht="16.5">
      <c r="A65" s="1"/>
      <c r="B65" s="1"/>
      <c r="C65" s="1"/>
      <c r="D65" s="1"/>
      <c r="E65" s="1"/>
      <c r="AME65" s="2"/>
      <c r="AMF65" s="2"/>
      <c r="AMG65" s="2"/>
      <c r="AMH65" s="2"/>
      <c r="AMI65" s="2"/>
    </row>
    <row r="66" spans="1:1023" s="90" customFormat="1" ht="16.5">
      <c r="A66" s="124" t="s">
        <v>120</v>
      </c>
      <c r="B66" s="124"/>
      <c r="C66" s="124"/>
      <c r="D66" s="124"/>
      <c r="E66" s="124"/>
      <c r="AME66" s="2"/>
      <c r="AMF66" s="2"/>
      <c r="AMG66" s="2"/>
      <c r="AMH66" s="2"/>
      <c r="AMI66" s="2"/>
    </row>
    <row r="67" spans="1:1023" s="90" customFormat="1" ht="16.5">
      <c r="A67" s="1"/>
      <c r="B67" s="1"/>
      <c r="C67" s="1"/>
      <c r="D67" s="1"/>
      <c r="E67" s="1"/>
      <c r="AME67" s="2"/>
      <c r="AMF67" s="2"/>
      <c r="AMG67" s="2"/>
      <c r="AMH67" s="2"/>
      <c r="AMI67" s="2"/>
    </row>
    <row r="68" spans="1:1023" s="90" customFormat="1" ht="37.5" customHeight="1">
      <c r="A68" s="1" t="s">
        <v>43</v>
      </c>
      <c r="B68" s="91" t="s">
        <v>118</v>
      </c>
      <c r="C68" s="125" t="s">
        <v>135</v>
      </c>
      <c r="D68" s="125"/>
      <c r="E68" s="125"/>
      <c r="AME68" s="2"/>
      <c r="AMF68" s="2"/>
      <c r="AMG68" s="2"/>
      <c r="AMH68" s="2"/>
      <c r="AMI68" s="2"/>
    </row>
    <row r="69" spans="1:1023" s="90" customFormat="1" ht="33">
      <c r="A69" s="1" t="s">
        <v>44</v>
      </c>
      <c r="B69" s="91" t="s">
        <v>121</v>
      </c>
      <c r="C69" s="94" t="s">
        <v>66</v>
      </c>
      <c r="D69" s="94" t="s">
        <v>67</v>
      </c>
      <c r="E69" s="94" t="s">
        <v>68</v>
      </c>
      <c r="AME69" s="2"/>
      <c r="AMF69" s="2"/>
      <c r="AMG69" s="2"/>
      <c r="AMH69" s="2"/>
      <c r="AMI69" s="2"/>
    </row>
    <row r="70" spans="1:1023" s="90" customFormat="1" ht="16.5">
      <c r="A70" s="1" t="s">
        <v>45</v>
      </c>
      <c r="B70" s="91" t="s">
        <v>119</v>
      </c>
      <c r="C70" s="91"/>
      <c r="D70" s="91"/>
      <c r="E70" s="1"/>
      <c r="AME70" s="2"/>
      <c r="AMF70" s="2"/>
      <c r="AMG70" s="2"/>
      <c r="AMH70" s="2"/>
      <c r="AMI70" s="2"/>
    </row>
    <row r="71" spans="1:1023" s="90" customFormat="1" ht="66">
      <c r="A71" s="1" t="s">
        <v>46</v>
      </c>
      <c r="B71" s="91" t="s">
        <v>122</v>
      </c>
      <c r="C71" s="91"/>
      <c r="D71" s="91"/>
      <c r="E71" s="1"/>
      <c r="AME71" s="2"/>
      <c r="AMF71" s="2"/>
      <c r="AMG71" s="2"/>
      <c r="AMH71" s="2"/>
      <c r="AMI71" s="2"/>
    </row>
    <row r="72" spans="1:1023" s="90" customFormat="1" ht="16.5">
      <c r="A72" s="1" t="s">
        <v>47</v>
      </c>
      <c r="B72" s="91" t="s">
        <v>48</v>
      </c>
      <c r="C72" s="91"/>
      <c r="D72" s="91"/>
      <c r="E72" s="1"/>
      <c r="AME72" s="2"/>
      <c r="AMF72" s="2"/>
      <c r="AMG72" s="2"/>
      <c r="AMH72" s="2"/>
      <c r="AMI72" s="2"/>
    </row>
    <row r="73" spans="1:1023" s="90" customFormat="1" ht="16.5">
      <c r="A73" s="1" t="s">
        <v>123</v>
      </c>
      <c r="B73" s="91" t="s">
        <v>50</v>
      </c>
      <c r="C73" s="91"/>
      <c r="D73" s="91"/>
      <c r="E73" s="91"/>
      <c r="AME73" s="2"/>
      <c r="AMF73" s="2"/>
      <c r="AMG73" s="2"/>
      <c r="AMH73" s="2"/>
      <c r="AMI73" s="2"/>
    </row>
    <row r="74" spans="1:1023" s="90" customFormat="1" ht="16.5">
      <c r="A74" s="126" t="s">
        <v>50</v>
      </c>
      <c r="B74" s="126"/>
      <c r="C74" s="86"/>
      <c r="D74" s="86"/>
      <c r="E74" s="86"/>
      <c r="AME74" s="2"/>
      <c r="AMF74" s="2"/>
      <c r="AMG74" s="2"/>
      <c r="AMH74" s="2"/>
      <c r="AMI74" s="2"/>
    </row>
    <row r="75" spans="1:1023" s="90" customFormat="1" ht="16.5">
      <c r="A75" s="122" t="s">
        <v>51</v>
      </c>
      <c r="B75" s="122"/>
      <c r="C75" s="86">
        <v>395000</v>
      </c>
      <c r="D75" s="86">
        <v>395000</v>
      </c>
      <c r="E75" s="86">
        <v>395000</v>
      </c>
      <c r="AME75" s="2"/>
      <c r="AMF75" s="2"/>
      <c r="AMG75" s="2"/>
      <c r="AMH75" s="2"/>
      <c r="AMI75" s="2"/>
    </row>
    <row r="76" spans="1:1023" s="90" customFormat="1" ht="16.5">
      <c r="A76" s="89" t="s">
        <v>40</v>
      </c>
      <c r="B76" s="124" t="s">
        <v>41</v>
      </c>
      <c r="C76" s="124"/>
      <c r="D76" s="124"/>
      <c r="E76" s="124"/>
      <c r="AME76" s="2"/>
      <c r="AMF76" s="2"/>
      <c r="AMG76" s="2"/>
      <c r="AMH76" s="2"/>
      <c r="AMI76" s="2"/>
    </row>
    <row r="77" spans="1:1023" s="90" customFormat="1" ht="16.5">
      <c r="A77" s="91" t="s">
        <v>118</v>
      </c>
      <c r="B77" s="123" t="s">
        <v>119</v>
      </c>
      <c r="C77" s="123"/>
      <c r="D77" s="123"/>
      <c r="E77" s="123"/>
      <c r="AME77" s="2"/>
      <c r="AMF77" s="2"/>
      <c r="AMG77" s="2"/>
      <c r="AMH77" s="2"/>
      <c r="AMI77" s="2"/>
    </row>
    <row r="78" spans="1:1023" s="90" customFormat="1" ht="16.5">
      <c r="A78" s="1"/>
      <c r="B78" s="1"/>
      <c r="C78" s="1"/>
      <c r="D78" s="1"/>
      <c r="E78" s="1"/>
      <c r="AME78" s="2"/>
      <c r="AMF78" s="2"/>
      <c r="AMG78" s="2"/>
      <c r="AMH78" s="2"/>
      <c r="AMI78" s="2"/>
    </row>
    <row r="79" spans="1:1023" s="90" customFormat="1" ht="16.5">
      <c r="A79" s="124" t="s">
        <v>120</v>
      </c>
      <c r="B79" s="124"/>
      <c r="C79" s="124"/>
      <c r="D79" s="124"/>
      <c r="E79" s="124"/>
      <c r="AME79" s="2"/>
      <c r="AMF79" s="2"/>
      <c r="AMG79" s="2"/>
      <c r="AMH79" s="2"/>
      <c r="AMI79" s="2"/>
    </row>
    <row r="80" spans="1:1023" s="90" customFormat="1" ht="16.5">
      <c r="A80" s="1"/>
      <c r="B80" s="1"/>
      <c r="C80" s="1"/>
      <c r="D80" s="1"/>
      <c r="E80" s="1"/>
      <c r="AME80" s="2"/>
      <c r="AMF80" s="2"/>
      <c r="AMG80" s="2"/>
      <c r="AMH80" s="2"/>
      <c r="AMI80" s="2"/>
    </row>
    <row r="81" spans="1:1023" s="90" customFormat="1" ht="37.5" customHeight="1">
      <c r="A81" s="1" t="s">
        <v>43</v>
      </c>
      <c r="B81" s="91" t="s">
        <v>118</v>
      </c>
      <c r="C81" s="125" t="s">
        <v>59</v>
      </c>
      <c r="D81" s="125"/>
      <c r="E81" s="125"/>
      <c r="AME81" s="2"/>
      <c r="AMF81" s="2"/>
      <c r="AMG81" s="2"/>
      <c r="AMH81" s="2"/>
      <c r="AMI81" s="2"/>
    </row>
    <row r="82" spans="1:1023" s="90" customFormat="1" ht="33">
      <c r="A82" s="1" t="s">
        <v>44</v>
      </c>
      <c r="B82" s="91" t="s">
        <v>121</v>
      </c>
      <c r="C82" s="94" t="s">
        <v>61</v>
      </c>
      <c r="D82" s="94" t="s">
        <v>62</v>
      </c>
      <c r="E82" s="94" t="s">
        <v>7</v>
      </c>
      <c r="AME82" s="2"/>
      <c r="AMF82" s="2"/>
      <c r="AMG82" s="2"/>
      <c r="AMH82" s="2"/>
      <c r="AMI82" s="2"/>
    </row>
    <row r="83" spans="1:1023" s="90" customFormat="1" ht="16.5">
      <c r="A83" s="1" t="s">
        <v>45</v>
      </c>
      <c r="B83" s="91" t="s">
        <v>119</v>
      </c>
      <c r="C83" s="91"/>
      <c r="D83" s="91"/>
      <c r="E83" s="1"/>
      <c r="AME83" s="2"/>
      <c r="AMF83" s="2"/>
      <c r="AMG83" s="2"/>
      <c r="AMH83" s="2"/>
      <c r="AMI83" s="2"/>
    </row>
    <row r="84" spans="1:1023" s="90" customFormat="1" ht="66">
      <c r="A84" s="1" t="s">
        <v>46</v>
      </c>
      <c r="B84" s="91" t="s">
        <v>122</v>
      </c>
      <c r="C84" s="91"/>
      <c r="D84" s="91"/>
      <c r="E84" s="1"/>
      <c r="AME84" s="2"/>
      <c r="AMF84" s="2"/>
      <c r="AMG84" s="2"/>
      <c r="AMH84" s="2"/>
      <c r="AMI84" s="2"/>
    </row>
    <row r="85" spans="1:1023" s="90" customFormat="1" ht="16.5">
      <c r="A85" s="1" t="s">
        <v>47</v>
      </c>
      <c r="B85" s="91" t="s">
        <v>48</v>
      </c>
      <c r="C85" s="91"/>
      <c r="D85" s="91"/>
      <c r="E85" s="1"/>
      <c r="AME85" s="2"/>
      <c r="AMF85" s="2"/>
      <c r="AMG85" s="2"/>
      <c r="AMH85" s="2"/>
      <c r="AMI85" s="2"/>
    </row>
    <row r="86" spans="1:1023" s="90" customFormat="1" ht="16.5">
      <c r="A86" s="1" t="s">
        <v>123</v>
      </c>
      <c r="B86" s="91" t="s">
        <v>50</v>
      </c>
      <c r="C86" s="91"/>
      <c r="D86" s="91"/>
      <c r="E86" s="91"/>
      <c r="AME86" s="2"/>
      <c r="AMF86" s="2"/>
      <c r="AMG86" s="2"/>
      <c r="AMH86" s="2"/>
      <c r="AMI86" s="2"/>
    </row>
    <row r="87" spans="1:1023" s="90" customFormat="1" ht="16.5">
      <c r="A87" s="126" t="s">
        <v>50</v>
      </c>
      <c r="B87" s="126"/>
      <c r="C87" s="86"/>
      <c r="D87" s="86"/>
      <c r="E87" s="86"/>
      <c r="AME87" s="2"/>
      <c r="AMF87" s="2"/>
      <c r="AMG87" s="2"/>
      <c r="AMH87" s="2"/>
      <c r="AMI87" s="2"/>
    </row>
    <row r="88" spans="1:1023" s="90" customFormat="1" ht="16.5">
      <c r="A88" s="122" t="s">
        <v>51</v>
      </c>
      <c r="B88" s="122"/>
      <c r="C88" s="86">
        <v>-395000</v>
      </c>
      <c r="D88" s="86">
        <v>-395000</v>
      </c>
      <c r="E88" s="86">
        <v>-395000</v>
      </c>
      <c r="AME88" s="2"/>
      <c r="AMF88" s="2"/>
      <c r="AMG88" s="2"/>
      <c r="AMH88" s="2"/>
      <c r="AMI88" s="2"/>
    </row>
  </sheetData>
  <mergeCells count="49">
    <mergeCell ref="C1:E1"/>
    <mergeCell ref="C2:E2"/>
    <mergeCell ref="A3:E3"/>
    <mergeCell ref="A21:B21"/>
    <mergeCell ref="B8:E8"/>
    <mergeCell ref="A4:E4"/>
    <mergeCell ref="C11:E11"/>
    <mergeCell ref="A44:B44"/>
    <mergeCell ref="A45:B45"/>
    <mergeCell ref="A17:B17"/>
    <mergeCell ref="A18:B18"/>
    <mergeCell ref="A19:B19"/>
    <mergeCell ref="A30:B30"/>
    <mergeCell ref="A31:B31"/>
    <mergeCell ref="A20:B20"/>
    <mergeCell ref="A32:B32"/>
    <mergeCell ref="A22:B22"/>
    <mergeCell ref="A43:B43"/>
    <mergeCell ref="A33:B33"/>
    <mergeCell ref="A34:B34"/>
    <mergeCell ref="A35:B35"/>
    <mergeCell ref="C68:E68"/>
    <mergeCell ref="A74:B74"/>
    <mergeCell ref="A75:B75"/>
    <mergeCell ref="B76:E76"/>
    <mergeCell ref="B77:E77"/>
    <mergeCell ref="C53:E53"/>
    <mergeCell ref="B63:E63"/>
    <mergeCell ref="B64:E64"/>
    <mergeCell ref="A66:E66"/>
    <mergeCell ref="A59:B59"/>
    <mergeCell ref="A60:B60"/>
    <mergeCell ref="A61:B61"/>
    <mergeCell ref="A79:E79"/>
    <mergeCell ref="C81:E81"/>
    <mergeCell ref="A87:B87"/>
    <mergeCell ref="A88:B88"/>
    <mergeCell ref="A5:E5"/>
    <mergeCell ref="B7:E7"/>
    <mergeCell ref="A23:B23"/>
    <mergeCell ref="A24:B24"/>
    <mergeCell ref="A25:B25"/>
    <mergeCell ref="A26:B26"/>
    <mergeCell ref="A27:B27"/>
    <mergeCell ref="A28:B28"/>
    <mergeCell ref="A29:B29"/>
    <mergeCell ref="C37:E37"/>
    <mergeCell ref="B49:E49"/>
    <mergeCell ref="A51:B51"/>
  </mergeCells>
  <pageMargins left="0.7" right="0.7" top="0.75" bottom="0.75" header="0.51180555555555496" footer="0.51180555555555496"/>
  <pageSetup paperSize="9" scale="8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Lilit Harutyunyan</dc:creator>
  <cp:keywords>https/mul-mtc.gov.am/tasks/docs/attachment.php?id=193553&amp;fn=Voroshum+2019-3-NEW.xlsx&amp;out=1&amp;token=</cp:keywords>
  <dc:description/>
  <cp:lastModifiedBy>Arpine Martirosyan</cp:lastModifiedBy>
  <cp:revision>58</cp:revision>
  <cp:lastPrinted>2022-03-04T09:46:55Z</cp:lastPrinted>
  <dcterms:created xsi:type="dcterms:W3CDTF">2019-03-14T07:25:24Z</dcterms:created>
  <dcterms:modified xsi:type="dcterms:W3CDTF">2022-03-22T11:13:38Z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