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4"/>
  </bookViews>
  <sheets>
    <sheet name="Հավելված 1" sheetId="16" r:id="rId1"/>
    <sheet name="Հավելված 2" sheetId="3" r:id="rId2"/>
    <sheet name="Հավելված 3" sheetId="12" r:id="rId3"/>
    <sheet name="Հավելված 4" sheetId="11" r:id="rId4"/>
    <sheet name="Հավելված 5" sheetId="15" r:id="rId5"/>
  </sheets>
  <definedNames>
    <definedName name="_xlnm.Print_Area" localSheetId="1">'Հավելված 2'!$A$1:$J$43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16" l="1"/>
  <c r="G12" i="16"/>
  <c r="F12" i="16"/>
  <c r="F11" i="16" s="1"/>
  <c r="E12" i="16"/>
  <c r="D12" i="16"/>
  <c r="D43" i="12" l="1"/>
  <c r="D42" i="12" s="1"/>
  <c r="D41" i="12" s="1"/>
  <c r="D40" i="12" s="1"/>
  <c r="D39" i="12" s="1"/>
  <c r="D37" i="12"/>
  <c r="D35" i="12"/>
  <c r="D34" i="12" s="1"/>
  <c r="D33" i="12" s="1"/>
  <c r="D32" i="12" s="1"/>
  <c r="D31" i="12" s="1"/>
  <c r="D30" i="12" s="1"/>
  <c r="D28" i="12"/>
  <c r="D26" i="12"/>
  <c r="D25" i="12" s="1"/>
  <c r="D24" i="12" s="1"/>
  <c r="D23" i="12" s="1"/>
  <c r="D22" i="12" s="1"/>
  <c r="D20" i="12"/>
  <c r="D18" i="12"/>
  <c r="O16" i="12"/>
  <c r="O15" i="12" s="1"/>
  <c r="O14" i="12" s="1"/>
  <c r="O13" i="12" s="1"/>
  <c r="O12" i="12" s="1"/>
  <c r="N16" i="12"/>
  <c r="N15" i="12" s="1"/>
  <c r="N14" i="12" s="1"/>
  <c r="N13" i="12" s="1"/>
  <c r="N12" i="12" s="1"/>
  <c r="M16" i="12"/>
  <c r="M15" i="12" s="1"/>
  <c r="M14" i="12" s="1"/>
  <c r="M13" i="12" s="1"/>
  <c r="M12" i="12" s="1"/>
  <c r="L16" i="12"/>
  <c r="L15" i="12" s="1"/>
  <c r="L14" i="12" s="1"/>
  <c r="L13" i="12" s="1"/>
  <c r="L12" i="12" s="1"/>
  <c r="K16" i="12"/>
  <c r="K15" i="12" s="1"/>
  <c r="K14" i="12" s="1"/>
  <c r="K13" i="12" s="1"/>
  <c r="K12" i="12" s="1"/>
  <c r="J16" i="12"/>
  <c r="J15" i="12" s="1"/>
  <c r="J14" i="12" s="1"/>
  <c r="J13" i="12" s="1"/>
  <c r="J12" i="12" s="1"/>
  <c r="F16" i="12"/>
  <c r="F15" i="12" s="1"/>
  <c r="F14" i="12" s="1"/>
  <c r="F13" i="12" s="1"/>
  <c r="F12" i="12" s="1"/>
  <c r="E16" i="12"/>
  <c r="E15" i="12" s="1"/>
  <c r="E14" i="12" s="1"/>
  <c r="E13" i="12" s="1"/>
  <c r="E12" i="12" s="1"/>
  <c r="D16" i="12"/>
  <c r="D15" i="12" s="1"/>
  <c r="D14" i="12" s="1"/>
  <c r="D13" i="12" s="1"/>
  <c r="D12" i="12" s="1"/>
  <c r="I16" i="12"/>
  <c r="H16" i="12"/>
  <c r="H15" i="12" s="1"/>
  <c r="H14" i="12" s="1"/>
  <c r="H13" i="12" s="1"/>
  <c r="H12" i="12" s="1"/>
  <c r="G16" i="12"/>
  <c r="I15" i="12"/>
  <c r="I14" i="12" s="1"/>
  <c r="I13" i="12" s="1"/>
  <c r="I12" i="12" s="1"/>
  <c r="G15" i="12"/>
  <c r="G14" i="12" s="1"/>
  <c r="G13" i="12" s="1"/>
  <c r="G12" i="12" s="1"/>
  <c r="G16" i="3"/>
  <c r="G14" i="3"/>
  <c r="G12" i="3" s="1"/>
  <c r="G10" i="3" s="1"/>
  <c r="G9" i="3" s="1"/>
  <c r="J35" i="12"/>
  <c r="M35" i="12"/>
  <c r="J31" i="3"/>
  <c r="J29" i="3" s="1"/>
  <c r="I31" i="3"/>
  <c r="I29" i="3" s="1"/>
  <c r="H31" i="3"/>
  <c r="H29" i="3" s="1"/>
  <c r="J40" i="3"/>
  <c r="J38" i="3" s="1"/>
  <c r="H40" i="3"/>
  <c r="H38" i="3" s="1"/>
  <c r="I21" i="3"/>
  <c r="H21" i="3"/>
  <c r="M37" i="12"/>
  <c r="L35" i="12"/>
  <c r="G37" i="12"/>
  <c r="O37" i="12"/>
  <c r="K37" i="12"/>
  <c r="I37" i="12"/>
  <c r="J21" i="3"/>
  <c r="N35" i="12"/>
  <c r="J37" i="12"/>
  <c r="H37" i="12"/>
  <c r="N37" i="12"/>
  <c r="L37" i="12"/>
  <c r="H35" i="12"/>
  <c r="K35" i="12"/>
  <c r="I40" i="3"/>
  <c r="I38" i="3" s="1"/>
  <c r="I35" i="12"/>
  <c r="O35" i="12"/>
  <c r="H14" i="3"/>
  <c r="H12" i="3" s="1"/>
  <c r="H10" i="3" s="1"/>
  <c r="H9" i="3" s="1"/>
  <c r="H16" i="3"/>
  <c r="J14" i="3"/>
  <c r="J12" i="3" s="1"/>
  <c r="J10" i="3" s="1"/>
  <c r="J9" i="3" s="1"/>
  <c r="J16" i="3"/>
  <c r="I16" i="3"/>
  <c r="I14" i="3"/>
  <c r="I12" i="3" s="1"/>
  <c r="I10" i="3" s="1"/>
  <c r="I9" i="3" s="1"/>
</calcChain>
</file>

<file path=xl/sharedStrings.xml><?xml version="1.0" encoding="utf-8"?>
<sst xmlns="http://schemas.openxmlformats.org/spreadsheetml/2006/main" count="494" uniqueCount="133">
  <si>
    <t>Ծրագիր</t>
  </si>
  <si>
    <t xml:space="preserve"> Ծրագրային դասիչը</t>
  </si>
  <si>
    <t xml:space="preserve"> Ճանապարհային ցանցի բարելավում և անվտանգ երթևեկության ապահովում</t>
  </si>
  <si>
    <t>Ծրագրային դասիչը</t>
  </si>
  <si>
    <t xml:space="preserve"> Տարի</t>
  </si>
  <si>
    <t xml:space="preserve"> այդ թվում` բյուջետային ծախսերի տնտեսագիտական դասակարգման հոդվածներ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</si>
  <si>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</si>
  <si>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</si>
  <si>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</si>
  <si>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</si>
  <si>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</si>
  <si>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</si>
  <si>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</si>
  <si>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</si>
  <si>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</si>
  <si>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</si>
  <si>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</si>
  <si>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</si>
  <si>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</si>
  <si>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</si>
  <si>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</si>
  <si>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</si>
  <si>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</si>
  <si>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</si>
  <si>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</si>
  <si>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</si>
  <si>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</si>
  <si>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</si>
  <si>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</si>
  <si>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</si>
  <si>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</si>
  <si>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</si>
  <si>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>Ճանապարհային ցանցի բարելավում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</si>
  <si>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</si>
  <si>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</si>
  <si>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</si>
  <si>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</si>
  <si>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</si>
  <si>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Մասնագիտացված միավոր </t>
  </si>
  <si>
    <t xml:space="preserve"> ՀՀ  տարածքային կառավարման և ենթակառուցվածքների նախարարություն</t>
  </si>
  <si>
    <t xml:space="preserve"> Միջոցառում</t>
  </si>
  <si>
    <t>Առաջին կիսամյակ</t>
  </si>
  <si>
    <t xml:space="preserve"> Միջոցառումն իրականացնողի անվանումը </t>
  </si>
  <si>
    <t xml:space="preserve">                   -ի N        -Ն որոշման</t>
  </si>
  <si>
    <t xml:space="preserve"> ՀՀ տարածքային կառավարման և ենթակառուցվածքների նախարարություն </t>
  </si>
  <si>
    <t>______________ ի    ___Ն որոշման</t>
  </si>
  <si>
    <t>(հազ. դրամ)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</si>
  <si>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</si>
  <si>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</si>
  <si>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</si>
  <si>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</si>
  <si>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</si>
  <si>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</si>
  <si>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</si>
  <si>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>ՀՀ ՏԱՐԱԾՔԱՅԻՆ ԿԱՌԱՎԱՐՄԱՆ ԵՎ ԵՆԹԱԿԱՌՈՒՑՎԱԾՔՆԵՐԻ ՆԱԽԱՐԱՐՈՒԹՅՈՒՆ
այդ թվում՝</t>
  </si>
  <si>
    <t>այդ թվում՝</t>
  </si>
  <si>
    <t>այդ թվում` ըստ կատարողների</t>
  </si>
  <si>
    <t>1049</t>
  </si>
  <si>
    <t xml:space="preserve">ՀՀ տարածքային կառավարման և ենթակառուցվածքների նախարարություն </t>
  </si>
  <si>
    <t>9.1.8</t>
  </si>
  <si>
    <t>ԸՆԹԱՑԻԿ ԾԱԽՍԵՐ</t>
  </si>
  <si>
    <t xml:space="preserve"> Ծառայությունների մատուցում </t>
  </si>
  <si>
    <t xml:space="preserve"> Խորհրդատվությունների (պայմանագրերի) քանակը, հատ, որից՛ </t>
  </si>
  <si>
    <t>ՀավելվածN 1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</si>
  <si>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</si>
  <si>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</si>
  <si>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Միջոցառում</t>
  </si>
  <si>
    <t>Ինն ամիս</t>
  </si>
  <si>
    <t>ՀՀ տարածքային կառավարման և ենթակառուցվածքների նախարարություն</t>
  </si>
  <si>
    <t>Ծրագրի միջոցառումներ</t>
  </si>
  <si>
    <t xml:space="preserve"> Հավելված N 2</t>
  </si>
  <si>
    <t>Հավելված 3</t>
  </si>
  <si>
    <t>Հավելված N 5</t>
  </si>
  <si>
    <t>Հավելված N 4</t>
  </si>
  <si>
    <t xml:space="preserve"> Տեխնիկական հսկողություն, հատ </t>
  </si>
  <si>
    <t>Ասիական զարգացման բանկի աջակցությամբ իրականացվող Հյուսիս-հարավ միջանցքի զարգացման ծրագրի համակարգում և կառավարում (Տրանշ 2)</t>
  </si>
  <si>
    <t>Ցուցանիշների փոփոխությունը (նվազեցումները նշված են փակագծերում)</t>
  </si>
  <si>
    <t xml:space="preserve">ՄԱՍ 2. ՊԵՏԱԿԱՆ ՄԱՐՄՆԻ ԳԾՈՎ ԱՐԴՅՈՒՆՔԱՅԻՆ (ԿԱՏԱՐՈՂԱԿԱՆ) ՑՈՒՑԱՆԻՇՆԵՐԸ </t>
  </si>
  <si>
    <t xml:space="preserve"> Կապալառուների քանակը, հատ 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</si>
  <si>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</si>
  <si>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Ծրագրի անվանումը`</t>
  </si>
  <si>
    <t xml:space="preserve"> Ճանապարհային ցանցի բարելավում</t>
  </si>
  <si>
    <t xml:space="preserve"> Ծրագրի նպատակը`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</si>
  <si>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</si>
  <si>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</si>
  <si>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Միջոցառման անվանումը`</t>
  </si>
  <si>
    <t xml:space="preserve"> Միջոցառման նկարագրությունը`</t>
  </si>
  <si>
    <t xml:space="preserve"> Խորհրդատվական ծառայություններ և պահպանման ծախսեր</t>
  </si>
  <si>
    <t xml:space="preserve"> Միջոցառման տեսակը</t>
  </si>
  <si>
    <t xml:space="preserve"> Ծառայությունների մատուցում</t>
  </si>
  <si>
    <t>1,380,000 ԱՄՆ-ի դոլարին համարժեք դրամ</t>
  </si>
  <si>
    <t>(850,000 ԱՄՆ-ի դոլարին համարժեք դրամ)</t>
  </si>
  <si>
    <t>(530,000 ԱՄՆ-ի դոլարին համարժեք դրամ)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</si>
  <si>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</si>
  <si>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</si>
  <si>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 xml:space="preserve"> Հանրության կողմից անմիջականորեն օգտագործվող ակտիվների հետ կապված միջոցառումներ</t>
  </si>
  <si>
    <t>ՀԱՅԱՍՏԱՆԻ ՀԱՆՐԱՊԵՏՈՒԹՅԱՆ ԿԱՌԱՎԱՐՈՒԹՅԱՆ 2021 ԹՎԱԿԱՆԻ ԴԵԿՏԵՄԲԵՐԻ 23-Ի N 2121-Ն ՈՐՈՇՄԱՆ N 3 ԵՎ 4 ՀԱՎԵԼՎԱԾՆԵՐՈՒՄ ԿԱՏԱՐՎՈՂ ՓՈՓՈԽՈՒԹՅՈՒՆՆԵՐԸ</t>
  </si>
  <si>
    <t xml:space="preserve">ՀՀ կառավարության  2022 թվականի </t>
  </si>
  <si>
    <t>ՀՀ կառավարության 2022 թվականի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</si>
  <si>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</si>
  <si>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</si>
  <si>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ԱՅԼ  ԾԱԽՍԵՐ</t>
  </si>
  <si>
    <t xml:space="preserve"> Այլ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</si>
  <si>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</si>
  <si>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</si>
  <si>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</si>
  <si>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</si>
  <si>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11009</t>
  </si>
  <si>
    <t xml:space="preserve"> ՀԱՅԱՍՏԱՆԻ ՀԱՆՐԱՊԵՏՈՒԹՅԱՆ ԿԱՌԱՎԱՐՈՒԹՅԱՆ 2021 ԹՎԱԿԱՆԻ ԴԵԿՏԵՄԲԵՐԻ 23-Ի N 2121-Ն ՈՐՈՇՄԱՆ N 9.1 ՀԱՎԵԼՎԱԾԻ N 9.8 ԱՂՅՈՒՍԱԿՈՒՄ ԿԱՏԱՐՎՈՂ ՓՈՓՈԽՈՒԹՅՈՒՆՆԵՐԸ ԵՎ ԼՐԱՑՈՒՄՆԵՐԸ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</si>
  <si>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</si>
  <si>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Խորհրդատվական ծառայություններ և պահպանման ծախսեր </t>
  </si>
  <si>
    <t xml:space="preserve"> Նախագծերի փոփոխության  և բարելավաման խորհրդատվություն, հատ </t>
  </si>
  <si>
    <t xml:space="preserve"> Ֆինանսական աուդիտ </t>
  </si>
  <si>
    <t xml:space="preserve"> Սոցիալական անվտանգության աջակցության ծառայություն, հատ </t>
  </si>
  <si>
    <t>Փորձաքննության ծառայություն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</si>
  <si>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</si>
  <si>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</si>
  <si>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1-ին հատված (կմ 29+600-կմ 37+545), ընդհանուր ծավալի մեջ, տոկոս </t>
  </si>
  <si>
    <t xml:space="preserve">  2-րդ հատված (37+545-կմ 71+500), ընդհանուր ծավալի մեջ, տոկոս 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</si>
  <si>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</si>
  <si>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նշանով, իսկ նվազեցումները նշված են փակագծերում)</t>
  </si>
  <si>
    <t xml:space="preserve"> ՀԱՅԱՍՏԱՆԻ ՀԱՆՐԱՊԵՏՈՒԹՅԱՆ ԿԱՌԱՎԱՐՈՒԹՅԱՆ 2021 ԹՎԱԿԱՆԻ ԴԵԿՏԵՄԲԵՐԻ 23-Ի N 2121-Ն ՈՐՈՇՄԱՆ N 9.1 ՀԱՎԵԼՎԱԾԻ N 9.1.8 ԱՂՅՈՒՍԱԿՈՒՄ ԿԱՏԱՐՎՈՂ ՓՈՓՈԽՈՒԹՅՈՒՆՆԵՐԸ ԵՎ ԼՐԱՑՈՒՄՆԵՐԸ</t>
  </si>
  <si>
    <t>Առաջին եռամսյակ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</si>
  <si>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</si>
  <si>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</si>
  <si>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</si>
  <si>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</si>
  <si>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Կառուցվող ճանապարհահատված, ընդհանուր ծավալի մեջ, տոկոս </t>
  </si>
  <si>
    <t xml:space="preserve"> Կապալի պայմանագրերի քանակը (հատ) </t>
  </si>
  <si>
    <t>ԸՆԴԱՄԵՆԸ</t>
  </si>
  <si>
    <t xml:space="preserve"> Ասիական զարգացման բանկի աջակցությամբ իրականացվող Հյուսիս-հարավ միջանցքի զարգացման ծրագրի համակարգում և կառավարում (Տրանշ 2)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</si>
  <si>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N5 ՀԱՎԵԼՎԱԾԻ N1 ԱՂՅՈՒՍԱԿՈՒՄ ԿԱՏԱՐՎՈՂ ՓՈՓՈԽՈՒԹՅՈՒՆՆԵՐԸ</t>
  </si>
  <si>
    <t xml:space="preserve"> «ՀԱՅԱՍՏԱՆԻ ՀԱՆՐԱՊԵՏՈՒԹՅԱՆ 2022 ԹՎԱԿԱՆԻ ՊԵՏԱԿԱՆ ԲՅՈՒՋԵԻ ՄԱՍԻՆ» ՕՐԵՆՔԻ N 1 ՀԱՎԵԼՎԱԾԻ N 4 ԱՂՅՈՒՍԱԿՈՒՄ ԿԱՏԱՐՎՈՂ ՎԵՐԱԲԱՇԽՈՒՄԸ ԵՎ ՀԱՅԱՍՏԱՆԻ ՀԱՆՐԱՊԵՏՈՒԹՅԱՆ ԿԱՌԱՎԱՐՈՒԹՅԱՆ 2021 ԹՎԱԿԱՆԻ ԴԵԿՏԵՄԲԵՐԻ 23-Ի N 2121-Ն ՈՐՈՇՄԱՆ N5 ՀԱՎԵԼՎԱԾԻ N 3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</si>
</sst>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₽_-;\-* #,##0.00\ _₽_-;_-* &quot;-&quot;??\ _₽_-;_-@_-"/>
    <numFmt numFmtId="167" formatCode="#,##0.0_);\(#,##0.0\)"/>
    <numFmt numFmtId="168" formatCode="_(* #,##0.0_);_(* \(#,##0.0\);_(* &quot;-&quot;??_);_(@_)"/>
    <numFmt numFmtId="169" formatCode="##,##0.0;\(##,##0.0\);\-"/>
    <numFmt numFmtId="170" formatCode="_-* #,##0.00_р_._-;\-* #,##0.00_р_._-;_-* &quot;-&quot;??_р_._-;_-@_-"/>
    <numFmt numFmtId="171" formatCode="0.0"/>
    <numFmt numFmtId="172" formatCode="#,##0.0"/>
    <numFmt numFmtId="173" formatCode="_(* #,##0.0_);_(* \(#,##0.0\);_(* &quot;-&quot;?_);_(@_)"/>
    <numFmt numFmtId="174" formatCode="_(* #,##0.00_);_(* \(#,##0.00\);_(* &quot;-&quot;?_);_(@_)"/>
    <numFmt numFmtId="175" formatCode="_-* #,##0.0_р_._-;\-* #,##0.0_р_._-;_-* &quot;-&quot;??_р_._-;_-@_-"/>
    <numFmt numFmtId="176" formatCode="_(* #,##0.000_);_(* \(#,##0.000\);_(* &quot;-&quot;??_);_(@_)"/>
    <numFmt numFmtId="177" formatCode="0_);\(0\)"/>
  </numFmts>
  <fonts count="22" x14ac:knownFonts="1"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9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1"/>
      <name val="Times Armenian"/>
      <family val="1"/>
    </font>
    <font>
      <i/>
      <sz val="9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i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8" fillId="0" borderId="0"/>
    <xf numFmtId="0" fontId="3" fillId="0" borderId="0">
      <alignment horizontal="left" vertical="top" wrapText="1"/>
    </xf>
    <xf numFmtId="0" fontId="11" fillId="0" borderId="0"/>
    <xf numFmtId="0" fontId="6" fillId="0" borderId="0"/>
    <xf numFmtId="0" fontId="2" fillId="0" borderId="0"/>
    <xf numFmtId="0" fontId="3" fillId="0" borderId="0">
      <alignment horizontal="left" vertical="top" wrapText="1"/>
    </xf>
    <xf numFmtId="0" fontId="12" fillId="0" borderId="0"/>
    <xf numFmtId="0" fontId="11" fillId="0" borderId="0"/>
    <xf numFmtId="169" fontId="3" fillId="0" borderId="0" applyFill="0" applyBorder="0" applyProtection="0">
      <alignment horizontal="right" vertical="top"/>
    </xf>
    <xf numFmtId="0" fontId="5" fillId="0" borderId="0"/>
    <xf numFmtId="0" fontId="2" fillId="0" borderId="0"/>
    <xf numFmtId="170" fontId="2" fillId="0" borderId="0" applyFont="0" applyFill="0" applyBorder="0" applyAlignment="0" applyProtection="0"/>
  </cellStyleXfs>
  <cellXfs count="181">
    <xf numFmtId="0" fontId="0" fillId="0" borderId="0" xfId="0"/>
    <xf numFmtId="0" fontId="8" fillId="0" borderId="0" xfId="0" applyFont="1" applyFill="1" applyAlignment="1">
      <alignment vertical="center" wrapText="1"/>
    </xf>
    <xf numFmtId="0" fontId="1" fillId="0" borderId="0" xfId="6" applyFont="1" applyFill="1"/>
    <xf numFmtId="173" fontId="1" fillId="0" borderId="0" xfId="6" applyNumberFormat="1" applyFont="1" applyFill="1"/>
    <xf numFmtId="0" fontId="1" fillId="0" borderId="0" xfId="6" applyFont="1" applyFill="1" applyAlignment="1">
      <alignment wrapText="1"/>
    </xf>
    <xf numFmtId="173" fontId="1" fillId="0" borderId="0" xfId="6" applyNumberFormat="1" applyFont="1" applyFill="1" applyAlignment="1">
      <alignment horizontal="right" wrapText="1"/>
    </xf>
    <xf numFmtId="0" fontId="10" fillId="0" borderId="0" xfId="6" applyFont="1" applyFill="1" applyAlignment="1">
      <alignment horizontal="center" vertical="center" wrapText="1"/>
    </xf>
    <xf numFmtId="173" fontId="1" fillId="0" borderId="0" xfId="13" applyNumberFormat="1" applyFont="1" applyFill="1" applyAlignment="1">
      <alignment horizontal="right" vertical="center" wrapText="1"/>
    </xf>
    <xf numFmtId="174" fontId="1" fillId="0" borderId="0" xfId="6" applyNumberFormat="1" applyFont="1" applyFill="1" applyAlignment="1">
      <alignment vertical="center" wrapText="1"/>
    </xf>
    <xf numFmtId="173" fontId="9" fillId="0" borderId="0" xfId="6" applyNumberFormat="1" applyFont="1" applyFill="1"/>
    <xf numFmtId="173" fontId="13" fillId="0" borderId="0" xfId="6" applyNumberFormat="1" applyFont="1" applyFill="1" applyAlignment="1">
      <alignment horizontal="right"/>
    </xf>
    <xf numFmtId="173" fontId="1" fillId="0" borderId="0" xfId="6" applyNumberFormat="1" applyFont="1" applyFill="1" applyAlignment="1">
      <alignment vertical="center" wrapText="1"/>
    </xf>
    <xf numFmtId="0" fontId="10" fillId="2" borderId="0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10" fillId="2" borderId="0" xfId="0" applyFont="1" applyFill="1" applyAlignment="1">
      <alignment wrapText="1"/>
    </xf>
    <xf numFmtId="0" fontId="19" fillId="2" borderId="0" xfId="0" applyFont="1" applyFill="1"/>
    <xf numFmtId="0" fontId="19" fillId="2" borderId="0" xfId="0" applyFont="1" applyFill="1" applyAlignment="1">
      <alignment horizontal="center" vertical="center"/>
    </xf>
    <xf numFmtId="0" fontId="10" fillId="2" borderId="0" xfId="0" applyFont="1" applyFill="1" applyBorder="1"/>
    <xf numFmtId="0" fontId="10" fillId="2" borderId="0" xfId="0" applyFont="1" applyFill="1" applyBorder="1" applyAlignment="1">
      <alignment horizontal="right"/>
    </xf>
    <xf numFmtId="0" fontId="19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right"/>
    </xf>
    <xf numFmtId="168" fontId="10" fillId="2" borderId="0" xfId="0" applyNumberFormat="1" applyFont="1" applyFill="1" applyBorder="1" applyAlignment="1">
      <alignment horizontal="right"/>
    </xf>
    <xf numFmtId="0" fontId="10" fillId="2" borderId="0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right" wrapText="1"/>
    </xf>
    <xf numFmtId="0" fontId="10" fillId="2" borderId="1" xfId="0" applyFont="1" applyFill="1" applyBorder="1" applyAlignment="1">
      <alignment horizontal="left" vertical="center" wrapText="1"/>
    </xf>
    <xf numFmtId="168" fontId="10" fillId="2" borderId="1" xfId="3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76" fontId="10" fillId="2" borderId="0" xfId="0" applyNumberFormat="1" applyFont="1" applyFill="1"/>
    <xf numFmtId="175" fontId="10" fillId="2" borderId="0" xfId="3" applyNumberFormat="1" applyFont="1" applyFill="1"/>
    <xf numFmtId="0" fontId="10" fillId="2" borderId="1" xfId="0" applyFont="1" applyFill="1" applyBorder="1"/>
    <xf numFmtId="168" fontId="10" fillId="2" borderId="1" xfId="3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49" fontId="10" fillId="2" borderId="1" xfId="14" applyNumberFormat="1" applyFont="1" applyFill="1" applyBorder="1" applyAlignment="1">
      <alignment vertical="top" wrapText="1"/>
    </xf>
    <xf numFmtId="168" fontId="10" fillId="2" borderId="1" xfId="3" applyNumberFormat="1" applyFont="1" applyFill="1" applyBorder="1" applyAlignment="1">
      <alignment horizontal="left" vertical="center" wrapText="1"/>
    </xf>
    <xf numFmtId="168" fontId="10" fillId="2" borderId="0" xfId="0" applyNumberFormat="1" applyFont="1" applyFill="1" applyBorder="1"/>
    <xf numFmtId="167" fontId="10" fillId="0" borderId="2" xfId="0" applyNumberFormat="1" applyFont="1" applyFill="1" applyBorder="1" applyAlignment="1">
      <alignment horizontal="center" vertical="center" wrapText="1"/>
    </xf>
    <xf numFmtId="43" fontId="1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vertical="center" wrapText="1"/>
    </xf>
    <xf numFmtId="43" fontId="10" fillId="0" borderId="0" xfId="1" applyNumberFormat="1" applyFont="1" applyFill="1" applyAlignment="1">
      <alignment vertical="center" wrapText="1"/>
    </xf>
    <xf numFmtId="167" fontId="1" fillId="0" borderId="0" xfId="0" applyNumberFormat="1" applyFont="1" applyFill="1" applyAlignment="1">
      <alignment horizontal="right"/>
    </xf>
    <xf numFmtId="167" fontId="10" fillId="0" borderId="0" xfId="0" applyNumberFormat="1" applyFont="1" applyFill="1" applyAlignment="1">
      <alignment horizontal="right" wrapText="1"/>
    </xf>
    <xf numFmtId="0" fontId="10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horizontal="right" vertical="top" wrapText="1"/>
    </xf>
    <xf numFmtId="0" fontId="15" fillId="0" borderId="0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167" fontId="10" fillId="0" borderId="0" xfId="0" applyNumberFormat="1" applyFont="1" applyFill="1" applyAlignment="1">
      <alignment vertical="center" wrapText="1"/>
    </xf>
    <xf numFmtId="0" fontId="10" fillId="0" borderId="0" xfId="9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 wrapText="1"/>
    </xf>
    <xf numFmtId="0" fontId="10" fillId="0" borderId="0" xfId="0" applyNumberFormat="1" applyFont="1" applyFill="1" applyAlignment="1">
      <alignment vertical="center" wrapText="1"/>
    </xf>
    <xf numFmtId="1" fontId="21" fillId="0" borderId="1" xfId="6" applyNumberFormat="1" applyFont="1" applyFill="1" applyBorder="1" applyAlignment="1">
      <alignment horizontal="center" vertical="center" shrinkToFit="1"/>
    </xf>
    <xf numFmtId="173" fontId="10" fillId="0" borderId="1" xfId="5" applyNumberFormat="1" applyFont="1" applyFill="1" applyBorder="1" applyAlignment="1">
      <alignment horizontal="center" vertical="center" wrapText="1"/>
    </xf>
    <xf numFmtId="173" fontId="10" fillId="0" borderId="1" xfId="13" applyNumberFormat="1" applyFont="1" applyFill="1" applyBorder="1" applyAlignment="1">
      <alignment vertical="center" wrapText="1"/>
    </xf>
    <xf numFmtId="173" fontId="10" fillId="0" borderId="1" xfId="13" quotePrefix="1" applyNumberFormat="1" applyFont="1" applyFill="1" applyBorder="1" applyAlignment="1">
      <alignment vertical="center" wrapText="1"/>
    </xf>
    <xf numFmtId="43" fontId="14" fillId="0" borderId="1" xfId="5" applyFont="1" applyFill="1" applyBorder="1" applyAlignment="1">
      <alignment horizontal="center" vertical="center" wrapText="1"/>
    </xf>
    <xf numFmtId="43" fontId="10" fillId="0" borderId="1" xfId="5" applyFont="1" applyFill="1" applyBorder="1" applyAlignment="1">
      <alignment horizontal="center" vertical="center" wrapText="1"/>
    </xf>
    <xf numFmtId="0" fontId="21" fillId="0" borderId="1" xfId="6" applyFont="1" applyFill="1" applyBorder="1" applyAlignment="1">
      <alignment horizontal="left" vertical="center" wrapText="1"/>
    </xf>
    <xf numFmtId="0" fontId="10" fillId="0" borderId="1" xfId="6" applyFont="1" applyFill="1" applyBorder="1" applyAlignment="1">
      <alignment horizontal="left" vertical="center" wrapText="1"/>
    </xf>
    <xf numFmtId="168" fontId="10" fillId="0" borderId="1" xfId="5" applyNumberFormat="1" applyFont="1" applyFill="1" applyBorder="1" applyAlignment="1">
      <alignment horizontal="right" vertical="center" wrapText="1"/>
    </xf>
    <xf numFmtId="0" fontId="10" fillId="0" borderId="0" xfId="6" applyFont="1" applyFill="1"/>
    <xf numFmtId="173" fontId="10" fillId="0" borderId="0" xfId="6" applyNumberFormat="1" applyFont="1" applyFill="1"/>
    <xf numFmtId="0" fontId="19" fillId="0" borderId="0" xfId="6" applyFont="1" applyFill="1" applyAlignment="1">
      <alignment horizontal="center" vertical="center"/>
    </xf>
    <xf numFmtId="0" fontId="10" fillId="0" borderId="0" xfId="6" applyFont="1" applyFill="1" applyAlignment="1">
      <alignment wrapText="1"/>
    </xf>
    <xf numFmtId="173" fontId="10" fillId="0" borderId="0" xfId="6" applyNumberFormat="1" applyFont="1" applyFill="1" applyAlignment="1">
      <alignment horizontal="right" wrapText="1"/>
    </xf>
    <xf numFmtId="0" fontId="19" fillId="0" borderId="0" xfId="6" applyFont="1" applyFill="1" applyAlignment="1">
      <alignment horizontal="right" vertical="center"/>
    </xf>
    <xf numFmtId="0" fontId="19" fillId="0" borderId="0" xfId="6" applyFont="1" applyFill="1" applyAlignment="1">
      <alignment horizontal="right"/>
    </xf>
    <xf numFmtId="49" fontId="10" fillId="2" borderId="1" xfId="0" applyNumberFormat="1" applyFont="1" applyFill="1" applyBorder="1" applyAlignment="1">
      <alignment horizontal="center" wrapText="1"/>
    </xf>
    <xf numFmtId="168" fontId="10" fillId="2" borderId="0" xfId="0" applyNumberFormat="1" applyFont="1" applyFill="1"/>
    <xf numFmtId="1" fontId="21" fillId="2" borderId="1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right" vertical="top" wrapText="1"/>
    </xf>
    <xf numFmtId="0" fontId="10" fillId="0" borderId="0" xfId="0" applyFont="1" applyFill="1"/>
    <xf numFmtId="167" fontId="1" fillId="0" borderId="0" xfId="0" applyNumberFormat="1" applyFont="1" applyFill="1" applyAlignment="1">
      <alignment horizontal="right" wrapText="1"/>
    </xf>
    <xf numFmtId="0" fontId="4" fillId="0" borderId="0" xfId="9" applyFont="1" applyFill="1" applyAlignment="1">
      <alignment vertical="center"/>
    </xf>
    <xf numFmtId="2" fontId="10" fillId="0" borderId="0" xfId="0" applyNumberFormat="1" applyFont="1" applyFill="1" applyAlignment="1">
      <alignment horizontal="right" vertical="center" wrapText="1"/>
    </xf>
    <xf numFmtId="0" fontId="10" fillId="0" borderId="3" xfId="0" applyFont="1" applyFill="1" applyBorder="1" applyAlignment="1">
      <alignment horizontal="left" vertical="top" wrapText="1"/>
    </xf>
    <xf numFmtId="172" fontId="10" fillId="0" borderId="4" xfId="0" applyNumberFormat="1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172" fontId="10" fillId="0" borderId="6" xfId="0" applyNumberFormat="1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171" fontId="10" fillId="0" borderId="1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top" wrapText="1"/>
    </xf>
    <xf numFmtId="49" fontId="10" fillId="0" borderId="1" xfId="0" applyNumberFormat="1" applyFont="1" applyFill="1" applyBorder="1" applyAlignment="1">
      <alignment horizontal="left" vertical="top" wrapText="1"/>
    </xf>
    <xf numFmtId="168" fontId="10" fillId="0" borderId="1" xfId="0" applyNumberFormat="1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171" fontId="10" fillId="0" borderId="9" xfId="0" applyNumberFormat="1" applyFont="1" applyFill="1" applyBorder="1" applyAlignment="1">
      <alignment horizontal="center" vertical="center" wrapText="1"/>
    </xf>
    <xf numFmtId="168" fontId="15" fillId="0" borderId="1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Alignment="1">
      <alignment horizontal="right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68" fontId="10" fillId="0" borderId="1" xfId="0" applyNumberFormat="1" applyFont="1" applyFill="1" applyBorder="1" applyAlignment="1">
      <alignment horizontal="left" vertical="top" wrapText="1"/>
    </xf>
    <xf numFmtId="168" fontId="15" fillId="0" borderId="1" xfId="0" applyNumberFormat="1" applyFont="1" applyFill="1" applyBorder="1" applyAlignment="1">
      <alignment horizontal="left" vertical="top" wrapText="1"/>
    </xf>
    <xf numFmtId="173" fontId="1" fillId="0" borderId="1" xfId="6" applyNumberFormat="1" applyFont="1" applyFill="1" applyBorder="1"/>
    <xf numFmtId="0" fontId="15" fillId="0" borderId="11" xfId="0" applyFont="1" applyFill="1" applyBorder="1" applyAlignment="1">
      <alignment horizontal="left" vertical="top" wrapText="1"/>
    </xf>
    <xf numFmtId="168" fontId="15" fillId="0" borderId="1" xfId="1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 wrapText="1"/>
    </xf>
    <xf numFmtId="172" fontId="10" fillId="0" borderId="13" xfId="0" applyNumberFormat="1" applyFont="1" applyFill="1" applyBorder="1" applyAlignment="1">
      <alignment horizontal="right" vertical="center" wrapText="1"/>
    </xf>
    <xf numFmtId="172" fontId="10" fillId="0" borderId="10" xfId="0" applyNumberFormat="1" applyFont="1" applyFill="1" applyBorder="1" applyAlignment="1">
      <alignment horizontal="right" vertical="center" wrapText="1"/>
    </xf>
    <xf numFmtId="171" fontId="10" fillId="0" borderId="11" xfId="0" applyNumberFormat="1" applyFont="1" applyFill="1" applyBorder="1" applyAlignment="1">
      <alignment horizontal="center" vertical="center" wrapText="1"/>
    </xf>
    <xf numFmtId="172" fontId="10" fillId="0" borderId="3" xfId="0" applyNumberFormat="1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left" vertical="top" wrapText="1"/>
    </xf>
    <xf numFmtId="172" fontId="10" fillId="0" borderId="15" xfId="0" applyNumberFormat="1" applyFont="1" applyFill="1" applyBorder="1" applyAlignment="1">
      <alignment horizontal="right" vertical="center" wrapText="1"/>
    </xf>
    <xf numFmtId="172" fontId="10" fillId="0" borderId="1" xfId="0" applyNumberFormat="1" applyFont="1" applyFill="1" applyBorder="1" applyAlignment="1">
      <alignment horizontal="right" vertical="center" wrapText="1"/>
    </xf>
    <xf numFmtId="168" fontId="15" fillId="0" borderId="0" xfId="1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wrapText="1"/>
    </xf>
    <xf numFmtId="171" fontId="10" fillId="2" borderId="1" xfId="0" applyNumberFormat="1" applyFont="1" applyFill="1" applyBorder="1" applyAlignment="1">
      <alignment wrapText="1"/>
    </xf>
    <xf numFmtId="171" fontId="16" fillId="0" borderId="1" xfId="0" applyNumberFormat="1" applyFont="1" applyBorder="1" applyAlignment="1">
      <alignment wrapText="1"/>
    </xf>
    <xf numFmtId="171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right" vertical="center" wrapText="1"/>
    </xf>
    <xf numFmtId="171" fontId="17" fillId="0" borderId="9" xfId="0" applyNumberFormat="1" applyFont="1" applyBorder="1" applyAlignment="1">
      <alignment horizontal="right" vertical="top" wrapText="1"/>
    </xf>
    <xf numFmtId="171" fontId="17" fillId="0" borderId="1" xfId="0" applyNumberFormat="1" applyFont="1" applyBorder="1" applyAlignment="1">
      <alignment horizontal="right" vertical="top" wrapText="1"/>
    </xf>
    <xf numFmtId="171" fontId="10" fillId="0" borderId="9" xfId="0" applyNumberFormat="1" applyFont="1" applyFill="1" applyBorder="1" applyAlignment="1">
      <alignment horizontal="right" vertical="top" wrapText="1"/>
    </xf>
    <xf numFmtId="0" fontId="10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right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17" xfId="0" applyFont="1" applyFill="1" applyBorder="1" applyAlignment="1">
      <alignment horizontal="center" vertical="top" wrapText="1"/>
    </xf>
    <xf numFmtId="173" fontId="10" fillId="0" borderId="0" xfId="6" applyNumberFormat="1" applyFont="1" applyFill="1" applyAlignment="1">
      <alignment horizontal="right"/>
    </xf>
    <xf numFmtId="173" fontId="10" fillId="0" borderId="0" xfId="6" applyNumberFormat="1" applyFont="1" applyFill="1" applyAlignment="1">
      <alignment horizontal="right" wrapText="1"/>
    </xf>
    <xf numFmtId="0" fontId="10" fillId="0" borderId="0" xfId="6" applyFont="1" applyFill="1" applyAlignment="1">
      <alignment horizontal="center" vertical="center" wrapText="1"/>
    </xf>
    <xf numFmtId="173" fontId="10" fillId="0" borderId="1" xfId="5" applyNumberFormat="1" applyFont="1" applyFill="1" applyBorder="1" applyAlignment="1">
      <alignment horizontal="center" vertical="center" wrapText="1"/>
    </xf>
    <xf numFmtId="173" fontId="15" fillId="0" borderId="1" xfId="5" applyNumberFormat="1" applyFont="1" applyFill="1" applyBorder="1" applyAlignment="1">
      <alignment horizontal="center" vertical="center" wrapText="1"/>
    </xf>
    <xf numFmtId="49" fontId="10" fillId="0" borderId="12" xfId="6" applyNumberFormat="1" applyFont="1" applyFill="1" applyBorder="1" applyAlignment="1">
      <alignment horizontal="center" vertical="center" wrapText="1"/>
    </xf>
    <xf numFmtId="49" fontId="10" fillId="0" borderId="17" xfId="6" applyNumberFormat="1" applyFont="1" applyFill="1" applyBorder="1" applyAlignment="1">
      <alignment horizontal="center" vertical="center" wrapText="1"/>
    </xf>
    <xf numFmtId="49" fontId="10" fillId="0" borderId="18" xfId="6" applyNumberFormat="1" applyFont="1" applyFill="1" applyBorder="1" applyAlignment="1">
      <alignment horizontal="center" vertical="center" wrapText="1"/>
    </xf>
    <xf numFmtId="49" fontId="10" fillId="0" borderId="19" xfId="6" applyNumberFormat="1" applyFont="1" applyFill="1" applyBorder="1" applyAlignment="1">
      <alignment horizontal="center" vertical="center" wrapText="1"/>
    </xf>
    <xf numFmtId="49" fontId="10" fillId="0" borderId="1" xfId="6" applyNumberFormat="1" applyFont="1" applyFill="1" applyBorder="1" applyAlignment="1">
      <alignment horizontal="center" vertical="center" textRotation="90" wrapText="1"/>
    </xf>
    <xf numFmtId="1" fontId="21" fillId="0" borderId="1" xfId="6" applyNumberFormat="1" applyFont="1" applyFill="1" applyBorder="1" applyAlignment="1">
      <alignment horizontal="center" vertical="center" shrinkToFit="1"/>
    </xf>
    <xf numFmtId="0" fontId="10" fillId="0" borderId="1" xfId="6" applyFont="1" applyFill="1" applyBorder="1" applyAlignment="1">
      <alignment horizontal="center" vertical="center" wrapText="1"/>
    </xf>
    <xf numFmtId="49" fontId="10" fillId="0" borderId="1" xfId="6" applyNumberFormat="1" applyFont="1" applyFill="1" applyBorder="1" applyAlignment="1">
      <alignment horizontal="center" vertical="center"/>
    </xf>
    <xf numFmtId="173" fontId="10" fillId="0" borderId="1" xfId="6" applyNumberFormat="1" applyFont="1" applyFill="1" applyBorder="1" applyAlignment="1">
      <alignment horizontal="center"/>
    </xf>
    <xf numFmtId="173" fontId="15" fillId="0" borderId="8" xfId="5" applyNumberFormat="1" applyFont="1" applyFill="1" applyBorder="1" applyAlignment="1">
      <alignment horizontal="center" vertical="center" wrapText="1"/>
    </xf>
    <xf numFmtId="173" fontId="15" fillId="0" borderId="21" xfId="5" applyNumberFormat="1" applyFont="1" applyFill="1" applyBorder="1" applyAlignment="1">
      <alignment horizontal="center" vertical="center" wrapText="1"/>
    </xf>
    <xf numFmtId="173" fontId="15" fillId="0" borderId="11" xfId="5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7" fontId="10" fillId="0" borderId="0" xfId="0" applyNumberFormat="1" applyFont="1" applyFill="1" applyAlignment="1">
      <alignment horizontal="right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top"/>
    </xf>
    <xf numFmtId="0" fontId="10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5" fillId="0" borderId="1" xfId="0" quotePrefix="1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</cellXfs>
  <cellStyles count="19">
    <cellStyle name="Comma" xfId="1" builtinId="3"/>
    <cellStyle name="Comma [0] 2" xfId="2"/>
    <cellStyle name="Comma 2" xfId="3"/>
    <cellStyle name="Comma 2 2" xfId="4"/>
    <cellStyle name="Comma 4" xfId="5"/>
    <cellStyle name="Normal" xfId="0" builtinId="0"/>
    <cellStyle name="Normal 11 2" xfId="6"/>
    <cellStyle name="Normal 13" xfId="7"/>
    <cellStyle name="Normal 2" xfId="8"/>
    <cellStyle name="Normal 2 3" xfId="9"/>
    <cellStyle name="Normal 4" xfId="10"/>
    <cellStyle name="Normal 5" xfId="11"/>
    <cellStyle name="Normal 8" xfId="12"/>
    <cellStyle name="Normal_Book2" xfId="13"/>
    <cellStyle name="Normal_Varabashxum-ynderk" xfId="14"/>
    <cellStyle name="SN_241" xfId="15"/>
    <cellStyle name="Style 1" xfId="16"/>
    <cellStyle name="Обычный 2" xfId="17"/>
    <cellStyle name="Финансовый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7"/>
  <sheetViews>
    <sheetView workbookViewId="0">
      <selection activeCell="H15" sqref="H15"/>
    </sheetView>
  </sheetViews>
  <sheetFormatPr defaultRowHeight="17.25" x14ac:dyDescent="0.3"/>
  <cols>
    <col min="1" max="1" width="10.140625" style="15" customWidth="1"/>
    <col min="2" max="2" width="12" style="15" customWidth="1"/>
    <col min="3" max="3" width="74.5703125" style="16" customWidth="1"/>
    <col min="4" max="4" width="18" style="16" customWidth="1"/>
    <col min="5" max="5" width="20.5703125" style="16" customWidth="1"/>
    <col min="6" max="6" width="20.85546875" style="16" customWidth="1"/>
    <col min="7" max="7" width="22.28515625" style="39" customWidth="1"/>
    <col min="8" max="8" width="19.7109375" style="19" customWidth="1"/>
    <col min="9" max="9" width="18.28515625" style="15" customWidth="1"/>
    <col min="10" max="10" width="19.5703125" style="15" customWidth="1"/>
    <col min="11" max="11" width="14.140625" style="15" customWidth="1"/>
    <col min="12" max="12" width="17.42578125" style="15" customWidth="1"/>
    <col min="13" max="13" width="21.5703125" style="15" customWidth="1"/>
    <col min="14" max="14" width="16" style="15" customWidth="1"/>
    <col min="15" max="15" width="20.7109375" style="15" customWidth="1"/>
    <col min="16" max="16384" width="9.140625" style="15"/>
  </cols>
  <sheetData>
    <row r="2" spans="1:17" ht="21" customHeight="1" x14ac:dyDescent="0.3">
      <c r="F2" s="17"/>
      <c r="G2" s="18" t="s">
        <v>63</v>
      </c>
      <c r="I2" s="20"/>
    </row>
    <row r="3" spans="1:17" ht="14.25" customHeight="1" x14ac:dyDescent="0.3">
      <c r="F3" s="15"/>
      <c r="G3" s="21" t="s">
        <v>97</v>
      </c>
      <c r="I3" s="20"/>
    </row>
    <row r="4" spans="1:17" ht="13.5" customHeight="1" x14ac:dyDescent="0.3">
      <c r="F4" s="15"/>
      <c r="G4" s="22" t="s">
        <v>64</v>
      </c>
      <c r="I4" s="20"/>
    </row>
    <row r="5" spans="1:17" ht="21" customHeight="1" x14ac:dyDescent="0.3">
      <c r="G5" s="23"/>
      <c r="I5" s="20"/>
    </row>
    <row r="6" spans="1:17" ht="91.5" customHeight="1" x14ac:dyDescent="0.3">
      <c r="A6" s="132" t="s">
        <v>131</v>
      </c>
      <c r="B6" s="132"/>
      <c r="C6" s="132"/>
      <c r="D6" s="132"/>
      <c r="E6" s="132"/>
      <c r="F6" s="132"/>
      <c r="G6" s="132"/>
      <c r="H6" s="12"/>
      <c r="I6" s="12"/>
      <c r="J6" s="133"/>
      <c r="K6" s="133"/>
      <c r="L6" s="133"/>
      <c r="M6" s="133"/>
      <c r="N6" s="133"/>
      <c r="O6" s="133"/>
      <c r="P6" s="133"/>
      <c r="Q6" s="133"/>
    </row>
    <row r="7" spans="1:17" ht="21.75" customHeight="1" x14ac:dyDescent="0.3">
      <c r="A7" s="24"/>
      <c r="B7" s="24"/>
      <c r="C7" s="24"/>
      <c r="D7" s="24"/>
      <c r="E7" s="24"/>
      <c r="F7" s="24"/>
      <c r="G7" s="25" t="s">
        <v>46</v>
      </c>
      <c r="H7" s="134"/>
      <c r="I7" s="134"/>
    </row>
    <row r="8" spans="1:17" ht="40.5" customHeight="1" x14ac:dyDescent="0.3">
      <c r="A8" s="135" t="s">
        <v>3</v>
      </c>
      <c r="B8" s="135"/>
      <c r="C8" s="136" t="s">
        <v>65</v>
      </c>
      <c r="D8" s="137" t="s">
        <v>120</v>
      </c>
      <c r="E8" s="138"/>
      <c r="F8" s="138"/>
      <c r="G8" s="139"/>
      <c r="I8" s="19"/>
    </row>
    <row r="9" spans="1:17" ht="40.5" customHeight="1" x14ac:dyDescent="0.3">
      <c r="A9" s="14" t="s">
        <v>0</v>
      </c>
      <c r="B9" s="14" t="s">
        <v>66</v>
      </c>
      <c r="C9" s="136"/>
      <c r="D9" s="140"/>
      <c r="E9" s="141"/>
      <c r="F9" s="141"/>
      <c r="G9" s="142"/>
      <c r="I9" s="19"/>
    </row>
    <row r="10" spans="1:17" ht="31.5" customHeight="1" x14ac:dyDescent="0.3">
      <c r="A10" s="14"/>
      <c r="B10" s="14"/>
      <c r="C10" s="26"/>
      <c r="D10" s="102" t="s">
        <v>122</v>
      </c>
      <c r="E10" s="13" t="s">
        <v>41</v>
      </c>
      <c r="F10" s="13" t="s">
        <v>67</v>
      </c>
      <c r="G10" s="27" t="s">
        <v>34</v>
      </c>
      <c r="H10" s="15"/>
    </row>
    <row r="11" spans="1:17" ht="31.5" customHeight="1" x14ac:dyDescent="0.3">
      <c r="A11" s="122"/>
      <c r="B11" s="122"/>
      <c r="C11" s="26" t="s">
        <v>129</v>
      </c>
      <c r="D11" s="124">
        <v>0</v>
      </c>
      <c r="E11" s="124">
        <f>+E12</f>
        <v>0</v>
      </c>
      <c r="F11" s="124">
        <f>+F12</f>
        <v>0</v>
      </c>
      <c r="G11" s="124">
        <v>0</v>
      </c>
      <c r="H11" s="15"/>
    </row>
    <row r="12" spans="1:17" ht="32.25" customHeight="1" x14ac:dyDescent="0.3">
      <c r="A12" s="77"/>
      <c r="B12" s="77"/>
      <c r="C12" s="28" t="s">
        <v>68</v>
      </c>
      <c r="D12" s="124">
        <f>+D13</f>
        <v>0</v>
      </c>
      <c r="E12" s="124">
        <f>+E13</f>
        <v>0</v>
      </c>
      <c r="F12" s="124">
        <f>+F13</f>
        <v>0</v>
      </c>
      <c r="G12" s="124">
        <f>+G13</f>
        <v>0</v>
      </c>
      <c r="H12" s="78"/>
      <c r="I12" s="78"/>
      <c r="J12" s="78"/>
      <c r="K12" s="78"/>
      <c r="L12" s="30"/>
      <c r="M12" s="30"/>
    </row>
    <row r="13" spans="1:17" ht="30.75" customHeight="1" x14ac:dyDescent="0.3">
      <c r="A13" s="34">
        <v>1049</v>
      </c>
      <c r="B13" s="31"/>
      <c r="C13" s="104" t="s">
        <v>80</v>
      </c>
      <c r="D13" s="125">
        <v>0</v>
      </c>
      <c r="E13" s="124">
        <v>0</v>
      </c>
      <c r="F13" s="124">
        <v>0</v>
      </c>
      <c r="G13" s="124">
        <v>0</v>
      </c>
      <c r="H13" s="15"/>
      <c r="I13" s="29"/>
      <c r="J13" s="30"/>
      <c r="K13" s="30"/>
      <c r="L13" s="30"/>
      <c r="M13" s="30"/>
    </row>
    <row r="14" spans="1:17" ht="26.25" customHeight="1" x14ac:dyDescent="0.3">
      <c r="A14" s="34"/>
      <c r="B14" s="31"/>
      <c r="C14" s="105" t="s">
        <v>81</v>
      </c>
      <c r="D14" s="105"/>
      <c r="E14" s="28"/>
      <c r="F14" s="32"/>
      <c r="G14" s="32"/>
      <c r="H14" s="15"/>
      <c r="I14" s="29"/>
      <c r="J14" s="30"/>
      <c r="K14" s="30"/>
      <c r="L14" s="30"/>
      <c r="M14" s="30"/>
    </row>
    <row r="15" spans="1:17" ht="27.75" customHeight="1" x14ac:dyDescent="0.3">
      <c r="A15" s="34"/>
      <c r="B15" s="31"/>
      <c r="C15" s="104" t="s">
        <v>82</v>
      </c>
      <c r="D15" s="104"/>
      <c r="E15" s="33"/>
      <c r="F15" s="32"/>
      <c r="G15" s="32"/>
      <c r="H15" s="15"/>
      <c r="I15" s="29"/>
      <c r="J15" s="30"/>
      <c r="K15" s="30"/>
      <c r="L15" s="30"/>
      <c r="M15" s="30"/>
    </row>
    <row r="16" spans="1:17" ht="39.75" customHeight="1" x14ac:dyDescent="0.3">
      <c r="A16" s="34"/>
      <c r="B16" s="31"/>
      <c r="C16" s="105" t="s">
        <v>2</v>
      </c>
      <c r="D16" s="105"/>
      <c r="E16" s="28"/>
      <c r="F16" s="32"/>
      <c r="G16" s="32"/>
      <c r="H16" s="15"/>
      <c r="I16" s="29"/>
      <c r="J16" s="30"/>
      <c r="K16" s="30"/>
      <c r="L16" s="30"/>
      <c r="M16" s="30"/>
    </row>
    <row r="17" spans="1:13" ht="29.25" customHeight="1" x14ac:dyDescent="0.3">
      <c r="A17" s="34"/>
      <c r="B17" s="31"/>
      <c r="C17" s="104" t="s">
        <v>83</v>
      </c>
      <c r="D17" s="104"/>
      <c r="E17" s="33"/>
      <c r="F17" s="32"/>
      <c r="G17" s="32"/>
      <c r="H17" s="15"/>
      <c r="I17" s="29"/>
      <c r="J17" s="30"/>
      <c r="K17" s="30"/>
      <c r="L17" s="30"/>
      <c r="M17" s="30"/>
    </row>
    <row r="18" spans="1:13" ht="60.75" customHeight="1" x14ac:dyDescent="0.3">
      <c r="A18" s="34"/>
      <c r="B18" s="31"/>
      <c r="C18" s="105" t="s">
        <v>84</v>
      </c>
      <c r="D18" s="105"/>
      <c r="E18" s="28"/>
      <c r="F18" s="32"/>
      <c r="G18" s="32"/>
      <c r="H18" s="15"/>
      <c r="I18" s="29"/>
      <c r="J18" s="30"/>
      <c r="K18" s="30"/>
      <c r="L18" s="30"/>
      <c r="M18" s="30"/>
    </row>
    <row r="19" spans="1:13" ht="30" customHeight="1" x14ac:dyDescent="0.3">
      <c r="A19" s="131" t="s">
        <v>69</v>
      </c>
      <c r="B19" s="131"/>
      <c r="C19" s="131"/>
      <c r="D19" s="131"/>
      <c r="E19" s="131"/>
      <c r="F19" s="131"/>
      <c r="G19" s="131"/>
      <c r="H19" s="15"/>
      <c r="I19" s="29"/>
      <c r="J19" s="30"/>
      <c r="K19" s="30"/>
      <c r="L19" s="30"/>
      <c r="M19" s="30"/>
    </row>
    <row r="20" spans="1:13" ht="65.25" customHeight="1" x14ac:dyDescent="0.3">
      <c r="A20" s="79"/>
      <c r="B20" s="79">
        <v>11009</v>
      </c>
      <c r="C20" s="104" t="s">
        <v>85</v>
      </c>
      <c r="D20" s="123">
        <v>0</v>
      </c>
      <c r="E20" s="32" t="s">
        <v>90</v>
      </c>
      <c r="F20" s="32" t="s">
        <v>90</v>
      </c>
      <c r="G20" s="32" t="s">
        <v>90</v>
      </c>
      <c r="H20" s="15"/>
      <c r="I20" s="29"/>
      <c r="J20" s="30"/>
      <c r="K20" s="30"/>
      <c r="L20" s="30"/>
      <c r="M20" s="30"/>
    </row>
    <row r="21" spans="1:13" ht="51.75" x14ac:dyDescent="0.3">
      <c r="A21" s="79"/>
      <c r="B21" s="79"/>
      <c r="C21" s="105" t="s">
        <v>79</v>
      </c>
      <c r="D21" s="105"/>
      <c r="E21" s="36"/>
      <c r="F21" s="32"/>
      <c r="G21" s="32"/>
      <c r="H21" s="15"/>
    </row>
    <row r="22" spans="1:13" ht="24.75" customHeight="1" x14ac:dyDescent="0.3">
      <c r="A22" s="37"/>
      <c r="B22" s="37"/>
      <c r="C22" s="104" t="s">
        <v>86</v>
      </c>
      <c r="D22" s="104"/>
      <c r="E22" s="35"/>
      <c r="F22" s="38"/>
      <c r="G22" s="38"/>
      <c r="H22" s="15"/>
    </row>
    <row r="23" spans="1:13" ht="28.5" customHeight="1" x14ac:dyDescent="0.3">
      <c r="A23" s="37"/>
      <c r="B23" s="37"/>
      <c r="C23" s="105" t="s">
        <v>87</v>
      </c>
      <c r="D23" s="105"/>
      <c r="E23" s="36"/>
      <c r="F23" s="38"/>
      <c r="G23" s="38"/>
      <c r="H23" s="15"/>
    </row>
    <row r="24" spans="1:13" ht="23.25" customHeight="1" x14ac:dyDescent="0.3">
      <c r="A24" s="37"/>
      <c r="B24" s="37"/>
      <c r="C24" s="104" t="s">
        <v>88</v>
      </c>
      <c r="D24" s="104"/>
      <c r="E24" s="35"/>
      <c r="F24" s="38"/>
      <c r="G24" s="38"/>
      <c r="H24" s="15"/>
    </row>
    <row r="25" spans="1:13" ht="33.75" customHeight="1" x14ac:dyDescent="0.3">
      <c r="A25" s="34"/>
      <c r="B25" s="34"/>
      <c r="C25" s="105" t="s">
        <v>89</v>
      </c>
      <c r="D25" s="105"/>
      <c r="E25" s="36"/>
      <c r="F25" s="38"/>
      <c r="G25" s="38"/>
      <c r="H25" s="15"/>
    </row>
    <row r="26" spans="1:13" ht="55.5" customHeight="1" x14ac:dyDescent="0.3">
      <c r="A26" s="79"/>
      <c r="B26" s="79">
        <v>21012</v>
      </c>
      <c r="C26" s="104" t="s">
        <v>85</v>
      </c>
      <c r="D26" s="123">
        <v>0</v>
      </c>
      <c r="E26" s="32" t="s">
        <v>91</v>
      </c>
      <c r="F26" s="32" t="s">
        <v>91</v>
      </c>
      <c r="G26" s="32" t="s">
        <v>91</v>
      </c>
      <c r="H26" s="15"/>
      <c r="I26" s="29"/>
      <c r="J26" s="30"/>
      <c r="K26" s="30"/>
      <c r="L26" s="30"/>
      <c r="M26" s="30"/>
    </row>
    <row r="27" spans="1:13" ht="34.5" x14ac:dyDescent="0.3">
      <c r="A27" s="79"/>
      <c r="B27" s="79"/>
      <c r="C27" s="105" t="s">
        <v>123</v>
      </c>
      <c r="D27" s="105"/>
      <c r="E27" s="36"/>
      <c r="F27" s="32"/>
      <c r="G27" s="32"/>
      <c r="H27" s="15"/>
    </row>
    <row r="28" spans="1:13" ht="24.75" customHeight="1" x14ac:dyDescent="0.3">
      <c r="A28" s="37"/>
      <c r="B28" s="37"/>
      <c r="C28" s="104" t="s">
        <v>86</v>
      </c>
      <c r="D28" s="104"/>
      <c r="E28" s="35"/>
      <c r="F28" s="38"/>
      <c r="G28" s="38"/>
      <c r="H28" s="15"/>
    </row>
    <row r="29" spans="1:13" ht="33" customHeight="1" x14ac:dyDescent="0.3">
      <c r="A29" s="37"/>
      <c r="B29" s="37"/>
      <c r="C29" s="105" t="s">
        <v>124</v>
      </c>
      <c r="D29" s="105"/>
      <c r="E29" s="36"/>
      <c r="F29" s="38"/>
      <c r="G29" s="38"/>
      <c r="H29" s="15"/>
    </row>
    <row r="30" spans="1:13" ht="23.25" customHeight="1" x14ac:dyDescent="0.3">
      <c r="A30" s="37"/>
      <c r="B30" s="37"/>
      <c r="C30" s="104" t="s">
        <v>88</v>
      </c>
      <c r="D30" s="104"/>
      <c r="E30" s="35"/>
      <c r="F30" s="38"/>
      <c r="G30" s="38"/>
      <c r="H30" s="15"/>
    </row>
    <row r="31" spans="1:13" ht="38.25" customHeight="1" x14ac:dyDescent="0.3">
      <c r="A31" s="34"/>
      <c r="B31" s="34"/>
      <c r="C31" s="105" t="s">
        <v>95</v>
      </c>
      <c r="D31" s="105"/>
      <c r="E31" s="36"/>
      <c r="F31" s="38"/>
      <c r="G31" s="38"/>
      <c r="H31" s="15"/>
    </row>
    <row r="32" spans="1:13" ht="66" customHeight="1" x14ac:dyDescent="0.3">
      <c r="A32" s="79"/>
      <c r="B32" s="79">
        <v>21006</v>
      </c>
      <c r="C32" s="104" t="s">
        <v>85</v>
      </c>
      <c r="D32" s="126">
        <v>0</v>
      </c>
      <c r="E32" s="32" t="s">
        <v>92</v>
      </c>
      <c r="F32" s="32" t="s">
        <v>92</v>
      </c>
      <c r="G32" s="32" t="s">
        <v>92</v>
      </c>
      <c r="H32" s="15"/>
      <c r="I32" s="29"/>
      <c r="J32" s="30"/>
      <c r="K32" s="30"/>
      <c r="L32" s="30"/>
      <c r="M32" s="30"/>
    </row>
    <row r="33" spans="1:8" ht="45" customHeight="1" x14ac:dyDescent="0.3">
      <c r="A33" s="79"/>
      <c r="B33" s="80"/>
      <c r="C33" s="105" t="s">
        <v>93</v>
      </c>
      <c r="D33" s="105"/>
      <c r="E33" s="32"/>
      <c r="F33" s="32"/>
      <c r="G33" s="32"/>
      <c r="H33" s="15"/>
    </row>
    <row r="34" spans="1:8" ht="23.25" customHeight="1" x14ac:dyDescent="0.3">
      <c r="A34" s="37"/>
      <c r="B34" s="37"/>
      <c r="C34" s="104" t="s">
        <v>86</v>
      </c>
      <c r="D34" s="104"/>
      <c r="E34" s="35"/>
      <c r="F34" s="38"/>
      <c r="G34" s="38"/>
      <c r="H34" s="15"/>
    </row>
    <row r="35" spans="1:8" ht="24.75" customHeight="1" x14ac:dyDescent="0.3">
      <c r="A35" s="37"/>
      <c r="B35" s="37"/>
      <c r="C35" s="105" t="s">
        <v>94</v>
      </c>
      <c r="D35" s="105"/>
      <c r="E35" s="36"/>
      <c r="F35" s="38"/>
      <c r="G35" s="38"/>
      <c r="H35" s="15"/>
    </row>
    <row r="36" spans="1:8" ht="23.25" customHeight="1" x14ac:dyDescent="0.3">
      <c r="A36" s="37"/>
      <c r="B36" s="37"/>
      <c r="C36" s="104" t="s">
        <v>88</v>
      </c>
      <c r="D36" s="104"/>
      <c r="E36" s="35"/>
      <c r="F36" s="38"/>
      <c r="G36" s="38"/>
      <c r="H36" s="15"/>
    </row>
    <row r="37" spans="1:8" ht="42" customHeight="1" x14ac:dyDescent="0.3">
      <c r="A37" s="34"/>
      <c r="B37" s="34"/>
      <c r="C37" s="105" t="s">
        <v>95</v>
      </c>
      <c r="D37" s="105"/>
      <c r="E37" s="36"/>
      <c r="F37" s="38"/>
      <c r="G37" s="38"/>
      <c r="H37" s="15"/>
    </row>
  </sheetData>
  <mergeCells count="7">
    <mergeCell ref="A19:G19"/>
    <mergeCell ref="A6:G6"/>
    <mergeCell ref="J6:Q6"/>
    <mergeCell ref="H7:I7"/>
    <mergeCell ref="A8:B8"/>
    <mergeCell ref="C8:C9"/>
    <mergeCell ref="D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A25" zoomScaleNormal="100" zoomScaleSheetLayoutView="100" workbookViewId="0">
      <selection activeCell="K44" sqref="K44"/>
    </sheetView>
  </sheetViews>
  <sheetFormatPr defaultRowHeight="17.25" x14ac:dyDescent="0.3"/>
  <cols>
    <col min="1" max="1" width="10.28515625" style="82" customWidth="1"/>
    <col min="2" max="2" width="8.7109375" style="82" bestFit="1" customWidth="1"/>
    <col min="3" max="3" width="7" style="82" bestFit="1" customWidth="1"/>
    <col min="4" max="4" width="8.7109375" style="82" customWidth="1"/>
    <col min="5" max="5" width="11.42578125" style="82" customWidth="1"/>
    <col min="6" max="6" width="59.28515625" style="82" bestFit="1" customWidth="1"/>
    <col min="7" max="7" width="16.140625" style="82" customWidth="1"/>
    <col min="8" max="8" width="23.42578125" style="82" customWidth="1"/>
    <col min="9" max="9" width="23.28515625" style="82" customWidth="1"/>
    <col min="10" max="10" width="22.28515625" style="82" customWidth="1"/>
    <col min="11" max="11" width="15.7109375" style="82" customWidth="1"/>
    <col min="12" max="12" width="2.7109375" style="82" bestFit="1" customWidth="1"/>
    <col min="13" max="16384" width="9.140625" style="82"/>
  </cols>
  <sheetData>
    <row r="1" spans="1:15" ht="21.75" customHeight="1" x14ac:dyDescent="0.3">
      <c r="J1" s="47" t="s">
        <v>70</v>
      </c>
    </row>
    <row r="2" spans="1:15" s="1" customFormat="1" ht="16.5" customHeight="1" x14ac:dyDescent="0.3">
      <c r="H2" s="83"/>
      <c r="I2" s="84"/>
      <c r="J2" s="101" t="s">
        <v>98</v>
      </c>
      <c r="K2" s="44"/>
      <c r="L2" s="44"/>
      <c r="M2" s="44"/>
      <c r="N2" s="44"/>
      <c r="O2" s="44"/>
    </row>
    <row r="3" spans="1:15" s="1" customFormat="1" ht="16.5" customHeight="1" x14ac:dyDescent="0.3">
      <c r="H3" s="83"/>
      <c r="I3" s="84"/>
      <c r="J3" s="101" t="s">
        <v>43</v>
      </c>
      <c r="K3" s="44"/>
      <c r="L3" s="44"/>
      <c r="M3" s="44"/>
      <c r="N3" s="44"/>
      <c r="O3" s="44"/>
    </row>
    <row r="4" spans="1:15" ht="40.5" customHeight="1" x14ac:dyDescent="0.3">
      <c r="J4" s="85"/>
    </row>
    <row r="5" spans="1:15" ht="60.75" customHeight="1" x14ac:dyDescent="0.3">
      <c r="B5" s="143" t="s">
        <v>96</v>
      </c>
      <c r="C5" s="143"/>
      <c r="D5" s="143"/>
      <c r="E5" s="143"/>
      <c r="F5" s="143"/>
      <c r="G5" s="143"/>
      <c r="H5" s="143"/>
      <c r="I5" s="143"/>
      <c r="J5" s="143"/>
    </row>
    <row r="6" spans="1:15" ht="18.75" customHeight="1" x14ac:dyDescent="0.3">
      <c r="J6" s="40" t="s">
        <v>46</v>
      </c>
    </row>
    <row r="7" spans="1:15" ht="60.75" customHeight="1" x14ac:dyDescent="0.3">
      <c r="A7" s="144" t="s">
        <v>6</v>
      </c>
      <c r="B7" s="144"/>
      <c r="C7" s="144"/>
      <c r="D7" s="144" t="s">
        <v>1</v>
      </c>
      <c r="E7" s="144"/>
      <c r="F7" s="145" t="s">
        <v>7</v>
      </c>
      <c r="G7" s="147" t="s">
        <v>120</v>
      </c>
      <c r="H7" s="148"/>
      <c r="I7" s="148"/>
      <c r="J7" s="149"/>
    </row>
    <row r="8" spans="1:15" ht="40.5" customHeight="1" x14ac:dyDescent="0.3">
      <c r="A8" s="51" t="s">
        <v>8</v>
      </c>
      <c r="B8" s="51" t="s">
        <v>9</v>
      </c>
      <c r="C8" s="51" t="s">
        <v>10</v>
      </c>
      <c r="D8" s="51" t="s">
        <v>0</v>
      </c>
      <c r="E8" s="51" t="s">
        <v>40</v>
      </c>
      <c r="F8" s="146"/>
      <c r="G8" s="102" t="s">
        <v>122</v>
      </c>
      <c r="H8" s="51" t="s">
        <v>41</v>
      </c>
      <c r="I8" s="51" t="s">
        <v>67</v>
      </c>
      <c r="J8" s="51" t="s">
        <v>4</v>
      </c>
    </row>
    <row r="9" spans="1:15" ht="21.75" customHeight="1" x14ac:dyDescent="0.3">
      <c r="A9" s="86"/>
      <c r="B9" s="86"/>
      <c r="C9" s="86"/>
      <c r="D9" s="86"/>
      <c r="E9" s="86"/>
      <c r="F9" s="118" t="s">
        <v>11</v>
      </c>
      <c r="G9" s="120">
        <f>G10</f>
        <v>0</v>
      </c>
      <c r="H9" s="119">
        <f>H10</f>
        <v>0</v>
      </c>
      <c r="I9" s="117">
        <f>I10</f>
        <v>0</v>
      </c>
      <c r="J9" s="117">
        <f>J10</f>
        <v>0</v>
      </c>
    </row>
    <row r="10" spans="1:15" ht="19.5" customHeight="1" x14ac:dyDescent="0.3">
      <c r="A10" s="88" t="s">
        <v>12</v>
      </c>
      <c r="B10" s="88"/>
      <c r="C10" s="88"/>
      <c r="D10" s="88"/>
      <c r="E10" s="88"/>
      <c r="F10" s="89" t="s">
        <v>13</v>
      </c>
      <c r="G10" s="120">
        <f>G12</f>
        <v>0</v>
      </c>
      <c r="H10" s="114">
        <f>H12</f>
        <v>0</v>
      </c>
      <c r="I10" s="87">
        <f>I12</f>
        <v>0</v>
      </c>
      <c r="J10" s="87">
        <f>J12</f>
        <v>0</v>
      </c>
    </row>
    <row r="11" spans="1:15" x14ac:dyDescent="0.3">
      <c r="A11" s="88"/>
      <c r="B11" s="88"/>
      <c r="C11" s="88"/>
      <c r="D11" s="88"/>
      <c r="E11" s="88"/>
      <c r="F11" s="89" t="s">
        <v>14</v>
      </c>
      <c r="G11" s="120"/>
      <c r="H11" s="114"/>
      <c r="I11" s="87"/>
      <c r="J11" s="87"/>
    </row>
    <row r="12" spans="1:15" x14ac:dyDescent="0.3">
      <c r="A12" s="88"/>
      <c r="B12" s="88" t="s">
        <v>15</v>
      </c>
      <c r="C12" s="88"/>
      <c r="D12" s="88"/>
      <c r="E12" s="88"/>
      <c r="F12" s="89" t="s">
        <v>16</v>
      </c>
      <c r="G12" s="120">
        <f>G14</f>
        <v>0</v>
      </c>
      <c r="H12" s="114">
        <f>H14</f>
        <v>0</v>
      </c>
      <c r="I12" s="87">
        <f>I14</f>
        <v>0</v>
      </c>
      <c r="J12" s="87">
        <f>J14</f>
        <v>0</v>
      </c>
    </row>
    <row r="13" spans="1:15" x14ac:dyDescent="0.3">
      <c r="A13" s="88"/>
      <c r="B13" s="88"/>
      <c r="C13" s="88"/>
      <c r="D13" s="88"/>
      <c r="E13" s="88"/>
      <c r="F13" s="89" t="s">
        <v>14</v>
      </c>
      <c r="G13" s="120"/>
      <c r="H13" s="114"/>
      <c r="I13" s="87"/>
      <c r="J13" s="87"/>
    </row>
    <row r="14" spans="1:15" x14ac:dyDescent="0.3">
      <c r="A14" s="88"/>
      <c r="B14" s="88"/>
      <c r="C14" s="88" t="s">
        <v>17</v>
      </c>
      <c r="D14" s="88"/>
      <c r="E14" s="88"/>
      <c r="F14" s="89" t="s">
        <v>18</v>
      </c>
      <c r="G14" s="120">
        <f>G18</f>
        <v>0</v>
      </c>
      <c r="H14" s="114">
        <f>H18</f>
        <v>0</v>
      </c>
      <c r="I14" s="87">
        <f>I18</f>
        <v>0</v>
      </c>
      <c r="J14" s="87">
        <f>J18</f>
        <v>0</v>
      </c>
    </row>
    <row r="15" spans="1:15" x14ac:dyDescent="0.3">
      <c r="A15" s="88"/>
      <c r="B15" s="88"/>
      <c r="C15" s="88"/>
      <c r="D15" s="88"/>
      <c r="E15" s="88"/>
      <c r="F15" s="111" t="s">
        <v>37</v>
      </c>
      <c r="G15" s="120"/>
      <c r="H15" s="114"/>
      <c r="I15" s="87"/>
      <c r="J15" s="87"/>
    </row>
    <row r="16" spans="1:15" ht="37.5" customHeight="1" x14ac:dyDescent="0.3">
      <c r="A16" s="88"/>
      <c r="B16" s="88"/>
      <c r="C16" s="88"/>
      <c r="D16" s="88"/>
      <c r="E16" s="88"/>
      <c r="F16" s="112" t="s">
        <v>39</v>
      </c>
      <c r="G16" s="120">
        <f>+G18</f>
        <v>0</v>
      </c>
      <c r="H16" s="114">
        <f>+H18</f>
        <v>0</v>
      </c>
      <c r="I16" s="87">
        <f>+I18</f>
        <v>0</v>
      </c>
      <c r="J16" s="87">
        <f>+J18</f>
        <v>0</v>
      </c>
    </row>
    <row r="17" spans="1:10" x14ac:dyDescent="0.3">
      <c r="A17" s="88"/>
      <c r="B17" s="88"/>
      <c r="C17" s="88"/>
      <c r="D17" s="88"/>
      <c r="E17" s="88"/>
      <c r="F17" s="111" t="s">
        <v>37</v>
      </c>
      <c r="G17" s="120"/>
      <c r="H17" s="114"/>
      <c r="I17" s="87"/>
      <c r="J17" s="87"/>
    </row>
    <row r="18" spans="1:10" ht="21.75" customHeight="1" x14ac:dyDescent="0.3">
      <c r="A18" s="88"/>
      <c r="B18" s="88"/>
      <c r="C18" s="88"/>
      <c r="D18" s="88">
        <v>1049</v>
      </c>
      <c r="E18" s="89"/>
      <c r="F18" s="113" t="s">
        <v>32</v>
      </c>
      <c r="G18" s="120">
        <v>0</v>
      </c>
      <c r="H18" s="115">
        <v>0</v>
      </c>
      <c r="I18" s="90">
        <v>0</v>
      </c>
      <c r="J18" s="90">
        <v>0</v>
      </c>
    </row>
    <row r="19" spans="1:10" ht="19.5" customHeight="1" x14ac:dyDescent="0.3">
      <c r="A19" s="91"/>
      <c r="B19" s="91"/>
      <c r="C19" s="91"/>
      <c r="D19" s="91"/>
      <c r="E19" s="92"/>
      <c r="F19" s="111" t="s">
        <v>37</v>
      </c>
      <c r="G19" s="55"/>
      <c r="H19" s="116"/>
      <c r="I19" s="93"/>
      <c r="J19" s="93"/>
    </row>
    <row r="20" spans="1:10" x14ac:dyDescent="0.3">
      <c r="A20" s="53"/>
      <c r="B20" s="53"/>
      <c r="C20" s="53"/>
      <c r="D20" s="53"/>
      <c r="E20" s="94"/>
      <c r="F20" s="41" t="s">
        <v>60</v>
      </c>
      <c r="G20" s="41"/>
      <c r="H20" s="93"/>
      <c r="I20" s="93"/>
      <c r="J20" s="93"/>
    </row>
    <row r="21" spans="1:10" ht="74.25" customHeight="1" x14ac:dyDescent="0.3">
      <c r="A21" s="53"/>
      <c r="B21" s="53"/>
      <c r="C21" s="53"/>
      <c r="D21" s="95"/>
      <c r="E21" s="53">
        <v>11009</v>
      </c>
      <c r="F21" s="105" t="s">
        <v>79</v>
      </c>
      <c r="G21" s="127">
        <v>0</v>
      </c>
      <c r="H21" s="96" t="str">
        <f>H23</f>
        <v>1,380,000 ԱՄՆ-ի դոլարին համարժեք դրամ</v>
      </c>
      <c r="I21" s="96" t="str">
        <f>I23</f>
        <v>1,380,000 ԱՄՆ-ի դոլարին համարժեք դրամ</v>
      </c>
      <c r="J21" s="96" t="str">
        <f>J23</f>
        <v>1,380,000 ԱՄՆ-ի դոլարին համարժեք դրամ</v>
      </c>
    </row>
    <row r="22" spans="1:10" x14ac:dyDescent="0.3">
      <c r="A22" s="97"/>
      <c r="B22" s="97"/>
      <c r="C22" s="97"/>
      <c r="D22" s="97"/>
      <c r="E22" s="98"/>
      <c r="F22" s="105" t="s">
        <v>19</v>
      </c>
      <c r="G22" s="128"/>
      <c r="H22" s="99"/>
      <c r="I22" s="99"/>
      <c r="J22" s="99"/>
    </row>
    <row r="23" spans="1:10" ht="55.5" customHeight="1" x14ac:dyDescent="0.3">
      <c r="A23" s="53"/>
      <c r="B23" s="53"/>
      <c r="C23" s="53"/>
      <c r="D23" s="53"/>
      <c r="E23" s="53"/>
      <c r="F23" s="105" t="s">
        <v>99</v>
      </c>
      <c r="G23" s="127">
        <v>0</v>
      </c>
      <c r="H23" s="32" t="s">
        <v>90</v>
      </c>
      <c r="I23" s="32" t="s">
        <v>90</v>
      </c>
      <c r="J23" s="32" t="s">
        <v>90</v>
      </c>
    </row>
    <row r="24" spans="1:10" ht="34.5" x14ac:dyDescent="0.3">
      <c r="A24" s="53"/>
      <c r="B24" s="53"/>
      <c r="C24" s="53"/>
      <c r="D24" s="53"/>
      <c r="E24" s="53"/>
      <c r="F24" s="105" t="s">
        <v>5</v>
      </c>
      <c r="G24" s="129"/>
      <c r="H24" s="93"/>
      <c r="I24" s="93"/>
      <c r="J24" s="93"/>
    </row>
    <row r="25" spans="1:10" ht="52.5" customHeight="1" x14ac:dyDescent="0.3">
      <c r="A25" s="53"/>
      <c r="B25" s="53"/>
      <c r="C25" s="53"/>
      <c r="D25" s="53"/>
      <c r="E25" s="53"/>
      <c r="F25" s="105" t="s">
        <v>11</v>
      </c>
      <c r="G25" s="127">
        <v>0</v>
      </c>
      <c r="H25" s="32" t="s">
        <v>90</v>
      </c>
      <c r="I25" s="32" t="s">
        <v>90</v>
      </c>
      <c r="J25" s="32" t="s">
        <v>90</v>
      </c>
    </row>
    <row r="26" spans="1:10" ht="57" customHeight="1" x14ac:dyDescent="0.3">
      <c r="A26" s="53"/>
      <c r="B26" s="53"/>
      <c r="C26" s="53"/>
      <c r="D26" s="53"/>
      <c r="E26" s="53"/>
      <c r="F26" s="105" t="s">
        <v>100</v>
      </c>
      <c r="G26" s="127">
        <v>0</v>
      </c>
      <c r="H26" s="32" t="s">
        <v>90</v>
      </c>
      <c r="I26" s="32" t="s">
        <v>90</v>
      </c>
      <c r="J26" s="32" t="s">
        <v>90</v>
      </c>
    </row>
    <row r="27" spans="1:10" ht="54" customHeight="1" x14ac:dyDescent="0.3">
      <c r="A27" s="53"/>
      <c r="B27" s="53"/>
      <c r="C27" s="53"/>
      <c r="D27" s="53"/>
      <c r="E27" s="53"/>
      <c r="F27" s="105" t="s">
        <v>101</v>
      </c>
      <c r="G27" s="127">
        <v>0</v>
      </c>
      <c r="H27" s="32" t="s">
        <v>90</v>
      </c>
      <c r="I27" s="32" t="s">
        <v>90</v>
      </c>
      <c r="J27" s="32" t="s">
        <v>90</v>
      </c>
    </row>
    <row r="28" spans="1:10" ht="49.5" customHeight="1" x14ac:dyDescent="0.3">
      <c r="A28" s="53"/>
      <c r="B28" s="53"/>
      <c r="C28" s="53"/>
      <c r="D28" s="53"/>
      <c r="E28" s="53"/>
      <c r="F28" s="105" t="s">
        <v>102</v>
      </c>
      <c r="G28" s="127">
        <v>0</v>
      </c>
      <c r="H28" s="32" t="s">
        <v>90</v>
      </c>
      <c r="I28" s="32" t="s">
        <v>90</v>
      </c>
      <c r="J28" s="32" t="s">
        <v>90</v>
      </c>
    </row>
    <row r="29" spans="1:10" ht="54.75" customHeight="1" x14ac:dyDescent="0.3">
      <c r="A29" s="53"/>
      <c r="B29" s="53"/>
      <c r="C29" s="53"/>
      <c r="D29" s="95"/>
      <c r="E29" s="53">
        <v>21012</v>
      </c>
      <c r="F29" s="105" t="s">
        <v>123</v>
      </c>
      <c r="G29" s="127">
        <v>0</v>
      </c>
      <c r="H29" s="96" t="str">
        <f>H31</f>
        <v>(850,000 ԱՄՆ-ի դոլարին համարժեք դրամ)</v>
      </c>
      <c r="I29" s="96" t="str">
        <f>I31</f>
        <v>(850,000 ԱՄՆ-ի դոլարին համարժեք դրամ)</v>
      </c>
      <c r="J29" s="96" t="str">
        <f>J31</f>
        <v>(850,000 ԱՄՆ-ի դոլարին համարժեք դրամ)</v>
      </c>
    </row>
    <row r="30" spans="1:10" x14ac:dyDescent="0.3">
      <c r="A30" s="97"/>
      <c r="B30" s="97"/>
      <c r="C30" s="97"/>
      <c r="D30" s="97"/>
      <c r="E30" s="98"/>
      <c r="F30" s="105" t="s">
        <v>19</v>
      </c>
      <c r="G30" s="130"/>
      <c r="H30" s="99"/>
      <c r="I30" s="99"/>
      <c r="J30" s="99"/>
    </row>
    <row r="31" spans="1:10" ht="51.75" x14ac:dyDescent="0.3">
      <c r="A31" s="53"/>
      <c r="B31" s="53"/>
      <c r="C31" s="53"/>
      <c r="D31" s="53"/>
      <c r="E31" s="53"/>
      <c r="F31" s="105" t="s">
        <v>99</v>
      </c>
      <c r="G31" s="127">
        <v>0</v>
      </c>
      <c r="H31" s="100" t="str">
        <f>H33</f>
        <v>(850,000 ԱՄՆ-ի դոլարին համարժեք դրամ)</v>
      </c>
      <c r="I31" s="100" t="str">
        <f>I33</f>
        <v>(850,000 ԱՄՆ-ի դոլարին համարժեք դրամ)</v>
      </c>
      <c r="J31" s="100" t="str">
        <f>J33</f>
        <v>(850,000 ԱՄՆ-ի դոլարին համարժեք դրամ)</v>
      </c>
    </row>
    <row r="32" spans="1:10" ht="34.5" x14ac:dyDescent="0.3">
      <c r="A32" s="53"/>
      <c r="B32" s="53"/>
      <c r="C32" s="53"/>
      <c r="D32" s="53"/>
      <c r="E32" s="53"/>
      <c r="F32" s="105" t="s">
        <v>5</v>
      </c>
      <c r="G32" s="129"/>
      <c r="H32" s="93"/>
      <c r="I32" s="93"/>
      <c r="J32" s="93"/>
    </row>
    <row r="33" spans="1:10" ht="51.75" x14ac:dyDescent="0.3">
      <c r="A33" s="53"/>
      <c r="B33" s="53"/>
      <c r="C33" s="53"/>
      <c r="D33" s="53"/>
      <c r="E33" s="53"/>
      <c r="F33" s="105" t="s">
        <v>11</v>
      </c>
      <c r="G33" s="127">
        <v>0</v>
      </c>
      <c r="H33" s="32" t="s">
        <v>91</v>
      </c>
      <c r="I33" s="32" t="s">
        <v>91</v>
      </c>
      <c r="J33" s="32" t="s">
        <v>91</v>
      </c>
    </row>
    <row r="34" spans="1:10" ht="51.75" x14ac:dyDescent="0.3">
      <c r="A34" s="53"/>
      <c r="B34" s="53"/>
      <c r="C34" s="53"/>
      <c r="D34" s="53"/>
      <c r="E34" s="53"/>
      <c r="F34" s="105" t="s">
        <v>103</v>
      </c>
      <c r="G34" s="127">
        <v>0</v>
      </c>
      <c r="H34" s="32" t="s">
        <v>91</v>
      </c>
      <c r="I34" s="32" t="s">
        <v>91</v>
      </c>
      <c r="J34" s="32" t="s">
        <v>91</v>
      </c>
    </row>
    <row r="35" spans="1:10" ht="51.75" x14ac:dyDescent="0.3">
      <c r="A35" s="53"/>
      <c r="B35" s="53"/>
      <c r="C35" s="53"/>
      <c r="D35" s="53"/>
      <c r="E35" s="53"/>
      <c r="F35" s="105" t="s">
        <v>104</v>
      </c>
      <c r="G35" s="127">
        <v>0</v>
      </c>
      <c r="H35" s="32" t="s">
        <v>91</v>
      </c>
      <c r="I35" s="32" t="s">
        <v>91</v>
      </c>
      <c r="J35" s="32" t="s">
        <v>91</v>
      </c>
    </row>
    <row r="36" spans="1:10" ht="51.75" x14ac:dyDescent="0.3">
      <c r="A36" s="53"/>
      <c r="B36" s="53"/>
      <c r="C36" s="53"/>
      <c r="D36" s="53"/>
      <c r="E36" s="53"/>
      <c r="F36" s="105" t="s">
        <v>105</v>
      </c>
      <c r="G36" s="127">
        <v>0</v>
      </c>
      <c r="H36" s="32" t="s">
        <v>91</v>
      </c>
      <c r="I36" s="32" t="s">
        <v>91</v>
      </c>
      <c r="J36" s="32" t="s">
        <v>91</v>
      </c>
    </row>
    <row r="37" spans="1:10" ht="51.75" x14ac:dyDescent="0.3">
      <c r="A37" s="53"/>
      <c r="B37" s="53"/>
      <c r="C37" s="53"/>
      <c r="D37" s="53"/>
      <c r="E37" s="53"/>
      <c r="F37" s="105" t="s">
        <v>106</v>
      </c>
      <c r="G37" s="127">
        <v>0</v>
      </c>
      <c r="H37" s="32" t="s">
        <v>91</v>
      </c>
      <c r="I37" s="32" t="s">
        <v>91</v>
      </c>
      <c r="J37" s="32" t="s">
        <v>91</v>
      </c>
    </row>
    <row r="38" spans="1:10" ht="69" x14ac:dyDescent="0.3">
      <c r="A38" s="53"/>
      <c r="B38" s="53"/>
      <c r="C38" s="53"/>
      <c r="D38" s="53"/>
      <c r="E38" s="53">
        <v>21006</v>
      </c>
      <c r="F38" s="53" t="s">
        <v>75</v>
      </c>
      <c r="G38" s="127">
        <v>0</v>
      </c>
      <c r="H38" s="106" t="str">
        <f>H40</f>
        <v>(530,000 ԱՄՆ-ի դոլարին համարժեք դրամ)</v>
      </c>
      <c r="I38" s="106" t="str">
        <f>I40</f>
        <v>(530,000 ԱՄՆ-ի դոլարին համարժեք դրամ)</v>
      </c>
      <c r="J38" s="106" t="str">
        <f>J40</f>
        <v>(530,000 ԱՄՆ-ի դոլարին համարժեք դրամ)</v>
      </c>
    </row>
    <row r="39" spans="1:10" x14ac:dyDescent="0.3">
      <c r="A39" s="97"/>
      <c r="B39" s="97"/>
      <c r="C39" s="97"/>
      <c r="D39" s="97"/>
      <c r="E39" s="98"/>
      <c r="F39" s="105" t="s">
        <v>19</v>
      </c>
      <c r="G39" s="128"/>
      <c r="H39" s="99"/>
      <c r="I39" s="99"/>
      <c r="J39" s="99"/>
    </row>
    <row r="40" spans="1:10" ht="51.75" x14ac:dyDescent="0.3">
      <c r="A40" s="53"/>
      <c r="B40" s="53"/>
      <c r="C40" s="53"/>
      <c r="D40" s="53"/>
      <c r="E40" s="53"/>
      <c r="F40" s="105" t="s">
        <v>39</v>
      </c>
      <c r="G40" s="127">
        <v>0</v>
      </c>
      <c r="H40" s="107" t="str">
        <f>H42</f>
        <v>(530,000 ԱՄՆ-ի դոլարին համարժեք դրամ)</v>
      </c>
      <c r="I40" s="107" t="str">
        <f>I42</f>
        <v>(530,000 ԱՄՆ-ի դոլարին համարժեք դրամ)</v>
      </c>
      <c r="J40" s="107" t="str">
        <f>J42</f>
        <v>(530,000 ԱՄՆ-ի դոլարին համարժեք դրամ)</v>
      </c>
    </row>
    <row r="41" spans="1:10" ht="34.5" x14ac:dyDescent="0.3">
      <c r="A41" s="53"/>
      <c r="B41" s="53"/>
      <c r="C41" s="53"/>
      <c r="D41" s="53"/>
      <c r="E41" s="53"/>
      <c r="F41" s="105" t="s">
        <v>5</v>
      </c>
      <c r="G41" s="129"/>
      <c r="H41" s="93"/>
      <c r="I41" s="93"/>
      <c r="J41" s="93"/>
    </row>
    <row r="42" spans="1:10" ht="51.75" x14ac:dyDescent="0.3">
      <c r="A42" s="53"/>
      <c r="B42" s="53"/>
      <c r="C42" s="53"/>
      <c r="D42" s="53"/>
      <c r="E42" s="53"/>
      <c r="F42" s="105" t="s">
        <v>11</v>
      </c>
      <c r="G42" s="127">
        <v>0</v>
      </c>
      <c r="H42" s="32" t="s">
        <v>92</v>
      </c>
      <c r="I42" s="32" t="s">
        <v>92</v>
      </c>
      <c r="J42" s="32" t="s">
        <v>92</v>
      </c>
    </row>
    <row r="43" spans="1:10" ht="51.75" x14ac:dyDescent="0.3">
      <c r="A43" s="53"/>
      <c r="B43" s="53"/>
      <c r="C43" s="53"/>
      <c r="D43" s="53"/>
      <c r="E43" s="53"/>
      <c r="F43" s="105" t="s">
        <v>103</v>
      </c>
      <c r="G43" s="127">
        <v>0</v>
      </c>
      <c r="H43" s="32" t="s">
        <v>92</v>
      </c>
      <c r="I43" s="32" t="s">
        <v>92</v>
      </c>
      <c r="J43" s="32" t="s">
        <v>92</v>
      </c>
    </row>
    <row r="44" spans="1:10" ht="51.75" x14ac:dyDescent="0.3">
      <c r="A44" s="53"/>
      <c r="B44" s="53"/>
      <c r="C44" s="53"/>
      <c r="D44" s="53"/>
      <c r="E44" s="53"/>
      <c r="F44" s="105" t="s">
        <v>104</v>
      </c>
      <c r="G44" s="127">
        <v>0</v>
      </c>
      <c r="H44" s="32" t="s">
        <v>92</v>
      </c>
      <c r="I44" s="32" t="s">
        <v>92</v>
      </c>
      <c r="J44" s="32" t="s">
        <v>92</v>
      </c>
    </row>
    <row r="45" spans="1:10" ht="51.75" x14ac:dyDescent="0.3">
      <c r="A45" s="53"/>
      <c r="B45" s="53"/>
      <c r="C45" s="53"/>
      <c r="D45" s="53"/>
      <c r="E45" s="53"/>
      <c r="F45" s="105" t="s">
        <v>105</v>
      </c>
      <c r="G45" s="127">
        <v>0</v>
      </c>
      <c r="H45" s="32" t="s">
        <v>92</v>
      </c>
      <c r="I45" s="32" t="s">
        <v>92</v>
      </c>
      <c r="J45" s="32" t="s">
        <v>92</v>
      </c>
    </row>
    <row r="46" spans="1:10" ht="51.75" x14ac:dyDescent="0.3">
      <c r="A46" s="53"/>
      <c r="B46" s="53"/>
      <c r="C46" s="53"/>
      <c r="D46" s="53"/>
      <c r="E46" s="53"/>
      <c r="F46" s="105" t="s">
        <v>106</v>
      </c>
      <c r="G46" s="127">
        <v>0</v>
      </c>
      <c r="H46" s="32" t="s">
        <v>92</v>
      </c>
      <c r="I46" s="32" t="s">
        <v>92</v>
      </c>
      <c r="J46" s="32" t="s">
        <v>92</v>
      </c>
    </row>
  </sheetData>
  <mergeCells count="5">
    <mergeCell ref="B5:J5"/>
    <mergeCell ref="A7:C7"/>
    <mergeCell ref="D7:E7"/>
    <mergeCell ref="F7:F8"/>
    <mergeCell ref="G7:J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rowBreaks count="1" manualBreakCount="1">
    <brk id="3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="70" zoomScaleNormal="70" workbookViewId="0">
      <selection activeCell="A6" sqref="A6"/>
    </sheetView>
  </sheetViews>
  <sheetFormatPr defaultColWidth="9.42578125" defaultRowHeight="13.5" x14ac:dyDescent="0.25"/>
  <cols>
    <col min="1" max="1" width="6.85546875" style="3" customWidth="1"/>
    <col min="2" max="2" width="9.5703125" style="3" customWidth="1"/>
    <col min="3" max="3" width="81.28515625" style="3" customWidth="1"/>
    <col min="4" max="4" width="18" style="3" customWidth="1"/>
    <col min="5" max="5" width="15" style="3" customWidth="1"/>
    <col min="6" max="6" width="20.42578125" style="3" customWidth="1"/>
    <col min="7" max="7" width="22.7109375" style="3" customWidth="1"/>
    <col min="8" max="8" width="18.85546875" style="3" customWidth="1"/>
    <col min="9" max="9" width="22.5703125" style="3" customWidth="1"/>
    <col min="10" max="10" width="22.140625" style="3" customWidth="1"/>
    <col min="11" max="11" width="15.85546875" style="3" bestFit="1" customWidth="1"/>
    <col min="12" max="12" width="23.140625" style="3" customWidth="1"/>
    <col min="13" max="13" width="22.140625" style="3" customWidth="1"/>
    <col min="14" max="14" width="18.85546875" style="3" bestFit="1" customWidth="1"/>
    <col min="15" max="15" width="22.42578125" style="3" customWidth="1"/>
    <col min="16" max="16" width="12.85546875" style="3" customWidth="1"/>
    <col min="17" max="17" width="10.85546875" style="3" bestFit="1" customWidth="1"/>
    <col min="18" max="16384" width="9.42578125" style="3"/>
  </cols>
  <sheetData>
    <row r="1" spans="1:15" s="70" customFormat="1" ht="21" customHeight="1" x14ac:dyDescent="0.3">
      <c r="J1" s="71"/>
      <c r="K1" s="150"/>
      <c r="L1" s="150"/>
      <c r="M1" s="71"/>
      <c r="O1" s="72" t="s">
        <v>71</v>
      </c>
    </row>
    <row r="2" spans="1:15" s="70" customFormat="1" ht="18" customHeight="1" x14ac:dyDescent="0.3">
      <c r="C2" s="73"/>
      <c r="D2" s="73"/>
      <c r="E2" s="73"/>
      <c r="F2" s="73"/>
      <c r="G2" s="73"/>
      <c r="H2" s="73"/>
      <c r="I2" s="73"/>
      <c r="J2" s="73"/>
      <c r="K2" s="151"/>
      <c r="L2" s="151"/>
      <c r="M2" s="73"/>
      <c r="O2" s="75" t="s">
        <v>97</v>
      </c>
    </row>
    <row r="3" spans="1:15" s="70" customFormat="1" ht="18" customHeight="1" x14ac:dyDescent="0.3">
      <c r="C3" s="73"/>
      <c r="D3" s="73"/>
      <c r="E3" s="73"/>
      <c r="F3" s="73"/>
      <c r="G3" s="73"/>
      <c r="H3" s="73"/>
      <c r="I3" s="73"/>
      <c r="J3" s="73"/>
      <c r="K3" s="74"/>
      <c r="L3" s="74"/>
      <c r="M3" s="73"/>
      <c r="O3" s="76" t="s">
        <v>45</v>
      </c>
    </row>
    <row r="4" spans="1:15" s="2" customFormat="1" ht="18" customHeight="1" x14ac:dyDescent="0.25">
      <c r="C4" s="4"/>
      <c r="D4" s="4"/>
      <c r="E4" s="4"/>
      <c r="F4" s="4"/>
      <c r="G4" s="4"/>
      <c r="H4" s="4"/>
      <c r="I4" s="4"/>
      <c r="J4" s="4"/>
      <c r="K4" s="5"/>
      <c r="L4" s="5"/>
      <c r="M4" s="4"/>
      <c r="N4" s="5"/>
      <c r="O4" s="5"/>
    </row>
    <row r="5" spans="1:15" s="2" customFormat="1" ht="52.5" customHeight="1" x14ac:dyDescent="0.25">
      <c r="A5" s="152" t="s">
        <v>132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</row>
    <row r="6" spans="1:15" s="2" customFormat="1" ht="6.7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3.5" customHeight="1" x14ac:dyDescent="0.3">
      <c r="A7" s="7"/>
      <c r="B7" s="7"/>
      <c r="C7" s="8"/>
      <c r="D7" s="8"/>
      <c r="E7" s="8"/>
      <c r="F7" s="8"/>
      <c r="G7" s="8"/>
      <c r="H7" s="8"/>
      <c r="I7" s="8"/>
      <c r="J7" s="9"/>
      <c r="K7" s="9"/>
      <c r="L7" s="10"/>
      <c r="M7" s="9"/>
      <c r="N7" s="9"/>
      <c r="O7" s="10" t="s">
        <v>46</v>
      </c>
    </row>
    <row r="8" spans="1:15" ht="35.25" customHeight="1" x14ac:dyDescent="0.25">
      <c r="A8" s="155" t="s">
        <v>3</v>
      </c>
      <c r="B8" s="156"/>
      <c r="C8" s="161" t="s">
        <v>33</v>
      </c>
      <c r="D8" s="164" t="s">
        <v>120</v>
      </c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1:15" ht="26.25" customHeight="1" x14ac:dyDescent="0.25">
      <c r="A9" s="157"/>
      <c r="B9" s="158"/>
      <c r="C9" s="161"/>
      <c r="D9" s="154" t="s">
        <v>122</v>
      </c>
      <c r="E9" s="154"/>
      <c r="F9" s="154"/>
      <c r="G9" s="154" t="s">
        <v>41</v>
      </c>
      <c r="H9" s="154"/>
      <c r="I9" s="154"/>
      <c r="J9" s="154" t="s">
        <v>67</v>
      </c>
      <c r="K9" s="154"/>
      <c r="L9" s="154"/>
      <c r="M9" s="154" t="s">
        <v>34</v>
      </c>
      <c r="N9" s="154"/>
      <c r="O9" s="154"/>
    </row>
    <row r="10" spans="1:15" s="11" customFormat="1" ht="17.25" x14ac:dyDescent="0.2">
      <c r="A10" s="159" t="s">
        <v>47</v>
      </c>
      <c r="B10" s="159" t="s">
        <v>48</v>
      </c>
      <c r="C10" s="161"/>
      <c r="D10" s="153" t="s">
        <v>49</v>
      </c>
      <c r="E10" s="153" t="s">
        <v>50</v>
      </c>
      <c r="F10" s="153"/>
      <c r="G10" s="153" t="s">
        <v>49</v>
      </c>
      <c r="H10" s="153" t="s">
        <v>50</v>
      </c>
      <c r="I10" s="153"/>
      <c r="J10" s="153" t="s">
        <v>49</v>
      </c>
      <c r="K10" s="153" t="s">
        <v>50</v>
      </c>
      <c r="L10" s="153"/>
      <c r="M10" s="153" t="s">
        <v>49</v>
      </c>
      <c r="N10" s="153" t="s">
        <v>50</v>
      </c>
      <c r="O10" s="153"/>
    </row>
    <row r="11" spans="1:15" s="11" customFormat="1" ht="34.5" x14ac:dyDescent="0.2">
      <c r="A11" s="159"/>
      <c r="B11" s="159"/>
      <c r="C11" s="161"/>
      <c r="D11" s="153"/>
      <c r="E11" s="62" t="s">
        <v>51</v>
      </c>
      <c r="F11" s="62" t="s">
        <v>52</v>
      </c>
      <c r="G11" s="153"/>
      <c r="H11" s="62" t="s">
        <v>51</v>
      </c>
      <c r="I11" s="62" t="s">
        <v>52</v>
      </c>
      <c r="J11" s="153"/>
      <c r="K11" s="62" t="s">
        <v>51</v>
      </c>
      <c r="L11" s="62" t="s">
        <v>52</v>
      </c>
      <c r="M11" s="153"/>
      <c r="N11" s="62" t="s">
        <v>51</v>
      </c>
      <c r="O11" s="62" t="s">
        <v>52</v>
      </c>
    </row>
    <row r="12" spans="1:15" ht="34.5" x14ac:dyDescent="0.25">
      <c r="A12" s="162" t="s">
        <v>57</v>
      </c>
      <c r="B12" s="163"/>
      <c r="C12" s="63" t="s">
        <v>53</v>
      </c>
      <c r="D12" s="120">
        <f t="shared" ref="D12:O16" si="0">D13</f>
        <v>0</v>
      </c>
      <c r="E12" s="120">
        <f t="shared" si="0"/>
        <v>0</v>
      </c>
      <c r="F12" s="120">
        <f t="shared" si="0"/>
        <v>0</v>
      </c>
      <c r="G12" s="120">
        <f t="shared" si="0"/>
        <v>0</v>
      </c>
      <c r="H12" s="120">
        <f t="shared" si="0"/>
        <v>0</v>
      </c>
      <c r="I12" s="120">
        <f t="shared" si="0"/>
        <v>0</v>
      </c>
      <c r="J12" s="120">
        <f t="shared" si="0"/>
        <v>0</v>
      </c>
      <c r="K12" s="120">
        <f t="shared" si="0"/>
        <v>0</v>
      </c>
      <c r="L12" s="120">
        <f t="shared" si="0"/>
        <v>0</v>
      </c>
      <c r="M12" s="120">
        <f t="shared" si="0"/>
        <v>0</v>
      </c>
      <c r="N12" s="120">
        <f t="shared" si="0"/>
        <v>0</v>
      </c>
      <c r="O12" s="120">
        <f t="shared" si="0"/>
        <v>0</v>
      </c>
    </row>
    <row r="13" spans="1:15" ht="17.25" x14ac:dyDescent="0.25">
      <c r="A13" s="162"/>
      <c r="B13" s="163"/>
      <c r="C13" s="64" t="s">
        <v>35</v>
      </c>
      <c r="D13" s="120">
        <f t="shared" si="0"/>
        <v>0</v>
      </c>
      <c r="E13" s="120">
        <f t="shared" si="0"/>
        <v>0</v>
      </c>
      <c r="F13" s="120">
        <f t="shared" si="0"/>
        <v>0</v>
      </c>
      <c r="G13" s="120">
        <f t="shared" si="0"/>
        <v>0</v>
      </c>
      <c r="H13" s="120">
        <f t="shared" si="0"/>
        <v>0</v>
      </c>
      <c r="I13" s="120">
        <f t="shared" si="0"/>
        <v>0</v>
      </c>
      <c r="J13" s="120">
        <f t="shared" si="0"/>
        <v>0</v>
      </c>
      <c r="K13" s="120">
        <f t="shared" si="0"/>
        <v>0</v>
      </c>
      <c r="L13" s="120">
        <f t="shared" si="0"/>
        <v>0</v>
      </c>
      <c r="M13" s="120">
        <f t="shared" si="0"/>
        <v>0</v>
      </c>
      <c r="N13" s="120">
        <f t="shared" si="0"/>
        <v>0</v>
      </c>
      <c r="O13" s="120">
        <f t="shared" si="0"/>
        <v>0</v>
      </c>
    </row>
    <row r="14" spans="1:15" ht="17.25" x14ac:dyDescent="0.25">
      <c r="A14" s="162"/>
      <c r="B14" s="163"/>
      <c r="C14" s="64" t="s">
        <v>36</v>
      </c>
      <c r="D14" s="120">
        <f t="shared" si="0"/>
        <v>0</v>
      </c>
      <c r="E14" s="120">
        <f t="shared" si="0"/>
        <v>0</v>
      </c>
      <c r="F14" s="120">
        <f t="shared" si="0"/>
        <v>0</v>
      </c>
      <c r="G14" s="120">
        <f t="shared" si="0"/>
        <v>0</v>
      </c>
      <c r="H14" s="120">
        <f t="shared" si="0"/>
        <v>0</v>
      </c>
      <c r="I14" s="120">
        <f t="shared" si="0"/>
        <v>0</v>
      </c>
      <c r="J14" s="120">
        <f t="shared" si="0"/>
        <v>0</v>
      </c>
      <c r="K14" s="120">
        <f t="shared" si="0"/>
        <v>0</v>
      </c>
      <c r="L14" s="120">
        <f t="shared" si="0"/>
        <v>0</v>
      </c>
      <c r="M14" s="120">
        <f t="shared" si="0"/>
        <v>0</v>
      </c>
      <c r="N14" s="120">
        <f t="shared" si="0"/>
        <v>0</v>
      </c>
      <c r="O14" s="120">
        <f t="shared" si="0"/>
        <v>0</v>
      </c>
    </row>
    <row r="15" spans="1:15" ht="51.75" x14ac:dyDescent="0.25">
      <c r="A15" s="162"/>
      <c r="B15" s="163"/>
      <c r="C15" s="64" t="s">
        <v>54</v>
      </c>
      <c r="D15" s="120">
        <f t="shared" si="0"/>
        <v>0</v>
      </c>
      <c r="E15" s="120">
        <f t="shared" si="0"/>
        <v>0</v>
      </c>
      <c r="F15" s="120">
        <f t="shared" si="0"/>
        <v>0</v>
      </c>
      <c r="G15" s="120">
        <f t="shared" si="0"/>
        <v>0</v>
      </c>
      <c r="H15" s="120">
        <f t="shared" si="0"/>
        <v>0</v>
      </c>
      <c r="I15" s="120">
        <f t="shared" si="0"/>
        <v>0</v>
      </c>
      <c r="J15" s="120">
        <f t="shared" si="0"/>
        <v>0</v>
      </c>
      <c r="K15" s="120">
        <f t="shared" si="0"/>
        <v>0</v>
      </c>
      <c r="L15" s="120">
        <f t="shared" si="0"/>
        <v>0</v>
      </c>
      <c r="M15" s="120">
        <f t="shared" si="0"/>
        <v>0</v>
      </c>
      <c r="N15" s="120">
        <f t="shared" si="0"/>
        <v>0</v>
      </c>
      <c r="O15" s="120">
        <f t="shared" si="0"/>
        <v>0</v>
      </c>
    </row>
    <row r="16" spans="1:15" ht="34.5" x14ac:dyDescent="0.25">
      <c r="A16" s="162"/>
      <c r="B16" s="163"/>
      <c r="C16" s="64" t="s">
        <v>2</v>
      </c>
      <c r="D16" s="120">
        <f t="shared" si="0"/>
        <v>0</v>
      </c>
      <c r="E16" s="120">
        <f t="shared" si="0"/>
        <v>0</v>
      </c>
      <c r="F16" s="120">
        <f t="shared" si="0"/>
        <v>0</v>
      </c>
      <c r="G16" s="120">
        <f t="shared" si="0"/>
        <v>0</v>
      </c>
      <c r="H16" s="120">
        <f t="shared" si="0"/>
        <v>0</v>
      </c>
      <c r="I16" s="120">
        <f t="shared" si="0"/>
        <v>0</v>
      </c>
      <c r="J16" s="120">
        <f t="shared" si="0"/>
        <v>0</v>
      </c>
      <c r="K16" s="120">
        <f t="shared" si="0"/>
        <v>0</v>
      </c>
      <c r="L16" s="120">
        <f t="shared" si="0"/>
        <v>0</v>
      </c>
      <c r="M16" s="120">
        <f t="shared" si="0"/>
        <v>0</v>
      </c>
      <c r="N16" s="120">
        <f t="shared" si="0"/>
        <v>0</v>
      </c>
      <c r="O16" s="120">
        <f t="shared" si="0"/>
        <v>0</v>
      </c>
    </row>
    <row r="17" spans="1:15" ht="17.25" x14ac:dyDescent="0.25">
      <c r="A17" s="162"/>
      <c r="B17" s="163"/>
      <c r="C17" s="64" t="s">
        <v>55</v>
      </c>
      <c r="D17" s="64"/>
      <c r="E17" s="64"/>
      <c r="F17" s="64"/>
      <c r="G17" s="64"/>
      <c r="H17" s="64"/>
      <c r="I17" s="64"/>
      <c r="J17" s="65"/>
      <c r="K17" s="66"/>
      <c r="L17" s="66"/>
      <c r="M17" s="65"/>
      <c r="N17" s="66"/>
      <c r="O17" s="66"/>
    </row>
    <row r="18" spans="1:15" ht="54" customHeight="1" x14ac:dyDescent="0.25">
      <c r="A18" s="61"/>
      <c r="B18" s="67" t="s">
        <v>107</v>
      </c>
      <c r="C18" s="67" t="s">
        <v>79</v>
      </c>
      <c r="D18" s="120">
        <f>D19</f>
        <v>0</v>
      </c>
      <c r="E18" s="67"/>
      <c r="F18" s="67"/>
      <c r="G18" s="32" t="s">
        <v>90</v>
      </c>
      <c r="H18" s="32"/>
      <c r="I18" s="32" t="s">
        <v>90</v>
      </c>
      <c r="J18" s="32" t="s">
        <v>90</v>
      </c>
      <c r="K18" s="32"/>
      <c r="L18" s="32" t="s">
        <v>90</v>
      </c>
      <c r="M18" s="32" t="s">
        <v>90</v>
      </c>
      <c r="N18" s="32"/>
      <c r="O18" s="32" t="s">
        <v>90</v>
      </c>
    </row>
    <row r="19" spans="1:15" ht="17.25" x14ac:dyDescent="0.25">
      <c r="A19" s="160"/>
      <c r="B19" s="160"/>
      <c r="C19" s="68" t="s">
        <v>56</v>
      </c>
      <c r="D19" s="68"/>
      <c r="E19" s="68"/>
      <c r="F19" s="68"/>
      <c r="G19" s="69"/>
      <c r="H19" s="69"/>
      <c r="I19" s="69"/>
      <c r="J19" s="69"/>
      <c r="K19" s="69"/>
      <c r="L19" s="69"/>
      <c r="M19" s="69"/>
      <c r="N19" s="69"/>
      <c r="O19" s="69"/>
    </row>
    <row r="20" spans="1:15" ht="51.75" x14ac:dyDescent="0.25">
      <c r="A20" s="160"/>
      <c r="B20" s="160"/>
      <c r="C20" s="63" t="s">
        <v>58</v>
      </c>
      <c r="D20" s="120">
        <f>D21</f>
        <v>0</v>
      </c>
      <c r="E20" s="63"/>
      <c r="F20" s="63"/>
      <c r="G20" s="32" t="s">
        <v>90</v>
      </c>
      <c r="H20" s="32"/>
      <c r="I20" s="32" t="s">
        <v>90</v>
      </c>
      <c r="J20" s="32" t="s">
        <v>90</v>
      </c>
      <c r="K20" s="32"/>
      <c r="L20" s="32" t="s">
        <v>90</v>
      </c>
      <c r="M20" s="32" t="s">
        <v>90</v>
      </c>
      <c r="N20" s="32"/>
      <c r="O20" s="32" t="s">
        <v>90</v>
      </c>
    </row>
    <row r="21" spans="1:15" ht="34.5" x14ac:dyDescent="0.25">
      <c r="A21" s="160"/>
      <c r="B21" s="160"/>
      <c r="C21" s="63" t="s">
        <v>5</v>
      </c>
      <c r="D21" s="63"/>
      <c r="E21" s="63"/>
      <c r="F21" s="63"/>
      <c r="G21" s="108"/>
      <c r="H21" s="108"/>
      <c r="I21" s="108"/>
      <c r="J21" s="108"/>
      <c r="K21" s="108"/>
      <c r="L21" s="108"/>
      <c r="M21" s="108"/>
      <c r="N21" s="108"/>
      <c r="O21" s="108"/>
    </row>
    <row r="22" spans="1:15" ht="51.75" x14ac:dyDescent="0.25">
      <c r="A22" s="160"/>
      <c r="B22" s="160"/>
      <c r="C22" s="63" t="s">
        <v>11</v>
      </c>
      <c r="D22" s="120">
        <f>D23</f>
        <v>0</v>
      </c>
      <c r="E22" s="63"/>
      <c r="F22" s="63"/>
      <c r="G22" s="32" t="s">
        <v>90</v>
      </c>
      <c r="H22" s="32"/>
      <c r="I22" s="32" t="s">
        <v>90</v>
      </c>
      <c r="J22" s="32" t="s">
        <v>90</v>
      </c>
      <c r="K22" s="32"/>
      <c r="L22" s="32" t="s">
        <v>90</v>
      </c>
      <c r="M22" s="32" t="s">
        <v>90</v>
      </c>
      <c r="N22" s="32"/>
      <c r="O22" s="32" t="s">
        <v>90</v>
      </c>
    </row>
    <row r="23" spans="1:15" ht="51.75" x14ac:dyDescent="0.25">
      <c r="A23" s="160"/>
      <c r="B23" s="160"/>
      <c r="C23" s="63" t="s">
        <v>100</v>
      </c>
      <c r="D23" s="120">
        <f>+D24</f>
        <v>0</v>
      </c>
      <c r="E23" s="63"/>
      <c r="F23" s="63"/>
      <c r="G23" s="32" t="s">
        <v>90</v>
      </c>
      <c r="H23" s="32"/>
      <c r="I23" s="32" t="s">
        <v>90</v>
      </c>
      <c r="J23" s="32" t="s">
        <v>90</v>
      </c>
      <c r="K23" s="32"/>
      <c r="L23" s="32" t="s">
        <v>90</v>
      </c>
      <c r="M23" s="32" t="s">
        <v>90</v>
      </c>
      <c r="N23" s="32"/>
      <c r="O23" s="32" t="s">
        <v>90</v>
      </c>
    </row>
    <row r="24" spans="1:15" ht="51.75" x14ac:dyDescent="0.25">
      <c r="A24" s="160"/>
      <c r="B24" s="160"/>
      <c r="C24" s="63" t="s">
        <v>101</v>
      </c>
      <c r="D24" s="120">
        <f>+D25</f>
        <v>0</v>
      </c>
      <c r="E24" s="63"/>
      <c r="F24" s="63"/>
      <c r="G24" s="32" t="s">
        <v>90</v>
      </c>
      <c r="H24" s="32"/>
      <c r="I24" s="32" t="s">
        <v>90</v>
      </c>
      <c r="J24" s="32" t="s">
        <v>90</v>
      </c>
      <c r="K24" s="32"/>
      <c r="L24" s="32" t="s">
        <v>90</v>
      </c>
      <c r="M24" s="32" t="s">
        <v>90</v>
      </c>
      <c r="N24" s="32"/>
      <c r="O24" s="32" t="s">
        <v>90</v>
      </c>
    </row>
    <row r="25" spans="1:15" ht="51.75" x14ac:dyDescent="0.25">
      <c r="A25" s="160"/>
      <c r="B25" s="160"/>
      <c r="C25" s="63" t="s">
        <v>102</v>
      </c>
      <c r="D25" s="120">
        <f>D26</f>
        <v>0</v>
      </c>
      <c r="E25" s="63"/>
      <c r="F25" s="63"/>
      <c r="G25" s="32" t="s">
        <v>90</v>
      </c>
      <c r="H25" s="69"/>
      <c r="I25" s="32" t="s">
        <v>90</v>
      </c>
      <c r="J25" s="32" t="s">
        <v>90</v>
      </c>
      <c r="K25" s="69"/>
      <c r="L25" s="32" t="s">
        <v>90</v>
      </c>
      <c r="M25" s="32" t="s">
        <v>90</v>
      </c>
      <c r="N25" s="69"/>
      <c r="O25" s="32" t="s">
        <v>90</v>
      </c>
    </row>
    <row r="26" spans="1:15" ht="50.25" customHeight="1" x14ac:dyDescent="0.25">
      <c r="A26" s="61"/>
      <c r="B26" s="53">
        <v>21012</v>
      </c>
      <c r="C26" s="105" t="s">
        <v>123</v>
      </c>
      <c r="D26" s="120">
        <f>D27</f>
        <v>0</v>
      </c>
      <c r="E26" s="105"/>
      <c r="F26" s="105"/>
      <c r="G26" s="32" t="s">
        <v>91</v>
      </c>
      <c r="H26" s="69"/>
      <c r="I26" s="32" t="s">
        <v>91</v>
      </c>
      <c r="J26" s="32" t="s">
        <v>91</v>
      </c>
      <c r="K26" s="69"/>
      <c r="L26" s="32" t="s">
        <v>91</v>
      </c>
      <c r="M26" s="32" t="s">
        <v>91</v>
      </c>
      <c r="N26" s="69"/>
      <c r="O26" s="32" t="s">
        <v>91</v>
      </c>
    </row>
    <row r="27" spans="1:15" ht="17.25" x14ac:dyDescent="0.25">
      <c r="A27" s="160"/>
      <c r="B27" s="160"/>
      <c r="C27" s="105" t="s">
        <v>19</v>
      </c>
      <c r="D27" s="68"/>
      <c r="E27" s="68"/>
      <c r="F27" s="68"/>
      <c r="G27" s="69"/>
      <c r="H27" s="69"/>
      <c r="I27" s="69"/>
      <c r="J27" s="69"/>
      <c r="K27" s="69"/>
      <c r="L27" s="69"/>
      <c r="M27" s="69"/>
      <c r="N27" s="69"/>
      <c r="O27" s="69"/>
    </row>
    <row r="28" spans="1:15" ht="51.75" x14ac:dyDescent="0.25">
      <c r="A28" s="160"/>
      <c r="B28" s="160"/>
      <c r="C28" s="105" t="s">
        <v>99</v>
      </c>
      <c r="D28" s="120">
        <f>D29</f>
        <v>0</v>
      </c>
      <c r="E28" s="63"/>
      <c r="F28" s="63"/>
      <c r="G28" s="32" t="s">
        <v>91</v>
      </c>
      <c r="H28" s="69"/>
      <c r="I28" s="32" t="s">
        <v>91</v>
      </c>
      <c r="J28" s="32" t="s">
        <v>91</v>
      </c>
      <c r="K28" s="69"/>
      <c r="L28" s="32" t="s">
        <v>91</v>
      </c>
      <c r="M28" s="32" t="s">
        <v>91</v>
      </c>
      <c r="N28" s="69"/>
      <c r="O28" s="32" t="s">
        <v>91</v>
      </c>
    </row>
    <row r="29" spans="1:15" ht="34.5" x14ac:dyDescent="0.25">
      <c r="A29" s="160"/>
      <c r="B29" s="160"/>
      <c r="C29" s="105" t="s">
        <v>5</v>
      </c>
      <c r="D29" s="63"/>
      <c r="E29" s="63"/>
      <c r="F29" s="63"/>
      <c r="G29" s="69"/>
      <c r="H29" s="69"/>
      <c r="I29" s="69"/>
      <c r="J29" s="69"/>
      <c r="K29" s="69"/>
      <c r="L29" s="69"/>
      <c r="M29" s="69"/>
      <c r="N29" s="69"/>
      <c r="O29" s="69"/>
    </row>
    <row r="30" spans="1:15" ht="51.75" x14ac:dyDescent="0.25">
      <c r="A30" s="160"/>
      <c r="B30" s="160"/>
      <c r="C30" s="105" t="s">
        <v>11</v>
      </c>
      <c r="D30" s="120">
        <f t="shared" ref="D30:D35" si="1">D31</f>
        <v>0</v>
      </c>
      <c r="E30" s="63"/>
      <c r="F30" s="63"/>
      <c r="G30" s="32" t="s">
        <v>91</v>
      </c>
      <c r="H30" s="69"/>
      <c r="I30" s="32" t="s">
        <v>91</v>
      </c>
      <c r="J30" s="32" t="s">
        <v>91</v>
      </c>
      <c r="K30" s="69"/>
      <c r="L30" s="32" t="s">
        <v>91</v>
      </c>
      <c r="M30" s="32" t="s">
        <v>91</v>
      </c>
      <c r="N30" s="69"/>
      <c r="O30" s="32" t="s">
        <v>91</v>
      </c>
    </row>
    <row r="31" spans="1:15" ht="51.75" x14ac:dyDescent="0.25">
      <c r="A31" s="160"/>
      <c r="B31" s="160"/>
      <c r="C31" s="105" t="s">
        <v>103</v>
      </c>
      <c r="D31" s="120">
        <f t="shared" si="1"/>
        <v>0</v>
      </c>
      <c r="E31" s="63"/>
      <c r="F31" s="63"/>
      <c r="G31" s="32" t="s">
        <v>91</v>
      </c>
      <c r="H31" s="69"/>
      <c r="I31" s="32" t="s">
        <v>91</v>
      </c>
      <c r="J31" s="32" t="s">
        <v>91</v>
      </c>
      <c r="K31" s="69"/>
      <c r="L31" s="32" t="s">
        <v>91</v>
      </c>
      <c r="M31" s="32" t="s">
        <v>91</v>
      </c>
      <c r="N31" s="69"/>
      <c r="O31" s="32" t="s">
        <v>91</v>
      </c>
    </row>
    <row r="32" spans="1:15" ht="51.75" x14ac:dyDescent="0.25">
      <c r="A32" s="160"/>
      <c r="B32" s="160"/>
      <c r="C32" s="105" t="s">
        <v>104</v>
      </c>
      <c r="D32" s="120">
        <f t="shared" si="1"/>
        <v>0</v>
      </c>
      <c r="E32" s="63"/>
      <c r="F32" s="63"/>
      <c r="G32" s="32" t="s">
        <v>91</v>
      </c>
      <c r="H32" s="69"/>
      <c r="I32" s="32" t="s">
        <v>91</v>
      </c>
      <c r="J32" s="32" t="s">
        <v>91</v>
      </c>
      <c r="K32" s="69"/>
      <c r="L32" s="32" t="s">
        <v>91</v>
      </c>
      <c r="M32" s="32" t="s">
        <v>91</v>
      </c>
      <c r="N32" s="69"/>
      <c r="O32" s="32" t="s">
        <v>91</v>
      </c>
    </row>
    <row r="33" spans="1:15" ht="51.75" x14ac:dyDescent="0.25">
      <c r="A33" s="160"/>
      <c r="B33" s="160"/>
      <c r="C33" s="105" t="s">
        <v>105</v>
      </c>
      <c r="D33" s="120">
        <f t="shared" si="1"/>
        <v>0</v>
      </c>
      <c r="E33" s="63"/>
      <c r="F33" s="63"/>
      <c r="G33" s="32" t="s">
        <v>91</v>
      </c>
      <c r="H33" s="69"/>
      <c r="I33" s="32" t="s">
        <v>91</v>
      </c>
      <c r="J33" s="32" t="s">
        <v>91</v>
      </c>
      <c r="K33" s="69"/>
      <c r="L33" s="32" t="s">
        <v>91</v>
      </c>
      <c r="M33" s="32" t="s">
        <v>91</v>
      </c>
      <c r="N33" s="69"/>
      <c r="O33" s="32" t="s">
        <v>91</v>
      </c>
    </row>
    <row r="34" spans="1:15" ht="51.75" x14ac:dyDescent="0.25">
      <c r="A34" s="160"/>
      <c r="B34" s="160"/>
      <c r="C34" s="105" t="s">
        <v>106</v>
      </c>
      <c r="D34" s="120">
        <f t="shared" si="1"/>
        <v>0</v>
      </c>
      <c r="E34" s="63"/>
      <c r="F34" s="63"/>
      <c r="G34" s="32" t="s">
        <v>91</v>
      </c>
      <c r="H34" s="69"/>
      <c r="I34" s="32" t="s">
        <v>91</v>
      </c>
      <c r="J34" s="32" t="s">
        <v>91</v>
      </c>
      <c r="K34" s="69"/>
      <c r="L34" s="32" t="s">
        <v>91</v>
      </c>
      <c r="M34" s="32" t="s">
        <v>91</v>
      </c>
      <c r="N34" s="69"/>
      <c r="O34" s="32" t="s">
        <v>91</v>
      </c>
    </row>
    <row r="35" spans="1:15" ht="51.75" x14ac:dyDescent="0.25">
      <c r="A35" s="61"/>
      <c r="B35" s="61">
        <v>21006</v>
      </c>
      <c r="C35" s="67" t="s">
        <v>75</v>
      </c>
      <c r="D35" s="120">
        <f t="shared" si="1"/>
        <v>0</v>
      </c>
      <c r="E35" s="67"/>
      <c r="F35" s="67"/>
      <c r="G35" s="32" t="s">
        <v>92</v>
      </c>
      <c r="H35" s="69">
        <f t="shared" ref="H35:O35" si="2">+H39</f>
        <v>0</v>
      </c>
      <c r="I35" s="69" t="str">
        <f t="shared" si="2"/>
        <v>(530,000 ԱՄՆ-ի դոլարին համարժեք դրամ)</v>
      </c>
      <c r="J35" s="69" t="str">
        <f t="shared" si="2"/>
        <v>(530,000 ԱՄՆ-ի դոլարին համարժեք դրամ)</v>
      </c>
      <c r="K35" s="69">
        <f t="shared" si="2"/>
        <v>0</v>
      </c>
      <c r="L35" s="69" t="str">
        <f t="shared" si="2"/>
        <v>(530,000 ԱՄՆ-ի դոլարին համարժեք դրամ)</v>
      </c>
      <c r="M35" s="69" t="str">
        <f t="shared" si="2"/>
        <v>(530,000 ԱՄՆ-ի դոլարին համարժեք դրամ)</v>
      </c>
      <c r="N35" s="69">
        <f t="shared" si="2"/>
        <v>0</v>
      </c>
      <c r="O35" s="69" t="str">
        <f t="shared" si="2"/>
        <v>(530,000 ԱՄՆ-ի դոլարին համարժեք դրամ)</v>
      </c>
    </row>
    <row r="36" spans="1:15" ht="17.25" x14ac:dyDescent="0.25">
      <c r="A36" s="160"/>
      <c r="B36" s="160"/>
      <c r="C36" s="68" t="s">
        <v>56</v>
      </c>
      <c r="D36" s="68"/>
      <c r="E36" s="68"/>
      <c r="F36" s="68"/>
      <c r="G36" s="69"/>
      <c r="H36" s="69"/>
      <c r="I36" s="69"/>
      <c r="J36" s="69"/>
      <c r="K36" s="69"/>
      <c r="L36" s="69"/>
      <c r="M36" s="69"/>
      <c r="N36" s="69"/>
      <c r="O36" s="69"/>
    </row>
    <row r="37" spans="1:15" ht="51.75" x14ac:dyDescent="0.25">
      <c r="A37" s="160"/>
      <c r="B37" s="160"/>
      <c r="C37" s="63" t="s">
        <v>58</v>
      </c>
      <c r="D37" s="120">
        <f>D38</f>
        <v>0</v>
      </c>
      <c r="E37" s="63"/>
      <c r="F37" s="63"/>
      <c r="G37" s="69" t="str">
        <f t="shared" ref="G37:O37" si="3">G39</f>
        <v>(530,000 ԱՄՆ-ի դոլարին համարժեք դրամ)</v>
      </c>
      <c r="H37" s="69">
        <f t="shared" si="3"/>
        <v>0</v>
      </c>
      <c r="I37" s="69" t="str">
        <f t="shared" si="3"/>
        <v>(530,000 ԱՄՆ-ի դոլարին համարժեք դրամ)</v>
      </c>
      <c r="J37" s="69" t="str">
        <f t="shared" si="3"/>
        <v>(530,000 ԱՄՆ-ի դոլարին համարժեք դրամ)</v>
      </c>
      <c r="K37" s="69">
        <f t="shared" si="3"/>
        <v>0</v>
      </c>
      <c r="L37" s="69" t="str">
        <f t="shared" si="3"/>
        <v>(530,000 ԱՄՆ-ի դոլարին համարժեք դրամ)</v>
      </c>
      <c r="M37" s="69" t="str">
        <f t="shared" si="3"/>
        <v>(530,000 ԱՄՆ-ի դոլարին համարժեք դրամ)</v>
      </c>
      <c r="N37" s="69">
        <f t="shared" si="3"/>
        <v>0</v>
      </c>
      <c r="O37" s="69" t="str">
        <f t="shared" si="3"/>
        <v>(530,000 ԱՄՆ-ի դոլարին համարժեք դրամ)</v>
      </c>
    </row>
    <row r="38" spans="1:15" ht="34.5" x14ac:dyDescent="0.25">
      <c r="A38" s="160"/>
      <c r="B38" s="160"/>
      <c r="C38" s="63" t="s">
        <v>5</v>
      </c>
      <c r="D38" s="63"/>
      <c r="E38" s="63"/>
      <c r="F38" s="63"/>
      <c r="G38" s="69"/>
      <c r="H38" s="69"/>
      <c r="I38" s="69"/>
      <c r="J38" s="69"/>
      <c r="K38" s="69"/>
      <c r="L38" s="69"/>
      <c r="M38" s="69"/>
      <c r="N38" s="69"/>
      <c r="O38" s="69"/>
    </row>
    <row r="39" spans="1:15" ht="51.75" x14ac:dyDescent="0.25">
      <c r="A39" s="160"/>
      <c r="B39" s="160"/>
      <c r="C39" s="63" t="s">
        <v>11</v>
      </c>
      <c r="D39" s="120">
        <f>D40</f>
        <v>0</v>
      </c>
      <c r="E39" s="63"/>
      <c r="F39" s="63"/>
      <c r="G39" s="32" t="s">
        <v>92</v>
      </c>
      <c r="H39" s="69"/>
      <c r="I39" s="32" t="s">
        <v>92</v>
      </c>
      <c r="J39" s="32" t="s">
        <v>92</v>
      </c>
      <c r="K39" s="69"/>
      <c r="L39" s="32" t="s">
        <v>92</v>
      </c>
      <c r="M39" s="32" t="s">
        <v>92</v>
      </c>
      <c r="N39" s="69"/>
      <c r="O39" s="32" t="s">
        <v>92</v>
      </c>
    </row>
    <row r="40" spans="1:15" ht="51.75" x14ac:dyDescent="0.25">
      <c r="A40" s="160"/>
      <c r="B40" s="160"/>
      <c r="C40" s="63" t="s">
        <v>103</v>
      </c>
      <c r="D40" s="120">
        <f>D41</f>
        <v>0</v>
      </c>
      <c r="E40" s="63"/>
      <c r="F40" s="63"/>
      <c r="G40" s="32" t="s">
        <v>92</v>
      </c>
      <c r="H40" s="69"/>
      <c r="I40" s="32" t="s">
        <v>92</v>
      </c>
      <c r="J40" s="32" t="s">
        <v>92</v>
      </c>
      <c r="K40" s="69"/>
      <c r="L40" s="32" t="s">
        <v>92</v>
      </c>
      <c r="M40" s="32" t="s">
        <v>92</v>
      </c>
      <c r="N40" s="69"/>
      <c r="O40" s="32" t="s">
        <v>92</v>
      </c>
    </row>
    <row r="41" spans="1:15" ht="51.75" x14ac:dyDescent="0.25">
      <c r="A41" s="160"/>
      <c r="B41" s="160"/>
      <c r="C41" s="63" t="s">
        <v>104</v>
      </c>
      <c r="D41" s="120">
        <f>D42</f>
        <v>0</v>
      </c>
      <c r="E41" s="63"/>
      <c r="F41" s="63"/>
      <c r="G41" s="32" t="s">
        <v>92</v>
      </c>
      <c r="H41" s="69"/>
      <c r="I41" s="32" t="s">
        <v>92</v>
      </c>
      <c r="J41" s="32" t="s">
        <v>92</v>
      </c>
      <c r="K41" s="69"/>
      <c r="L41" s="32" t="s">
        <v>92</v>
      </c>
      <c r="M41" s="32" t="s">
        <v>92</v>
      </c>
      <c r="N41" s="69"/>
      <c r="O41" s="32" t="s">
        <v>92</v>
      </c>
    </row>
    <row r="42" spans="1:15" ht="51.75" x14ac:dyDescent="0.25">
      <c r="A42" s="160"/>
      <c r="B42" s="160"/>
      <c r="C42" s="63" t="s">
        <v>105</v>
      </c>
      <c r="D42" s="120">
        <f>D43</f>
        <v>0</v>
      </c>
      <c r="E42" s="63"/>
      <c r="F42" s="63"/>
      <c r="G42" s="32" t="s">
        <v>92</v>
      </c>
      <c r="H42" s="69"/>
      <c r="I42" s="32" t="s">
        <v>92</v>
      </c>
      <c r="J42" s="32" t="s">
        <v>92</v>
      </c>
      <c r="K42" s="69"/>
      <c r="L42" s="32" t="s">
        <v>92</v>
      </c>
      <c r="M42" s="32" t="s">
        <v>92</v>
      </c>
      <c r="N42" s="69"/>
      <c r="O42" s="32" t="s">
        <v>92</v>
      </c>
    </row>
    <row r="43" spans="1:15" ht="51.75" x14ac:dyDescent="0.25">
      <c r="A43" s="160"/>
      <c r="B43" s="160"/>
      <c r="C43" s="63" t="s">
        <v>106</v>
      </c>
      <c r="D43" s="120">
        <f>D44</f>
        <v>0</v>
      </c>
      <c r="E43" s="63"/>
      <c r="F43" s="63"/>
      <c r="G43" s="32" t="s">
        <v>92</v>
      </c>
      <c r="H43" s="69"/>
      <c r="I43" s="32" t="s">
        <v>92</v>
      </c>
      <c r="J43" s="32" t="s">
        <v>92</v>
      </c>
      <c r="K43" s="69"/>
      <c r="L43" s="32" t="s">
        <v>92</v>
      </c>
      <c r="M43" s="32" t="s">
        <v>92</v>
      </c>
      <c r="N43" s="69"/>
      <c r="O43" s="32" t="s">
        <v>92</v>
      </c>
    </row>
  </sheetData>
  <mergeCells count="28">
    <mergeCell ref="A36:A43"/>
    <mergeCell ref="B36:B43"/>
    <mergeCell ref="G10:G11"/>
    <mergeCell ref="B10:B11"/>
    <mergeCell ref="H10:I10"/>
    <mergeCell ref="A19:A25"/>
    <mergeCell ref="B19:B25"/>
    <mergeCell ref="C8:C11"/>
    <mergeCell ref="A12:A17"/>
    <mergeCell ref="B12:B17"/>
    <mergeCell ref="A27:A34"/>
    <mergeCell ref="B27:B34"/>
    <mergeCell ref="D8:O8"/>
    <mergeCell ref="N10:O10"/>
    <mergeCell ref="K10:L10"/>
    <mergeCell ref="K1:L1"/>
    <mergeCell ref="K2:L2"/>
    <mergeCell ref="A5:O5"/>
    <mergeCell ref="M10:M11"/>
    <mergeCell ref="M9:O9"/>
    <mergeCell ref="J9:L9"/>
    <mergeCell ref="G9:I9"/>
    <mergeCell ref="A8:B9"/>
    <mergeCell ref="J10:J11"/>
    <mergeCell ref="D10:D11"/>
    <mergeCell ref="E10:F10"/>
    <mergeCell ref="A10:A11"/>
    <mergeCell ref="D9:F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40" zoomScale="80" zoomScaleNormal="80" workbookViewId="0">
      <selection activeCell="B60" sqref="B60"/>
    </sheetView>
  </sheetViews>
  <sheetFormatPr defaultRowHeight="17.25" x14ac:dyDescent="0.2"/>
  <cols>
    <col min="1" max="1" width="28.5703125" style="46" customWidth="1"/>
    <col min="2" max="2" width="58.7109375" style="46" customWidth="1"/>
    <col min="3" max="3" width="15.5703125" style="46" customWidth="1"/>
    <col min="4" max="5" width="22.85546875" style="46" customWidth="1"/>
    <col min="6" max="6" width="24.42578125" style="46" customWidth="1"/>
    <col min="7" max="7" width="9.5703125" style="46" bestFit="1" customWidth="1"/>
    <col min="8" max="16384" width="9.140625" style="46"/>
  </cols>
  <sheetData>
    <row r="1" spans="1:12" s="42" customFormat="1" ht="17.25" customHeight="1" x14ac:dyDescent="0.3">
      <c r="A1" s="170" t="s">
        <v>73</v>
      </c>
      <c r="B1" s="170"/>
      <c r="C1" s="170"/>
      <c r="D1" s="170"/>
      <c r="E1" s="170"/>
      <c r="F1" s="170"/>
      <c r="G1" s="57"/>
      <c r="I1" s="43"/>
      <c r="J1" s="43"/>
      <c r="K1" s="43"/>
      <c r="L1" s="43"/>
    </row>
    <row r="2" spans="1:12" s="42" customFormat="1" ht="16.5" customHeight="1" x14ac:dyDescent="0.3">
      <c r="A2" s="170" t="s">
        <v>98</v>
      </c>
      <c r="B2" s="170"/>
      <c r="C2" s="170"/>
      <c r="D2" s="170"/>
      <c r="E2" s="170"/>
      <c r="F2" s="170"/>
      <c r="G2" s="45"/>
      <c r="H2" s="58"/>
      <c r="I2" s="58"/>
      <c r="J2" s="58"/>
    </row>
    <row r="3" spans="1:12" s="42" customFormat="1" ht="16.5" customHeight="1" x14ac:dyDescent="0.3">
      <c r="A3" s="170" t="s">
        <v>43</v>
      </c>
      <c r="B3" s="170"/>
      <c r="C3" s="170"/>
      <c r="D3" s="170"/>
      <c r="E3" s="170"/>
      <c r="F3" s="170"/>
      <c r="G3" s="45"/>
      <c r="H3" s="58"/>
      <c r="I3" s="58"/>
      <c r="J3" s="58"/>
    </row>
    <row r="4" spans="1:12" s="42" customFormat="1" ht="17.25" customHeight="1" x14ac:dyDescent="0.3">
      <c r="A4" s="170"/>
      <c r="B4" s="170"/>
      <c r="C4" s="170"/>
      <c r="D4" s="170"/>
      <c r="E4" s="170"/>
      <c r="F4" s="170"/>
      <c r="G4" s="45"/>
      <c r="I4" s="43"/>
      <c r="J4" s="43"/>
      <c r="K4" s="43"/>
      <c r="L4" s="43"/>
    </row>
    <row r="5" spans="1:12" s="42" customFormat="1" ht="52.5" customHeight="1" x14ac:dyDescent="0.2">
      <c r="A5" s="171" t="s">
        <v>108</v>
      </c>
      <c r="B5" s="171"/>
      <c r="C5" s="171"/>
      <c r="D5" s="171"/>
      <c r="E5" s="171"/>
      <c r="F5" s="171"/>
      <c r="G5" s="59"/>
      <c r="H5" s="60"/>
      <c r="I5" s="60"/>
      <c r="J5" s="60"/>
    </row>
    <row r="8" spans="1:12" ht="20.25" customHeight="1" x14ac:dyDescent="0.2">
      <c r="A8" s="172" t="s">
        <v>44</v>
      </c>
      <c r="B8" s="172"/>
      <c r="C8" s="172"/>
      <c r="D8" s="172"/>
      <c r="E8" s="172"/>
      <c r="F8" s="172"/>
    </row>
    <row r="9" spans="1:12" x14ac:dyDescent="0.2">
      <c r="A9" s="173" t="s">
        <v>77</v>
      </c>
      <c r="B9" s="173"/>
      <c r="C9" s="173"/>
      <c r="D9" s="173"/>
      <c r="E9" s="173"/>
      <c r="F9" s="173"/>
    </row>
    <row r="10" spans="1:12" x14ac:dyDescent="0.2">
      <c r="F10" s="47">
        <v>9.8000000000000007</v>
      </c>
    </row>
    <row r="11" spans="1:12" x14ac:dyDescent="0.2">
      <c r="A11" s="53" t="s">
        <v>20</v>
      </c>
      <c r="B11" s="174" t="s">
        <v>21</v>
      </c>
      <c r="C11" s="174"/>
      <c r="D11" s="174"/>
      <c r="E11" s="174"/>
      <c r="F11" s="174"/>
    </row>
    <row r="12" spans="1:12" x14ac:dyDescent="0.2">
      <c r="A12" s="50">
        <v>1049</v>
      </c>
      <c r="B12" s="175" t="s">
        <v>2</v>
      </c>
      <c r="C12" s="175"/>
      <c r="D12" s="176"/>
      <c r="E12" s="176"/>
      <c r="F12" s="176"/>
    </row>
    <row r="13" spans="1:12" x14ac:dyDescent="0.2">
      <c r="A13" s="48"/>
      <c r="B13" s="48"/>
      <c r="C13" s="48"/>
      <c r="D13" s="48"/>
      <c r="E13" s="48"/>
      <c r="F13" s="48"/>
    </row>
    <row r="14" spans="1:12" ht="24" customHeight="1" x14ac:dyDescent="0.2">
      <c r="A14" s="177" t="s">
        <v>22</v>
      </c>
      <c r="B14" s="177"/>
      <c r="C14" s="177"/>
      <c r="D14" s="177"/>
      <c r="E14" s="177"/>
      <c r="F14" s="177"/>
    </row>
    <row r="15" spans="1:12" ht="36.75" customHeight="1" x14ac:dyDescent="0.2">
      <c r="A15" s="53" t="s">
        <v>23</v>
      </c>
      <c r="B15" s="50" t="s">
        <v>31</v>
      </c>
      <c r="C15" s="167" t="s">
        <v>119</v>
      </c>
      <c r="D15" s="168"/>
      <c r="E15" s="168"/>
      <c r="F15" s="169"/>
    </row>
    <row r="16" spans="1:12" ht="34.5" customHeight="1" x14ac:dyDescent="0.2">
      <c r="A16" s="53" t="s">
        <v>24</v>
      </c>
      <c r="B16" s="53">
        <v>11009</v>
      </c>
      <c r="C16" s="54" t="s">
        <v>122</v>
      </c>
      <c r="D16" s="54" t="s">
        <v>41</v>
      </c>
      <c r="E16" s="51" t="s">
        <v>67</v>
      </c>
      <c r="F16" s="51" t="s">
        <v>4</v>
      </c>
    </row>
    <row r="17" spans="1:6" ht="69" x14ac:dyDescent="0.2">
      <c r="A17" s="55" t="s">
        <v>25</v>
      </c>
      <c r="B17" s="53" t="s">
        <v>109</v>
      </c>
      <c r="C17" s="53"/>
      <c r="D17" s="49"/>
      <c r="E17" s="49"/>
      <c r="F17" s="49"/>
    </row>
    <row r="18" spans="1:6" ht="34.5" x14ac:dyDescent="0.2">
      <c r="A18" s="55" t="s">
        <v>26</v>
      </c>
      <c r="B18" s="50" t="s">
        <v>110</v>
      </c>
      <c r="C18" s="50"/>
      <c r="D18" s="49"/>
      <c r="E18" s="49"/>
      <c r="F18" s="49"/>
    </row>
    <row r="19" spans="1:6" x14ac:dyDescent="0.2">
      <c r="A19" s="53" t="s">
        <v>27</v>
      </c>
      <c r="B19" s="50" t="s">
        <v>61</v>
      </c>
      <c r="C19" s="50"/>
      <c r="D19" s="49"/>
      <c r="E19" s="49"/>
      <c r="F19" s="49"/>
    </row>
    <row r="20" spans="1:6" ht="51.75" x14ac:dyDescent="0.2">
      <c r="A20" s="53" t="s">
        <v>42</v>
      </c>
      <c r="B20" s="50" t="s">
        <v>38</v>
      </c>
      <c r="C20" s="50"/>
      <c r="D20" s="49"/>
      <c r="E20" s="49"/>
      <c r="F20" s="49"/>
    </row>
    <row r="21" spans="1:6" ht="19.5" customHeight="1" x14ac:dyDescent="0.2">
      <c r="A21" s="144" t="s">
        <v>28</v>
      </c>
      <c r="B21" s="144"/>
      <c r="C21" s="54"/>
      <c r="D21" s="51"/>
      <c r="E21" s="51"/>
      <c r="F21" s="53"/>
    </row>
    <row r="22" spans="1:6" ht="19.5" customHeight="1" x14ac:dyDescent="0.2">
      <c r="A22" s="176" t="s">
        <v>62</v>
      </c>
      <c r="B22" s="176"/>
      <c r="C22" s="51"/>
      <c r="D22" s="51">
        <v>1</v>
      </c>
      <c r="E22" s="51">
        <v>1</v>
      </c>
      <c r="F22" s="51">
        <v>1</v>
      </c>
    </row>
    <row r="23" spans="1:6" ht="19.5" customHeight="1" x14ac:dyDescent="0.2">
      <c r="A23" s="176" t="s">
        <v>111</v>
      </c>
      <c r="B23" s="176"/>
      <c r="C23" s="52"/>
      <c r="D23" s="51"/>
      <c r="E23" s="51"/>
      <c r="F23" s="51"/>
    </row>
    <row r="24" spans="1:6" ht="19.5" customHeight="1" x14ac:dyDescent="0.2">
      <c r="A24" s="176" t="s">
        <v>74</v>
      </c>
      <c r="B24" s="176"/>
      <c r="C24" s="52"/>
      <c r="D24" s="51"/>
      <c r="E24" s="51"/>
      <c r="F24" s="51"/>
    </row>
    <row r="25" spans="1:6" ht="19.5" customHeight="1" x14ac:dyDescent="0.2">
      <c r="A25" s="176" t="s">
        <v>112</v>
      </c>
      <c r="B25" s="176"/>
      <c r="C25" s="52"/>
      <c r="D25" s="51"/>
      <c r="E25" s="51"/>
      <c r="F25" s="51"/>
    </row>
    <row r="26" spans="1:6" ht="19.5" customHeight="1" x14ac:dyDescent="0.2">
      <c r="A26" s="176" t="s">
        <v>113</v>
      </c>
      <c r="B26" s="176"/>
      <c r="C26" s="52"/>
      <c r="D26" s="51"/>
      <c r="E26" s="51"/>
      <c r="F26" s="51"/>
    </row>
    <row r="27" spans="1:6" ht="19.5" customHeight="1" x14ac:dyDescent="0.2">
      <c r="A27" s="178" t="s">
        <v>114</v>
      </c>
      <c r="B27" s="179"/>
      <c r="C27" s="51"/>
      <c r="D27" s="51">
        <v>1</v>
      </c>
      <c r="E27" s="51">
        <v>1</v>
      </c>
      <c r="F27" s="51">
        <v>1</v>
      </c>
    </row>
    <row r="28" spans="1:6" ht="55.5" customHeight="1" x14ac:dyDescent="0.2">
      <c r="A28" s="174" t="s">
        <v>29</v>
      </c>
      <c r="B28" s="174"/>
      <c r="C28" s="126">
        <v>0</v>
      </c>
      <c r="D28" s="110" t="s">
        <v>90</v>
      </c>
      <c r="E28" s="110" t="s">
        <v>90</v>
      </c>
      <c r="F28" s="110" t="s">
        <v>90</v>
      </c>
    </row>
    <row r="29" spans="1:6" ht="39" customHeight="1" x14ac:dyDescent="0.2">
      <c r="A29" s="53" t="s">
        <v>23</v>
      </c>
      <c r="B29" s="50" t="s">
        <v>31</v>
      </c>
      <c r="C29" s="167" t="s">
        <v>76</v>
      </c>
      <c r="D29" s="168"/>
      <c r="E29" s="168"/>
      <c r="F29" s="169"/>
    </row>
    <row r="30" spans="1:6" ht="50.25" customHeight="1" x14ac:dyDescent="0.2">
      <c r="A30" s="53" t="s">
        <v>24</v>
      </c>
      <c r="B30" s="53">
        <v>21012</v>
      </c>
      <c r="C30" s="54" t="s">
        <v>122</v>
      </c>
      <c r="D30" s="54" t="s">
        <v>41</v>
      </c>
      <c r="E30" s="51" t="s">
        <v>67</v>
      </c>
      <c r="F30" s="51" t="s">
        <v>4</v>
      </c>
    </row>
    <row r="31" spans="1:6" ht="51.75" x14ac:dyDescent="0.2">
      <c r="A31" s="55" t="s">
        <v>25</v>
      </c>
      <c r="B31" s="105" t="s">
        <v>125</v>
      </c>
      <c r="C31" s="105"/>
      <c r="D31" s="49"/>
      <c r="E31" s="49"/>
      <c r="F31" s="49"/>
    </row>
    <row r="32" spans="1:6" ht="30.75" customHeight="1" x14ac:dyDescent="0.2">
      <c r="A32" s="55" t="s">
        <v>26</v>
      </c>
      <c r="B32" s="50" t="s">
        <v>126</v>
      </c>
      <c r="C32" s="50"/>
      <c r="D32" s="49"/>
      <c r="E32" s="49"/>
      <c r="F32" s="49"/>
    </row>
    <row r="33" spans="1:6" ht="51.75" x14ac:dyDescent="0.2">
      <c r="A33" s="53" t="s">
        <v>27</v>
      </c>
      <c r="B33" s="50" t="s">
        <v>30</v>
      </c>
      <c r="C33" s="50"/>
      <c r="D33" s="49"/>
      <c r="E33" s="49"/>
      <c r="F33" s="49"/>
    </row>
    <row r="34" spans="1:6" ht="38.25" customHeight="1" x14ac:dyDescent="0.2">
      <c r="A34" s="53" t="s">
        <v>42</v>
      </c>
      <c r="B34" s="50" t="s">
        <v>38</v>
      </c>
      <c r="C34" s="50"/>
      <c r="D34" s="49"/>
      <c r="E34" s="49"/>
      <c r="F34" s="49"/>
    </row>
    <row r="35" spans="1:6" ht="25.5" customHeight="1" x14ac:dyDescent="0.2">
      <c r="A35" s="144" t="s">
        <v>28</v>
      </c>
      <c r="B35" s="144"/>
      <c r="C35" s="51"/>
      <c r="D35" s="51"/>
      <c r="E35" s="51"/>
      <c r="F35" s="53"/>
    </row>
    <row r="36" spans="1:6" ht="22.5" customHeight="1" x14ac:dyDescent="0.2">
      <c r="A36" s="176" t="s">
        <v>128</v>
      </c>
      <c r="B36" s="176"/>
      <c r="C36" s="50"/>
      <c r="D36" s="81"/>
      <c r="E36" s="81"/>
      <c r="F36" s="81"/>
    </row>
    <row r="37" spans="1:6" ht="22.5" customHeight="1" x14ac:dyDescent="0.2">
      <c r="A37" s="178" t="s">
        <v>127</v>
      </c>
      <c r="B37" s="179"/>
      <c r="C37" s="50"/>
      <c r="D37" s="81"/>
      <c r="E37" s="81"/>
      <c r="F37" s="81"/>
    </row>
    <row r="38" spans="1:6" ht="50.25" customHeight="1" x14ac:dyDescent="0.2">
      <c r="A38" s="174" t="s">
        <v>29</v>
      </c>
      <c r="B38" s="174"/>
      <c r="C38" s="126">
        <v>0</v>
      </c>
      <c r="D38" s="110" t="s">
        <v>91</v>
      </c>
      <c r="E38" s="110" t="s">
        <v>91</v>
      </c>
      <c r="F38" s="110" t="s">
        <v>91</v>
      </c>
    </row>
    <row r="39" spans="1:6" ht="25.5" customHeight="1" x14ac:dyDescent="0.2">
      <c r="A39" s="48"/>
      <c r="B39" s="48"/>
      <c r="C39" s="48"/>
      <c r="D39" s="48"/>
      <c r="E39" s="48"/>
      <c r="F39" s="48"/>
    </row>
    <row r="40" spans="1:6" ht="39" customHeight="1" x14ac:dyDescent="0.2">
      <c r="A40" s="53" t="s">
        <v>23</v>
      </c>
      <c r="B40" s="50">
        <v>1049</v>
      </c>
      <c r="C40" s="167" t="s">
        <v>76</v>
      </c>
      <c r="D40" s="168"/>
      <c r="E40" s="168"/>
      <c r="F40" s="169"/>
    </row>
    <row r="41" spans="1:6" ht="40.5" customHeight="1" x14ac:dyDescent="0.2">
      <c r="A41" s="53" t="s">
        <v>24</v>
      </c>
      <c r="B41" s="53">
        <v>21006</v>
      </c>
      <c r="C41" s="53" t="s">
        <v>122</v>
      </c>
      <c r="D41" s="54" t="s">
        <v>41</v>
      </c>
      <c r="E41" s="51" t="s">
        <v>67</v>
      </c>
      <c r="F41" s="51" t="s">
        <v>4</v>
      </c>
    </row>
    <row r="42" spans="1:6" ht="51.75" x14ac:dyDescent="0.2">
      <c r="A42" s="55" t="s">
        <v>25</v>
      </c>
      <c r="B42" s="53" t="s">
        <v>115</v>
      </c>
      <c r="C42" s="53"/>
      <c r="D42" s="49"/>
      <c r="E42" s="49"/>
      <c r="F42" s="49"/>
    </row>
    <row r="43" spans="1:6" ht="34.5" x14ac:dyDescent="0.2">
      <c r="A43" s="55" t="s">
        <v>26</v>
      </c>
      <c r="B43" s="53" t="s">
        <v>116</v>
      </c>
      <c r="C43" s="53"/>
      <c r="D43" s="49"/>
      <c r="E43" s="49"/>
      <c r="F43" s="49"/>
    </row>
    <row r="44" spans="1:6" ht="51.75" x14ac:dyDescent="0.2">
      <c r="A44" s="53" t="s">
        <v>27</v>
      </c>
      <c r="B44" s="53" t="s">
        <v>30</v>
      </c>
      <c r="C44" s="53"/>
      <c r="D44" s="49"/>
      <c r="E44" s="49"/>
      <c r="F44" s="49"/>
    </row>
    <row r="45" spans="1:6" ht="51.75" x14ac:dyDescent="0.2">
      <c r="A45" s="53" t="s">
        <v>42</v>
      </c>
      <c r="B45" s="53" t="s">
        <v>38</v>
      </c>
      <c r="C45" s="53"/>
      <c r="D45" s="49"/>
      <c r="E45" s="49"/>
      <c r="F45" s="49"/>
    </row>
    <row r="46" spans="1:6" x14ac:dyDescent="0.2">
      <c r="A46" s="144" t="s">
        <v>28</v>
      </c>
      <c r="B46" s="144"/>
      <c r="C46" s="51"/>
      <c r="D46" s="51"/>
      <c r="E46" s="51"/>
      <c r="F46" s="53"/>
    </row>
    <row r="47" spans="1:6" x14ac:dyDescent="0.2">
      <c r="A47" s="176" t="s">
        <v>78</v>
      </c>
      <c r="B47" s="176"/>
      <c r="C47" s="50"/>
      <c r="D47" s="52"/>
      <c r="E47" s="52"/>
      <c r="F47" s="56"/>
    </row>
    <row r="48" spans="1:6" ht="17.25" customHeight="1" x14ac:dyDescent="0.2">
      <c r="A48" s="176" t="s">
        <v>117</v>
      </c>
      <c r="B48" s="176"/>
      <c r="C48" s="50"/>
      <c r="D48" s="52"/>
      <c r="E48" s="52"/>
      <c r="F48" s="56"/>
    </row>
    <row r="49" spans="1:6" ht="17.25" customHeight="1" x14ac:dyDescent="0.2">
      <c r="A49" s="176" t="s">
        <v>118</v>
      </c>
      <c r="B49" s="176"/>
      <c r="C49" s="50"/>
      <c r="D49" s="52"/>
      <c r="E49" s="52"/>
      <c r="F49" s="56"/>
    </row>
    <row r="50" spans="1:6" ht="51.75" x14ac:dyDescent="0.2">
      <c r="A50" s="174" t="s">
        <v>29</v>
      </c>
      <c r="B50" s="174"/>
      <c r="C50" s="126">
        <v>0</v>
      </c>
      <c r="D50" s="32" t="s">
        <v>92</v>
      </c>
      <c r="E50" s="32" t="s">
        <v>92</v>
      </c>
      <c r="F50" s="32" t="s">
        <v>92</v>
      </c>
    </row>
  </sheetData>
  <mergeCells count="30">
    <mergeCell ref="A50:B50"/>
    <mergeCell ref="A24:B24"/>
    <mergeCell ref="A25:B25"/>
    <mergeCell ref="A26:B26"/>
    <mergeCell ref="A28:B28"/>
    <mergeCell ref="A27:B27"/>
    <mergeCell ref="A48:B48"/>
    <mergeCell ref="A21:B21"/>
    <mergeCell ref="C29:F29"/>
    <mergeCell ref="A49:B49"/>
    <mergeCell ref="A46:B46"/>
    <mergeCell ref="A47:B47"/>
    <mergeCell ref="C40:F40"/>
    <mergeCell ref="A37:B37"/>
    <mergeCell ref="A23:B23"/>
    <mergeCell ref="A38:B38"/>
    <mergeCell ref="A22:B22"/>
    <mergeCell ref="A35:B35"/>
    <mergeCell ref="A36:B36"/>
    <mergeCell ref="C15:F15"/>
    <mergeCell ref="A1:F1"/>
    <mergeCell ref="A2:F2"/>
    <mergeCell ref="A3:F3"/>
    <mergeCell ref="A4:F4"/>
    <mergeCell ref="A5:F5"/>
    <mergeCell ref="A8:F8"/>
    <mergeCell ref="A9:F9"/>
    <mergeCell ref="B11:F11"/>
    <mergeCell ref="B12:F12"/>
    <mergeCell ref="A14:F1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52" workbookViewId="0">
      <selection activeCell="B74" sqref="B74"/>
    </sheetView>
  </sheetViews>
  <sheetFormatPr defaultRowHeight="17.25" x14ac:dyDescent="0.2"/>
  <cols>
    <col min="1" max="1" width="28.5703125" style="46" customWidth="1"/>
    <col min="2" max="2" width="58.7109375" style="46" customWidth="1"/>
    <col min="3" max="3" width="19.140625" style="46" customWidth="1"/>
    <col min="4" max="4" width="23.140625" style="46" customWidth="1"/>
    <col min="5" max="5" width="23.28515625" style="46" customWidth="1"/>
    <col min="6" max="6" width="22.85546875" style="46" customWidth="1"/>
    <col min="7" max="7" width="9.5703125" style="46" bestFit="1" customWidth="1"/>
    <col min="8" max="16384" width="9.140625" style="46"/>
  </cols>
  <sheetData>
    <row r="1" spans="1:12" s="42" customFormat="1" ht="17.25" customHeight="1" x14ac:dyDescent="0.3">
      <c r="A1" s="170" t="s">
        <v>72</v>
      </c>
      <c r="B1" s="170"/>
      <c r="C1" s="170"/>
      <c r="D1" s="170"/>
      <c r="E1" s="170"/>
      <c r="F1" s="170"/>
      <c r="G1" s="57"/>
      <c r="I1" s="43"/>
      <c r="J1" s="43"/>
      <c r="K1" s="43"/>
      <c r="L1" s="43"/>
    </row>
    <row r="2" spans="1:12" s="42" customFormat="1" ht="16.5" customHeight="1" x14ac:dyDescent="0.3">
      <c r="A2" s="170" t="s">
        <v>98</v>
      </c>
      <c r="B2" s="170"/>
      <c r="C2" s="170"/>
      <c r="D2" s="170"/>
      <c r="E2" s="170"/>
      <c r="F2" s="170"/>
      <c r="G2" s="45"/>
      <c r="H2" s="58"/>
      <c r="I2" s="58"/>
      <c r="J2" s="58"/>
    </row>
    <row r="3" spans="1:12" s="42" customFormat="1" ht="16.5" customHeight="1" x14ac:dyDescent="0.3">
      <c r="A3" s="170" t="s">
        <v>43</v>
      </c>
      <c r="B3" s="170"/>
      <c r="C3" s="170"/>
      <c r="D3" s="170"/>
      <c r="E3" s="170"/>
      <c r="F3" s="170"/>
      <c r="G3" s="45"/>
      <c r="H3" s="58"/>
      <c r="I3" s="58"/>
      <c r="J3" s="58"/>
    </row>
    <row r="4" spans="1:12" s="42" customFormat="1" ht="17.25" customHeight="1" x14ac:dyDescent="0.3">
      <c r="A4" s="170"/>
      <c r="B4" s="170"/>
      <c r="C4" s="170"/>
      <c r="D4" s="170"/>
      <c r="E4" s="170"/>
      <c r="F4" s="170"/>
      <c r="G4" s="45"/>
      <c r="I4" s="43"/>
      <c r="J4" s="43"/>
      <c r="K4" s="43"/>
      <c r="L4" s="43"/>
    </row>
    <row r="5" spans="1:12" s="42" customFormat="1" ht="52.5" customHeight="1" x14ac:dyDescent="0.2">
      <c r="A5" s="171" t="s">
        <v>121</v>
      </c>
      <c r="B5" s="171"/>
      <c r="C5" s="171"/>
      <c r="D5" s="171"/>
      <c r="E5" s="171"/>
      <c r="F5" s="171"/>
      <c r="G5" s="59"/>
      <c r="H5" s="60"/>
      <c r="I5" s="60"/>
      <c r="J5" s="60"/>
    </row>
    <row r="8" spans="1:12" ht="20.25" customHeight="1" x14ac:dyDescent="0.2">
      <c r="A8" s="172" t="s">
        <v>44</v>
      </c>
      <c r="B8" s="172"/>
      <c r="C8" s="172"/>
      <c r="D8" s="172"/>
      <c r="E8" s="172"/>
      <c r="F8" s="172"/>
    </row>
    <row r="9" spans="1:12" x14ac:dyDescent="0.2">
      <c r="A9" s="173" t="s">
        <v>77</v>
      </c>
      <c r="B9" s="173"/>
      <c r="C9" s="173"/>
      <c r="D9" s="173"/>
      <c r="E9" s="173"/>
      <c r="F9" s="173"/>
    </row>
    <row r="10" spans="1:12" x14ac:dyDescent="0.2">
      <c r="F10" s="47" t="s">
        <v>59</v>
      </c>
    </row>
    <row r="11" spans="1:12" x14ac:dyDescent="0.2">
      <c r="A11" s="53" t="s">
        <v>20</v>
      </c>
      <c r="B11" s="174" t="s">
        <v>21</v>
      </c>
      <c r="C11" s="174"/>
      <c r="D11" s="174"/>
      <c r="E11" s="174"/>
      <c r="F11" s="174"/>
    </row>
    <row r="12" spans="1:12" x14ac:dyDescent="0.2">
      <c r="A12" s="50">
        <v>1049</v>
      </c>
      <c r="B12" s="175" t="s">
        <v>2</v>
      </c>
      <c r="C12" s="175"/>
      <c r="D12" s="176"/>
      <c r="E12" s="176"/>
      <c r="F12" s="176"/>
    </row>
    <row r="13" spans="1:12" x14ac:dyDescent="0.2">
      <c r="A13" s="48"/>
      <c r="B13" s="48"/>
      <c r="C13" s="48"/>
      <c r="D13" s="48"/>
      <c r="E13" s="48"/>
      <c r="F13" s="48"/>
    </row>
    <row r="14" spans="1:12" ht="24" customHeight="1" x14ac:dyDescent="0.2">
      <c r="A14" s="177" t="s">
        <v>22</v>
      </c>
      <c r="B14" s="177"/>
      <c r="C14" s="177"/>
      <c r="D14" s="177"/>
      <c r="E14" s="177"/>
      <c r="F14" s="177"/>
    </row>
    <row r="15" spans="1:12" ht="36.75" customHeight="1" x14ac:dyDescent="0.2">
      <c r="A15" s="53" t="s">
        <v>23</v>
      </c>
      <c r="B15" s="50" t="s">
        <v>31</v>
      </c>
      <c r="C15" s="167" t="s">
        <v>119</v>
      </c>
      <c r="D15" s="168"/>
      <c r="E15" s="168"/>
      <c r="F15" s="169"/>
    </row>
    <row r="16" spans="1:12" ht="34.5" customHeight="1" x14ac:dyDescent="0.2">
      <c r="A16" s="53" t="s">
        <v>24</v>
      </c>
      <c r="B16" s="53">
        <v>11009</v>
      </c>
      <c r="C16" s="54" t="s">
        <v>122</v>
      </c>
      <c r="D16" s="54" t="s">
        <v>41</v>
      </c>
      <c r="E16" s="51" t="s">
        <v>67</v>
      </c>
      <c r="F16" s="51" t="s">
        <v>4</v>
      </c>
    </row>
    <row r="17" spans="1:6" ht="69" x14ac:dyDescent="0.2">
      <c r="A17" s="55" t="s">
        <v>25</v>
      </c>
      <c r="B17" s="53" t="s">
        <v>130</v>
      </c>
      <c r="C17" s="53"/>
      <c r="D17" s="49"/>
      <c r="E17" s="49"/>
      <c r="F17" s="49"/>
    </row>
    <row r="18" spans="1:6" ht="34.5" x14ac:dyDescent="0.2">
      <c r="A18" s="55" t="s">
        <v>26</v>
      </c>
      <c r="B18" s="50" t="s">
        <v>110</v>
      </c>
      <c r="C18" s="50"/>
      <c r="D18" s="49"/>
      <c r="E18" s="49"/>
      <c r="F18" s="49"/>
    </row>
    <row r="19" spans="1:6" x14ac:dyDescent="0.2">
      <c r="A19" s="53" t="s">
        <v>27</v>
      </c>
      <c r="B19" s="50" t="s">
        <v>61</v>
      </c>
      <c r="C19" s="50"/>
      <c r="D19" s="49"/>
      <c r="E19" s="49"/>
      <c r="F19" s="49"/>
    </row>
    <row r="20" spans="1:6" ht="51.75" x14ac:dyDescent="0.2">
      <c r="A20" s="53" t="s">
        <v>42</v>
      </c>
      <c r="B20" s="50" t="s">
        <v>38</v>
      </c>
      <c r="C20" s="50"/>
      <c r="D20" s="49"/>
      <c r="E20" s="49"/>
      <c r="F20" s="49"/>
    </row>
    <row r="21" spans="1:6" ht="19.5" customHeight="1" x14ac:dyDescent="0.2">
      <c r="A21" s="144" t="s">
        <v>28</v>
      </c>
      <c r="B21" s="144"/>
      <c r="C21" s="51"/>
      <c r="D21" s="51"/>
      <c r="E21" s="51"/>
      <c r="F21" s="53"/>
    </row>
    <row r="22" spans="1:6" ht="19.5" customHeight="1" x14ac:dyDescent="0.2">
      <c r="A22" s="176" t="s">
        <v>62</v>
      </c>
      <c r="B22" s="176"/>
      <c r="C22" s="51"/>
      <c r="D22" s="51">
        <v>1</v>
      </c>
      <c r="E22" s="51">
        <v>1</v>
      </c>
      <c r="F22" s="51">
        <v>1</v>
      </c>
    </row>
    <row r="23" spans="1:6" ht="19.5" customHeight="1" x14ac:dyDescent="0.2">
      <c r="A23" s="176" t="s">
        <v>111</v>
      </c>
      <c r="B23" s="176"/>
      <c r="C23" s="50"/>
      <c r="D23" s="51"/>
      <c r="E23" s="51"/>
      <c r="F23" s="51"/>
    </row>
    <row r="24" spans="1:6" ht="19.5" customHeight="1" x14ac:dyDescent="0.2">
      <c r="A24" s="176" t="s">
        <v>74</v>
      </c>
      <c r="B24" s="176"/>
      <c r="C24" s="50"/>
      <c r="D24" s="51"/>
      <c r="E24" s="51"/>
      <c r="F24" s="51"/>
    </row>
    <row r="25" spans="1:6" ht="19.5" customHeight="1" x14ac:dyDescent="0.2">
      <c r="A25" s="176" t="s">
        <v>112</v>
      </c>
      <c r="B25" s="176"/>
      <c r="C25" s="50"/>
      <c r="D25" s="51"/>
      <c r="E25" s="51"/>
      <c r="F25" s="51"/>
    </row>
    <row r="26" spans="1:6" ht="19.5" customHeight="1" x14ac:dyDescent="0.2">
      <c r="A26" s="176" t="s">
        <v>113</v>
      </c>
      <c r="B26" s="176"/>
      <c r="C26" s="50"/>
      <c r="D26" s="51"/>
      <c r="E26" s="51"/>
      <c r="F26" s="51"/>
    </row>
    <row r="27" spans="1:6" ht="19.5" customHeight="1" x14ac:dyDescent="0.2">
      <c r="A27" s="176" t="s">
        <v>114</v>
      </c>
      <c r="B27" s="176"/>
      <c r="C27" s="51"/>
      <c r="D27" s="51">
        <v>1</v>
      </c>
      <c r="E27" s="51">
        <v>1</v>
      </c>
      <c r="F27" s="51">
        <v>1</v>
      </c>
    </row>
    <row r="28" spans="1:6" ht="55.5" customHeight="1" x14ac:dyDescent="0.2">
      <c r="A28" s="174" t="s">
        <v>29</v>
      </c>
      <c r="B28" s="174"/>
      <c r="C28" s="126">
        <v>0</v>
      </c>
      <c r="D28" s="110" t="s">
        <v>90</v>
      </c>
      <c r="E28" s="110" t="s">
        <v>90</v>
      </c>
      <c r="F28" s="110" t="s">
        <v>90</v>
      </c>
    </row>
    <row r="29" spans="1:6" ht="27" customHeight="1" x14ac:dyDescent="0.2">
      <c r="A29" s="103"/>
      <c r="B29" s="103"/>
      <c r="C29" s="103"/>
      <c r="D29" s="121"/>
      <c r="E29" s="121"/>
      <c r="F29" s="121"/>
    </row>
    <row r="30" spans="1:6" ht="39" customHeight="1" x14ac:dyDescent="0.2">
      <c r="A30" s="53" t="s">
        <v>23</v>
      </c>
      <c r="B30" s="50" t="s">
        <v>31</v>
      </c>
      <c r="C30" s="180" t="s">
        <v>76</v>
      </c>
      <c r="D30" s="180"/>
      <c r="E30" s="180"/>
      <c r="F30" s="180"/>
    </row>
    <row r="31" spans="1:6" ht="30" customHeight="1" x14ac:dyDescent="0.2">
      <c r="A31" s="53" t="s">
        <v>24</v>
      </c>
      <c r="B31" s="53">
        <v>21012</v>
      </c>
      <c r="C31" s="54" t="s">
        <v>122</v>
      </c>
      <c r="D31" s="54" t="s">
        <v>41</v>
      </c>
      <c r="E31" s="51" t="s">
        <v>67</v>
      </c>
      <c r="F31" s="51" t="s">
        <v>4</v>
      </c>
    </row>
    <row r="32" spans="1:6" ht="51.75" x14ac:dyDescent="0.2">
      <c r="A32" s="55" t="s">
        <v>25</v>
      </c>
      <c r="B32" s="105" t="s">
        <v>125</v>
      </c>
      <c r="C32" s="105"/>
      <c r="D32" s="49"/>
      <c r="E32" s="49"/>
      <c r="F32" s="49"/>
    </row>
    <row r="33" spans="1:6" ht="56.25" customHeight="1" x14ac:dyDescent="0.2">
      <c r="A33" s="55" t="s">
        <v>26</v>
      </c>
      <c r="B33" s="50" t="s">
        <v>126</v>
      </c>
      <c r="C33" s="50"/>
      <c r="D33" s="49"/>
      <c r="E33" s="49"/>
      <c r="F33" s="49"/>
    </row>
    <row r="34" spans="1:6" ht="51.75" x14ac:dyDescent="0.2">
      <c r="A34" s="53" t="s">
        <v>27</v>
      </c>
      <c r="B34" s="50" t="s">
        <v>30</v>
      </c>
      <c r="C34" s="50"/>
      <c r="D34" s="49"/>
      <c r="E34" s="49"/>
      <c r="F34" s="49"/>
    </row>
    <row r="35" spans="1:6" ht="38.25" customHeight="1" x14ac:dyDescent="0.2">
      <c r="A35" s="53" t="s">
        <v>42</v>
      </c>
      <c r="B35" s="50" t="s">
        <v>38</v>
      </c>
      <c r="C35" s="50"/>
      <c r="D35" s="49"/>
      <c r="E35" s="49"/>
      <c r="F35" s="49"/>
    </row>
    <row r="36" spans="1:6" ht="25.5" customHeight="1" x14ac:dyDescent="0.2">
      <c r="A36" s="144" t="s">
        <v>28</v>
      </c>
      <c r="B36" s="144"/>
      <c r="C36" s="51"/>
      <c r="D36" s="51"/>
      <c r="E36" s="51"/>
      <c r="F36" s="53"/>
    </row>
    <row r="37" spans="1:6" ht="22.5" customHeight="1" x14ac:dyDescent="0.2">
      <c r="A37" s="176" t="s">
        <v>128</v>
      </c>
      <c r="B37" s="176"/>
      <c r="C37" s="50"/>
      <c r="D37" s="81"/>
      <c r="E37" s="81"/>
      <c r="F37" s="81"/>
    </row>
    <row r="38" spans="1:6" ht="22.5" customHeight="1" x14ac:dyDescent="0.2">
      <c r="A38" s="178" t="s">
        <v>127</v>
      </c>
      <c r="B38" s="179"/>
      <c r="C38" s="109"/>
      <c r="D38" s="81"/>
      <c r="E38" s="81"/>
      <c r="F38" s="81"/>
    </row>
    <row r="39" spans="1:6" ht="50.25" customHeight="1" x14ac:dyDescent="0.2">
      <c r="A39" s="174" t="s">
        <v>29</v>
      </c>
      <c r="B39" s="174"/>
      <c r="C39" s="126">
        <v>0</v>
      </c>
      <c r="D39" s="110" t="s">
        <v>91</v>
      </c>
      <c r="E39" s="110" t="s">
        <v>91</v>
      </c>
      <c r="F39" s="110" t="s">
        <v>91</v>
      </c>
    </row>
    <row r="40" spans="1:6" ht="25.5" customHeight="1" x14ac:dyDescent="0.2">
      <c r="A40" s="48"/>
      <c r="B40" s="48"/>
      <c r="C40" s="48"/>
      <c r="D40" s="48"/>
      <c r="E40" s="48"/>
      <c r="F40" s="48"/>
    </row>
    <row r="41" spans="1:6" ht="39" customHeight="1" x14ac:dyDescent="0.2">
      <c r="A41" s="53" t="s">
        <v>23</v>
      </c>
      <c r="B41" s="50">
        <v>1049</v>
      </c>
      <c r="C41" s="167" t="s">
        <v>76</v>
      </c>
      <c r="D41" s="168"/>
      <c r="E41" s="168"/>
      <c r="F41" s="169"/>
    </row>
    <row r="42" spans="1:6" ht="40.5" customHeight="1" x14ac:dyDescent="0.2">
      <c r="A42" s="53" t="s">
        <v>24</v>
      </c>
      <c r="B42" s="53">
        <v>21006</v>
      </c>
      <c r="C42" s="54" t="s">
        <v>122</v>
      </c>
      <c r="D42" s="54" t="s">
        <v>41</v>
      </c>
      <c r="E42" s="51" t="s">
        <v>67</v>
      </c>
      <c r="F42" s="51" t="s">
        <v>4</v>
      </c>
    </row>
    <row r="43" spans="1:6" ht="51.75" x14ac:dyDescent="0.2">
      <c r="A43" s="55" t="s">
        <v>25</v>
      </c>
      <c r="B43" s="53" t="s">
        <v>115</v>
      </c>
      <c r="C43" s="53"/>
      <c r="D43" s="49"/>
      <c r="E43" s="49"/>
      <c r="F43" s="49"/>
    </row>
    <row r="44" spans="1:6" ht="34.5" x14ac:dyDescent="0.2">
      <c r="A44" s="55" t="s">
        <v>26</v>
      </c>
      <c r="B44" s="53" t="s">
        <v>116</v>
      </c>
      <c r="C44" s="53"/>
      <c r="D44" s="49"/>
      <c r="E44" s="49"/>
      <c r="F44" s="49"/>
    </row>
    <row r="45" spans="1:6" ht="51.75" x14ac:dyDescent="0.2">
      <c r="A45" s="53" t="s">
        <v>27</v>
      </c>
      <c r="B45" s="53" t="s">
        <v>30</v>
      </c>
      <c r="C45" s="53"/>
      <c r="D45" s="49"/>
      <c r="E45" s="49"/>
      <c r="F45" s="49"/>
    </row>
    <row r="46" spans="1:6" ht="51.75" x14ac:dyDescent="0.2">
      <c r="A46" s="53" t="s">
        <v>42</v>
      </c>
      <c r="B46" s="53" t="s">
        <v>38</v>
      </c>
      <c r="C46" s="53"/>
      <c r="D46" s="49"/>
      <c r="E46" s="49"/>
      <c r="F46" s="49"/>
    </row>
    <row r="47" spans="1:6" x14ac:dyDescent="0.2">
      <c r="A47" s="144" t="s">
        <v>28</v>
      </c>
      <c r="B47" s="144"/>
      <c r="C47" s="51"/>
      <c r="D47" s="51"/>
      <c r="E47" s="51"/>
      <c r="F47" s="53"/>
    </row>
    <row r="48" spans="1:6" x14ac:dyDescent="0.2">
      <c r="A48" s="176" t="s">
        <v>78</v>
      </c>
      <c r="B48" s="176"/>
      <c r="C48" s="50"/>
      <c r="D48" s="52"/>
      <c r="E48" s="52"/>
      <c r="F48" s="56"/>
    </row>
    <row r="49" spans="1:6" ht="17.25" customHeight="1" x14ac:dyDescent="0.2">
      <c r="A49" s="176" t="s">
        <v>117</v>
      </c>
      <c r="B49" s="176"/>
      <c r="C49" s="50"/>
      <c r="D49" s="52"/>
      <c r="E49" s="52"/>
      <c r="F49" s="56"/>
    </row>
    <row r="50" spans="1:6" ht="17.25" customHeight="1" x14ac:dyDescent="0.2">
      <c r="A50" s="176" t="s">
        <v>118</v>
      </c>
      <c r="B50" s="176"/>
      <c r="C50" s="50"/>
      <c r="D50" s="52"/>
      <c r="E50" s="52"/>
      <c r="F50" s="56"/>
    </row>
    <row r="51" spans="1:6" ht="51.75" x14ac:dyDescent="0.2">
      <c r="A51" s="174" t="s">
        <v>29</v>
      </c>
      <c r="B51" s="174"/>
      <c r="C51" s="126">
        <v>0</v>
      </c>
      <c r="D51" s="32" t="s">
        <v>92</v>
      </c>
      <c r="E51" s="32" t="s">
        <v>92</v>
      </c>
      <c r="F51" s="32" t="s">
        <v>92</v>
      </c>
    </row>
  </sheetData>
  <mergeCells count="30">
    <mergeCell ref="A51:B51"/>
    <mergeCell ref="A21:B21"/>
    <mergeCell ref="A22:B22"/>
    <mergeCell ref="A23:B23"/>
    <mergeCell ref="A27:B27"/>
    <mergeCell ref="A28:B28"/>
    <mergeCell ref="A49:B49"/>
    <mergeCell ref="A50:B50"/>
    <mergeCell ref="A24:B24"/>
    <mergeCell ref="A25:B25"/>
    <mergeCell ref="A47:B47"/>
    <mergeCell ref="A48:B48"/>
    <mergeCell ref="A1:F1"/>
    <mergeCell ref="A4:F4"/>
    <mergeCell ref="A2:F2"/>
    <mergeCell ref="A3:F3"/>
    <mergeCell ref="A5:F5"/>
    <mergeCell ref="A9:F9"/>
    <mergeCell ref="A8:F8"/>
    <mergeCell ref="A39:B39"/>
    <mergeCell ref="A37:B37"/>
    <mergeCell ref="C41:F41"/>
    <mergeCell ref="C30:F30"/>
    <mergeCell ref="A26:B26"/>
    <mergeCell ref="A36:B36"/>
    <mergeCell ref="B11:F11"/>
    <mergeCell ref="B12:F12"/>
    <mergeCell ref="A14:F14"/>
    <mergeCell ref="A38:B38"/>
    <mergeCell ref="C15:F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https://mul2.gov.am/tasks/573390/oneclick/c9795173948539d1032af504db7f635b275aed2b86a8f2b53e3c19cea9fbad7f.xlsx?token=6343fd5dad5aae931ce66ad893e6d26e</cp:keywords>
  <cp:lastModifiedBy>Arpine Martirosyan</cp:lastModifiedBy>
  <cp:lastPrinted>2021-04-22T10:41:20Z</cp:lastPrinted>
  <dcterms:created xsi:type="dcterms:W3CDTF">2019-08-26T06:51:46Z</dcterms:created>
  <dcterms:modified xsi:type="dcterms:W3CDTF">2022-02-22T12:39:36Z</dcterms:modified>
</cp:coreProperties>
</file>