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rpinem\Desktop\downlods\"/>
    </mc:Choice>
  </mc:AlternateContent>
  <bookViews>
    <workbookView xWindow="0" yWindow="0" windowWidth="28800" windowHeight="12480"/>
  </bookViews>
  <sheets>
    <sheet name="1" sheetId="36" r:id="rId1"/>
    <sheet name="2" sheetId="44" r:id="rId2"/>
    <sheet name="3" sheetId="26" r:id="rId3"/>
    <sheet name="4" sheetId="43" r:id="rId4"/>
    <sheet name="5" sheetId="27" r:id="rId5"/>
    <sheet name="6" sheetId="42" r:id="rId6"/>
    <sheet name="7" sheetId="45" r:id="rId7"/>
  </sheets>
  <externalReferences>
    <externalReference r:id="rId8"/>
  </externalReferences>
  <definedNames>
    <definedName name="_GoBack" localSheetId="3">'4'!#REF!</definedName>
    <definedName name="_tab10" localSheetId="0">#REF!</definedName>
    <definedName name="_tab10" localSheetId="5">#REF!</definedName>
    <definedName name="_tab10">#REF!</definedName>
    <definedName name="_tab11" localSheetId="0">#REF!</definedName>
    <definedName name="_tab11" localSheetId="5">#REF!</definedName>
    <definedName name="_tab11">#REF!</definedName>
    <definedName name="_tab12" localSheetId="0">#REF!</definedName>
    <definedName name="_tab12" localSheetId="5">#REF!</definedName>
    <definedName name="_tab12">#REF!</definedName>
    <definedName name="_tab13" localSheetId="0">#REF!</definedName>
    <definedName name="_tab13" localSheetId="5">#REF!</definedName>
    <definedName name="_tab13">#REF!</definedName>
    <definedName name="_tab14" localSheetId="0">#REF!</definedName>
    <definedName name="_tab14" localSheetId="5">#REF!</definedName>
    <definedName name="_tab14">#REF!</definedName>
    <definedName name="_tab15" localSheetId="0">#REF!</definedName>
    <definedName name="_tab15" localSheetId="5">#REF!</definedName>
    <definedName name="_tab15">#REF!</definedName>
    <definedName name="_tab16" localSheetId="0">#REF!</definedName>
    <definedName name="_tab16" localSheetId="5">#REF!</definedName>
    <definedName name="_tab16">#REF!</definedName>
    <definedName name="_tab17" localSheetId="0">#REF!</definedName>
    <definedName name="_tab17" localSheetId="5">#REF!</definedName>
    <definedName name="_tab17">#REF!</definedName>
    <definedName name="_tab18" localSheetId="0">#REF!</definedName>
    <definedName name="_tab18" localSheetId="5">#REF!</definedName>
    <definedName name="_tab18">#REF!</definedName>
    <definedName name="_tab19" localSheetId="0">#REF!</definedName>
    <definedName name="_tab19" localSheetId="5">#REF!</definedName>
    <definedName name="_tab19">#REF!</definedName>
    <definedName name="_tab20" localSheetId="0">#REF!</definedName>
    <definedName name="_tab20" localSheetId="5">#REF!</definedName>
    <definedName name="_tab20">#REF!</definedName>
    <definedName name="_tab21" localSheetId="0">#REF!</definedName>
    <definedName name="_tab21" localSheetId="5">#REF!</definedName>
    <definedName name="_tab21">#REF!</definedName>
    <definedName name="_tab22" localSheetId="0">#REF!</definedName>
    <definedName name="_tab22" localSheetId="5">#REF!</definedName>
    <definedName name="_tab22">#REF!</definedName>
    <definedName name="_tab23" localSheetId="0">#REF!</definedName>
    <definedName name="_tab23" localSheetId="5">#REF!</definedName>
    <definedName name="_tab23">#REF!</definedName>
    <definedName name="_tab24" localSheetId="0">#REF!</definedName>
    <definedName name="_tab24" localSheetId="5">#REF!</definedName>
    <definedName name="_tab24">#REF!</definedName>
    <definedName name="_tab5" localSheetId="0">#REF!</definedName>
    <definedName name="_tab5" localSheetId="5">#REF!</definedName>
    <definedName name="_tab5">#REF!</definedName>
    <definedName name="_tab6" localSheetId="0">#REF!</definedName>
    <definedName name="_tab6" localSheetId="5">#REF!</definedName>
    <definedName name="_tab6">#REF!</definedName>
    <definedName name="_tab7" localSheetId="0">#REF!</definedName>
    <definedName name="_tab7" localSheetId="5">#REF!</definedName>
    <definedName name="_tab7">#REF!</definedName>
    <definedName name="_tab8" localSheetId="0">#REF!</definedName>
    <definedName name="_tab8" localSheetId="5">#REF!</definedName>
    <definedName name="_tab8">#REF!</definedName>
    <definedName name="_tab9" localSheetId="0">#REF!</definedName>
    <definedName name="_tab9" localSheetId="5">#REF!</definedName>
    <definedName name="_tab9">#REF!</definedName>
    <definedName name="par_count" localSheetId="0">#REF!,#REF!,#REF!,#REF!,#REF!,#REF!,#REF!,#REF!,#REF!,#REF!,#REF!,#REF!,#REF!,#REF!,#REF!</definedName>
    <definedName name="par_count" localSheetId="5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0">#REF!,#REF!,#REF!,#REF!,#REF!</definedName>
    <definedName name="par_qual" localSheetId="5">#REF!,#REF!,#REF!,#REF!,#REF!</definedName>
    <definedName name="par_qual">#REF!,#REF!,#REF!,#REF!,#REF!</definedName>
    <definedName name="par_time" localSheetId="0">#REF!,#REF!,#REF!,#REF!</definedName>
    <definedName name="par_time" localSheetId="5">#REF!,#REF!,#REF!,#REF!</definedName>
    <definedName name="par_time">#REF!,#REF!,#REF!,#REF!</definedName>
    <definedName name="par2.12s" localSheetId="0">#REF!</definedName>
    <definedName name="par2.12s" localSheetId="5">#REF!</definedName>
    <definedName name="par2.12s">#REF!</definedName>
    <definedName name="par2.4s" localSheetId="0">#REF!,#REF!,#REF!,#REF!,#REF!,#REF!,#REF!,#REF!,#REF!,#REF!,#REF!,#REF!,#REF!,#REF!,#REF!,#REF!</definedName>
    <definedName name="par2.4s" localSheetId="5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0">#REF!,#REF!</definedName>
    <definedName name="par2.5s" localSheetId="5">#REF!,#REF!</definedName>
    <definedName name="par2.5s">#REF!,#REF!</definedName>
    <definedName name="par2.6s" localSheetId="0">#REF!,#REF!,#REF!,#REF!</definedName>
    <definedName name="par2.6s" localSheetId="5">#REF!,#REF!,#REF!,#REF!</definedName>
    <definedName name="par2.6s">#REF!,#REF!,#REF!,#REF!</definedName>
    <definedName name="par2.7s" localSheetId="0">#REF!,#REF!</definedName>
    <definedName name="par2.7s" localSheetId="5">#REF!,#REF!</definedName>
    <definedName name="par2.7s">#REF!,#REF!</definedName>
    <definedName name="par2.9s" localSheetId="0">#REF!,#REF!,#REF!,#REF!,#REF!,#REF!,#REF!,#REF!,#REF!,#REF!,#REF!,#REF!,#REF!,#REF!,#REF!,#REF!</definedName>
    <definedName name="par2.9s" localSheetId="5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0">#REF!,#REF!</definedName>
    <definedName name="par4.10s" localSheetId="5">#REF!,#REF!</definedName>
    <definedName name="par4.10s">#REF!,#REF!</definedName>
    <definedName name="par4.11d" localSheetId="0">#REF!,#REF!,#REF!,#REF!,#REF!</definedName>
    <definedName name="par4.11d" localSheetId="5">#REF!,#REF!,#REF!,#REF!,#REF!</definedName>
    <definedName name="par4.11d">#REF!,#REF!,#REF!,#REF!,#REF!</definedName>
    <definedName name="par4.12d" localSheetId="0">#REF!</definedName>
    <definedName name="par4.12d" localSheetId="5">#REF!</definedName>
    <definedName name="par4.12d">#REF!</definedName>
    <definedName name="par4.13s" localSheetId="0">#REF!</definedName>
    <definedName name="par4.13s" localSheetId="5">#REF!</definedName>
    <definedName name="par4.13s">#REF!</definedName>
    <definedName name="par4.14" localSheetId="0">#REF!,#REF!,#REF!,#REF!,#REF!,#REF!</definedName>
    <definedName name="par4.14" localSheetId="5">#REF!,#REF!,#REF!,#REF!,#REF!,#REF!</definedName>
    <definedName name="par4.14">#REF!,#REF!,#REF!,#REF!,#REF!,#REF!</definedName>
    <definedName name="par4.15" localSheetId="0">#REF!,#REF!,#REF!</definedName>
    <definedName name="par4.15" localSheetId="5">#REF!,#REF!,#REF!</definedName>
    <definedName name="par4.15">#REF!,#REF!,#REF!</definedName>
    <definedName name="par4.16" localSheetId="0">#REF!,#REF!,#REF!</definedName>
    <definedName name="par4.16" localSheetId="5">#REF!,#REF!,#REF!</definedName>
    <definedName name="par4.16">#REF!,#REF!,#REF!</definedName>
    <definedName name="par4.17" localSheetId="0">#REF!,#REF!,#REF!,#REF!</definedName>
    <definedName name="par4.17" localSheetId="5">#REF!,#REF!,#REF!,#REF!</definedName>
    <definedName name="par4.17">#REF!,#REF!,#REF!,#REF!</definedName>
    <definedName name="par4.18d" localSheetId="0">#REF!,#REF!</definedName>
    <definedName name="par4.18d" localSheetId="5">#REF!,#REF!</definedName>
    <definedName name="par4.18d">#REF!,#REF!</definedName>
    <definedName name="par4.19s" localSheetId="0">#REF!</definedName>
    <definedName name="par4.19s" localSheetId="5">#REF!</definedName>
    <definedName name="par4.19s">#REF!</definedName>
    <definedName name="par4.20f" localSheetId="0">#REF!</definedName>
    <definedName name="par4.20f" localSheetId="5">#REF!</definedName>
    <definedName name="par4.20f">#REF!</definedName>
    <definedName name="par4.21f" localSheetId="0">#REF!</definedName>
    <definedName name="par4.21f" localSheetId="5">#REF!</definedName>
    <definedName name="par4.21f">#REF!</definedName>
    <definedName name="par4.22" localSheetId="0">#REF!</definedName>
    <definedName name="par4.22" localSheetId="5">#REF!</definedName>
    <definedName name="par4.22">#REF!</definedName>
    <definedName name="par4.4" localSheetId="0">#REF!</definedName>
    <definedName name="par4.4" localSheetId="5">#REF!</definedName>
    <definedName name="par4.4">#REF!</definedName>
    <definedName name="par4.5" localSheetId="0">#REF!</definedName>
    <definedName name="par4.5" localSheetId="5">#REF!</definedName>
    <definedName name="par4.5">#REF!</definedName>
    <definedName name="par4.6s" localSheetId="0">#REF!</definedName>
    <definedName name="par4.6s" localSheetId="5">#REF!</definedName>
    <definedName name="par4.6s">#REF!</definedName>
    <definedName name="par4.7s" localSheetId="0">#REF!</definedName>
    <definedName name="par4.7s" localSheetId="5">#REF!</definedName>
    <definedName name="par4.7s">#REF!</definedName>
    <definedName name="par4.8" localSheetId="0">#REF!,#REF!,#REF!,#REF!,#REF!</definedName>
    <definedName name="par4.8" localSheetId="5">#REF!,#REF!,#REF!,#REF!,#REF!</definedName>
    <definedName name="par4.8">#REF!,#REF!,#REF!,#REF!,#REF!</definedName>
    <definedName name="par4.9" localSheetId="0">#REF!,#REF!,#REF!,#REF!,#REF!,#REF!</definedName>
    <definedName name="par4.9" localSheetId="5">#REF!,#REF!,#REF!,#REF!,#REF!,#REF!</definedName>
    <definedName name="par4.9">#REF!,#REF!,#REF!,#REF!,#REF!,#REF!</definedName>
    <definedName name="par5.1" localSheetId="0">#REF!,#REF!</definedName>
    <definedName name="par5.1" localSheetId="5">#REF!,#REF!</definedName>
    <definedName name="par5.1">#REF!,#REF!</definedName>
    <definedName name="par5.3" localSheetId="0">#REF!,#REF!,#REF!,#REF!,#REF!,#REF!</definedName>
    <definedName name="par5.3" localSheetId="5">#REF!,#REF!,#REF!,#REF!,#REF!,#REF!</definedName>
    <definedName name="par5.3">#REF!,#REF!,#REF!,#REF!,#REF!,#REF!</definedName>
    <definedName name="par5.4" localSheetId="0">#REF!,#REF!,#REF!,#REF!,#REF!</definedName>
    <definedName name="par5.4" localSheetId="5">#REF!,#REF!,#REF!,#REF!,#REF!</definedName>
    <definedName name="par5.4">#REF!,#REF!,#REF!,#REF!,#REF!</definedName>
    <definedName name="par5.5" localSheetId="0">#REF!</definedName>
    <definedName name="par5.5" localSheetId="5">#REF!</definedName>
    <definedName name="par5.5">#REF!</definedName>
    <definedName name="par5.6" localSheetId="0">#REF!,#REF!</definedName>
    <definedName name="par5.6" localSheetId="5">#REF!,#REF!</definedName>
    <definedName name="par5.6">#REF!,#REF!</definedName>
    <definedName name="_xlnm.Print_Titles" localSheetId="2">'3'!$7:$8</definedName>
    <definedName name="program" localSheetId="0">#REF!,#REF!,#REF!,#REF!,#REF!,#REF!,#REF!,#REF!,#REF!,#REF!,#REF!,#REF!,#REF!,#REF!,#REF!,#REF!,#REF!,#REF!,#REF!,#REF!</definedName>
    <definedName name="program" localSheetId="5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</definedNames>
  <calcPr calcId="162913"/>
</workbook>
</file>

<file path=xl/calcChain.xml><?xml version="1.0" encoding="utf-8"?>
<calcChain xmlns="http://schemas.openxmlformats.org/spreadsheetml/2006/main">
  <c r="E12" i="36" l="1"/>
  <c r="F12" i="36"/>
  <c r="G12" i="36"/>
  <c r="D12" i="36"/>
  <c r="H50" i="26"/>
  <c r="I50" i="26"/>
  <c r="J50" i="26"/>
  <c r="G50" i="26"/>
  <c r="H54" i="26"/>
  <c r="I54" i="26"/>
  <c r="J54" i="26"/>
  <c r="G54" i="26"/>
  <c r="I22" i="45"/>
  <c r="I23" i="45"/>
  <c r="F10" i="43" l="1"/>
  <c r="E10" i="43"/>
  <c r="E8" i="43"/>
  <c r="F8" i="43"/>
  <c r="D42" i="42" l="1"/>
  <c r="E42" i="42"/>
  <c r="C42" i="42"/>
  <c r="E14" i="44"/>
  <c r="F14" i="44"/>
  <c r="D14" i="44"/>
  <c r="E19" i="44"/>
  <c r="E17" i="44" s="1"/>
  <c r="E15" i="44" s="1"/>
  <c r="F19" i="44"/>
  <c r="F17" i="44" s="1"/>
  <c r="F15" i="44" s="1"/>
  <c r="E22" i="44"/>
  <c r="F22" i="44"/>
  <c r="D22" i="44"/>
  <c r="F13" i="43" l="1"/>
  <c r="H13" i="43"/>
  <c r="E13" i="43"/>
  <c r="I15" i="45"/>
  <c r="I14" i="45" s="1"/>
  <c r="I21" i="45"/>
  <c r="I20" i="45" s="1"/>
  <c r="G25" i="36" l="1"/>
  <c r="J47" i="26"/>
  <c r="G19" i="44" s="1"/>
  <c r="G17" i="44" s="1"/>
  <c r="G15" i="44" s="1"/>
  <c r="G14" i="43"/>
  <c r="I19" i="45"/>
  <c r="G12" i="43"/>
  <c r="J28" i="26"/>
  <c r="G14" i="44" s="1"/>
  <c r="I13" i="45"/>
  <c r="G19" i="36"/>
  <c r="D14" i="43" l="1"/>
  <c r="G13" i="43"/>
  <c r="D13" i="43" s="1"/>
  <c r="I26" i="45"/>
  <c r="I28" i="45"/>
  <c r="G10" i="43" l="1"/>
  <c r="G8" i="43" s="1"/>
  <c r="I27" i="45"/>
  <c r="J64" i="26" s="1"/>
  <c r="F42" i="42" l="1"/>
  <c r="G22" i="44"/>
  <c r="G20" i="44" s="1"/>
  <c r="I25" i="45"/>
  <c r="I24" i="45" s="1"/>
  <c r="G31" i="36" s="1"/>
  <c r="F20" i="44"/>
  <c r="E20" i="44"/>
  <c r="D20" i="44"/>
  <c r="G12" i="44"/>
  <c r="F12" i="44"/>
  <c r="F10" i="44" s="1"/>
  <c r="E12" i="44"/>
  <c r="E10" i="44" s="1"/>
  <c r="D12" i="44"/>
  <c r="F12" i="43"/>
  <c r="H12" i="43"/>
  <c r="J46" i="26"/>
  <c r="J45" i="26" s="1"/>
  <c r="I46" i="26"/>
  <c r="I45" i="26" s="1"/>
  <c r="G47" i="26"/>
  <c r="H46" i="26"/>
  <c r="H45" i="26" s="1"/>
  <c r="J27" i="26"/>
  <c r="I27" i="26"/>
  <c r="H27" i="26"/>
  <c r="H26" i="26" s="1"/>
  <c r="H25" i="26" s="1"/>
  <c r="H24" i="26" s="1"/>
  <c r="H22" i="26" s="1"/>
  <c r="H20" i="26" s="1"/>
  <c r="G27" i="26"/>
  <c r="G26" i="26" s="1"/>
  <c r="G25" i="26" s="1"/>
  <c r="G24" i="26" s="1"/>
  <c r="G22" i="26" s="1"/>
  <c r="G20" i="26" s="1"/>
  <c r="J26" i="26"/>
  <c r="J25" i="26" s="1"/>
  <c r="J24" i="26" s="1"/>
  <c r="J22" i="26" s="1"/>
  <c r="J20" i="26" s="1"/>
  <c r="I26" i="26"/>
  <c r="I25" i="26" s="1"/>
  <c r="I24" i="26" s="1"/>
  <c r="I22" i="26" s="1"/>
  <c r="I20" i="26" s="1"/>
  <c r="G18" i="26" l="1"/>
  <c r="C20" i="27"/>
  <c r="C23" i="42" s="1"/>
  <c r="I18" i="26"/>
  <c r="E20" i="27"/>
  <c r="E23" i="42" s="1"/>
  <c r="H44" i="26"/>
  <c r="H18" i="26"/>
  <c r="D20" i="27"/>
  <c r="D23" i="42" s="1"/>
  <c r="G46" i="26"/>
  <c r="G45" i="26" s="1"/>
  <c r="D19" i="44"/>
  <c r="D17" i="44" s="1"/>
  <c r="D15" i="44" s="1"/>
  <c r="D10" i="44" s="1"/>
  <c r="G10" i="44"/>
  <c r="H15" i="43"/>
  <c r="D15" i="43" s="1"/>
  <c r="J18" i="26"/>
  <c r="J16" i="26" s="1"/>
  <c r="F20" i="27"/>
  <c r="F23" i="42" s="1"/>
  <c r="I11" i="45"/>
  <c r="I44" i="26"/>
  <c r="I43" i="26"/>
  <c r="I41" i="26" s="1"/>
  <c r="I39" i="26" s="1"/>
  <c r="H43" i="26"/>
  <c r="H41" i="26" s="1"/>
  <c r="H39" i="26" s="1"/>
  <c r="E12" i="43"/>
  <c r="J43" i="26"/>
  <c r="J41" i="26" s="1"/>
  <c r="J39" i="26" s="1"/>
  <c r="J44" i="26"/>
  <c r="D12" i="43"/>
  <c r="G14" i="26" l="1"/>
  <c r="G12" i="26" s="1"/>
  <c r="G10" i="26" s="1"/>
  <c r="G16" i="26"/>
  <c r="H10" i="43"/>
  <c r="H8" i="43" s="1"/>
  <c r="I37" i="26"/>
  <c r="I33" i="26" s="1"/>
  <c r="I31" i="26" s="1"/>
  <c r="E29" i="27"/>
  <c r="E32" i="42" s="1"/>
  <c r="G44" i="26"/>
  <c r="G43" i="26"/>
  <c r="G41" i="26" s="1"/>
  <c r="G39" i="26" s="1"/>
  <c r="H37" i="26"/>
  <c r="H33" i="26" s="1"/>
  <c r="H31" i="26" s="1"/>
  <c r="D29" i="27"/>
  <c r="D32" i="42" s="1"/>
  <c r="H14" i="26"/>
  <c r="H12" i="26" s="1"/>
  <c r="H10" i="26" s="1"/>
  <c r="H16" i="26"/>
  <c r="I14" i="26"/>
  <c r="I12" i="26" s="1"/>
  <c r="I10" i="26" s="1"/>
  <c r="I16" i="26"/>
  <c r="G37" i="26"/>
  <c r="G35" i="26" s="1"/>
  <c r="C29" i="27"/>
  <c r="C32" i="42" s="1"/>
  <c r="J14" i="26"/>
  <c r="J12" i="26" s="1"/>
  <c r="J10" i="26" s="1"/>
  <c r="D10" i="43"/>
  <c r="D8" i="43" s="1"/>
  <c r="J37" i="26"/>
  <c r="J35" i="26" s="1"/>
  <c r="F29" i="27"/>
  <c r="F32" i="42" s="1"/>
  <c r="H35" i="26"/>
  <c r="I35" i="26" l="1"/>
  <c r="J33" i="26"/>
  <c r="J31" i="26" s="1"/>
  <c r="G33" i="26"/>
  <c r="G31" i="26" s="1"/>
  <c r="G63" i="26"/>
  <c r="G62" i="26" s="1"/>
  <c r="G61" i="26" s="1"/>
  <c r="G60" i="26" s="1"/>
  <c r="G58" i="26" s="1"/>
  <c r="G56" i="26" s="1"/>
  <c r="H63" i="26"/>
  <c r="H62" i="26" s="1"/>
  <c r="H61" i="26" s="1"/>
  <c r="H60" i="26" s="1"/>
  <c r="H58" i="26" s="1"/>
  <c r="H56" i="26" s="1"/>
  <c r="I63" i="26"/>
  <c r="I62" i="26" s="1"/>
  <c r="I61" i="26" s="1"/>
  <c r="I60" i="26" s="1"/>
  <c r="I58" i="26" s="1"/>
  <c r="I56" i="26" s="1"/>
  <c r="E39" i="27" l="1"/>
  <c r="D39" i="27"/>
  <c r="C39" i="27"/>
  <c r="E10" i="36" l="1"/>
  <c r="E9" i="36" s="1"/>
  <c r="D10" i="36"/>
  <c r="D9" i="36" s="1"/>
  <c r="G10" i="36" l="1"/>
  <c r="G9" i="36" s="1"/>
  <c r="J63" i="26" l="1"/>
  <c r="J62" i="26" s="1"/>
  <c r="J61" i="26" s="1"/>
  <c r="J60" i="26" s="1"/>
  <c r="J58" i="26" s="1"/>
  <c r="J56" i="26" s="1"/>
  <c r="F39" i="27" l="1"/>
  <c r="H48" i="26" l="1"/>
  <c r="H29" i="26" s="1"/>
  <c r="H9" i="26" s="1"/>
  <c r="J52" i="26"/>
  <c r="I52" i="26" l="1"/>
  <c r="H52" i="26"/>
  <c r="G48" i="26"/>
  <c r="G29" i="26" s="1"/>
  <c r="G9" i="26" s="1"/>
  <c r="F10" i="36" l="1"/>
  <c r="F9" i="36" s="1"/>
  <c r="I48" i="26"/>
  <c r="I29" i="26" s="1"/>
  <c r="I9" i="26" s="1"/>
  <c r="G52" i="26"/>
  <c r="J48" i="26"/>
  <c r="J29" i="26" s="1"/>
  <c r="J9" i="26" s="1"/>
</calcChain>
</file>

<file path=xl/sharedStrings.xml><?xml version="1.0" encoding="utf-8"?>
<sst xmlns="http://schemas.openxmlformats.org/spreadsheetml/2006/main" count="392" uniqueCount="182">
  <si>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</si>
  <si>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</si>
  <si>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</si>
  <si>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</si>
  <si>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ԸՆԴԱՄԵՆԸ ԾԱԽՍԵՐ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</si>
  <si>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</si>
  <si>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</si>
  <si>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</si>
  <si>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</si>
  <si>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</si>
  <si>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</si>
  <si>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</si>
  <si>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Արդյունքի չափորոշիչներ </t>
  </si>
  <si>
    <t>№ ------------ -Ն որոշման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</si>
  <si>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</si>
  <si>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</si>
  <si>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</si>
  <si>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</si>
  <si>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</si>
  <si>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</si>
  <si>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ԸՆԴԱՄԵՆԸ</t>
  </si>
  <si>
    <t>Ծրագրի միջոցառումներ</t>
  </si>
  <si>
    <t>Հավելված  № 5</t>
  </si>
  <si>
    <t>ՄԱՍ 2. ՊԵՏԱԿԱՆ ՄԱՐՄՆԻ ԳԾՈՎ ԱՐԴՅՈՒՆՔԱՅԻՆ (ԿԱՏԱՐՈՂԱԿԱՆ) ՑՈՒՑԱՆԻՇՆԵՐԸ</t>
  </si>
  <si>
    <t>Հավելված  № 1</t>
  </si>
  <si>
    <t>Հավելված  № 4</t>
  </si>
  <si>
    <t>01</t>
  </si>
  <si>
    <t xml:space="preserve">այդ թվում` </t>
  </si>
  <si>
    <t>այդ թվում ըստ կատարողների</t>
  </si>
  <si>
    <t>այդ թվում` բյուջետային ծախսերի տնտեսագիտական դասակարգման հոդվածներ</t>
  </si>
  <si>
    <t>Առաջին կիսամյակ</t>
  </si>
  <si>
    <t>Ինը ամիս</t>
  </si>
  <si>
    <t>Ընդամենը</t>
  </si>
  <si>
    <t>Հավելված  № 3</t>
  </si>
  <si>
    <t>Առաջին եռամսյակ</t>
  </si>
  <si>
    <t>Ցուցանիշների փոփոխությունները (ավելացումները նշված են դրական նշանով, իսկ նվազեցումները` փակագծերում)</t>
  </si>
  <si>
    <t xml:space="preserve"> Միջոցառման տեսակը</t>
  </si>
  <si>
    <t xml:space="preserve"> Ծառայությունների մատուցում</t>
  </si>
  <si>
    <t>Ցուցանիշների փոփոխությունները     
      (ավելացումները նշված են դրական նշանով, իսկ նվազեցումները` փակագծերում)</t>
  </si>
  <si>
    <t>Ցուցանիշների փոփոխությունը
 (նվազեցումը նշված է փակագծերում)</t>
  </si>
  <si>
    <t>Հայաստանի Հանրապետության քաղաքաշինության կոմիտե</t>
  </si>
  <si>
    <t xml:space="preserve">Բյուջետային գլխավոր կարգադրիչների, ծրագրերի, միջոցառումների, միջոցառումները կատարող պետական մարմինների և ուղղությունների անվանումները </t>
  </si>
  <si>
    <t>Կառուցման աշխատանքներ</t>
  </si>
  <si>
    <t>Նախագծահետազոտական, գեոդեզիա-քարտեզագրական աշխատանքներ</t>
  </si>
  <si>
    <t>Ոչ ֆինանսական այլ ակտիվերի ձեռքբերում</t>
  </si>
  <si>
    <t>ծրագիրը</t>
  </si>
  <si>
    <t>միջոցառումը</t>
  </si>
  <si>
    <t>այդ թվում`</t>
  </si>
  <si>
    <t xml:space="preserve">Վերակառուցմա,Վերակառուցմա,
վերանորոգման և վերականգնման աշխատանքներ
</t>
  </si>
  <si>
    <t>(հազ. դրամ)</t>
  </si>
  <si>
    <t>առաջին կիսամյակ</t>
  </si>
  <si>
    <t>ինն ամիս</t>
  </si>
  <si>
    <t>տարի</t>
  </si>
  <si>
    <t>ՀՀ քաղաքաշինության կոմիտե</t>
  </si>
  <si>
    <t>Չափի միավորը</t>
  </si>
  <si>
    <t>Քանակը</t>
  </si>
  <si>
    <t>Ցուցանիշների փոփոխությունը (ավելացումները նշված են դրական նշանով, իսկ նվազեցումները՝ փակագծերում)</t>
  </si>
  <si>
    <t>անվանումը</t>
  </si>
  <si>
    <t>ՀՀ Քաղաքաշինության կոմիտե</t>
  </si>
  <si>
    <t>Հավելված  № 6</t>
  </si>
  <si>
    <t>Հավելված  № 7</t>
  </si>
  <si>
    <t xml:space="preserve"> Քաղաքաշինության և ճարտարապետության բնագավառում պետական քաղաքականության իրականացում և կանոնակարգում</t>
  </si>
  <si>
    <t xml:space="preserve"> Ծրագրի անվանումը`</t>
  </si>
  <si>
    <t xml:space="preserve"> Ծրագրի նպատակը`</t>
  </si>
  <si>
    <t xml:space="preserve"> Քաղաքաշինության և ճարտարապետության բնագավառում պետական քաղաքականության մշակմանն աջակցություն և իրականացման ապահովում</t>
  </si>
  <si>
    <t xml:space="preserve"> Վերջնական արդյունքի նկարագրությունը`</t>
  </si>
  <si>
    <t xml:space="preserve"> Քաղաքաշինության գործունեության կանոնակարգում, քաղաքաշինական տեղեկատվական համակարգի ձևավորում և քաղաքաշինության բնագավառում պետական ծրագրերի իրականացման ապահովում</t>
  </si>
  <si>
    <t xml:space="preserve"> ԲՆԱԿԱՐԱՆԱՅԻՆ ՇԻՆԱՐԱՐՈՒԹՅՈՒՆ ԵՎ ԿՈՄՈՒՆԱԼ ԾԱՌԱՅՈՒԹՅՈՒՆՆԵՐ</t>
  </si>
  <si>
    <t xml:space="preserve"> Ծրագրի դասիչը </t>
  </si>
  <si>
    <t xml:space="preserve"> 1103 </t>
  </si>
  <si>
    <t xml:space="preserve"> Քաղաքաշինության և ճարտարապետության բնագավառում պետական քաղաքականության իրականացում և կանոնակարգում </t>
  </si>
  <si>
    <t xml:space="preserve"> Առաջին եռամսյակ </t>
  </si>
  <si>
    <t xml:space="preserve"> Առաջին կիսամյակ </t>
  </si>
  <si>
    <t xml:space="preserve"> Ինն ամիս </t>
  </si>
  <si>
    <t xml:space="preserve"> Միջոցառման տեսակը` </t>
  </si>
  <si>
    <t xml:space="preserve"> ՀՀ քաղաքաշինության կոմիտե </t>
  </si>
  <si>
    <t xml:space="preserve"> Միջոցառման վրա կատարվող ծախսը (հազար դրամ) </t>
  </si>
  <si>
    <t>այդ թվում` ըստ կատարողների</t>
  </si>
  <si>
    <t xml:space="preserve"> </t>
  </si>
  <si>
    <t xml:space="preserve"> ՄԱՍ III. ԾԱՌԱՅՈՒԹՅՈՒՆՆԵՐ</t>
  </si>
  <si>
    <t xml:space="preserve"> դրամ</t>
  </si>
  <si>
    <t>06</t>
  </si>
  <si>
    <t>Քաղաքաշինության կոմիտեի կարողությունների զարգացում և տեխնիկական հագեցվածության ապահովում</t>
  </si>
  <si>
    <t xml:space="preserve"> Միջոցառման անվանումը`</t>
  </si>
  <si>
    <t xml:space="preserve"> Միջոցառման նկարագրությունը`</t>
  </si>
  <si>
    <t xml:space="preserve"> ՄԵՔԵՆԱՆԵՐ  ԵՎ  ՍԱՐՔԱՎՈՐՈՒՄՆԵՐ</t>
  </si>
  <si>
    <t xml:space="preserve"> - Վարչական սարքավորումներ</t>
  </si>
  <si>
    <t xml:space="preserve"> 31001</t>
  </si>
  <si>
    <t xml:space="preserve"> Քաղաքաշինության  կոմիտեի կարողությունների զարգացում և տեխնիկական հագեցվածության ապահովում</t>
  </si>
  <si>
    <t xml:space="preserve"> այդ թվում` ըստ կատարողների</t>
  </si>
  <si>
    <t xml:space="preserve"> ՀՀ քաղաքաշինության կոմիտե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</si>
  <si>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</si>
  <si>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</si>
  <si>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ՈՉ ՖԻՆԱՆՍԱԿԱՆ ԱԿՏԻՎՆԵՐԻ ԳԾՈՎ ԾԱԽՍԵՐ</t>
  </si>
  <si>
    <t xml:space="preserve"> ՀԻՄՆԱԿԱՆ ՄԻՋՈՑՆԵՐ</t>
  </si>
  <si>
    <t xml:space="preserve"> Ծառայությունների մատուցում </t>
  </si>
  <si>
    <t xml:space="preserve"> 31001 </t>
  </si>
  <si>
    <t xml:space="preserve"> Քաղաքաշինության  կոմիտեի կարողությունների զարգացում և տեխնիկական հագեցվածության ապահովում </t>
  </si>
  <si>
    <t xml:space="preserve"> Քաղաքաշինության  կոմիտեի աշխատանքային պայմանների բարելավման համար վարչական սարքավորումների ձեռք բերում </t>
  </si>
  <si>
    <t xml:space="preserve"> Պետական մարմինների կողմից օգտագործվող ոչ ֆինանսական ակտիվների հետ գործառնություններ </t>
  </si>
  <si>
    <t xml:space="preserve"> Ակտիվն օգտագործող կազմակերպության անվանումը </t>
  </si>
  <si>
    <t xml:space="preserve"> ՄԱՍ I. Ա Պ Ր Ա Ն Ք Ն Ե Ր</t>
  </si>
  <si>
    <t xml:space="preserve"> գհ</t>
  </si>
  <si>
    <t xml:space="preserve"> 1103  31001</t>
  </si>
  <si>
    <t xml:space="preserve"> հատ</t>
  </si>
  <si>
    <t xml:space="preserve"> Քաղաքաշինության  կոմիտեի աշխատանքային պայմանների բարելավման համար վարչական սարքավորումների ձեռք բերում</t>
  </si>
  <si>
    <t xml:space="preserve"> Պետական մարմինների կողմից օգտագործվող ոչ ֆինանսական ակտիվների հետ գործառնություններ</t>
  </si>
  <si>
    <t xml:space="preserve"> այդ թվում`</t>
  </si>
  <si>
    <t xml:space="preserve"> 1103</t>
  </si>
  <si>
    <t xml:space="preserve"> ԷԱՃ</t>
  </si>
  <si>
    <t>Հավելված  № 2</t>
  </si>
  <si>
    <t>Ցուցանիշների փոփոխությունը
 (ավելացումները նշված են դրական նշանով)</t>
  </si>
  <si>
    <t xml:space="preserve"> Բնակարանային շինարարության և կոմունալ ծառայություններ  (այլ դասերին չպատկանող)</t>
  </si>
  <si>
    <t xml:space="preserve"> Միկրոռեգիոնալ մակարդակի համակցված տարածական պլանավորման փաստաթղթերի մշակում</t>
  </si>
  <si>
    <t xml:space="preserve"> Միկրոռեգիոնների տարածքային հատակագծման նախագծերի և բնակավայրերի գոտևորման նախագծերի մշակում: Նշված փաստաթղթերը համարժեք են համայնքի գլխավոր հատակագծին և հիմք են  հողօգտագործման գործառույթներն իրականացնելու համար</t>
  </si>
  <si>
    <t xml:space="preserve"> Նորմատիվատեխնիկական փաստաթղթերի մշակում  և տեղայնացում</t>
  </si>
  <si>
    <t xml:space="preserve"> Միջպետական (տարածաշրջանային), միջազգային և եվրոպական նորմերին ու ստանդարտներին համահունչ ազգային քաղաքաշինական նորմատիվ փաստաթղթերի մշակում, տեղայնացում, արդիականացում և բազայի համալրում</t>
  </si>
  <si>
    <t xml:space="preserve"> 11002</t>
  </si>
  <si>
    <t xml:space="preserve"> 11003</t>
  </si>
  <si>
    <t>Նորմատիվատեխնիկական փաստաթղթերի մշակում և տեղայնացում</t>
  </si>
  <si>
    <t>Միկրոռեգիոնալ մակարդակի համակցված տարածական պլանավորման փաստաթղթերի մշակում</t>
  </si>
  <si>
    <t xml:space="preserve"> 04</t>
  </si>
  <si>
    <t xml:space="preserve"> ՏՆՏԵՍԱԿԱՆ ՀԱՐԱԲԵՐՈՒԹՅՈՒՆՆԵՐ</t>
  </si>
  <si>
    <t xml:space="preserve"> Լեռնաարդյունահանում, արդյունաբերություն և շինարարություն</t>
  </si>
  <si>
    <t xml:space="preserve"> 03</t>
  </si>
  <si>
    <t xml:space="preserve"> Շինարարություն</t>
  </si>
  <si>
    <t xml:space="preserve"> ԱՅԼ ՀԻՄՆԱԿԱՆ ՄԻՋՈՑՆԵՐ</t>
  </si>
  <si>
    <t xml:space="preserve"> - Նախագծահետազոտական ծախսեր</t>
  </si>
  <si>
    <t>02</t>
  </si>
  <si>
    <t xml:space="preserve"> Համայնքային զարգացում</t>
  </si>
  <si>
    <t>ՈՉ ՖԻՆԱՆՍԱԿԱՆ ԱԿՏԻՎՆԵՐԻ ԳԾՈՎ ԾԱԽՍԵՐ</t>
  </si>
  <si>
    <t>ԱՅԼ ՀԻՄՆԱԿԱՆ ՄԻՋՈՑՆԵՐ</t>
  </si>
  <si>
    <t>-Նախագծահետազոտական ծախսեր</t>
  </si>
  <si>
    <t xml:space="preserve"> 11002 </t>
  </si>
  <si>
    <t xml:space="preserve"> Նորմատիվատեխնիկական փաստաթղթերի մշակում  և տեղայնացում </t>
  </si>
  <si>
    <t xml:space="preserve"> Միջպետական (տարածաշրջանային), միջազգային և եվրոպական նորմերին ու ստանդարտներին համահունչ ազգային քաղաքաշինական նորմատիվ փաստաթղթերի մշակում, տեղայնացում, արդիականացում և բազայի համալրում </t>
  </si>
  <si>
    <t xml:space="preserve"> Միջոցառումն իրականացնողի անվանումը՛ </t>
  </si>
  <si>
    <t xml:space="preserve"> Մասնագիտացված կազմակերպություն </t>
  </si>
  <si>
    <t xml:space="preserve"> Միկրոռեգիոնալ մակարդակի համակցված տարածական պլանավորման փաստաթղթերի մշակում </t>
  </si>
  <si>
    <t xml:space="preserve"> Միկրոռեգիոնների տարածքային հատակագծման նախագծերի և բնակավայրերի գոտևորման նախագծերի մշակում: Նշված փաստաթղթերը համարժեք են համայնքի գլխավոր հատակագծին և հիմք են  հողօգտագործման գործառույթներն իրականացնելու համար </t>
  </si>
  <si>
    <t xml:space="preserve"> Բաժին N 04</t>
  </si>
  <si>
    <t xml:space="preserve"> Խումբ N 04</t>
  </si>
  <si>
    <t xml:space="preserve"> Դաս N 03</t>
  </si>
  <si>
    <t xml:space="preserve"> 1103  11002</t>
  </si>
  <si>
    <t xml:space="preserve">  նախագծերի պատրաստում, ծախսերի գնահատում</t>
  </si>
  <si>
    <t xml:space="preserve"> 71241200-14</t>
  </si>
  <si>
    <t xml:space="preserve"> 71241200-18</t>
  </si>
  <si>
    <t xml:space="preserve"> 71241200-19</t>
  </si>
  <si>
    <t xml:space="preserve"> 1103  11003</t>
  </si>
  <si>
    <t xml:space="preserve"> ԲՄ</t>
  </si>
  <si>
    <t>ՀՀ կառավարության           2022 թվականի</t>
  </si>
  <si>
    <t>ՀԱՅԱՍՏԱՆԻ ՀԱՆՐԱՊԵՏՈՒԹՅԱՆ ԿԱՌԱՎԱՐՈՒԹՅԱՆ 2021 ԹՎԱԿԱՆԻ ԴԵԿՏԵՄԲԵՐԻ 23-Ի № 2121-Ն ՈՐՈՇՄԱՆ NN 3 և 4 ՀԱՎԵԼՎԱԾՆԵՐՈՒՄ ԿԱՏԱՐՎՈՂ ՓՈՓՈԽՈՒԹՅՈՒՆՆԵՐԸ ԵՎ ԼՐԱՑՈՒՄՆԵՐԸ</t>
  </si>
  <si>
    <t>ՀՀ կառավարության 2022 թվականի</t>
  </si>
  <si>
    <t xml:space="preserve">ՀԱՅԱՍՏԱՆԻ ՀԱՆՐԱՊԵՏՈՒԹՅԱՆ ԿԱՌԱՎԱՐՈՒԹՅԱՆ 2021 ԹՎԱԿԱՆԻ ԴԵԿՏԵՄԲԵՐԻ 21-Ի № 2121-Ն ՈՐՈՇՄԱՆ
N 10 ՀԱՎԵԼՎԱԾՈՒՄ ԿԱՏԱՐՎՈՂ ՓՈՓՈԽՈՒԹՅՈՒՆՆԵՐԸ ԵՎ ԼՐԱՑՈՒՄՆԵՐԸ      
</t>
  </si>
  <si>
    <t>ՀԱՅԱՍՏԱՆԻ ՀԱՆՐԱՊԵՏՈՒԹՅԱՆ 2022 ԹՎԱԿԱՆԻ ՊԵՏԱԿԱՆ ԲՅՈՒՋԵԻ ՄԱՍԻՆ» ՀԱՅԱՍՏԱՆԻ ՀԱՆՐԱՊԵՏՈՒԹՅԱՆ ՕՐԵՆՔԻ N 1 ՀԱՎԵԼՎԱԾԻ N 2 ԱՂՅՈՒՍԱԿՈՒՄ ԿԱՏԱՐՎՈՂ ՎԵՐԱԲԱՇԽՈՒՄԸ  ԵՎ ՀԱՅԱՍՏԱՆԻ ՀԱՆՐԱՊԵՏՈՒԹՅԱՆ ԿԱՌԱՎԱՐՈՒԹՅԱՆ 2021 ԹՎԱԿԱՆԻ ԴԵԿՏԵՄԲԵՐԻ 23-Ի  №  2121-Ն ՈՐՈՇՄԱՆ № 5 ՀԱՎԵԼՎԱԾԻ № 1 ԱՂՅՈՒՍԱԿՈՒՄ ԿԱՏԱՐՎՈՂ ՓՈՓՈԽՈՒԹՅՈՒՆՆԵՐԸ ԵՎ ԼՐԱՑՈՒՄԸ</t>
  </si>
  <si>
    <t xml:space="preserve"> Բյուջետային հատկացումների գլխավոր կարգադրիչների, ծրագրերի և միջոցառումների անվանումները</t>
  </si>
  <si>
    <t>այդ թվում` ըստ ուղղությունների</t>
  </si>
  <si>
    <t>ՀՀ Գեղարքունի մարզի համայնքների (մասնակի)  համակցված տարածական պլանավորման թվով 8 փաստաթղթերի նախագծերի մշակում (տարածքային հատակագծման նախագծի և փորձաքննությունների մասով)</t>
  </si>
  <si>
    <t>Քաղաքաշինության  կոմիտեի կարողությունների զարգացում և տեխնիկական հագեցվածության ապահովում</t>
  </si>
  <si>
    <t xml:space="preserve"> 11003 </t>
  </si>
  <si>
    <t xml:space="preserve"> ՄԱՍ 1. ՊԵՏԱԿԱՆ ՄԱՐՄՆԻ ԳԾՈՎ ԱՐԴՅՈՒՆՔԱՅԻՆ (ԿԱՏԱՐՈՂԱԿԱՆ) ՑՈՒՑԱՆԻՇՆԵՐԸ </t>
  </si>
  <si>
    <t xml:space="preserve"> կոդը </t>
  </si>
  <si>
    <t xml:space="preserve">Գնման ձևը </t>
  </si>
  <si>
    <t xml:space="preserve">Միավորի գինը   </t>
  </si>
  <si>
    <t xml:space="preserve"> Գումարը  (հազար դրամով)</t>
  </si>
  <si>
    <t xml:space="preserve"> Բաժին N 06</t>
  </si>
  <si>
    <t xml:space="preserve"> Դաս N 01</t>
  </si>
  <si>
    <t xml:space="preserve"> Խումբ N 02</t>
  </si>
  <si>
    <t xml:space="preserve"> Խումբ N 06</t>
  </si>
  <si>
    <t xml:space="preserve"> համակարգիչ ամբողջը մեկում</t>
  </si>
  <si>
    <t xml:space="preserve">Ցուցանիշների փոփոխությունները (ավելացումները նշված են դրական նշանով, իսկ նվազեցումները` փակագծերում)
</t>
  </si>
  <si>
    <t>ՄԱ</t>
  </si>
  <si>
    <t>30211280-2</t>
  </si>
  <si>
    <t>30232400-1</t>
  </si>
  <si>
    <t xml:space="preserve"> սմարթ քարտեր կարդացող սարքեր</t>
  </si>
  <si>
    <t xml:space="preserve"> 71241200-591</t>
  </si>
  <si>
    <t>32551160-1</t>
  </si>
  <si>
    <t>հեռախոսային սարքեր</t>
  </si>
  <si>
    <t>ՀԱՅԱՍՏԱՆԻ ՀԱՆՐԱՊԵՏՈՒԹՅԱՆ ԿԱՌԱՎԱՐՈՒԹՅԱՆ 2021 ԹՎԱԿԱՆԻ ԴԵԿՏԵՄԲԵՐԻ 23-Ի № 2121-Ն ՈՐՈՇՄԱՆ 
  N 5 ՀԱՎԵԼՎԱԾԻ N 2 ԱՂՅՈՒՍԱԿՈՒՄ ԿԱՏԱՐՎՈՂ ՓՈՓՈԽՈՒԹՅՈՒՆՆԵՐԸ ԵՎ ԼՐԱՑՈՒՄՆԵՐԸ</t>
  </si>
  <si>
    <t>«ՀԱՅԱՍՏԱՆԻ ՀԱՆՐԱՊԵՏՈՒԹՅԱՆ 2022 ԹՎԱԿԱՆԻ ՊԵՏԱԿԱՆ ԲՅՈՒՋԵԻ ՄԱՍԻՆ» ՀԱՅԱՍՏԱՆԻ ՀԱՆՐԱՊԵՏՈՒԹՅԱՆ ՕՐԵՆՔԻ ՀԱՎԵԼՎԱԾ 1-Ի N 3 ԱՂՅՈՒՍԱԿՈՒՄ ԿԱՏԱՐՎՈՂ ՓՈՓՈԽՈՒԹՅՈՒՆՆԵՐԸ ԵՎ ԼՐԱՑՈՒՄՆԵՐԸ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</si>
  <si>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1"/>
        <rFont val="GHEA Grapalat"/>
        <family val="3"/>
      </rPr>
      <t>ՀԱՅԱՍՏԱՆԻ ՀԱՆՐԱՊԵՏՈՒԹՅԱՆ ԿԱՌԱՎԱՐՈՒԹՅԱՆ 2021 ԹՎԱԿԱՆԻ ԴԵԿՏԵՄԲԵՐԻ 23-Ի N 2121-Ն ՈՐՈՇՄԱՆ N  9 ՀԱՎԵԼՎԱԾԻ 9.33 ԱՂՅՈՒՍԱԿՈՒՄ ԿԱՏԱՐՎՈՂ ՓՈՓՈԽՈՒԹՅՈՒՆՆԵՐԸ ԵՎ ԼՐԱՑՈՒՄՆԵՐԸ</t>
    </r>
    <r>
      <rPr>
        <sz val="11"/>
        <color indexed="8"/>
        <rFont val="GHEA Grapalat"/>
        <family val="3"/>
      </rPr>
      <t xml:space="preserve">
 </t>
    </r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</si>
  <si>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0"/>
        <rFont val="GHEA Grapalat"/>
        <family val="3"/>
      </rPr>
      <t>ՀԱՅԱՍՏԱՆԻ ՀԱՆՐԱՊԵՏՈՒԹՅԱՆ ԿԱՌԱՎԱՐՈՒԹՅԱՆ 2021 ԹՎԱԿԱՆԻ ԴԵԿՏԵՄԲԵՐԻ 23-Ի N 2121-Ն ՈՐՈՇՄԱՆ N  9.1 ՀԱՎԵԼՎԱԾԻ 9.1.42 ԱՂՅՈՒՍԱԿՈՒՄ ԿԱՏԱՐՎՈՂ ՓՈՓՈԽՈՒԹՅՈՒՆՆԵՐԸ ԵՎ ԼՐԱՑՈՒՄՆԵՐԸ</t>
    </r>
    <r>
      <rPr>
        <sz val="10"/>
        <rFont val="GHEA Grapalat"/>
        <family val="3"/>
      </rPr>
      <t xml:space="preserve">
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</si>
</sst>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3" formatCode="_(* #,##0.00_);_(* \(#,##0.00\);_(* &quot;-&quot;??_);_(@_)"/>
    <numFmt numFmtId="164" formatCode="_-* #,##0.00\ _₽_-;\-* #,##0.00\ _₽_-;_-* &quot;-&quot;??\ _₽_-;_-@_-"/>
    <numFmt numFmtId="165" formatCode="_-* #,##0.00_р_._-;\-* #,##0.00_р_._-;_-* &quot;-&quot;??_р_._-;_-@_-"/>
    <numFmt numFmtId="166" formatCode="#,##0.0"/>
    <numFmt numFmtId="167" formatCode="#,##0.0_);\(#,##0.0\)"/>
    <numFmt numFmtId="168" formatCode="_-* #,##0.00_-;\-* #,##0.00_-;_-* &quot;-&quot;??_-;_-@_-"/>
    <numFmt numFmtId="169" formatCode="##,##0.0;\(##,##0.0\);\-"/>
    <numFmt numFmtId="170" formatCode="0.0"/>
    <numFmt numFmtId="171" formatCode="_(* #,##0.0_);_(* \(#,##0.0\);_(* &quot;-&quot;??_);_(@_)"/>
  </numFmts>
  <fonts count="84" x14ac:knownFonts="1">
    <font>
      <sz val="10"/>
      <name val="Arial"/>
    </font>
    <font>
      <sz val="10"/>
      <name val="GHEA Grapalat"/>
      <family val="3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i/>
      <sz val="10"/>
      <name val="GHEA Grapalat"/>
      <family val="3"/>
    </font>
    <font>
      <b/>
      <sz val="10"/>
      <name val="GHEA Grapalat"/>
      <family val="3"/>
    </font>
    <font>
      <sz val="10"/>
      <name val="Arial"/>
      <family val="2"/>
      <charset val="204"/>
    </font>
    <font>
      <sz val="10"/>
      <color rgb="FFFF0000"/>
      <name val="GHEA Grapalat"/>
      <family val="3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0"/>
      <color theme="1"/>
      <name val="GHEA Grapalat"/>
      <family val="3"/>
    </font>
    <font>
      <b/>
      <sz val="10"/>
      <color indexed="8"/>
      <name val="GHEA Grapalat"/>
      <family val="3"/>
    </font>
    <font>
      <sz val="10"/>
      <color indexed="8"/>
      <name val="GHEA Grapalat"/>
      <family val="3"/>
    </font>
    <font>
      <i/>
      <sz val="10"/>
      <color indexed="8"/>
      <name val="GHEA Grapalat"/>
      <family val="3"/>
    </font>
    <font>
      <sz val="10"/>
      <name val="Arial"/>
      <family val="2"/>
    </font>
    <font>
      <b/>
      <sz val="8"/>
      <name val="GHEA Grapalat"/>
      <family val="2"/>
    </font>
    <font>
      <sz val="8"/>
      <name val="GHEA Grapalat"/>
      <family val="2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sz val="11"/>
      <name val="GHEA Grapalat"/>
      <family val="3"/>
    </font>
    <font>
      <i/>
      <sz val="11"/>
      <name val="GHEA Grapalat"/>
      <family val="3"/>
    </font>
    <font>
      <b/>
      <sz val="11"/>
      <name val="GHEA Grapalat"/>
      <family val="3"/>
    </font>
    <font>
      <b/>
      <u/>
      <sz val="11"/>
      <name val="GHEA Grapalat"/>
      <family val="3"/>
    </font>
    <font>
      <i/>
      <sz val="8"/>
      <name val="GHEA Grapalat"/>
      <family val="3"/>
    </font>
    <font>
      <b/>
      <sz val="12"/>
      <name val="GHEA Grapalat"/>
      <family val="3"/>
    </font>
    <font>
      <sz val="12"/>
      <name val="GHEA Grapalat"/>
      <family val="3"/>
    </font>
    <font>
      <i/>
      <sz val="8"/>
      <name val="GHEA Grapalat"/>
      <family val="2"/>
    </font>
    <font>
      <b/>
      <i/>
      <sz val="10"/>
      <name val="GHEA Grapalat"/>
      <family val="3"/>
    </font>
    <font>
      <b/>
      <i/>
      <sz val="12"/>
      <name val="GHEA Grapalat"/>
      <family val="3"/>
    </font>
    <font>
      <sz val="12"/>
      <color theme="1"/>
      <name val="GHEA Grapalat"/>
      <family val="3"/>
    </font>
    <font>
      <sz val="11"/>
      <color theme="1"/>
      <name val="GHEA Grapalat"/>
      <family val="3"/>
    </font>
    <font>
      <sz val="11"/>
      <color indexed="8"/>
      <name val="GHEA Grapalat"/>
      <family val="3"/>
    </font>
    <font>
      <b/>
      <sz val="8"/>
      <name val="GHEA Grapalat"/>
      <family val="3"/>
    </font>
  </fonts>
  <fills count="5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54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6" fillId="0" borderId="0"/>
    <xf numFmtId="0" fontId="2" fillId="0" borderId="0"/>
    <xf numFmtId="0" fontId="5" fillId="0" borderId="0"/>
    <xf numFmtId="0" fontId="23" fillId="0" borderId="0"/>
    <xf numFmtId="0" fontId="5" fillId="0" borderId="0"/>
    <xf numFmtId="0" fontId="26" fillId="0" borderId="0"/>
    <xf numFmtId="9" fontId="5" fillId="0" borderId="0" applyFont="0" applyFill="0" applyBorder="0" applyAlignment="0" applyProtection="0"/>
    <xf numFmtId="0" fontId="7" fillId="0" borderId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8" fillId="7" borderId="1" applyNumberFormat="0" applyAlignment="0" applyProtection="0"/>
    <xf numFmtId="0" fontId="9" fillId="20" borderId="8" applyNumberFormat="0" applyAlignment="0" applyProtection="0"/>
    <xf numFmtId="0" fontId="10" fillId="20" borderId="1" applyNumberFormat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21" borderId="2" applyNumberFormat="0" applyAlignment="0" applyProtection="0"/>
    <xf numFmtId="0" fontId="16" fillId="0" borderId="0" applyNumberFormat="0" applyFill="0" applyBorder="0" applyAlignment="0" applyProtection="0"/>
    <xf numFmtId="0" fontId="17" fillId="22" borderId="0" applyNumberFormat="0" applyBorder="0" applyAlignment="0" applyProtection="0"/>
    <xf numFmtId="0" fontId="18" fillId="3" borderId="0" applyNumberFormat="0" applyBorder="0" applyAlignment="0" applyProtection="0"/>
    <xf numFmtId="0" fontId="19" fillId="0" borderId="0" applyNumberFormat="0" applyFill="0" applyBorder="0" applyAlignment="0" applyProtection="0"/>
    <xf numFmtId="0" fontId="2" fillId="23" borderId="7" applyNumberFormat="0" applyFont="0" applyAlignment="0" applyProtection="0"/>
    <xf numFmtId="0" fontId="20" fillId="0" borderId="6" applyNumberFormat="0" applyFill="0" applyAlignment="0" applyProtection="0"/>
    <xf numFmtId="0" fontId="21" fillId="0" borderId="0" applyNumberFormat="0" applyFill="0" applyBorder="0" applyAlignment="0" applyProtection="0"/>
    <xf numFmtId="0" fontId="22" fillId="4" borderId="0" applyNumberFormat="0" applyBorder="0" applyAlignment="0" applyProtection="0"/>
    <xf numFmtId="0" fontId="6" fillId="0" borderId="0"/>
    <xf numFmtId="0" fontId="28" fillId="2" borderId="0" applyNumberFormat="0" applyBorder="0" applyAlignment="0" applyProtection="0"/>
    <xf numFmtId="0" fontId="28" fillId="3" borderId="0" applyNumberFormat="0" applyBorder="0" applyAlignment="0" applyProtection="0"/>
    <xf numFmtId="0" fontId="28" fillId="4" borderId="0" applyNumberFormat="0" applyBorder="0" applyAlignment="0" applyProtection="0"/>
    <xf numFmtId="0" fontId="28" fillId="5" borderId="0" applyNumberFormat="0" applyBorder="0" applyAlignment="0" applyProtection="0"/>
    <xf numFmtId="0" fontId="28" fillId="6" borderId="0" applyNumberFormat="0" applyBorder="0" applyAlignment="0" applyProtection="0"/>
    <xf numFmtId="0" fontId="28" fillId="7" borderId="0" applyNumberFormat="0" applyBorder="0" applyAlignment="0" applyProtection="0"/>
    <xf numFmtId="0" fontId="28" fillId="8" borderId="0" applyNumberFormat="0" applyBorder="0" applyAlignment="0" applyProtection="0"/>
    <xf numFmtId="0" fontId="28" fillId="9" borderId="0" applyNumberFormat="0" applyBorder="0" applyAlignment="0" applyProtection="0"/>
    <xf numFmtId="0" fontId="28" fillId="10" borderId="0" applyNumberFormat="0" applyBorder="0" applyAlignment="0" applyProtection="0"/>
    <xf numFmtId="0" fontId="28" fillId="5" borderId="0" applyNumberFormat="0" applyBorder="0" applyAlignment="0" applyProtection="0"/>
    <xf numFmtId="0" fontId="28" fillId="8" borderId="0" applyNumberFormat="0" applyBorder="0" applyAlignment="0" applyProtection="0"/>
    <xf numFmtId="0" fontId="28" fillId="11" borderId="0" applyNumberFormat="0" applyBorder="0" applyAlignment="0" applyProtection="0"/>
    <xf numFmtId="0" fontId="29" fillId="12" borderId="0" applyNumberFormat="0" applyBorder="0" applyAlignment="0" applyProtection="0"/>
    <xf numFmtId="0" fontId="29" fillId="9" borderId="0" applyNumberFormat="0" applyBorder="0" applyAlignment="0" applyProtection="0"/>
    <xf numFmtId="0" fontId="29" fillId="10" borderId="0" applyNumberFormat="0" applyBorder="0" applyAlignment="0" applyProtection="0"/>
    <xf numFmtId="0" fontId="29" fillId="13" borderId="0" applyNumberFormat="0" applyBorder="0" applyAlignment="0" applyProtection="0"/>
    <xf numFmtId="0" fontId="29" fillId="14" borderId="0" applyNumberFormat="0" applyBorder="0" applyAlignment="0" applyProtection="0"/>
    <xf numFmtId="0" fontId="29" fillId="15" borderId="0" applyNumberFormat="0" applyBorder="0" applyAlignment="0" applyProtection="0"/>
    <xf numFmtId="0" fontId="29" fillId="16" borderId="0" applyNumberFormat="0" applyBorder="0" applyAlignment="0" applyProtection="0"/>
    <xf numFmtId="0" fontId="29" fillId="17" borderId="0" applyNumberFormat="0" applyBorder="0" applyAlignment="0" applyProtection="0"/>
    <xf numFmtId="0" fontId="29" fillId="18" borderId="0" applyNumberFormat="0" applyBorder="0" applyAlignment="0" applyProtection="0"/>
    <xf numFmtId="0" fontId="29" fillId="13" borderId="0" applyNumberFormat="0" applyBorder="0" applyAlignment="0" applyProtection="0"/>
    <xf numFmtId="0" fontId="29" fillId="14" borderId="0" applyNumberFormat="0" applyBorder="0" applyAlignment="0" applyProtection="0"/>
    <xf numFmtId="0" fontId="29" fillId="19" borderId="0" applyNumberFormat="0" applyBorder="0" applyAlignment="0" applyProtection="0"/>
    <xf numFmtId="0" fontId="30" fillId="3" borderId="0" applyNumberFormat="0" applyBorder="0" applyAlignment="0" applyProtection="0"/>
    <xf numFmtId="0" fontId="31" fillId="20" borderId="1" applyNumberFormat="0" applyAlignment="0" applyProtection="0"/>
    <xf numFmtId="0" fontId="32" fillId="21" borderId="2" applyNumberFormat="0" applyAlignment="0" applyProtection="0"/>
    <xf numFmtId="168" fontId="45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33" fillId="0" borderId="0" applyNumberFormat="0" applyFill="0" applyBorder="0" applyAlignment="0" applyProtection="0"/>
    <xf numFmtId="0" fontId="34" fillId="4" borderId="0" applyNumberFormat="0" applyBorder="0" applyAlignment="0" applyProtection="0"/>
    <xf numFmtId="0" fontId="35" fillId="0" borderId="3" applyNumberFormat="0" applyFill="0" applyAlignment="0" applyProtection="0"/>
    <xf numFmtId="0" fontId="36" fillId="0" borderId="4" applyNumberFormat="0" applyFill="0" applyAlignment="0" applyProtection="0"/>
    <xf numFmtId="0" fontId="37" fillId="0" borderId="5" applyNumberFormat="0" applyFill="0" applyAlignment="0" applyProtection="0"/>
    <xf numFmtId="0" fontId="37" fillId="0" borderId="0" applyNumberFormat="0" applyFill="0" applyBorder="0" applyAlignment="0" applyProtection="0"/>
    <xf numFmtId="0" fontId="38" fillId="7" borderId="1" applyNumberFormat="0" applyAlignment="0" applyProtection="0"/>
    <xf numFmtId="0" fontId="39" fillId="0" borderId="6" applyNumberFormat="0" applyFill="0" applyAlignment="0" applyProtection="0"/>
    <xf numFmtId="0" fontId="40" fillId="22" borderId="0" applyNumberFormat="0" applyBorder="0" applyAlignment="0" applyProtection="0"/>
    <xf numFmtId="0" fontId="5" fillId="0" borderId="0"/>
    <xf numFmtId="0" fontId="6" fillId="0" borderId="0"/>
    <xf numFmtId="0" fontId="45" fillId="0" borderId="0"/>
    <xf numFmtId="0" fontId="6" fillId="0" borderId="0"/>
    <xf numFmtId="0" fontId="28" fillId="23" borderId="7" applyNumberFormat="0" applyFont="0" applyAlignment="0" applyProtection="0"/>
    <xf numFmtId="0" fontId="41" fillId="20" borderId="8" applyNumberFormat="0" applyAlignment="0" applyProtection="0"/>
    <xf numFmtId="0" fontId="42" fillId="0" borderId="0" applyNumberFormat="0" applyFill="0" applyBorder="0" applyAlignment="0" applyProtection="0"/>
    <xf numFmtId="0" fontId="43" fillId="0" borderId="9" applyNumberFormat="0" applyFill="0" applyAlignment="0" applyProtection="0"/>
    <xf numFmtId="0" fontId="44" fillId="0" borderId="0" applyNumberFormat="0" applyFill="0" applyBorder="0" applyAlignment="0" applyProtection="0"/>
    <xf numFmtId="0" fontId="50" fillId="0" borderId="0"/>
    <xf numFmtId="43" fontId="45" fillId="0" borderId="0" applyFont="0" applyFill="0" applyBorder="0" applyAlignment="0" applyProtection="0"/>
    <xf numFmtId="0" fontId="52" fillId="0" borderId="0">
      <alignment horizontal="left" vertical="top" wrapText="1"/>
    </xf>
    <xf numFmtId="0" fontId="45" fillId="33" borderId="0" applyNumberFormat="0" applyBorder="0" applyAlignment="0" applyProtection="0"/>
    <xf numFmtId="0" fontId="45" fillId="37" borderId="0" applyNumberFormat="0" applyBorder="0" applyAlignment="0" applyProtection="0"/>
    <xf numFmtId="0" fontId="45" fillId="41" borderId="0" applyNumberFormat="0" applyBorder="0" applyAlignment="0" applyProtection="0"/>
    <xf numFmtId="0" fontId="45" fillId="45" borderId="0" applyNumberFormat="0" applyBorder="0" applyAlignment="0" applyProtection="0"/>
    <xf numFmtId="0" fontId="45" fillId="49" borderId="0" applyNumberFormat="0" applyBorder="0" applyAlignment="0" applyProtection="0"/>
    <xf numFmtId="0" fontId="45" fillId="53" borderId="0" applyNumberFormat="0" applyBorder="0" applyAlignment="0" applyProtection="0"/>
    <xf numFmtId="0" fontId="45" fillId="34" borderId="0" applyNumberFormat="0" applyBorder="0" applyAlignment="0" applyProtection="0"/>
    <xf numFmtId="0" fontId="45" fillId="38" borderId="0" applyNumberFormat="0" applyBorder="0" applyAlignment="0" applyProtection="0"/>
    <xf numFmtId="0" fontId="45" fillId="42" borderId="0" applyNumberFormat="0" applyBorder="0" applyAlignment="0" applyProtection="0"/>
    <xf numFmtId="0" fontId="45" fillId="46" borderId="0" applyNumberFormat="0" applyBorder="0" applyAlignment="0" applyProtection="0"/>
    <xf numFmtId="0" fontId="45" fillId="50" borderId="0" applyNumberFormat="0" applyBorder="0" applyAlignment="0" applyProtection="0"/>
    <xf numFmtId="0" fontId="45" fillId="54" borderId="0" applyNumberFormat="0" applyBorder="0" applyAlignment="0" applyProtection="0"/>
    <xf numFmtId="0" fontId="53" fillId="35" borderId="0" applyNumberFormat="0" applyBorder="0" applyAlignment="0" applyProtection="0"/>
    <xf numFmtId="0" fontId="53" fillId="39" borderId="0" applyNumberFormat="0" applyBorder="0" applyAlignment="0" applyProtection="0"/>
    <xf numFmtId="0" fontId="53" fillId="43" borderId="0" applyNumberFormat="0" applyBorder="0" applyAlignment="0" applyProtection="0"/>
    <xf numFmtId="0" fontId="53" fillId="47" borderId="0" applyNumberFormat="0" applyBorder="0" applyAlignment="0" applyProtection="0"/>
    <xf numFmtId="0" fontId="53" fillId="51" borderId="0" applyNumberFormat="0" applyBorder="0" applyAlignment="0" applyProtection="0"/>
    <xf numFmtId="0" fontId="53" fillId="55" borderId="0" applyNumberFormat="0" applyBorder="0" applyAlignment="0" applyProtection="0"/>
    <xf numFmtId="0" fontId="53" fillId="32" borderId="0" applyNumberFormat="0" applyBorder="0" applyAlignment="0" applyProtection="0"/>
    <xf numFmtId="0" fontId="53" fillId="36" borderId="0" applyNumberFormat="0" applyBorder="0" applyAlignment="0" applyProtection="0"/>
    <xf numFmtId="0" fontId="53" fillId="40" borderId="0" applyNumberFormat="0" applyBorder="0" applyAlignment="0" applyProtection="0"/>
    <xf numFmtId="0" fontId="53" fillId="44" borderId="0" applyNumberFormat="0" applyBorder="0" applyAlignment="0" applyProtection="0"/>
    <xf numFmtId="0" fontId="53" fillId="48" borderId="0" applyNumberFormat="0" applyBorder="0" applyAlignment="0" applyProtection="0"/>
    <xf numFmtId="0" fontId="53" fillId="52" borderId="0" applyNumberFormat="0" applyBorder="0" applyAlignment="0" applyProtection="0"/>
    <xf numFmtId="0" fontId="54" fillId="26" borderId="0" applyNumberFormat="0" applyBorder="0" applyAlignment="0" applyProtection="0"/>
    <xf numFmtId="0" fontId="55" fillId="29" borderId="23" applyNumberFormat="0" applyAlignment="0" applyProtection="0"/>
    <xf numFmtId="0" fontId="56" fillId="30" borderId="26" applyNumberFormat="0" applyAlignment="0" applyProtection="0"/>
    <xf numFmtId="0" fontId="57" fillId="0" borderId="0" applyNumberFormat="0" applyFill="0" applyBorder="0" applyAlignment="0" applyProtection="0"/>
    <xf numFmtId="0" fontId="58" fillId="25" borderId="0" applyNumberFormat="0" applyBorder="0" applyAlignment="0" applyProtection="0"/>
    <xf numFmtId="0" fontId="59" fillId="0" borderId="20" applyNumberFormat="0" applyFill="0" applyAlignment="0" applyProtection="0"/>
    <xf numFmtId="0" fontId="60" fillId="0" borderId="21" applyNumberFormat="0" applyFill="0" applyAlignment="0" applyProtection="0"/>
    <xf numFmtId="0" fontId="61" fillId="0" borderId="22" applyNumberFormat="0" applyFill="0" applyAlignment="0" applyProtection="0"/>
    <xf numFmtId="0" fontId="61" fillId="0" borderId="0" applyNumberFormat="0" applyFill="0" applyBorder="0" applyAlignment="0" applyProtection="0"/>
    <xf numFmtId="0" fontId="62" fillId="28" borderId="23" applyNumberFormat="0" applyAlignment="0" applyProtection="0"/>
    <xf numFmtId="0" fontId="63" fillId="0" borderId="25" applyNumberFormat="0" applyFill="0" applyAlignment="0" applyProtection="0"/>
    <xf numFmtId="0" fontId="64" fillId="27" borderId="0" applyNumberFormat="0" applyBorder="0" applyAlignment="0" applyProtection="0"/>
    <xf numFmtId="0" fontId="45" fillId="31" borderId="27" applyNumberFormat="0" applyFont="0" applyAlignment="0" applyProtection="0"/>
    <xf numFmtId="0" fontId="65" fillId="29" borderId="24" applyNumberFormat="0" applyAlignment="0" applyProtection="0"/>
    <xf numFmtId="169" fontId="52" fillId="0" borderId="0" applyFill="0" applyBorder="0" applyProtection="0">
      <alignment horizontal="right" vertical="top"/>
    </xf>
    <xf numFmtId="0" fontId="66" fillId="0" borderId="0" applyNumberFormat="0" applyFill="0" applyBorder="0" applyAlignment="0" applyProtection="0"/>
    <xf numFmtId="0" fontId="67" fillId="0" borderId="28" applyNumberFormat="0" applyFill="0" applyAlignment="0" applyProtection="0"/>
    <xf numFmtId="0" fontId="68" fillId="0" borderId="0" applyNumberFormat="0" applyFill="0" applyBorder="0" applyAlignment="0" applyProtection="0"/>
    <xf numFmtId="164" fontId="69" fillId="0" borderId="0" applyFont="0" applyFill="0" applyBorder="0" applyAlignment="0" applyProtection="0"/>
    <xf numFmtId="0" fontId="5" fillId="0" borderId="0"/>
    <xf numFmtId="169" fontId="51" fillId="0" borderId="0" applyFill="0" applyBorder="0" applyProtection="0">
      <alignment horizontal="right" vertical="top"/>
    </xf>
    <xf numFmtId="169" fontId="77" fillId="0" borderId="0" applyFill="0" applyBorder="0" applyProtection="0">
      <alignment horizontal="right" vertical="top"/>
    </xf>
  </cellStyleXfs>
  <cellXfs count="195">
    <xf numFmtId="0" fontId="0" fillId="0" borderId="0" xfId="0"/>
    <xf numFmtId="0" fontId="1" fillId="0" borderId="0" xfId="0" applyFont="1" applyFill="1" applyAlignment="1">
      <alignment horizontal="centerContinuous"/>
    </xf>
    <xf numFmtId="0" fontId="1" fillId="0" borderId="0" xfId="0" applyFont="1" applyFill="1"/>
    <xf numFmtId="0" fontId="27" fillId="0" borderId="0" xfId="0" applyFont="1" applyFill="1"/>
    <xf numFmtId="0" fontId="24" fillId="0" borderId="0" xfId="0" applyFont="1" applyFill="1" applyBorder="1" applyAlignment="1">
      <alignment horizontal="centerContinuous"/>
    </xf>
    <xf numFmtId="43" fontId="25" fillId="0" borderId="10" xfId="0" applyNumberFormat="1" applyFont="1" applyFill="1" applyBorder="1" applyAlignment="1">
      <alignment horizontal="center" vertical="center" wrapText="1"/>
    </xf>
    <xf numFmtId="0" fontId="1" fillId="24" borderId="0" xfId="0" applyFont="1" applyFill="1"/>
    <xf numFmtId="0" fontId="1" fillId="24" borderId="0" xfId="0" applyFont="1" applyFill="1" applyBorder="1" applyAlignment="1">
      <alignment horizontal="centerContinuous"/>
    </xf>
    <xf numFmtId="0" fontId="24" fillId="24" borderId="0" xfId="0" applyFont="1" applyFill="1" applyBorder="1" applyAlignment="1">
      <alignment horizontal="centerContinuous"/>
    </xf>
    <xf numFmtId="0" fontId="1" fillId="24" borderId="0" xfId="0" applyFont="1" applyFill="1" applyAlignment="1">
      <alignment horizontal="centerContinuous"/>
    </xf>
    <xf numFmtId="0" fontId="1" fillId="24" borderId="10" xfId="0" applyFont="1" applyFill="1" applyBorder="1" applyAlignment="1">
      <alignment horizontal="center" vertical="center" wrapText="1"/>
    </xf>
    <xf numFmtId="0" fontId="25" fillId="24" borderId="10" xfId="0" applyFont="1" applyFill="1" applyBorder="1" applyAlignment="1">
      <alignment horizontal="center" vertical="center"/>
    </xf>
    <xf numFmtId="0" fontId="1" fillId="24" borderId="10" xfId="0" applyFont="1" applyFill="1" applyBorder="1" applyAlignment="1">
      <alignment horizontal="center"/>
    </xf>
    <xf numFmtId="0" fontId="25" fillId="24" borderId="10" xfId="0" applyFont="1" applyFill="1" applyBorder="1" applyAlignment="1">
      <alignment horizontal="center" wrapText="1"/>
    </xf>
    <xf numFmtId="167" fontId="25" fillId="24" borderId="10" xfId="0" applyNumberFormat="1" applyFont="1" applyFill="1" applyBorder="1" applyAlignment="1">
      <alignment horizontal="center" vertical="top" wrapText="1"/>
    </xf>
    <xf numFmtId="0" fontId="1" fillId="24" borderId="16" xfId="0" applyFont="1" applyFill="1" applyBorder="1" applyAlignment="1">
      <alignment horizontal="center"/>
    </xf>
    <xf numFmtId="0" fontId="1" fillId="0" borderId="0" xfId="0" applyFont="1"/>
    <xf numFmtId="0" fontId="46" fillId="0" borderId="0" xfId="0" applyFont="1" applyAlignment="1">
      <alignment horizontal="left" vertical="top" wrapText="1"/>
    </xf>
    <xf numFmtId="0" fontId="27" fillId="0" borderId="0" xfId="0" applyFont="1"/>
    <xf numFmtId="0" fontId="27" fillId="0" borderId="0" xfId="0" applyFont="1" applyFill="1" applyBorder="1" applyAlignment="1"/>
    <xf numFmtId="0" fontId="25" fillId="0" borderId="10" xfId="99" applyFont="1" applyBorder="1"/>
    <xf numFmtId="0" fontId="1" fillId="0" borderId="10" xfId="99" applyFont="1" applyBorder="1"/>
    <xf numFmtId="167" fontId="1" fillId="24" borderId="10" xfId="99" applyNumberFormat="1" applyFont="1" applyFill="1" applyBorder="1" applyAlignment="1">
      <alignment horizontal="center" vertical="center" wrapText="1"/>
    </xf>
    <xf numFmtId="167" fontId="25" fillId="24" borderId="10" xfId="99" applyNumberFormat="1" applyFont="1" applyFill="1" applyBorder="1" applyAlignment="1">
      <alignment horizontal="center" vertical="center" wrapText="1"/>
    </xf>
    <xf numFmtId="0" fontId="24" fillId="24" borderId="0" xfId="0" applyFont="1" applyFill="1" applyBorder="1" applyAlignment="1">
      <alignment horizontal="right"/>
    </xf>
    <xf numFmtId="0" fontId="1" fillId="0" borderId="10" xfId="0" applyFont="1" applyFill="1" applyBorder="1" applyAlignment="1">
      <alignment horizontal="center" wrapText="1"/>
    </xf>
    <xf numFmtId="0" fontId="47" fillId="0" borderId="10" xfId="0" applyFont="1" applyFill="1" applyBorder="1" applyAlignment="1">
      <alignment horizontal="left" vertical="center" wrapText="1"/>
    </xf>
    <xf numFmtId="0" fontId="48" fillId="0" borderId="10" xfId="0" applyFont="1" applyFill="1" applyBorder="1" applyAlignment="1">
      <alignment horizontal="left" vertical="center" wrapText="1"/>
    </xf>
    <xf numFmtId="0" fontId="49" fillId="0" borderId="10" xfId="0" applyFont="1" applyFill="1" applyBorder="1" applyAlignment="1">
      <alignment horizontal="left" vertical="center" wrapText="1"/>
    </xf>
    <xf numFmtId="49" fontId="48" fillId="0" borderId="10" xfId="0" applyNumberFormat="1" applyFont="1" applyFill="1" applyBorder="1" applyAlignment="1">
      <alignment horizontal="left" vertical="center" wrapText="1"/>
    </xf>
    <xf numFmtId="167" fontId="25" fillId="0" borderId="10" xfId="99" applyNumberFormat="1" applyFont="1" applyBorder="1" applyAlignment="1">
      <alignment horizontal="center" wrapText="1"/>
    </xf>
    <xf numFmtId="167" fontId="25" fillId="0" borderId="10" xfId="99" applyNumberFormat="1" applyFont="1" applyBorder="1" applyAlignment="1">
      <alignment horizontal="center" vertical="center" wrapText="1"/>
    </xf>
    <xf numFmtId="167" fontId="1" fillId="24" borderId="10" xfId="0" applyNumberFormat="1" applyFont="1" applyFill="1" applyBorder="1" applyAlignment="1">
      <alignment horizontal="center" vertical="top" wrapText="1"/>
    </xf>
    <xf numFmtId="0" fontId="1" fillId="0" borderId="10" xfId="0" applyFont="1" applyFill="1" applyBorder="1" applyAlignment="1">
      <alignment horizontal="center" vertical="center" wrapText="1"/>
    </xf>
    <xf numFmtId="0" fontId="1" fillId="24" borderId="0" xfId="0" applyFont="1" applyFill="1" applyAlignment="1">
      <alignment wrapText="1"/>
    </xf>
    <xf numFmtId="0" fontId="24" fillId="0" borderId="0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0" xfId="0" applyFont="1" applyAlignment="1">
      <alignment wrapText="1"/>
    </xf>
    <xf numFmtId="166" fontId="25" fillId="24" borderId="10" xfId="99" applyNumberFormat="1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/>
    </xf>
    <xf numFmtId="0" fontId="25" fillId="0" borderId="10" xfId="0" applyFont="1" applyBorder="1" applyAlignment="1">
      <alignment horizontal="left" vertical="top" wrapText="1"/>
    </xf>
    <xf numFmtId="0" fontId="24" fillId="0" borderId="0" xfId="0" applyFont="1" applyAlignment="1">
      <alignment horizontal="right"/>
    </xf>
    <xf numFmtId="0" fontId="1" fillId="0" borderId="0" xfId="0" applyFont="1" applyAlignment="1">
      <alignment horizontal="left" vertical="top" wrapText="1"/>
    </xf>
    <xf numFmtId="0" fontId="46" fillId="0" borderId="0" xfId="0" applyFont="1" applyAlignment="1">
      <alignment vertical="center" wrapText="1"/>
    </xf>
    <xf numFmtId="0" fontId="24" fillId="0" borderId="10" xfId="0" applyFont="1" applyBorder="1" applyAlignment="1">
      <alignment horizontal="left" vertical="top" wrapText="1"/>
    </xf>
    <xf numFmtId="169" fontId="1" fillId="0" borderId="10" xfId="146" applyNumberFormat="1" applyFont="1" applyBorder="1" applyAlignment="1">
      <alignment horizontal="right" vertical="top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wrapText="1"/>
    </xf>
    <xf numFmtId="0" fontId="1" fillId="0" borderId="0" xfId="0" applyFont="1" applyFill="1" applyBorder="1" applyAlignment="1">
      <alignment horizontal="centerContinuous"/>
    </xf>
    <xf numFmtId="0" fontId="24" fillId="0" borderId="0" xfId="0" applyFont="1" applyFill="1" applyBorder="1" applyAlignment="1"/>
    <xf numFmtId="0" fontId="70" fillId="0" borderId="0" xfId="0" applyFont="1" applyAlignment="1">
      <alignment horizontal="center" wrapText="1"/>
    </xf>
    <xf numFmtId="0" fontId="70" fillId="0" borderId="0" xfId="0" applyFont="1" applyFill="1"/>
    <xf numFmtId="0" fontId="71" fillId="0" borderId="0" xfId="0" applyFont="1" applyFill="1" applyBorder="1" applyAlignment="1">
      <alignment horizontal="centerContinuous"/>
    </xf>
    <xf numFmtId="0" fontId="70" fillId="0" borderId="10" xfId="0" applyFont="1" applyBorder="1" applyAlignment="1">
      <alignment horizontal="center" wrapText="1"/>
    </xf>
    <xf numFmtId="0" fontId="72" fillId="0" borderId="10" xfId="0" applyFont="1" applyBorder="1" applyAlignment="1">
      <alignment horizontal="center" wrapText="1"/>
    </xf>
    <xf numFmtId="0" fontId="70" fillId="0" borderId="10" xfId="0" applyFont="1" applyBorder="1" applyAlignment="1">
      <alignment wrapText="1"/>
    </xf>
    <xf numFmtId="171" fontId="72" fillId="24" borderId="10" xfId="150" applyNumberFormat="1" applyFont="1" applyFill="1" applyBorder="1" applyAlignment="1">
      <alignment vertical="center" wrapText="1"/>
    </xf>
    <xf numFmtId="0" fontId="72" fillId="24" borderId="10" xfId="0" applyFont="1" applyFill="1" applyBorder="1" applyAlignment="1">
      <alignment horizontal="center" vertical="center" wrapText="1"/>
    </xf>
    <xf numFmtId="0" fontId="72" fillId="24" borderId="10" xfId="0" applyFont="1" applyFill="1" applyBorder="1" applyAlignment="1">
      <alignment horizontal="left" vertical="center" wrapText="1"/>
    </xf>
    <xf numFmtId="0" fontId="70" fillId="0" borderId="0" xfId="0" applyFont="1" applyAlignment="1">
      <alignment wrapText="1"/>
    </xf>
    <xf numFmtId="0" fontId="70" fillId="0" borderId="10" xfId="0" applyFont="1" applyBorder="1" applyAlignment="1">
      <alignment horizontal="center" vertical="center" wrapText="1"/>
    </xf>
    <xf numFmtId="170" fontId="70" fillId="0" borderId="10" xfId="0" applyNumberFormat="1" applyFont="1" applyBorder="1" applyAlignment="1">
      <alignment wrapText="1"/>
    </xf>
    <xf numFmtId="0" fontId="73" fillId="0" borderId="10" xfId="0" applyFont="1" applyBorder="1" applyAlignment="1">
      <alignment horizontal="center" wrapText="1"/>
    </xf>
    <xf numFmtId="171" fontId="72" fillId="24" borderId="10" xfId="150" applyNumberFormat="1" applyFont="1" applyFill="1" applyBorder="1" applyAlignment="1">
      <alignment horizontal="center" vertical="center" wrapText="1"/>
    </xf>
    <xf numFmtId="169" fontId="1" fillId="0" borderId="10" xfId="146" applyNumberFormat="1" applyFont="1" applyBorder="1" applyAlignment="1">
      <alignment horizontal="center" vertical="top"/>
    </xf>
    <xf numFmtId="166" fontId="1" fillId="24" borderId="0" xfId="0" applyNumberFormat="1" applyFont="1" applyFill="1" applyAlignment="1">
      <alignment wrapText="1"/>
    </xf>
    <xf numFmtId="0" fontId="1" fillId="0" borderId="10" xfId="0" applyFont="1" applyBorder="1" applyAlignment="1">
      <alignment horizontal="left" vertical="top" wrapText="1"/>
    </xf>
    <xf numFmtId="0" fontId="74" fillId="0" borderId="10" xfId="0" applyFont="1" applyBorder="1" applyAlignment="1">
      <alignment horizontal="left" vertical="top" wrapText="1"/>
    </xf>
    <xf numFmtId="0" fontId="75" fillId="24" borderId="10" xfId="0" applyFont="1" applyFill="1" applyBorder="1" applyAlignment="1">
      <alignment horizontal="center" vertical="center" wrapText="1"/>
    </xf>
    <xf numFmtId="0" fontId="75" fillId="24" borderId="10" xfId="0" applyFont="1" applyFill="1" applyBorder="1" applyAlignment="1">
      <alignment horizontal="left" vertical="center" wrapText="1"/>
    </xf>
    <xf numFmtId="0" fontId="75" fillId="24" borderId="0" xfId="0" applyFont="1" applyFill="1" applyAlignment="1">
      <alignment vertical="center" wrapText="1"/>
    </xf>
    <xf numFmtId="0" fontId="76" fillId="24" borderId="10" xfId="0" applyFont="1" applyFill="1" applyBorder="1" applyAlignment="1">
      <alignment horizontal="center" vertical="center" wrapText="1"/>
    </xf>
    <xf numFmtId="0" fontId="72" fillId="0" borderId="10" xfId="0" applyFont="1" applyBorder="1" applyAlignment="1">
      <alignment horizontal="left" vertical="top" wrapText="1"/>
    </xf>
    <xf numFmtId="0" fontId="70" fillId="0" borderId="10" xfId="99" applyFont="1" applyBorder="1"/>
    <xf numFmtId="0" fontId="76" fillId="0" borderId="0" xfId="0" applyFont="1" applyFill="1"/>
    <xf numFmtId="171" fontId="25" fillId="24" borderId="10" xfId="150" applyNumberFormat="1" applyFont="1" applyFill="1" applyBorder="1" applyAlignment="1">
      <alignment horizontal="center" vertical="center" wrapText="1"/>
    </xf>
    <xf numFmtId="170" fontId="78" fillId="0" borderId="10" xfId="0" applyNumberFormat="1" applyFont="1" applyBorder="1" applyAlignment="1">
      <alignment horizontal="center" wrapText="1"/>
    </xf>
    <xf numFmtId="0" fontId="1" fillId="0" borderId="10" xfId="0" applyFont="1" applyBorder="1" applyAlignment="1">
      <alignment wrapText="1"/>
    </xf>
    <xf numFmtId="170" fontId="24" fillId="0" borderId="10" xfId="0" applyNumberFormat="1" applyFont="1" applyBorder="1" applyAlignment="1">
      <alignment horizontal="center" wrapText="1"/>
    </xf>
    <xf numFmtId="166" fontId="75" fillId="24" borderId="10" xfId="0" applyNumberFormat="1" applyFont="1" applyFill="1" applyBorder="1" applyAlignment="1">
      <alignment vertical="center" wrapText="1"/>
    </xf>
    <xf numFmtId="171" fontId="75" fillId="24" borderId="10" xfId="21" applyNumberFormat="1" applyFont="1" applyFill="1" applyBorder="1" applyAlignment="1">
      <alignment vertical="center" wrapText="1"/>
    </xf>
    <xf numFmtId="0" fontId="79" fillId="24" borderId="10" xfId="0" applyFont="1" applyFill="1" applyBorder="1" applyAlignment="1">
      <alignment horizontal="left" vertical="center" wrapText="1"/>
    </xf>
    <xf numFmtId="167" fontId="75" fillId="24" borderId="10" xfId="0" applyNumberFormat="1" applyFont="1" applyFill="1" applyBorder="1" applyAlignment="1">
      <alignment vertical="center" wrapText="1"/>
    </xf>
    <xf numFmtId="0" fontId="76" fillId="24" borderId="10" xfId="0" applyFont="1" applyFill="1" applyBorder="1" applyAlignment="1">
      <alignment vertical="center" wrapText="1"/>
    </xf>
    <xf numFmtId="0" fontId="80" fillId="24" borderId="10" xfId="0" applyFont="1" applyFill="1" applyBorder="1" applyAlignment="1">
      <alignment horizontal="left" vertical="center" wrapText="1"/>
    </xf>
    <xf numFmtId="167" fontId="76" fillId="24" borderId="10" xfId="96" applyNumberFormat="1" applyFont="1" applyFill="1" applyBorder="1" applyAlignment="1">
      <alignment vertical="center" wrapText="1"/>
    </xf>
    <xf numFmtId="0" fontId="81" fillId="0" borderId="0" xfId="0" applyFont="1" applyAlignment="1">
      <alignment vertical="center" wrapText="1"/>
    </xf>
    <xf numFmtId="0" fontId="81" fillId="0" borderId="0" xfId="0" applyFont="1" applyAlignment="1">
      <alignment horizontal="left" vertical="top" wrapText="1"/>
    </xf>
    <xf numFmtId="0" fontId="70" fillId="0" borderId="0" xfId="0" applyFont="1" applyAlignment="1">
      <alignment horizontal="left" vertical="top" wrapText="1"/>
    </xf>
    <xf numFmtId="0" fontId="70" fillId="0" borderId="10" xfId="0" applyFont="1" applyBorder="1" applyAlignment="1">
      <alignment horizontal="left" vertical="top" wrapText="1"/>
    </xf>
    <xf numFmtId="0" fontId="71" fillId="0" borderId="10" xfId="0" applyFont="1" applyBorder="1" applyAlignment="1">
      <alignment horizontal="left" vertical="top" wrapText="1"/>
    </xf>
    <xf numFmtId="0" fontId="70" fillId="0" borderId="10" xfId="0" applyFont="1" applyBorder="1" applyAlignment="1">
      <alignment horizontal="center" vertical="top" wrapText="1"/>
    </xf>
    <xf numFmtId="0" fontId="71" fillId="0" borderId="10" xfId="0" applyFont="1" applyBorder="1" applyAlignment="1">
      <alignment horizontal="right" vertical="top" wrapText="1"/>
    </xf>
    <xf numFmtId="169" fontId="70" fillId="0" borderId="10" xfId="146" applyNumberFormat="1" applyFont="1" applyBorder="1" applyAlignment="1">
      <alignment horizontal="right" vertical="top"/>
    </xf>
    <xf numFmtId="0" fontId="70" fillId="0" borderId="0" xfId="0" applyFont="1"/>
    <xf numFmtId="0" fontId="24" fillId="24" borderId="0" xfId="0" applyFont="1" applyFill="1" applyAlignment="1">
      <alignment horizontal="right"/>
    </xf>
    <xf numFmtId="0" fontId="25" fillId="0" borderId="10" xfId="0" applyFont="1" applyFill="1" applyBorder="1" applyAlignment="1">
      <alignment horizontal="center" vertical="center" wrapText="1"/>
    </xf>
    <xf numFmtId="0" fontId="72" fillId="0" borderId="10" xfId="0" applyFont="1" applyBorder="1" applyAlignment="1">
      <alignment horizontal="left" vertical="top" wrapText="1"/>
    </xf>
    <xf numFmtId="0" fontId="71" fillId="0" borderId="10" xfId="0" applyFont="1" applyBorder="1" applyAlignment="1">
      <alignment horizontal="left" vertical="top" wrapText="1"/>
    </xf>
    <xf numFmtId="0" fontId="70" fillId="0" borderId="10" xfId="0" applyFont="1" applyBorder="1" applyAlignment="1">
      <alignment horizontal="center" vertical="top" wrapText="1"/>
    </xf>
    <xf numFmtId="0" fontId="70" fillId="0" borderId="10" xfId="0" applyFont="1" applyBorder="1" applyAlignment="1">
      <alignment horizontal="left" vertical="top" wrapText="1"/>
    </xf>
    <xf numFmtId="167" fontId="1" fillId="0" borderId="10" xfId="99" applyNumberFormat="1" applyFont="1" applyBorder="1" applyAlignment="1">
      <alignment horizontal="center" vertical="center" wrapText="1"/>
    </xf>
    <xf numFmtId="0" fontId="1" fillId="0" borderId="10" xfId="99" applyFont="1" applyBorder="1" applyAlignment="1">
      <alignment horizontal="center" vertical="center" wrapText="1"/>
    </xf>
    <xf numFmtId="0" fontId="1" fillId="0" borderId="10" xfId="0" applyFont="1" applyBorder="1" applyAlignment="1">
      <alignment horizontal="left" vertical="center" wrapText="1"/>
    </xf>
    <xf numFmtId="169" fontId="1" fillId="0" borderId="10" xfId="146" applyNumberFormat="1" applyFont="1" applyBorder="1" applyAlignment="1">
      <alignment horizontal="right" vertical="center"/>
    </xf>
    <xf numFmtId="0" fontId="70" fillId="0" borderId="10" xfId="0" applyFont="1" applyBorder="1" applyAlignment="1">
      <alignment horizontal="center" vertical="top" wrapText="1"/>
    </xf>
    <xf numFmtId="0" fontId="70" fillId="0" borderId="10" xfId="0" applyFont="1" applyBorder="1" applyAlignment="1">
      <alignment horizontal="left" vertical="top" wrapText="1"/>
    </xf>
    <xf numFmtId="0" fontId="25" fillId="24" borderId="0" xfId="0" applyFont="1" applyFill="1" applyBorder="1" applyAlignment="1">
      <alignment horizontal="center" vertical="center" wrapText="1"/>
    </xf>
    <xf numFmtId="0" fontId="70" fillId="0" borderId="0" xfId="0" applyFont="1" applyAlignment="1">
      <alignment horizontal="center" wrapText="1"/>
    </xf>
    <xf numFmtId="0" fontId="70" fillId="24" borderId="10" xfId="0" applyFont="1" applyFill="1" applyBorder="1" applyAlignment="1">
      <alignment horizontal="center" wrapText="1"/>
    </xf>
    <xf numFmtId="166" fontId="72" fillId="24" borderId="10" xfId="0" applyNumberFormat="1" applyFont="1" applyFill="1" applyBorder="1" applyAlignment="1">
      <alignment wrapText="1"/>
    </xf>
    <xf numFmtId="0" fontId="70" fillId="24" borderId="0" xfId="0" applyFont="1" applyFill="1" applyAlignment="1">
      <alignment wrapText="1"/>
    </xf>
    <xf numFmtId="0" fontId="70" fillId="24" borderId="10" xfId="0" applyFont="1" applyFill="1" applyBorder="1" applyAlignment="1">
      <alignment wrapText="1"/>
    </xf>
    <xf numFmtId="0" fontId="70" fillId="0" borderId="10" xfId="0" applyFont="1" applyBorder="1" applyAlignment="1">
      <alignment horizontal="center" vertical="top" wrapText="1"/>
    </xf>
    <xf numFmtId="0" fontId="72" fillId="0" borderId="10" xfId="0" applyFont="1" applyBorder="1" applyAlignment="1">
      <alignment horizontal="left" vertical="top" wrapText="1"/>
    </xf>
    <xf numFmtId="169" fontId="25" fillId="0" borderId="10" xfId="152" applyNumberFormat="1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169" fontId="1" fillId="0" borderId="10" xfId="146" applyNumberFormat="1" applyFont="1" applyBorder="1" applyAlignment="1">
      <alignment horizontal="center" vertical="center"/>
    </xf>
    <xf numFmtId="169" fontId="24" fillId="0" borderId="10" xfId="153" applyNumberFormat="1" applyFont="1" applyBorder="1" applyAlignment="1">
      <alignment horizontal="center" vertical="center"/>
    </xf>
    <xf numFmtId="166" fontId="1" fillId="0" borderId="16" xfId="0" applyNumberFormat="1" applyFont="1" applyFill="1" applyBorder="1" applyAlignment="1">
      <alignment horizontal="center" vertical="center" wrapText="1"/>
    </xf>
    <xf numFmtId="166" fontId="1" fillId="0" borderId="11" xfId="0" applyNumberFormat="1" applyFont="1" applyFill="1" applyBorder="1" applyAlignment="1">
      <alignment horizontal="center" vertical="center" wrapText="1"/>
    </xf>
    <xf numFmtId="166" fontId="1" fillId="0" borderId="12" xfId="0" applyNumberFormat="1" applyFont="1" applyFill="1" applyBorder="1" applyAlignment="1">
      <alignment horizontal="center" vertical="center" wrapText="1"/>
    </xf>
    <xf numFmtId="167" fontId="1" fillId="24" borderId="16" xfId="0" applyNumberFormat="1" applyFont="1" applyFill="1" applyBorder="1" applyAlignment="1">
      <alignment horizontal="center" vertical="center" wrapText="1"/>
    </xf>
    <xf numFmtId="167" fontId="1" fillId="24" borderId="11" xfId="0" applyNumberFormat="1" applyFont="1" applyFill="1" applyBorder="1" applyAlignment="1">
      <alignment horizontal="center" vertical="center" wrapText="1"/>
    </xf>
    <xf numFmtId="167" fontId="1" fillId="24" borderId="12" xfId="0" applyNumberFormat="1" applyFont="1" applyFill="1" applyBorder="1" applyAlignment="1">
      <alignment horizontal="center" vertical="center" wrapText="1"/>
    </xf>
    <xf numFmtId="4" fontId="1" fillId="0" borderId="16" xfId="0" applyNumberFormat="1" applyFont="1" applyFill="1" applyBorder="1" applyAlignment="1">
      <alignment horizontal="center" vertical="center" wrapText="1"/>
    </xf>
    <xf numFmtId="4" fontId="1" fillId="0" borderId="11" xfId="0" applyNumberFormat="1" applyFont="1" applyFill="1" applyBorder="1" applyAlignment="1">
      <alignment horizontal="center" vertical="center" wrapText="1"/>
    </xf>
    <xf numFmtId="4" fontId="1" fillId="0" borderId="12" xfId="0" applyNumberFormat="1" applyFont="1" applyFill="1" applyBorder="1" applyAlignment="1">
      <alignment horizontal="center" vertical="center" wrapText="1"/>
    </xf>
    <xf numFmtId="0" fontId="24" fillId="24" borderId="0" xfId="0" applyFont="1" applyFill="1" applyAlignment="1">
      <alignment horizontal="right"/>
    </xf>
    <xf numFmtId="0" fontId="25" fillId="24" borderId="0" xfId="0" applyFont="1" applyFill="1" applyBorder="1" applyAlignment="1">
      <alignment horizontal="center" vertical="center" wrapText="1"/>
    </xf>
    <xf numFmtId="0" fontId="25" fillId="24" borderId="13" xfId="0" applyFont="1" applyFill="1" applyBorder="1" applyAlignment="1">
      <alignment horizontal="center" vertical="center"/>
    </xf>
    <xf numFmtId="0" fontId="25" fillId="24" borderId="15" xfId="0" applyFont="1" applyFill="1" applyBorder="1" applyAlignment="1">
      <alignment horizontal="center" vertical="center"/>
    </xf>
    <xf numFmtId="0" fontId="25" fillId="24" borderId="16" xfId="0" applyFont="1" applyFill="1" applyBorder="1" applyAlignment="1">
      <alignment horizontal="center" vertical="center" wrapText="1"/>
    </xf>
    <xf numFmtId="0" fontId="25" fillId="24" borderId="12" xfId="0" applyFont="1" applyFill="1" applyBorder="1" applyAlignment="1">
      <alignment horizontal="center" vertical="center" wrapText="1"/>
    </xf>
    <xf numFmtId="0" fontId="1" fillId="24" borderId="18" xfId="0" applyFont="1" applyFill="1" applyBorder="1" applyAlignment="1">
      <alignment horizontal="center" vertical="center" wrapText="1"/>
    </xf>
    <xf numFmtId="0" fontId="1" fillId="24" borderId="19" xfId="0" applyFont="1" applyFill="1" applyBorder="1" applyAlignment="1">
      <alignment horizontal="center" vertical="center" wrapText="1"/>
    </xf>
    <xf numFmtId="0" fontId="1" fillId="24" borderId="17" xfId="0" applyFont="1" applyFill="1" applyBorder="1" applyAlignment="1">
      <alignment horizontal="center" vertical="center" wrapText="1"/>
    </xf>
    <xf numFmtId="0" fontId="70" fillId="0" borderId="30" xfId="0" applyFont="1" applyBorder="1" applyAlignment="1">
      <alignment horizontal="center" wrapText="1"/>
    </xf>
    <xf numFmtId="0" fontId="25" fillId="0" borderId="10" xfId="0" applyFont="1" applyFill="1" applyBorder="1" applyAlignment="1">
      <alignment horizontal="center" vertical="center" wrapText="1"/>
    </xf>
    <xf numFmtId="0" fontId="25" fillId="0" borderId="16" xfId="0" applyFont="1" applyFill="1" applyBorder="1" applyAlignment="1">
      <alignment horizontal="center" vertical="top" wrapText="1"/>
    </xf>
    <xf numFmtId="0" fontId="25" fillId="0" borderId="11" xfId="0" applyFont="1" applyFill="1" applyBorder="1" applyAlignment="1">
      <alignment horizontal="center" vertical="top" wrapText="1"/>
    </xf>
    <xf numFmtId="0" fontId="25" fillId="0" borderId="12" xfId="0" applyFont="1" applyFill="1" applyBorder="1" applyAlignment="1">
      <alignment horizontal="center" vertical="top" wrapText="1"/>
    </xf>
    <xf numFmtId="0" fontId="25" fillId="0" borderId="16" xfId="0" applyFont="1" applyFill="1" applyBorder="1" applyAlignment="1">
      <alignment horizontal="center" vertical="center" wrapText="1"/>
    </xf>
    <xf numFmtId="0" fontId="25" fillId="0" borderId="11" xfId="0" applyFont="1" applyFill="1" applyBorder="1" applyAlignment="1">
      <alignment horizontal="center" vertical="center" wrapText="1"/>
    </xf>
    <xf numFmtId="0" fontId="25" fillId="0" borderId="12" xfId="0" applyFont="1" applyFill="1" applyBorder="1" applyAlignment="1">
      <alignment horizontal="center" vertical="center" wrapText="1"/>
    </xf>
    <xf numFmtId="0" fontId="71" fillId="0" borderId="0" xfId="0" applyFont="1" applyFill="1" applyAlignment="1">
      <alignment horizontal="right"/>
    </xf>
    <xf numFmtId="0" fontId="71" fillId="0" borderId="0" xfId="0" applyFont="1" applyFill="1" applyBorder="1" applyAlignment="1">
      <alignment horizontal="right"/>
    </xf>
    <xf numFmtId="0" fontId="70" fillId="0" borderId="10" xfId="0" applyFont="1" applyBorder="1" applyAlignment="1">
      <alignment horizontal="center" wrapText="1"/>
    </xf>
    <xf numFmtId="0" fontId="70" fillId="0" borderId="0" xfId="0" applyFont="1" applyAlignment="1">
      <alignment horizontal="center" vertical="center" wrapText="1"/>
    </xf>
    <xf numFmtId="49" fontId="1" fillId="0" borderId="10" xfId="99" applyNumberFormat="1" applyFont="1" applyBorder="1" applyAlignment="1">
      <alignment horizontal="center" vertical="top"/>
    </xf>
    <xf numFmtId="0" fontId="1" fillId="0" borderId="10" xfId="99" applyFont="1" applyBorder="1" applyAlignment="1">
      <alignment horizontal="center"/>
    </xf>
    <xf numFmtId="0" fontId="24" fillId="0" borderId="0" xfId="0" applyFont="1" applyFill="1" applyAlignment="1">
      <alignment horizontal="right"/>
    </xf>
    <xf numFmtId="0" fontId="24" fillId="0" borderId="0" xfId="0" applyFont="1" applyFill="1" applyBorder="1" applyAlignment="1">
      <alignment horizontal="right"/>
    </xf>
    <xf numFmtId="0" fontId="25" fillId="0" borderId="0" xfId="0" applyFont="1" applyFill="1" applyBorder="1" applyAlignment="1">
      <alignment horizontal="center" vertical="center" wrapText="1"/>
    </xf>
    <xf numFmtId="0" fontId="70" fillId="0" borderId="0" xfId="0" applyFont="1" applyAlignment="1">
      <alignment horizontal="center" wrapText="1"/>
    </xf>
    <xf numFmtId="0" fontId="72" fillId="0" borderId="10" xfId="0" applyFont="1" applyBorder="1" applyAlignment="1">
      <alignment horizontal="left" vertical="top" wrapText="1"/>
    </xf>
    <xf numFmtId="0" fontId="71" fillId="0" borderId="10" xfId="0" applyFont="1" applyBorder="1" applyAlignment="1">
      <alignment horizontal="left" vertical="top" wrapText="1"/>
    </xf>
    <xf numFmtId="0" fontId="72" fillId="0" borderId="0" xfId="0" applyFont="1" applyAlignment="1">
      <alignment horizontal="left" vertical="top" wrapText="1"/>
    </xf>
    <xf numFmtId="0" fontId="70" fillId="0" borderId="10" xfId="0" applyFont="1" applyBorder="1" applyAlignment="1">
      <alignment horizontal="center" vertical="top" wrapText="1"/>
    </xf>
    <xf numFmtId="0" fontId="70" fillId="0" borderId="10" xfId="0" applyFont="1" applyBorder="1" applyAlignment="1">
      <alignment horizontal="left" vertical="top" wrapText="1"/>
    </xf>
    <xf numFmtId="0" fontId="70" fillId="0" borderId="0" xfId="0" applyFont="1" applyAlignment="1">
      <alignment horizontal="right" wrapText="1"/>
    </xf>
    <xf numFmtId="0" fontId="81" fillId="0" borderId="0" xfId="0" applyFont="1" applyAlignment="1">
      <alignment horizontal="center" vertical="center" wrapText="1"/>
    </xf>
    <xf numFmtId="0" fontId="72" fillId="0" borderId="0" xfId="0" applyFont="1" applyAlignment="1">
      <alignment horizontal="center" vertical="center"/>
    </xf>
    <xf numFmtId="0" fontId="72" fillId="0" borderId="0" xfId="0" applyFont="1" applyBorder="1" applyAlignment="1">
      <alignment horizontal="left" vertical="top" wrapText="1"/>
    </xf>
    <xf numFmtId="0" fontId="81" fillId="0" borderId="10" xfId="0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25" fillId="0" borderId="0" xfId="0" applyFont="1" applyBorder="1" applyAlignment="1">
      <alignment horizontal="left" vertical="top" wrapText="1"/>
    </xf>
    <xf numFmtId="0" fontId="24" fillId="0" borderId="0" xfId="0" applyFont="1" applyAlignment="1">
      <alignment horizontal="right"/>
    </xf>
    <xf numFmtId="0" fontId="1" fillId="0" borderId="0" xfId="0" applyFont="1" applyAlignment="1">
      <alignment horizontal="center" vertical="center" wrapText="1"/>
    </xf>
    <xf numFmtId="0" fontId="70" fillId="24" borderId="10" xfId="0" applyFont="1" applyFill="1" applyBorder="1" applyAlignment="1">
      <alignment horizontal="center" wrapText="1"/>
    </xf>
    <xf numFmtId="0" fontId="72" fillId="24" borderId="13" xfId="0" applyFont="1" applyFill="1" applyBorder="1" applyAlignment="1">
      <alignment horizontal="left" wrapText="1"/>
    </xf>
    <xf numFmtId="0" fontId="72" fillId="24" borderId="14" xfId="0" applyFont="1" applyFill="1" applyBorder="1" applyAlignment="1">
      <alignment horizontal="left" wrapText="1"/>
    </xf>
    <xf numFmtId="0" fontId="72" fillId="24" borderId="15" xfId="0" applyFont="1" applyFill="1" applyBorder="1" applyAlignment="1">
      <alignment horizontal="left" wrapText="1"/>
    </xf>
    <xf numFmtId="0" fontId="1" fillId="0" borderId="0" xfId="0" applyFont="1" applyAlignment="1">
      <alignment horizontal="center" wrapText="1"/>
    </xf>
    <xf numFmtId="0" fontId="70" fillId="0" borderId="10" xfId="0" applyFont="1" applyBorder="1" applyAlignment="1">
      <alignment horizontal="center" vertical="center" wrapText="1"/>
    </xf>
    <xf numFmtId="167" fontId="1" fillId="0" borderId="10" xfId="99" applyNumberFormat="1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25" fillId="0" borderId="10" xfId="0" applyFont="1" applyFill="1" applyBorder="1" applyAlignment="1">
      <alignment horizontal="center"/>
    </xf>
    <xf numFmtId="0" fontId="83" fillId="0" borderId="10" xfId="0" applyFont="1" applyBorder="1" applyAlignment="1">
      <alignment horizontal="center" vertical="top" wrapText="1"/>
    </xf>
    <xf numFmtId="0" fontId="1" fillId="0" borderId="10" xfId="0" applyFont="1" applyBorder="1" applyAlignment="1">
      <alignment horizontal="center" vertical="top" wrapText="1"/>
    </xf>
    <xf numFmtId="0" fontId="1" fillId="24" borderId="10" xfId="0" applyFont="1" applyFill="1" applyBorder="1" applyAlignment="1">
      <alignment wrapText="1"/>
    </xf>
    <xf numFmtId="0" fontId="1" fillId="0" borderId="10" xfId="99" applyFont="1" applyBorder="1" applyAlignment="1">
      <alignment horizontal="center" vertical="top"/>
    </xf>
    <xf numFmtId="49" fontId="1" fillId="24" borderId="10" xfId="99" applyNumberFormat="1" applyFont="1" applyFill="1" applyBorder="1" applyAlignment="1">
      <alignment horizontal="center" vertical="top"/>
    </xf>
    <xf numFmtId="0" fontId="70" fillId="24" borderId="16" xfId="0" applyFont="1" applyFill="1" applyBorder="1" applyAlignment="1">
      <alignment horizontal="center" vertical="center" wrapText="1"/>
    </xf>
    <xf numFmtId="0" fontId="70" fillId="24" borderId="18" xfId="0" applyFont="1" applyFill="1" applyBorder="1" applyAlignment="1">
      <alignment horizontal="center" vertical="center" wrapText="1"/>
    </xf>
    <xf numFmtId="0" fontId="70" fillId="24" borderId="19" xfId="0" applyFont="1" applyFill="1" applyBorder="1" applyAlignment="1">
      <alignment horizontal="center" vertical="center" wrapText="1"/>
    </xf>
    <xf numFmtId="0" fontId="70" fillId="24" borderId="17" xfId="0" applyFont="1" applyFill="1" applyBorder="1" applyAlignment="1">
      <alignment horizontal="center" vertical="center" wrapText="1"/>
    </xf>
    <xf numFmtId="0" fontId="70" fillId="0" borderId="16" xfId="0" applyFont="1" applyBorder="1" applyAlignment="1">
      <alignment horizontal="center" vertical="center" wrapText="1"/>
    </xf>
    <xf numFmtId="0" fontId="70" fillId="0" borderId="13" xfId="0" applyFont="1" applyBorder="1" applyAlignment="1">
      <alignment horizontal="center" vertical="center" wrapText="1"/>
    </xf>
    <xf numFmtId="0" fontId="70" fillId="0" borderId="15" xfId="0" applyFont="1" applyBorder="1" applyAlignment="1">
      <alignment horizontal="center" vertical="center" wrapText="1"/>
    </xf>
    <xf numFmtId="0" fontId="70" fillId="24" borderId="12" xfId="0" applyFont="1" applyFill="1" applyBorder="1" applyAlignment="1">
      <alignment horizontal="center" vertical="center" wrapText="1"/>
    </xf>
    <xf numFmtId="0" fontId="70" fillId="24" borderId="29" xfId="0" applyFont="1" applyFill="1" applyBorder="1" applyAlignment="1">
      <alignment horizontal="center" vertical="center" wrapText="1"/>
    </xf>
    <xf numFmtId="0" fontId="70" fillId="24" borderId="30" xfId="0" applyFont="1" applyFill="1" applyBorder="1" applyAlignment="1">
      <alignment horizontal="center" vertical="center" wrapText="1"/>
    </xf>
    <xf numFmtId="0" fontId="70" fillId="24" borderId="31" xfId="0" applyFont="1" applyFill="1" applyBorder="1" applyAlignment="1">
      <alignment horizontal="center" vertical="center" wrapText="1"/>
    </xf>
    <xf numFmtId="0" fontId="70" fillId="0" borderId="12" xfId="0" applyFont="1" applyBorder="1" applyAlignment="1">
      <alignment horizontal="center" vertical="center" wrapText="1"/>
    </xf>
  </cellXfs>
  <cellStyles count="154">
    <cellStyle name="_artabyuje" xfId="1"/>
    <cellStyle name="_artabyuje 2" xfId="57"/>
    <cellStyle name="20% - Accent1 2" xfId="58"/>
    <cellStyle name="20% - Accent1 3" xfId="108"/>
    <cellStyle name="20% - Accent2 2" xfId="59"/>
    <cellStyle name="20% - Accent2 3" xfId="109"/>
    <cellStyle name="20% - Accent3 2" xfId="60"/>
    <cellStyle name="20% - Accent3 3" xfId="110"/>
    <cellStyle name="20% - Accent4 2" xfId="61"/>
    <cellStyle name="20% - Accent4 3" xfId="111"/>
    <cellStyle name="20% - Accent5 2" xfId="62"/>
    <cellStyle name="20% - Accent5 3" xfId="112"/>
    <cellStyle name="20% - Accent6 2" xfId="63"/>
    <cellStyle name="20% - Accent6 3" xfId="113"/>
    <cellStyle name="20% - Акцент1" xfId="2"/>
    <cellStyle name="20% - Акцент2" xfId="3"/>
    <cellStyle name="20% - Акцент3" xfId="4"/>
    <cellStyle name="20% - Акцент4" xfId="5"/>
    <cellStyle name="20% - Акцент5" xfId="6"/>
    <cellStyle name="20% - Акцент6" xfId="7"/>
    <cellStyle name="40% - Accent1 2" xfId="64"/>
    <cellStyle name="40% - Accent1 3" xfId="114"/>
    <cellStyle name="40% - Accent2 2" xfId="65"/>
    <cellStyle name="40% - Accent2 3" xfId="115"/>
    <cellStyle name="40% - Accent3 2" xfId="66"/>
    <cellStyle name="40% - Accent3 3" xfId="116"/>
    <cellStyle name="40% - Accent4 2" xfId="67"/>
    <cellStyle name="40% - Accent4 3" xfId="117"/>
    <cellStyle name="40% - Accent5 2" xfId="68"/>
    <cellStyle name="40% - Accent5 3" xfId="118"/>
    <cellStyle name="40% - Accent6 2" xfId="69"/>
    <cellStyle name="40% - Accent6 3" xfId="119"/>
    <cellStyle name="40% - Акцент1" xfId="8"/>
    <cellStyle name="40% - Акцент2" xfId="9"/>
    <cellStyle name="40% - Акцент3" xfId="10"/>
    <cellStyle name="40% - Акцент4" xfId="11"/>
    <cellStyle name="40% - Акцент5" xfId="12"/>
    <cellStyle name="40% - Акцент6" xfId="13"/>
    <cellStyle name="60% - Accent1 2" xfId="70"/>
    <cellStyle name="60% - Accent1 3" xfId="120"/>
    <cellStyle name="60% - Accent2 2" xfId="71"/>
    <cellStyle name="60% - Accent2 3" xfId="121"/>
    <cellStyle name="60% - Accent3 2" xfId="72"/>
    <cellStyle name="60% - Accent3 3" xfId="122"/>
    <cellStyle name="60% - Accent4 2" xfId="73"/>
    <cellStyle name="60% - Accent4 3" xfId="123"/>
    <cellStyle name="60% - Accent5 2" xfId="74"/>
    <cellStyle name="60% - Accent5 3" xfId="124"/>
    <cellStyle name="60% - Accent6 2" xfId="75"/>
    <cellStyle name="60% - Accent6 3" xfId="125"/>
    <cellStyle name="60% - Акцент1" xfId="14"/>
    <cellStyle name="60% - Акцент2" xfId="15"/>
    <cellStyle name="60% - Акцент3" xfId="16"/>
    <cellStyle name="60% - Акцент4" xfId="17"/>
    <cellStyle name="60% - Акцент5" xfId="18"/>
    <cellStyle name="60% - Акцент6" xfId="19"/>
    <cellStyle name="Accent1 2" xfId="76"/>
    <cellStyle name="Accent1 3" xfId="126"/>
    <cellStyle name="Accent2 2" xfId="77"/>
    <cellStyle name="Accent2 3" xfId="127"/>
    <cellStyle name="Accent3 2" xfId="78"/>
    <cellStyle name="Accent3 3" xfId="128"/>
    <cellStyle name="Accent4 2" xfId="79"/>
    <cellStyle name="Accent4 3" xfId="129"/>
    <cellStyle name="Accent5 2" xfId="80"/>
    <cellStyle name="Accent5 3" xfId="130"/>
    <cellStyle name="Accent6 2" xfId="81"/>
    <cellStyle name="Accent6 3" xfId="131"/>
    <cellStyle name="Bad 2" xfId="82"/>
    <cellStyle name="Bad 3" xfId="132"/>
    <cellStyle name="Calculation 2" xfId="83"/>
    <cellStyle name="Calculation 3" xfId="133"/>
    <cellStyle name="Check Cell 2" xfId="84"/>
    <cellStyle name="Check Cell 3" xfId="134"/>
    <cellStyle name="Comma" xfId="150" builtinId="3"/>
    <cellStyle name="Comma 2" xfId="20"/>
    <cellStyle name="Comma 2 2" xfId="21"/>
    <cellStyle name="Comma 3" xfId="22"/>
    <cellStyle name="Comma 4" xfId="23"/>
    <cellStyle name="Comma 5" xfId="24"/>
    <cellStyle name="Comma 6" xfId="85"/>
    <cellStyle name="Comma 7" xfId="86"/>
    <cellStyle name="Comma 8" xfId="106"/>
    <cellStyle name="Explanatory Text 2" xfId="87"/>
    <cellStyle name="Explanatory Text 3" xfId="135"/>
    <cellStyle name="Good 2" xfId="88"/>
    <cellStyle name="Good 3" xfId="136"/>
    <cellStyle name="Heading 1 2" xfId="89"/>
    <cellStyle name="Heading 1 3" xfId="137"/>
    <cellStyle name="Heading 2 2" xfId="90"/>
    <cellStyle name="Heading 2 3" xfId="138"/>
    <cellStyle name="Heading 3 2" xfId="91"/>
    <cellStyle name="Heading 3 3" xfId="139"/>
    <cellStyle name="Heading 4 2" xfId="92"/>
    <cellStyle name="Heading 4 3" xfId="140"/>
    <cellStyle name="Input 2" xfId="93"/>
    <cellStyle name="Input 3" xfId="141"/>
    <cellStyle name="Linked Cell 2" xfId="94"/>
    <cellStyle name="Linked Cell 3" xfId="142"/>
    <cellStyle name="Neutral 2" xfId="95"/>
    <cellStyle name="Neutral 3" xfId="143"/>
    <cellStyle name="Normal" xfId="0" builtinId="0"/>
    <cellStyle name="Normal 2" xfId="25"/>
    <cellStyle name="Normal 2 2" xfId="97"/>
    <cellStyle name="Normal 2 3" xfId="96"/>
    <cellStyle name="Normal 2 4" xfId="151"/>
    <cellStyle name="Normal 3" xfId="26"/>
    <cellStyle name="Normal 4" xfId="27"/>
    <cellStyle name="Normal 4 2" xfId="28"/>
    <cellStyle name="Normal 4 3" xfId="98"/>
    <cellStyle name="Normal 5" xfId="29"/>
    <cellStyle name="Normal 5 2" xfId="99"/>
    <cellStyle name="Normal 6" xfId="30"/>
    <cellStyle name="Normal 7" xfId="31"/>
    <cellStyle name="Normal 8" xfId="105"/>
    <cellStyle name="Normal 9" xfId="107"/>
    <cellStyle name="Note 2" xfId="100"/>
    <cellStyle name="Note 3" xfId="144"/>
    <cellStyle name="Output 2" xfId="101"/>
    <cellStyle name="Output 3" xfId="145"/>
    <cellStyle name="Percent 2" xfId="32"/>
    <cellStyle name="SN_241" xfId="146"/>
    <cellStyle name="SN_b" xfId="152"/>
    <cellStyle name="SN_it" xfId="153"/>
    <cellStyle name="Style 1" xfId="33"/>
    <cellStyle name="Title 2" xfId="102"/>
    <cellStyle name="Title 3" xfId="147"/>
    <cellStyle name="Total 2" xfId="103"/>
    <cellStyle name="Total 3" xfId="148"/>
    <cellStyle name="Warning Text 2" xfId="104"/>
    <cellStyle name="Warning Text 3" xfId="149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Ввод " xfId="40"/>
    <cellStyle name="Вывод" xfId="41"/>
    <cellStyle name="Вычисление" xfId="42"/>
    <cellStyle name="Заголовок 1" xfId="43"/>
    <cellStyle name="Заголовок 2" xfId="44"/>
    <cellStyle name="Заголовок 3" xfId="45"/>
    <cellStyle name="Заголовок 4" xfId="46"/>
    <cellStyle name="Итог" xfId="47"/>
    <cellStyle name="Контрольная ячейка" xfId="48"/>
    <cellStyle name="Название" xfId="49"/>
    <cellStyle name="Нейтральный" xfId="50"/>
    <cellStyle name="Плохой" xfId="51"/>
    <cellStyle name="Пояснение" xfId="52"/>
    <cellStyle name="Примечание" xfId="53"/>
    <cellStyle name="Связанная ячейка" xfId="54"/>
    <cellStyle name="Текст предупреждения" xfId="55"/>
    <cellStyle name="Хороший" xfId="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.mesropyan/Desktop/Vorosum%202021/mikroregional%202021/mikroregional/+%20-/2-rd%20krtshatum/-154400-59695/11Havelvatsner_154800-5969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8"/>
    </sheetNames>
    <sheetDataSet>
      <sheetData sheetId="0"/>
      <sheetData sheetId="1"/>
      <sheetData sheetId="2">
        <row r="17">
          <cell r="E17">
            <v>-154800</v>
          </cell>
        </row>
        <row r="19">
          <cell r="D19">
            <v>0</v>
          </cell>
        </row>
      </sheetData>
      <sheetData sheetId="3">
        <row r="29">
          <cell r="J29">
            <v>-154800</v>
          </cell>
        </row>
      </sheetData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N35"/>
  <sheetViews>
    <sheetView tabSelected="1" topLeftCell="A28" zoomScaleNormal="100" workbookViewId="0">
      <selection activeCell="A5" sqref="A5:G5"/>
    </sheetView>
  </sheetViews>
  <sheetFormatPr defaultColWidth="9.140625" defaultRowHeight="13.5" x14ac:dyDescent="0.25"/>
  <cols>
    <col min="1" max="1" width="8.85546875" style="6" bestFit="1" customWidth="1"/>
    <col min="2" max="2" width="12.85546875" style="6" bestFit="1" customWidth="1"/>
    <col min="3" max="3" width="84.7109375" style="6" customWidth="1"/>
    <col min="4" max="4" width="13.85546875" style="6" customWidth="1"/>
    <col min="5" max="5" width="13" style="6" customWidth="1"/>
    <col min="6" max="6" width="13.140625" style="6" customWidth="1"/>
    <col min="7" max="7" width="15.7109375" style="6" customWidth="1"/>
    <col min="8" max="16384" width="9.140625" style="6"/>
  </cols>
  <sheetData>
    <row r="2" spans="1:196" x14ac:dyDescent="0.25">
      <c r="G2" s="95" t="s">
        <v>24</v>
      </c>
    </row>
    <row r="3" spans="1:196" x14ac:dyDescent="0.25">
      <c r="C3" s="128" t="s">
        <v>150</v>
      </c>
      <c r="D3" s="128"/>
      <c r="E3" s="128"/>
      <c r="F3" s="128"/>
      <c r="G3" s="128"/>
    </row>
    <row r="4" spans="1:196" x14ac:dyDescent="0.25">
      <c r="B4" s="7"/>
      <c r="C4" s="8"/>
      <c r="D4" s="8"/>
      <c r="E4" s="8"/>
      <c r="F4" s="8"/>
      <c r="G4" s="24" t="s">
        <v>13</v>
      </c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</row>
    <row r="5" spans="1:196" ht="64.5" customHeight="1" x14ac:dyDescent="0.25">
      <c r="A5" s="129" t="s">
        <v>154</v>
      </c>
      <c r="B5" s="129"/>
      <c r="C5" s="129"/>
      <c r="D5" s="129"/>
      <c r="E5" s="129"/>
      <c r="F5" s="129"/>
      <c r="G5" s="129"/>
    </row>
    <row r="6" spans="1:196" ht="27.75" customHeight="1" x14ac:dyDescent="0.3">
      <c r="A6" s="107"/>
      <c r="B6" s="107"/>
      <c r="C6" s="107"/>
      <c r="D6" s="107"/>
      <c r="E6" s="107"/>
      <c r="F6" s="137" t="s">
        <v>49</v>
      </c>
      <c r="G6" s="137"/>
    </row>
    <row r="7" spans="1:196" ht="101.25" customHeight="1" x14ac:dyDescent="0.25">
      <c r="A7" s="130" t="s">
        <v>1</v>
      </c>
      <c r="B7" s="131"/>
      <c r="C7" s="132" t="s">
        <v>155</v>
      </c>
      <c r="D7" s="134" t="s">
        <v>35</v>
      </c>
      <c r="E7" s="135"/>
      <c r="F7" s="135"/>
      <c r="G7" s="136"/>
    </row>
    <row r="8" spans="1:196" ht="27" x14ac:dyDescent="0.25">
      <c r="A8" s="11" t="s">
        <v>18</v>
      </c>
      <c r="B8" s="11" t="s">
        <v>19</v>
      </c>
      <c r="C8" s="133"/>
      <c r="D8" s="33" t="s">
        <v>34</v>
      </c>
      <c r="E8" s="33" t="s">
        <v>30</v>
      </c>
      <c r="F8" s="33" t="s">
        <v>31</v>
      </c>
      <c r="G8" s="10" t="s">
        <v>0</v>
      </c>
    </row>
    <row r="9" spans="1:196" ht="14.25" x14ac:dyDescent="0.25">
      <c r="A9" s="12"/>
      <c r="B9" s="12"/>
      <c r="C9" s="13" t="s">
        <v>20</v>
      </c>
      <c r="D9" s="14">
        <f>+D10</f>
        <v>0</v>
      </c>
      <c r="E9" s="14">
        <f t="shared" ref="E9:G9" si="0">+E10</f>
        <v>0</v>
      </c>
      <c r="F9" s="14">
        <f t="shared" si="0"/>
        <v>0</v>
      </c>
      <c r="G9" s="14">
        <f t="shared" si="0"/>
        <v>0</v>
      </c>
    </row>
    <row r="10" spans="1:196" ht="14.25" x14ac:dyDescent="0.25">
      <c r="A10" s="12"/>
      <c r="B10" s="15"/>
      <c r="C10" s="13" t="s">
        <v>40</v>
      </c>
      <c r="D10" s="14">
        <f>+D12</f>
        <v>0</v>
      </c>
      <c r="E10" s="14">
        <f t="shared" ref="E10:G10" si="1">+E12</f>
        <v>0</v>
      </c>
      <c r="F10" s="14">
        <f t="shared" si="1"/>
        <v>0</v>
      </c>
      <c r="G10" s="14">
        <f t="shared" si="1"/>
        <v>0</v>
      </c>
    </row>
    <row r="11" spans="1:196" x14ac:dyDescent="0.25">
      <c r="A11" s="139">
        <v>1103</v>
      </c>
      <c r="B11" s="142"/>
      <c r="C11" s="67" t="s">
        <v>62</v>
      </c>
      <c r="D11" s="32"/>
      <c r="E11" s="32"/>
      <c r="F11" s="32"/>
      <c r="G11" s="32"/>
    </row>
    <row r="12" spans="1:196" ht="27" x14ac:dyDescent="0.25">
      <c r="A12" s="140"/>
      <c r="B12" s="143"/>
      <c r="C12" s="66" t="s">
        <v>61</v>
      </c>
      <c r="D12" s="122">
        <f>+D19+D25+D31</f>
        <v>0</v>
      </c>
      <c r="E12" s="122">
        <f t="shared" ref="E12:G12" si="2">+E19+E25+E31</f>
        <v>0</v>
      </c>
      <c r="F12" s="122">
        <f t="shared" si="2"/>
        <v>0</v>
      </c>
      <c r="G12" s="122">
        <f t="shared" si="2"/>
        <v>0</v>
      </c>
    </row>
    <row r="13" spans="1:196" ht="13.5" customHeight="1" x14ac:dyDescent="0.25">
      <c r="A13" s="140"/>
      <c r="B13" s="143"/>
      <c r="C13" s="67" t="s">
        <v>63</v>
      </c>
      <c r="D13" s="123"/>
      <c r="E13" s="123"/>
      <c r="F13" s="123"/>
      <c r="G13" s="123"/>
    </row>
    <row r="14" spans="1:196" ht="27" x14ac:dyDescent="0.25">
      <c r="A14" s="140"/>
      <c r="B14" s="143"/>
      <c r="C14" s="66" t="s">
        <v>64</v>
      </c>
      <c r="D14" s="123"/>
      <c r="E14" s="123"/>
      <c r="F14" s="123"/>
      <c r="G14" s="123"/>
    </row>
    <row r="15" spans="1:196" ht="13.5" customHeight="1" x14ac:dyDescent="0.25">
      <c r="A15" s="140"/>
      <c r="B15" s="143"/>
      <c r="C15" s="67" t="s">
        <v>65</v>
      </c>
      <c r="D15" s="123"/>
      <c r="E15" s="123"/>
      <c r="F15" s="123"/>
      <c r="G15" s="123"/>
    </row>
    <row r="16" spans="1:196" ht="45" customHeight="1" x14ac:dyDescent="0.25">
      <c r="A16" s="141"/>
      <c r="B16" s="144"/>
      <c r="C16" s="66" t="s">
        <v>66</v>
      </c>
      <c r="D16" s="124"/>
      <c r="E16" s="124"/>
      <c r="F16" s="124"/>
      <c r="G16" s="124"/>
    </row>
    <row r="17" spans="1:7" ht="14.25" x14ac:dyDescent="0.25">
      <c r="A17" s="138" t="s">
        <v>21</v>
      </c>
      <c r="B17" s="138"/>
      <c r="C17" s="138"/>
      <c r="D17" s="96"/>
      <c r="E17" s="96"/>
      <c r="F17" s="96"/>
      <c r="G17" s="5"/>
    </row>
    <row r="18" spans="1:7" x14ac:dyDescent="0.25">
      <c r="B18" s="66" t="s">
        <v>117</v>
      </c>
      <c r="C18" s="67" t="s">
        <v>83</v>
      </c>
      <c r="D18" s="67"/>
      <c r="E18" s="32"/>
      <c r="F18" s="32"/>
      <c r="G18" s="32"/>
    </row>
    <row r="19" spans="1:7" ht="23.25" customHeight="1" x14ac:dyDescent="0.25">
      <c r="B19" s="66"/>
      <c r="C19" s="66" t="s">
        <v>115</v>
      </c>
      <c r="D19" s="122">
        <v>-630</v>
      </c>
      <c r="E19" s="122">
        <v>-630</v>
      </c>
      <c r="F19" s="122">
        <v>-630</v>
      </c>
      <c r="G19" s="122">
        <f>+'7'!I14</f>
        <v>8300</v>
      </c>
    </row>
    <row r="20" spans="1:7" ht="21" customHeight="1" x14ac:dyDescent="0.25">
      <c r="B20" s="66"/>
      <c r="C20" s="67" t="s">
        <v>84</v>
      </c>
      <c r="D20" s="123"/>
      <c r="E20" s="123"/>
      <c r="F20" s="123"/>
      <c r="G20" s="123"/>
    </row>
    <row r="21" spans="1:7" ht="50.25" customHeight="1" x14ac:dyDescent="0.25">
      <c r="B21" s="66"/>
      <c r="C21" s="66" t="s">
        <v>116</v>
      </c>
      <c r="D21" s="123"/>
      <c r="E21" s="123"/>
      <c r="F21" s="123"/>
      <c r="G21" s="123"/>
    </row>
    <row r="22" spans="1:7" ht="18" customHeight="1" x14ac:dyDescent="0.25">
      <c r="B22" s="66"/>
      <c r="C22" s="67" t="s">
        <v>36</v>
      </c>
      <c r="D22" s="123"/>
      <c r="E22" s="123"/>
      <c r="F22" s="123"/>
      <c r="G22" s="123"/>
    </row>
    <row r="23" spans="1:7" ht="21.75" customHeight="1" x14ac:dyDescent="0.25">
      <c r="B23" s="66"/>
      <c r="C23" s="66" t="s">
        <v>37</v>
      </c>
      <c r="D23" s="124"/>
      <c r="E23" s="124"/>
      <c r="F23" s="124"/>
      <c r="G23" s="124"/>
    </row>
    <row r="24" spans="1:7" x14ac:dyDescent="0.25">
      <c r="B24" s="66" t="s">
        <v>118</v>
      </c>
      <c r="C24" s="67" t="s">
        <v>83</v>
      </c>
      <c r="D24" s="67"/>
      <c r="E24" s="32"/>
      <c r="F24" s="32"/>
      <c r="G24" s="32"/>
    </row>
    <row r="25" spans="1:7" ht="30.75" customHeight="1" x14ac:dyDescent="0.25">
      <c r="B25" s="66"/>
      <c r="C25" s="66" t="s">
        <v>113</v>
      </c>
      <c r="D25" s="125"/>
      <c r="E25" s="125"/>
      <c r="F25" s="122"/>
      <c r="G25" s="122">
        <f>+'7'!I20</f>
        <v>-10088</v>
      </c>
    </row>
    <row r="26" spans="1:7" ht="19.5" customHeight="1" x14ac:dyDescent="0.25">
      <c r="B26" s="66"/>
      <c r="C26" s="67" t="s">
        <v>84</v>
      </c>
      <c r="D26" s="126"/>
      <c r="E26" s="126"/>
      <c r="F26" s="123"/>
      <c r="G26" s="123"/>
    </row>
    <row r="27" spans="1:7" ht="48" customHeight="1" x14ac:dyDescent="0.25">
      <c r="B27" s="66"/>
      <c r="C27" s="66" t="s">
        <v>114</v>
      </c>
      <c r="D27" s="126"/>
      <c r="E27" s="126"/>
      <c r="F27" s="123"/>
      <c r="G27" s="123"/>
    </row>
    <row r="28" spans="1:7" x14ac:dyDescent="0.25">
      <c r="B28" s="66"/>
      <c r="C28" s="67" t="s">
        <v>36</v>
      </c>
      <c r="D28" s="126"/>
      <c r="E28" s="126"/>
      <c r="F28" s="123"/>
      <c r="G28" s="123"/>
    </row>
    <row r="29" spans="1:7" ht="20.25" customHeight="1" x14ac:dyDescent="0.25">
      <c r="B29" s="66"/>
      <c r="C29" s="66" t="s">
        <v>37</v>
      </c>
      <c r="D29" s="127"/>
      <c r="E29" s="127"/>
      <c r="F29" s="124"/>
      <c r="G29" s="124"/>
    </row>
    <row r="30" spans="1:7" s="42" customFormat="1" x14ac:dyDescent="0.2">
      <c r="A30" s="66"/>
      <c r="B30" s="66" t="s">
        <v>87</v>
      </c>
      <c r="C30" s="67" t="s">
        <v>83</v>
      </c>
      <c r="D30" s="45"/>
      <c r="E30" s="45"/>
      <c r="F30" s="45"/>
      <c r="G30" s="64"/>
    </row>
    <row r="31" spans="1:7" s="42" customFormat="1" ht="27" x14ac:dyDescent="0.2">
      <c r="A31" s="66"/>
      <c r="B31" s="66"/>
      <c r="C31" s="66" t="s">
        <v>88</v>
      </c>
      <c r="D31" s="119">
        <v>630</v>
      </c>
      <c r="E31" s="119">
        <v>630</v>
      </c>
      <c r="F31" s="119">
        <v>630</v>
      </c>
      <c r="G31" s="119">
        <f>+'7'!I24</f>
        <v>1788</v>
      </c>
    </row>
    <row r="32" spans="1:7" s="42" customFormat="1" x14ac:dyDescent="0.2">
      <c r="A32" s="66"/>
      <c r="B32" s="66"/>
      <c r="C32" s="67" t="s">
        <v>84</v>
      </c>
      <c r="D32" s="120"/>
      <c r="E32" s="120"/>
      <c r="F32" s="120"/>
      <c r="G32" s="120"/>
    </row>
    <row r="33" spans="1:7" s="42" customFormat="1" ht="27" x14ac:dyDescent="0.2">
      <c r="A33" s="66"/>
      <c r="B33" s="66"/>
      <c r="C33" s="66" t="s">
        <v>105</v>
      </c>
      <c r="D33" s="120"/>
      <c r="E33" s="120"/>
      <c r="F33" s="120"/>
      <c r="G33" s="120"/>
    </row>
    <row r="34" spans="1:7" s="42" customFormat="1" x14ac:dyDescent="0.2">
      <c r="A34" s="66"/>
      <c r="B34" s="66"/>
      <c r="C34" s="67" t="s">
        <v>36</v>
      </c>
      <c r="D34" s="120"/>
      <c r="E34" s="120"/>
      <c r="F34" s="120"/>
      <c r="G34" s="120"/>
    </row>
    <row r="35" spans="1:7" s="42" customFormat="1" ht="27" x14ac:dyDescent="0.2">
      <c r="A35" s="66"/>
      <c r="B35" s="66"/>
      <c r="C35" s="66" t="s">
        <v>106</v>
      </c>
      <c r="D35" s="121"/>
      <c r="E35" s="121"/>
      <c r="F35" s="121"/>
      <c r="G35" s="121"/>
    </row>
  </sheetData>
  <mergeCells count="25">
    <mergeCell ref="A17:C17"/>
    <mergeCell ref="E12:E16"/>
    <mergeCell ref="A11:A16"/>
    <mergeCell ref="B11:B16"/>
    <mergeCell ref="C3:G3"/>
    <mergeCell ref="A5:G5"/>
    <mergeCell ref="A7:B7"/>
    <mergeCell ref="C7:C8"/>
    <mergeCell ref="G12:G16"/>
    <mergeCell ref="D7:G7"/>
    <mergeCell ref="D12:D16"/>
    <mergeCell ref="F6:G6"/>
    <mergeCell ref="F12:F16"/>
    <mergeCell ref="D31:D35"/>
    <mergeCell ref="E31:E35"/>
    <mergeCell ref="F31:F35"/>
    <mergeCell ref="G31:G35"/>
    <mergeCell ref="D19:D23"/>
    <mergeCell ref="D25:D29"/>
    <mergeCell ref="E19:E23"/>
    <mergeCell ref="F19:F23"/>
    <mergeCell ref="G19:G23"/>
    <mergeCell ref="E25:E29"/>
    <mergeCell ref="F25:F29"/>
    <mergeCell ref="G25:G29"/>
  </mergeCells>
  <pageMargins left="0" right="0" top="0" bottom="0" header="0.31496062992126" footer="0.31496062992126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workbookViewId="0">
      <selection activeCell="C19" sqref="C19"/>
    </sheetView>
  </sheetViews>
  <sheetFormatPr defaultColWidth="8.85546875" defaultRowHeight="16.5" x14ac:dyDescent="0.3"/>
  <cols>
    <col min="1" max="2" width="8.85546875" style="50"/>
    <col min="3" max="3" width="47.28515625" style="50" customWidth="1"/>
    <col min="4" max="4" width="17" style="50" customWidth="1"/>
    <col min="5" max="5" width="17.42578125" style="50" customWidth="1"/>
    <col min="6" max="6" width="20.85546875" style="50" customWidth="1"/>
    <col min="7" max="7" width="15.5703125" style="50" customWidth="1"/>
    <col min="8" max="16384" width="8.85546875" style="50"/>
  </cols>
  <sheetData>
    <row r="1" spans="1:7" x14ac:dyDescent="0.3">
      <c r="C1" s="51"/>
      <c r="D1" s="51"/>
      <c r="E1" s="145" t="s">
        <v>110</v>
      </c>
      <c r="F1" s="145"/>
      <c r="G1" s="145"/>
    </row>
    <row r="2" spans="1:7" x14ac:dyDescent="0.3">
      <c r="C2" s="145" t="s">
        <v>150</v>
      </c>
      <c r="D2" s="145"/>
      <c r="E2" s="145"/>
      <c r="F2" s="145"/>
      <c r="G2" s="145"/>
    </row>
    <row r="3" spans="1:7" x14ac:dyDescent="0.3">
      <c r="C3" s="52"/>
      <c r="D3" s="146" t="s">
        <v>13</v>
      </c>
      <c r="E3" s="146"/>
      <c r="F3" s="146"/>
      <c r="G3" s="146"/>
    </row>
    <row r="4" spans="1:7" ht="44.45" customHeight="1" x14ac:dyDescent="0.3">
      <c r="A4" s="148" t="s">
        <v>178</v>
      </c>
      <c r="B4" s="148"/>
      <c r="C4" s="148"/>
      <c r="D4" s="148"/>
      <c r="E4" s="148"/>
      <c r="F4" s="148"/>
      <c r="G4" s="148"/>
    </row>
    <row r="5" spans="1:7" x14ac:dyDescent="0.3">
      <c r="G5" s="50" t="s">
        <v>49</v>
      </c>
    </row>
    <row r="7" spans="1:7" ht="23.25" customHeight="1" x14ac:dyDescent="0.3">
      <c r="A7" s="174" t="s">
        <v>1</v>
      </c>
      <c r="B7" s="174"/>
      <c r="C7" s="174" t="s">
        <v>41</v>
      </c>
      <c r="D7" s="174" t="s">
        <v>170</v>
      </c>
      <c r="E7" s="174"/>
      <c r="F7" s="174"/>
      <c r="G7" s="174"/>
    </row>
    <row r="8" spans="1:7" ht="44.25" customHeight="1" x14ac:dyDescent="0.3">
      <c r="A8" s="174"/>
      <c r="B8" s="174"/>
      <c r="C8" s="174"/>
      <c r="D8" s="174"/>
      <c r="E8" s="174"/>
      <c r="F8" s="174"/>
      <c r="G8" s="174"/>
    </row>
    <row r="9" spans="1:7" ht="33" x14ac:dyDescent="0.3">
      <c r="A9" s="60" t="s">
        <v>45</v>
      </c>
      <c r="B9" s="60" t="s">
        <v>46</v>
      </c>
      <c r="C9" s="174"/>
      <c r="D9" s="60" t="s">
        <v>34</v>
      </c>
      <c r="E9" s="60" t="s">
        <v>50</v>
      </c>
      <c r="F9" s="60" t="s">
        <v>51</v>
      </c>
      <c r="G9" s="60" t="s">
        <v>52</v>
      </c>
    </row>
    <row r="10" spans="1:7" ht="30.75" customHeight="1" x14ac:dyDescent="0.3">
      <c r="A10" s="54"/>
      <c r="B10" s="54"/>
      <c r="C10" s="54" t="s">
        <v>20</v>
      </c>
      <c r="D10" s="80">
        <f>+D12+D15+D20</f>
        <v>0</v>
      </c>
      <c r="E10" s="80">
        <f t="shared" ref="E10:G10" si="0">+E12+E15+E20</f>
        <v>0</v>
      </c>
      <c r="F10" s="80">
        <f t="shared" si="0"/>
        <v>0</v>
      </c>
      <c r="G10" s="80">
        <f t="shared" si="0"/>
        <v>0</v>
      </c>
    </row>
    <row r="11" spans="1:7" x14ac:dyDescent="0.3">
      <c r="A11" s="53"/>
      <c r="B11" s="53"/>
      <c r="C11" s="53" t="s">
        <v>47</v>
      </c>
      <c r="D11" s="55"/>
      <c r="E11" s="56"/>
      <c r="F11" s="55"/>
      <c r="G11" s="55"/>
    </row>
    <row r="12" spans="1:7" s="70" customFormat="1" ht="53.25" customHeight="1" x14ac:dyDescent="0.2">
      <c r="A12" s="68">
        <v>1103</v>
      </c>
      <c r="B12" s="68">
        <v>11002</v>
      </c>
      <c r="C12" s="69" t="s">
        <v>119</v>
      </c>
      <c r="D12" s="80">
        <f>D14</f>
        <v>-630</v>
      </c>
      <c r="E12" s="80">
        <f>E14</f>
        <v>-630</v>
      </c>
      <c r="F12" s="80">
        <f>F14</f>
        <v>-630</v>
      </c>
      <c r="G12" s="80">
        <f>G14</f>
        <v>8300</v>
      </c>
    </row>
    <row r="13" spans="1:7" s="70" customFormat="1" ht="27" customHeight="1" x14ac:dyDescent="0.2">
      <c r="A13" s="68"/>
      <c r="B13" s="68"/>
      <c r="C13" s="71" t="s">
        <v>77</v>
      </c>
      <c r="D13" s="80"/>
      <c r="E13" s="80"/>
      <c r="F13" s="80"/>
      <c r="G13" s="79"/>
    </row>
    <row r="14" spans="1:7" s="70" customFormat="1" ht="27" customHeight="1" x14ac:dyDescent="0.2">
      <c r="A14" s="68"/>
      <c r="B14" s="68"/>
      <c r="C14" s="81" t="s">
        <v>53</v>
      </c>
      <c r="D14" s="80">
        <f>+'3'!G28</f>
        <v>-630</v>
      </c>
      <c r="E14" s="80">
        <f>+'3'!H28</f>
        <v>-630</v>
      </c>
      <c r="F14" s="80">
        <f>+'3'!I28</f>
        <v>-630</v>
      </c>
      <c r="G14" s="80">
        <f>+'3'!J28</f>
        <v>8300</v>
      </c>
    </row>
    <row r="15" spans="1:7" s="70" customFormat="1" ht="61.5" customHeight="1" x14ac:dyDescent="0.2">
      <c r="A15" s="68">
        <v>1103</v>
      </c>
      <c r="B15" s="68">
        <v>11003</v>
      </c>
      <c r="C15" s="69" t="s">
        <v>120</v>
      </c>
      <c r="D15" s="79">
        <f>+D17</f>
        <v>0</v>
      </c>
      <c r="E15" s="79">
        <f t="shared" ref="E15:G15" si="1">+E17</f>
        <v>0</v>
      </c>
      <c r="F15" s="79">
        <f t="shared" si="1"/>
        <v>0</v>
      </c>
      <c r="G15" s="82">
        <f t="shared" si="1"/>
        <v>-10088</v>
      </c>
    </row>
    <row r="16" spans="1:7" s="70" customFormat="1" ht="30.75" customHeight="1" x14ac:dyDescent="0.2">
      <c r="A16" s="68"/>
      <c r="B16" s="68"/>
      <c r="C16" s="71" t="s">
        <v>77</v>
      </c>
      <c r="D16" s="80"/>
      <c r="E16" s="80"/>
      <c r="F16" s="80"/>
      <c r="G16" s="79"/>
    </row>
    <row r="17" spans="1:7" s="70" customFormat="1" ht="30.75" customHeight="1" x14ac:dyDescent="0.2">
      <c r="A17" s="68"/>
      <c r="B17" s="68"/>
      <c r="C17" s="81" t="s">
        <v>53</v>
      </c>
      <c r="D17" s="82">
        <f>+D19</f>
        <v>0</v>
      </c>
      <c r="E17" s="82">
        <f t="shared" ref="E17:G17" si="2">+E19</f>
        <v>0</v>
      </c>
      <c r="F17" s="82">
        <f t="shared" si="2"/>
        <v>0</v>
      </c>
      <c r="G17" s="82">
        <f t="shared" si="2"/>
        <v>-10088</v>
      </c>
    </row>
    <row r="18" spans="1:7" s="70" customFormat="1" ht="24.75" customHeight="1" x14ac:dyDescent="0.2">
      <c r="A18" s="68"/>
      <c r="B18" s="68"/>
      <c r="C18" s="71" t="s">
        <v>156</v>
      </c>
      <c r="D18" s="83"/>
      <c r="E18" s="83"/>
      <c r="F18" s="83"/>
      <c r="G18" s="82"/>
    </row>
    <row r="19" spans="1:7" s="70" customFormat="1" ht="109.5" customHeight="1" x14ac:dyDescent="0.2">
      <c r="A19" s="68"/>
      <c r="B19" s="68"/>
      <c r="C19" s="84" t="s">
        <v>157</v>
      </c>
      <c r="D19" s="85">
        <f>+'3'!G47</f>
        <v>0</v>
      </c>
      <c r="E19" s="85">
        <f>+'3'!H47</f>
        <v>0</v>
      </c>
      <c r="F19" s="85">
        <f>+'3'!I47</f>
        <v>0</v>
      </c>
      <c r="G19" s="85">
        <f>+'3'!J47</f>
        <v>-10088</v>
      </c>
    </row>
    <row r="20" spans="1:7" s="70" customFormat="1" ht="72.75" customHeight="1" x14ac:dyDescent="0.2">
      <c r="A20" s="68">
        <v>1103</v>
      </c>
      <c r="B20" s="68">
        <v>31001</v>
      </c>
      <c r="C20" s="69" t="s">
        <v>158</v>
      </c>
      <c r="D20" s="80">
        <f>+D22</f>
        <v>630</v>
      </c>
      <c r="E20" s="80">
        <f>+E22</f>
        <v>630</v>
      </c>
      <c r="F20" s="80">
        <f>+F22</f>
        <v>630</v>
      </c>
      <c r="G20" s="79">
        <f>+G22</f>
        <v>1788</v>
      </c>
    </row>
    <row r="21" spans="1:7" s="70" customFormat="1" ht="24.75" customHeight="1" x14ac:dyDescent="0.2">
      <c r="A21" s="68"/>
      <c r="B21" s="68"/>
      <c r="C21" s="71" t="s">
        <v>77</v>
      </c>
      <c r="D21" s="80"/>
      <c r="E21" s="80"/>
      <c r="F21" s="80"/>
      <c r="G21" s="79"/>
    </row>
    <row r="22" spans="1:7" s="70" customFormat="1" ht="24.75" customHeight="1" x14ac:dyDescent="0.2">
      <c r="A22" s="68"/>
      <c r="B22" s="68"/>
      <c r="C22" s="69" t="s">
        <v>90</v>
      </c>
      <c r="D22" s="80">
        <f>+'3'!G64</f>
        <v>630</v>
      </c>
      <c r="E22" s="80">
        <f>+'3'!H64</f>
        <v>630</v>
      </c>
      <c r="F22" s="80">
        <f>+'3'!I64</f>
        <v>630</v>
      </c>
      <c r="G22" s="80">
        <f>+'3'!J64</f>
        <v>1788</v>
      </c>
    </row>
  </sheetData>
  <mergeCells count="7">
    <mergeCell ref="E1:G1"/>
    <mergeCell ref="C2:G2"/>
    <mergeCell ref="D3:G3"/>
    <mergeCell ref="A7:B8"/>
    <mergeCell ref="C7:C9"/>
    <mergeCell ref="D7:G8"/>
    <mergeCell ref="A4:G4"/>
  </mergeCells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64"/>
  <sheetViews>
    <sheetView zoomScaleNormal="100" workbookViewId="0">
      <selection activeCell="F71" sqref="F71"/>
    </sheetView>
  </sheetViews>
  <sheetFormatPr defaultColWidth="9.140625" defaultRowHeight="13.5" x14ac:dyDescent="0.25"/>
  <cols>
    <col min="1" max="1" width="8.42578125" style="2" bestFit="1" customWidth="1"/>
    <col min="2" max="2" width="7.7109375" style="2" bestFit="1" customWidth="1"/>
    <col min="3" max="3" width="6" style="2" bestFit="1" customWidth="1"/>
    <col min="4" max="4" width="8" style="2" customWidth="1"/>
    <col min="5" max="5" width="9.85546875" style="2" customWidth="1"/>
    <col min="6" max="6" width="71" style="2" customWidth="1"/>
    <col min="7" max="7" width="13.85546875" style="2" customWidth="1"/>
    <col min="8" max="8" width="14" style="2" customWidth="1"/>
    <col min="9" max="9" width="13.85546875" style="2" customWidth="1"/>
    <col min="10" max="10" width="14.140625" style="2" customWidth="1"/>
    <col min="11" max="11" width="9.140625" style="2"/>
    <col min="12" max="12" width="14.28515625" style="2" bestFit="1" customWidth="1"/>
    <col min="13" max="16384" width="9.140625" style="2"/>
  </cols>
  <sheetData>
    <row r="1" spans="1:255" x14ac:dyDescent="0.25">
      <c r="H1" s="151" t="s">
        <v>33</v>
      </c>
      <c r="I1" s="151"/>
      <c r="J1" s="151"/>
      <c r="K1" s="46"/>
      <c r="L1" s="46"/>
      <c r="M1" s="46"/>
      <c r="N1" s="46"/>
      <c r="O1" s="47"/>
      <c r="P1" s="46"/>
      <c r="Q1" s="46"/>
      <c r="R1" s="46"/>
      <c r="S1" s="46"/>
      <c r="T1" s="46"/>
      <c r="U1" s="46"/>
      <c r="V1" s="46"/>
      <c r="W1" s="47"/>
      <c r="X1" s="46"/>
      <c r="Y1" s="46"/>
      <c r="Z1" s="46"/>
      <c r="AA1" s="46"/>
      <c r="AB1" s="46"/>
      <c r="AC1" s="46"/>
      <c r="AD1" s="46"/>
      <c r="AE1" s="47"/>
      <c r="AF1" s="46"/>
      <c r="AG1" s="46"/>
      <c r="AH1" s="46"/>
      <c r="AI1" s="46"/>
      <c r="AJ1" s="46"/>
      <c r="AK1" s="46"/>
      <c r="AL1" s="46"/>
      <c r="AM1" s="47"/>
      <c r="AN1" s="46"/>
      <c r="AO1" s="46"/>
      <c r="AP1" s="46"/>
      <c r="AQ1" s="46"/>
      <c r="AR1" s="46"/>
      <c r="AS1" s="46"/>
      <c r="AT1" s="46"/>
      <c r="AU1" s="47"/>
      <c r="AV1" s="46"/>
      <c r="AW1" s="46"/>
      <c r="AX1" s="46"/>
      <c r="AY1" s="46"/>
      <c r="AZ1" s="46"/>
      <c r="BA1" s="46"/>
      <c r="BB1" s="46"/>
      <c r="BC1" s="47"/>
      <c r="BD1" s="46"/>
      <c r="BE1" s="46"/>
      <c r="BF1" s="46"/>
      <c r="BG1" s="46"/>
      <c r="BH1" s="46"/>
      <c r="BI1" s="46"/>
      <c r="BJ1" s="46"/>
      <c r="BK1" s="47"/>
      <c r="BL1" s="46"/>
      <c r="BM1" s="46"/>
      <c r="BN1" s="46"/>
      <c r="BO1" s="46"/>
      <c r="BP1" s="46"/>
      <c r="BQ1" s="46"/>
      <c r="BR1" s="46"/>
      <c r="BS1" s="47"/>
      <c r="BT1" s="46"/>
      <c r="BU1" s="46"/>
      <c r="BV1" s="46"/>
      <c r="BW1" s="46"/>
      <c r="BX1" s="46"/>
      <c r="BY1" s="46"/>
      <c r="BZ1" s="46"/>
      <c r="CA1" s="47"/>
      <c r="CB1" s="46"/>
      <c r="CC1" s="46"/>
      <c r="CD1" s="46"/>
      <c r="CE1" s="46"/>
      <c r="CF1" s="46"/>
      <c r="CG1" s="46"/>
      <c r="CH1" s="46"/>
      <c r="CI1" s="47"/>
      <c r="CJ1" s="46"/>
      <c r="CK1" s="46"/>
      <c r="CL1" s="46"/>
      <c r="CM1" s="46"/>
      <c r="CN1" s="46"/>
      <c r="CO1" s="46"/>
      <c r="CP1" s="46"/>
      <c r="CQ1" s="47"/>
      <c r="CR1" s="46"/>
      <c r="CS1" s="46"/>
      <c r="CT1" s="46"/>
      <c r="CU1" s="46"/>
      <c r="CV1" s="46"/>
      <c r="CW1" s="46"/>
      <c r="CX1" s="46"/>
      <c r="CY1" s="47"/>
      <c r="CZ1" s="46"/>
      <c r="DA1" s="46"/>
      <c r="DB1" s="46"/>
      <c r="DC1" s="46"/>
      <c r="DD1" s="46"/>
      <c r="DE1" s="46"/>
      <c r="DF1" s="46"/>
      <c r="DG1" s="47"/>
      <c r="DH1" s="46"/>
      <c r="DI1" s="46"/>
      <c r="DJ1" s="46"/>
      <c r="DK1" s="46"/>
      <c r="DL1" s="46"/>
      <c r="DM1" s="46"/>
      <c r="DN1" s="46"/>
      <c r="DO1" s="47"/>
      <c r="DP1" s="46"/>
      <c r="DQ1" s="46"/>
      <c r="DR1" s="46"/>
      <c r="DS1" s="46"/>
      <c r="DT1" s="46"/>
      <c r="DU1" s="46"/>
      <c r="DV1" s="46"/>
      <c r="DW1" s="47"/>
      <c r="DX1" s="46"/>
      <c r="DY1" s="46"/>
      <c r="DZ1" s="46"/>
      <c r="EA1" s="46"/>
      <c r="EB1" s="46"/>
      <c r="EC1" s="46"/>
      <c r="ED1" s="46"/>
      <c r="EE1" s="47"/>
      <c r="EF1" s="46"/>
      <c r="EG1" s="46"/>
      <c r="EH1" s="46"/>
      <c r="EI1" s="46"/>
      <c r="EJ1" s="46"/>
      <c r="EK1" s="46"/>
      <c r="EL1" s="46"/>
      <c r="EM1" s="47"/>
      <c r="EN1" s="46"/>
      <c r="EO1" s="46"/>
      <c r="EP1" s="46"/>
      <c r="EQ1" s="46"/>
      <c r="ER1" s="46"/>
      <c r="ES1" s="46"/>
      <c r="ET1" s="46"/>
      <c r="EU1" s="47"/>
      <c r="EV1" s="46"/>
      <c r="EW1" s="46"/>
      <c r="EX1" s="46"/>
      <c r="EY1" s="46"/>
      <c r="EZ1" s="46"/>
      <c r="FA1" s="46"/>
      <c r="FB1" s="46"/>
      <c r="FC1" s="47"/>
      <c r="FD1" s="46"/>
      <c r="FE1" s="46"/>
      <c r="FF1" s="46"/>
      <c r="FG1" s="46"/>
      <c r="FH1" s="46"/>
      <c r="FI1" s="46"/>
      <c r="FJ1" s="46"/>
      <c r="FK1" s="47"/>
      <c r="FL1" s="46"/>
      <c r="FM1" s="46"/>
      <c r="FN1" s="46"/>
      <c r="FO1" s="46"/>
      <c r="FP1" s="46"/>
      <c r="FQ1" s="46"/>
      <c r="FR1" s="46"/>
      <c r="FS1" s="47"/>
      <c r="FT1" s="46"/>
      <c r="FU1" s="46"/>
      <c r="FV1" s="46"/>
      <c r="FW1" s="46"/>
      <c r="FX1" s="46"/>
      <c r="FY1" s="46"/>
      <c r="FZ1" s="46"/>
      <c r="GA1" s="47"/>
      <c r="GB1" s="46"/>
      <c r="GC1" s="46"/>
      <c r="GD1" s="46"/>
      <c r="GE1" s="46"/>
      <c r="GF1" s="46"/>
      <c r="GG1" s="46"/>
      <c r="GH1" s="46"/>
      <c r="GI1" s="47"/>
      <c r="GJ1" s="46"/>
      <c r="GK1" s="46"/>
      <c r="GL1" s="46"/>
      <c r="GM1" s="46"/>
      <c r="GN1" s="46"/>
      <c r="GO1" s="46"/>
      <c r="GP1" s="46"/>
      <c r="GQ1" s="47"/>
      <c r="GR1" s="46"/>
      <c r="GS1" s="46"/>
      <c r="GT1" s="46"/>
      <c r="GU1" s="46"/>
      <c r="GV1" s="46"/>
      <c r="GW1" s="46"/>
      <c r="GX1" s="46"/>
      <c r="GY1" s="47"/>
      <c r="GZ1" s="46"/>
      <c r="HA1" s="46"/>
      <c r="HB1" s="46"/>
      <c r="HC1" s="46"/>
      <c r="HD1" s="46"/>
      <c r="HE1" s="46"/>
      <c r="HF1" s="46"/>
      <c r="HG1" s="47"/>
      <c r="HH1" s="46"/>
      <c r="HI1" s="46"/>
      <c r="HJ1" s="46"/>
      <c r="HK1" s="46"/>
      <c r="HL1" s="46"/>
      <c r="HM1" s="46"/>
      <c r="HN1" s="46"/>
      <c r="HO1" s="47"/>
      <c r="HP1" s="46"/>
      <c r="HQ1" s="46"/>
      <c r="HR1" s="46"/>
      <c r="HS1" s="46"/>
      <c r="HT1" s="46"/>
      <c r="HU1" s="46"/>
      <c r="HV1" s="46"/>
      <c r="HW1" s="47"/>
      <c r="HX1" s="46"/>
      <c r="HY1" s="46"/>
      <c r="HZ1" s="46"/>
      <c r="IA1" s="46"/>
      <c r="IB1" s="46"/>
      <c r="IC1" s="46"/>
      <c r="ID1" s="46"/>
      <c r="IE1" s="47"/>
      <c r="IF1" s="46"/>
      <c r="IG1" s="46"/>
      <c r="IH1" s="46"/>
      <c r="II1" s="46"/>
      <c r="IJ1" s="46"/>
      <c r="IK1" s="46"/>
      <c r="IL1" s="46"/>
      <c r="IM1" s="47"/>
      <c r="IN1" s="46"/>
      <c r="IO1" s="46"/>
      <c r="IP1" s="46"/>
      <c r="IQ1" s="46"/>
      <c r="IR1" s="46"/>
      <c r="IS1" s="46"/>
      <c r="IT1" s="46"/>
      <c r="IU1" s="47"/>
    </row>
    <row r="2" spans="1:255" x14ac:dyDescent="0.25">
      <c r="F2" s="151" t="s">
        <v>150</v>
      </c>
      <c r="G2" s="151"/>
      <c r="H2" s="151"/>
      <c r="I2" s="151"/>
      <c r="J2" s="151"/>
      <c r="K2" s="46"/>
      <c r="L2" s="46"/>
      <c r="M2" s="46"/>
      <c r="N2" s="46"/>
      <c r="O2" s="47"/>
      <c r="P2" s="46"/>
      <c r="Q2" s="46"/>
      <c r="R2" s="46"/>
      <c r="S2" s="46"/>
      <c r="T2" s="46"/>
      <c r="U2" s="46"/>
      <c r="V2" s="46"/>
      <c r="W2" s="47"/>
      <c r="X2" s="46"/>
      <c r="Y2" s="46"/>
      <c r="Z2" s="46"/>
      <c r="AA2" s="46"/>
      <c r="AB2" s="46"/>
      <c r="AC2" s="46"/>
      <c r="AD2" s="46"/>
      <c r="AE2" s="47"/>
      <c r="AF2" s="46"/>
      <c r="AG2" s="46"/>
      <c r="AH2" s="46"/>
      <c r="AI2" s="46"/>
      <c r="AJ2" s="46"/>
      <c r="AK2" s="46"/>
      <c r="AL2" s="46"/>
      <c r="AM2" s="47"/>
      <c r="AN2" s="46"/>
      <c r="AO2" s="46"/>
      <c r="AP2" s="46"/>
      <c r="AQ2" s="46"/>
      <c r="AR2" s="46"/>
      <c r="AS2" s="46"/>
      <c r="AT2" s="46"/>
      <c r="AU2" s="47"/>
      <c r="AV2" s="46"/>
      <c r="AW2" s="46"/>
      <c r="AX2" s="46"/>
      <c r="AY2" s="46"/>
      <c r="AZ2" s="46"/>
      <c r="BA2" s="46"/>
      <c r="BB2" s="46"/>
      <c r="BC2" s="47"/>
      <c r="BD2" s="46"/>
      <c r="BE2" s="46"/>
      <c r="BF2" s="46"/>
      <c r="BG2" s="46"/>
      <c r="BH2" s="46"/>
      <c r="BI2" s="46"/>
      <c r="BJ2" s="46"/>
      <c r="BK2" s="47"/>
      <c r="BL2" s="46"/>
      <c r="BM2" s="46"/>
      <c r="BN2" s="46"/>
      <c r="BO2" s="46"/>
      <c r="BP2" s="46"/>
      <c r="BQ2" s="46"/>
      <c r="BR2" s="46"/>
      <c r="BS2" s="47"/>
      <c r="BT2" s="46"/>
      <c r="BU2" s="46"/>
      <c r="BV2" s="46"/>
      <c r="BW2" s="46"/>
      <c r="BX2" s="46"/>
      <c r="BY2" s="46"/>
      <c r="BZ2" s="46"/>
      <c r="CA2" s="47"/>
      <c r="CB2" s="46"/>
      <c r="CC2" s="46"/>
      <c r="CD2" s="46"/>
      <c r="CE2" s="46"/>
      <c r="CF2" s="46"/>
      <c r="CG2" s="46"/>
      <c r="CH2" s="46"/>
      <c r="CI2" s="47"/>
      <c r="CJ2" s="46"/>
      <c r="CK2" s="46"/>
      <c r="CL2" s="46"/>
      <c r="CM2" s="46"/>
      <c r="CN2" s="46"/>
      <c r="CO2" s="46"/>
      <c r="CP2" s="46"/>
      <c r="CQ2" s="47"/>
      <c r="CR2" s="46"/>
      <c r="CS2" s="46"/>
      <c r="CT2" s="46"/>
      <c r="CU2" s="46"/>
      <c r="CV2" s="46"/>
      <c r="CW2" s="46"/>
      <c r="CX2" s="46"/>
      <c r="CY2" s="47"/>
      <c r="CZ2" s="46"/>
      <c r="DA2" s="46"/>
      <c r="DB2" s="46"/>
      <c r="DC2" s="46"/>
      <c r="DD2" s="46"/>
      <c r="DE2" s="46"/>
      <c r="DF2" s="46"/>
      <c r="DG2" s="47"/>
      <c r="DH2" s="46"/>
      <c r="DI2" s="46"/>
      <c r="DJ2" s="46"/>
      <c r="DK2" s="46"/>
      <c r="DL2" s="46"/>
      <c r="DM2" s="46"/>
      <c r="DN2" s="46"/>
      <c r="DO2" s="47"/>
      <c r="DP2" s="46"/>
      <c r="DQ2" s="46"/>
      <c r="DR2" s="46"/>
      <c r="DS2" s="46"/>
      <c r="DT2" s="46"/>
      <c r="DU2" s="46"/>
      <c r="DV2" s="46"/>
      <c r="DW2" s="47"/>
      <c r="DX2" s="46"/>
      <c r="DY2" s="46"/>
      <c r="DZ2" s="46"/>
      <c r="EA2" s="46"/>
      <c r="EB2" s="46"/>
      <c r="EC2" s="46"/>
      <c r="ED2" s="46"/>
      <c r="EE2" s="47"/>
      <c r="EF2" s="46"/>
      <c r="EG2" s="46"/>
      <c r="EH2" s="46"/>
      <c r="EI2" s="46"/>
      <c r="EJ2" s="46"/>
      <c r="EK2" s="46"/>
      <c r="EL2" s="46"/>
      <c r="EM2" s="47"/>
      <c r="EN2" s="46"/>
      <c r="EO2" s="46"/>
      <c r="EP2" s="46"/>
      <c r="EQ2" s="46"/>
      <c r="ER2" s="46"/>
      <c r="ES2" s="46"/>
      <c r="ET2" s="46"/>
      <c r="EU2" s="47"/>
      <c r="EV2" s="46"/>
      <c r="EW2" s="46"/>
      <c r="EX2" s="46"/>
      <c r="EY2" s="46"/>
      <c r="EZ2" s="46"/>
      <c r="FA2" s="46"/>
      <c r="FB2" s="46"/>
      <c r="FC2" s="47"/>
      <c r="FD2" s="46"/>
      <c r="FE2" s="46"/>
      <c r="FF2" s="46"/>
      <c r="FG2" s="46"/>
      <c r="FH2" s="46"/>
      <c r="FI2" s="46"/>
      <c r="FJ2" s="46"/>
      <c r="FK2" s="47"/>
      <c r="FL2" s="46"/>
      <c r="FM2" s="46"/>
      <c r="FN2" s="46"/>
      <c r="FO2" s="46"/>
      <c r="FP2" s="46"/>
      <c r="FQ2" s="46"/>
      <c r="FR2" s="46"/>
      <c r="FS2" s="47"/>
      <c r="FT2" s="46"/>
      <c r="FU2" s="46"/>
      <c r="FV2" s="46"/>
      <c r="FW2" s="46"/>
      <c r="FX2" s="46"/>
      <c r="FY2" s="46"/>
      <c r="FZ2" s="46"/>
      <c r="GA2" s="47"/>
      <c r="GB2" s="46"/>
      <c r="GC2" s="46"/>
      <c r="GD2" s="46"/>
      <c r="GE2" s="46"/>
      <c r="GF2" s="46"/>
      <c r="GG2" s="46"/>
      <c r="GH2" s="46"/>
      <c r="GI2" s="47"/>
      <c r="GJ2" s="46"/>
      <c r="GK2" s="46"/>
      <c r="GL2" s="46"/>
      <c r="GM2" s="46"/>
      <c r="GN2" s="46"/>
      <c r="GO2" s="46"/>
      <c r="GP2" s="46"/>
      <c r="GQ2" s="47"/>
      <c r="GR2" s="46"/>
      <c r="GS2" s="46"/>
      <c r="GT2" s="46"/>
      <c r="GU2" s="46"/>
      <c r="GV2" s="46"/>
      <c r="GW2" s="46"/>
      <c r="GX2" s="46"/>
      <c r="GY2" s="47"/>
      <c r="GZ2" s="46"/>
      <c r="HA2" s="46"/>
      <c r="HB2" s="46"/>
      <c r="HC2" s="46"/>
      <c r="HD2" s="46"/>
      <c r="HE2" s="46"/>
      <c r="HF2" s="46"/>
      <c r="HG2" s="47"/>
      <c r="HH2" s="46"/>
      <c r="HI2" s="46"/>
      <c r="HJ2" s="46"/>
      <c r="HK2" s="46"/>
      <c r="HL2" s="46"/>
      <c r="HM2" s="46"/>
      <c r="HN2" s="46"/>
      <c r="HO2" s="47"/>
      <c r="HP2" s="46"/>
      <c r="HQ2" s="46"/>
      <c r="HR2" s="46"/>
      <c r="HS2" s="46"/>
      <c r="HT2" s="46"/>
      <c r="HU2" s="46"/>
      <c r="HV2" s="46"/>
      <c r="HW2" s="47"/>
      <c r="HX2" s="46"/>
      <c r="HY2" s="46"/>
      <c r="HZ2" s="46"/>
      <c r="IA2" s="46"/>
      <c r="IB2" s="46"/>
      <c r="IC2" s="46"/>
      <c r="ID2" s="46"/>
      <c r="IE2" s="47"/>
      <c r="IF2" s="46"/>
      <c r="IG2" s="46"/>
      <c r="IH2" s="46"/>
      <c r="II2" s="46"/>
      <c r="IJ2" s="46"/>
      <c r="IK2" s="46"/>
      <c r="IL2" s="46"/>
      <c r="IM2" s="47"/>
      <c r="IN2" s="46"/>
      <c r="IO2" s="46"/>
      <c r="IP2" s="46"/>
      <c r="IQ2" s="46"/>
      <c r="IR2" s="46"/>
      <c r="IS2" s="46"/>
      <c r="IT2" s="46"/>
      <c r="IU2" s="47"/>
    </row>
    <row r="3" spans="1:255" x14ac:dyDescent="0.25">
      <c r="E3" s="48"/>
      <c r="F3" s="4"/>
      <c r="G3" s="152" t="s">
        <v>13</v>
      </c>
      <c r="H3" s="152"/>
      <c r="I3" s="152"/>
      <c r="J3" s="152"/>
      <c r="K3" s="46"/>
      <c r="L3" s="46"/>
      <c r="M3" s="46"/>
      <c r="N3" s="46"/>
      <c r="O3" s="47"/>
      <c r="P3" s="46"/>
      <c r="Q3" s="46"/>
      <c r="R3" s="46"/>
      <c r="S3" s="46"/>
      <c r="T3" s="46"/>
      <c r="U3" s="46"/>
      <c r="V3" s="46"/>
      <c r="W3" s="47"/>
      <c r="X3" s="46"/>
      <c r="Y3" s="46"/>
      <c r="Z3" s="46"/>
      <c r="AA3" s="46"/>
      <c r="AB3" s="46"/>
      <c r="AC3" s="46"/>
      <c r="AD3" s="46"/>
      <c r="AE3" s="47"/>
      <c r="AF3" s="46"/>
      <c r="AG3" s="46"/>
      <c r="AH3" s="46"/>
      <c r="AI3" s="46"/>
      <c r="AJ3" s="46"/>
      <c r="AK3" s="46"/>
      <c r="AL3" s="46"/>
      <c r="AM3" s="47"/>
      <c r="AN3" s="46"/>
      <c r="AO3" s="46"/>
      <c r="AP3" s="46"/>
      <c r="AQ3" s="46"/>
      <c r="AR3" s="46"/>
      <c r="AS3" s="46"/>
      <c r="AT3" s="46"/>
      <c r="AU3" s="47"/>
      <c r="AV3" s="46"/>
      <c r="AW3" s="46"/>
      <c r="AX3" s="46"/>
      <c r="AY3" s="46"/>
      <c r="AZ3" s="46"/>
      <c r="BA3" s="46"/>
      <c r="BB3" s="46"/>
      <c r="BC3" s="47"/>
      <c r="BD3" s="46"/>
      <c r="BE3" s="46"/>
      <c r="BF3" s="46"/>
      <c r="BG3" s="46"/>
      <c r="BH3" s="46"/>
      <c r="BI3" s="46"/>
      <c r="BJ3" s="46"/>
      <c r="BK3" s="47"/>
      <c r="BL3" s="46"/>
      <c r="BM3" s="46"/>
      <c r="BN3" s="46"/>
      <c r="BO3" s="46"/>
      <c r="BP3" s="46"/>
      <c r="BQ3" s="46"/>
      <c r="BR3" s="46"/>
      <c r="BS3" s="47"/>
      <c r="BT3" s="46"/>
      <c r="BU3" s="46"/>
      <c r="BV3" s="46"/>
      <c r="BW3" s="46"/>
      <c r="BX3" s="46"/>
      <c r="BY3" s="46"/>
      <c r="BZ3" s="46"/>
      <c r="CA3" s="47"/>
      <c r="CB3" s="46"/>
      <c r="CC3" s="46"/>
      <c r="CD3" s="46"/>
      <c r="CE3" s="46"/>
      <c r="CF3" s="46"/>
      <c r="CG3" s="46"/>
      <c r="CH3" s="46"/>
      <c r="CI3" s="47"/>
      <c r="CJ3" s="46"/>
      <c r="CK3" s="46"/>
      <c r="CL3" s="46"/>
      <c r="CM3" s="46"/>
      <c r="CN3" s="46"/>
      <c r="CO3" s="46"/>
      <c r="CP3" s="46"/>
      <c r="CQ3" s="47"/>
      <c r="CR3" s="46"/>
      <c r="CS3" s="46"/>
      <c r="CT3" s="46"/>
      <c r="CU3" s="46"/>
      <c r="CV3" s="46"/>
      <c r="CW3" s="46"/>
      <c r="CX3" s="46"/>
      <c r="CY3" s="47"/>
      <c r="CZ3" s="46"/>
      <c r="DA3" s="46"/>
      <c r="DB3" s="46"/>
      <c r="DC3" s="46"/>
      <c r="DD3" s="46"/>
      <c r="DE3" s="46"/>
      <c r="DF3" s="46"/>
      <c r="DG3" s="47"/>
      <c r="DH3" s="46"/>
      <c r="DI3" s="46"/>
      <c r="DJ3" s="46"/>
      <c r="DK3" s="46"/>
      <c r="DL3" s="46"/>
      <c r="DM3" s="46"/>
      <c r="DN3" s="46"/>
      <c r="DO3" s="47"/>
      <c r="DP3" s="46"/>
      <c r="DQ3" s="46"/>
      <c r="DR3" s="46"/>
      <c r="DS3" s="46"/>
      <c r="DT3" s="46"/>
      <c r="DU3" s="46"/>
      <c r="DV3" s="46"/>
      <c r="DW3" s="47"/>
      <c r="DX3" s="46"/>
      <c r="DY3" s="46"/>
      <c r="DZ3" s="46"/>
      <c r="EA3" s="46"/>
      <c r="EB3" s="46"/>
      <c r="EC3" s="46"/>
      <c r="ED3" s="46"/>
      <c r="EE3" s="47"/>
      <c r="EF3" s="46"/>
      <c r="EG3" s="46"/>
      <c r="EH3" s="46"/>
      <c r="EI3" s="46"/>
      <c r="EJ3" s="46"/>
      <c r="EK3" s="46"/>
      <c r="EL3" s="46"/>
      <c r="EM3" s="47"/>
      <c r="EN3" s="46"/>
      <c r="EO3" s="46"/>
      <c r="EP3" s="46"/>
      <c r="EQ3" s="46"/>
      <c r="ER3" s="46"/>
      <c r="ES3" s="46"/>
      <c r="ET3" s="46"/>
      <c r="EU3" s="47"/>
      <c r="EV3" s="46"/>
      <c r="EW3" s="46"/>
      <c r="EX3" s="46"/>
      <c r="EY3" s="46"/>
      <c r="EZ3" s="46"/>
      <c r="FA3" s="46"/>
      <c r="FB3" s="46"/>
      <c r="FC3" s="47"/>
      <c r="FD3" s="46"/>
      <c r="FE3" s="46"/>
      <c r="FF3" s="46"/>
      <c r="FG3" s="46"/>
      <c r="FH3" s="46"/>
      <c r="FI3" s="46"/>
      <c r="FJ3" s="46"/>
      <c r="FK3" s="47"/>
      <c r="FL3" s="46"/>
      <c r="FM3" s="46"/>
      <c r="FN3" s="46"/>
      <c r="FO3" s="46"/>
      <c r="FP3" s="46"/>
      <c r="FQ3" s="46"/>
      <c r="FR3" s="46"/>
      <c r="FS3" s="47"/>
      <c r="FT3" s="46"/>
      <c r="FU3" s="46"/>
      <c r="FV3" s="46"/>
      <c r="FW3" s="46"/>
      <c r="FX3" s="46"/>
      <c r="FY3" s="46"/>
      <c r="FZ3" s="46"/>
      <c r="GA3" s="47"/>
      <c r="GB3" s="46"/>
      <c r="GC3" s="46"/>
      <c r="GD3" s="46"/>
      <c r="GE3" s="46"/>
      <c r="GF3" s="46"/>
      <c r="GG3" s="46"/>
      <c r="GH3" s="46"/>
      <c r="GI3" s="47"/>
      <c r="GJ3" s="46"/>
      <c r="GK3" s="46"/>
      <c r="GL3" s="46"/>
      <c r="GM3" s="46"/>
      <c r="GN3" s="46"/>
      <c r="GO3" s="46"/>
      <c r="GP3" s="46"/>
      <c r="GQ3" s="47"/>
      <c r="GR3" s="46"/>
      <c r="GS3" s="46"/>
      <c r="GT3" s="46"/>
      <c r="GU3" s="46"/>
      <c r="GV3" s="46"/>
      <c r="GW3" s="46"/>
      <c r="GX3" s="46"/>
      <c r="GY3" s="47"/>
      <c r="GZ3" s="46"/>
      <c r="HA3" s="46"/>
      <c r="HB3" s="46"/>
      <c r="HC3" s="46"/>
      <c r="HD3" s="46"/>
      <c r="HE3" s="46"/>
      <c r="HF3" s="46"/>
      <c r="HG3" s="47"/>
      <c r="HH3" s="46"/>
      <c r="HI3" s="46"/>
      <c r="HJ3" s="46"/>
      <c r="HK3" s="46"/>
      <c r="HL3" s="46"/>
      <c r="HM3" s="46"/>
      <c r="HN3" s="46"/>
      <c r="HO3" s="47"/>
      <c r="HP3" s="46"/>
      <c r="HQ3" s="46"/>
      <c r="HR3" s="46"/>
      <c r="HS3" s="46"/>
      <c r="HT3" s="46"/>
      <c r="HU3" s="46"/>
      <c r="HV3" s="46"/>
      <c r="HW3" s="47"/>
      <c r="HX3" s="46"/>
      <c r="HY3" s="46"/>
      <c r="HZ3" s="46"/>
      <c r="IA3" s="46"/>
      <c r="IB3" s="46"/>
      <c r="IC3" s="46"/>
      <c r="ID3" s="46"/>
      <c r="IE3" s="47"/>
      <c r="IF3" s="46"/>
      <c r="IG3" s="46"/>
      <c r="IH3" s="46"/>
      <c r="II3" s="46"/>
      <c r="IJ3" s="46"/>
      <c r="IK3" s="46"/>
      <c r="IL3" s="46"/>
      <c r="IM3" s="47"/>
      <c r="IN3" s="46"/>
      <c r="IO3" s="46"/>
      <c r="IP3" s="46"/>
      <c r="IQ3" s="46"/>
      <c r="IR3" s="46"/>
      <c r="IS3" s="46"/>
      <c r="IT3" s="46"/>
      <c r="IU3" s="47"/>
    </row>
    <row r="4" spans="1:255" x14ac:dyDescent="0.25">
      <c r="E4" s="48"/>
      <c r="F4" s="48"/>
      <c r="G4" s="48"/>
      <c r="H4" s="49"/>
      <c r="I4" s="46"/>
      <c r="J4" s="46"/>
      <c r="K4" s="46"/>
      <c r="L4" s="46"/>
      <c r="M4" s="46"/>
      <c r="N4" s="46"/>
      <c r="O4" s="47"/>
      <c r="P4" s="46"/>
      <c r="Q4" s="46"/>
      <c r="R4" s="46"/>
      <c r="S4" s="46"/>
      <c r="T4" s="46"/>
      <c r="U4" s="46"/>
      <c r="V4" s="46"/>
      <c r="W4" s="47"/>
      <c r="X4" s="46"/>
      <c r="Y4" s="46"/>
      <c r="Z4" s="46"/>
      <c r="AA4" s="46"/>
      <c r="AB4" s="46"/>
      <c r="AC4" s="46"/>
      <c r="AD4" s="46"/>
      <c r="AE4" s="47"/>
      <c r="AF4" s="46"/>
      <c r="AG4" s="46"/>
      <c r="AH4" s="46"/>
      <c r="AI4" s="46"/>
      <c r="AJ4" s="46"/>
      <c r="AK4" s="46"/>
      <c r="AL4" s="46"/>
      <c r="AM4" s="47"/>
      <c r="AN4" s="46"/>
      <c r="AO4" s="46"/>
      <c r="AP4" s="46"/>
      <c r="AQ4" s="46"/>
      <c r="AR4" s="46"/>
      <c r="AS4" s="46"/>
      <c r="AT4" s="46"/>
      <c r="AU4" s="47"/>
      <c r="AV4" s="46"/>
      <c r="AW4" s="46"/>
      <c r="AX4" s="46"/>
      <c r="AY4" s="46"/>
      <c r="AZ4" s="46"/>
      <c r="BA4" s="46"/>
      <c r="BB4" s="46"/>
      <c r="BC4" s="47"/>
      <c r="BD4" s="46"/>
      <c r="BE4" s="46"/>
      <c r="BF4" s="46"/>
      <c r="BG4" s="46"/>
      <c r="BH4" s="46"/>
      <c r="BI4" s="46"/>
      <c r="BJ4" s="46"/>
      <c r="BK4" s="47"/>
      <c r="BL4" s="46"/>
      <c r="BM4" s="46"/>
      <c r="BN4" s="46"/>
      <c r="BO4" s="46"/>
      <c r="BP4" s="46"/>
      <c r="BQ4" s="46"/>
      <c r="BR4" s="46"/>
      <c r="BS4" s="47"/>
      <c r="BT4" s="46"/>
      <c r="BU4" s="46"/>
      <c r="BV4" s="46"/>
      <c r="BW4" s="46"/>
      <c r="BX4" s="46"/>
      <c r="BY4" s="46"/>
      <c r="BZ4" s="46"/>
      <c r="CA4" s="47"/>
      <c r="CB4" s="46"/>
      <c r="CC4" s="46"/>
      <c r="CD4" s="46"/>
      <c r="CE4" s="46"/>
      <c r="CF4" s="46"/>
      <c r="CG4" s="46"/>
      <c r="CH4" s="46"/>
      <c r="CI4" s="47"/>
      <c r="CJ4" s="46"/>
      <c r="CK4" s="46"/>
      <c r="CL4" s="46"/>
      <c r="CM4" s="46"/>
      <c r="CN4" s="46"/>
      <c r="CO4" s="46"/>
      <c r="CP4" s="46"/>
      <c r="CQ4" s="47"/>
      <c r="CR4" s="46"/>
      <c r="CS4" s="46"/>
      <c r="CT4" s="46"/>
      <c r="CU4" s="46"/>
      <c r="CV4" s="46"/>
      <c r="CW4" s="46"/>
      <c r="CX4" s="46"/>
      <c r="CY4" s="47"/>
      <c r="CZ4" s="46"/>
      <c r="DA4" s="46"/>
      <c r="DB4" s="46"/>
      <c r="DC4" s="46"/>
      <c r="DD4" s="46"/>
      <c r="DE4" s="46"/>
      <c r="DF4" s="46"/>
      <c r="DG4" s="47"/>
      <c r="DH4" s="46"/>
      <c r="DI4" s="46"/>
      <c r="DJ4" s="46"/>
      <c r="DK4" s="46"/>
      <c r="DL4" s="46"/>
      <c r="DM4" s="46"/>
      <c r="DN4" s="46"/>
      <c r="DO4" s="47"/>
      <c r="DP4" s="46"/>
      <c r="DQ4" s="46"/>
      <c r="DR4" s="46"/>
      <c r="DS4" s="46"/>
      <c r="DT4" s="46"/>
      <c r="DU4" s="46"/>
      <c r="DV4" s="46"/>
      <c r="DW4" s="47"/>
      <c r="DX4" s="46"/>
      <c r="DY4" s="46"/>
      <c r="DZ4" s="46"/>
      <c r="EA4" s="46"/>
      <c r="EB4" s="46"/>
      <c r="EC4" s="46"/>
      <c r="ED4" s="46"/>
      <c r="EE4" s="47"/>
      <c r="EF4" s="46"/>
      <c r="EG4" s="46"/>
      <c r="EH4" s="46"/>
      <c r="EI4" s="46"/>
      <c r="EJ4" s="46"/>
      <c r="EK4" s="46"/>
      <c r="EL4" s="46"/>
      <c r="EM4" s="47"/>
      <c r="EN4" s="46"/>
      <c r="EO4" s="46"/>
      <c r="EP4" s="46"/>
      <c r="EQ4" s="46"/>
      <c r="ER4" s="46"/>
      <c r="ES4" s="46"/>
      <c r="ET4" s="46"/>
      <c r="EU4" s="47"/>
      <c r="EV4" s="46"/>
      <c r="EW4" s="46"/>
      <c r="EX4" s="46"/>
      <c r="EY4" s="46"/>
      <c r="EZ4" s="46"/>
      <c r="FA4" s="46"/>
      <c r="FB4" s="46"/>
      <c r="FC4" s="47"/>
      <c r="FD4" s="46"/>
      <c r="FE4" s="46"/>
      <c r="FF4" s="46"/>
      <c r="FG4" s="46"/>
      <c r="FH4" s="46"/>
      <c r="FI4" s="46"/>
      <c r="FJ4" s="46"/>
      <c r="FK4" s="47"/>
      <c r="FL4" s="46"/>
      <c r="FM4" s="46"/>
      <c r="FN4" s="46"/>
      <c r="FO4" s="46"/>
      <c r="FP4" s="46"/>
      <c r="FQ4" s="46"/>
      <c r="FR4" s="46"/>
      <c r="FS4" s="47"/>
      <c r="FT4" s="46"/>
      <c r="FU4" s="46"/>
      <c r="FV4" s="46"/>
      <c r="FW4" s="46"/>
      <c r="FX4" s="46"/>
      <c r="FY4" s="46"/>
      <c r="FZ4" s="46"/>
      <c r="GA4" s="47"/>
      <c r="GB4" s="46"/>
      <c r="GC4" s="46"/>
      <c r="GD4" s="46"/>
      <c r="GE4" s="46"/>
      <c r="GF4" s="46"/>
      <c r="GG4" s="46"/>
      <c r="GH4" s="46"/>
      <c r="GI4" s="47"/>
      <c r="GJ4" s="46"/>
      <c r="GK4" s="46"/>
      <c r="GL4" s="46"/>
      <c r="GM4" s="46"/>
      <c r="GN4" s="46"/>
      <c r="GO4" s="46"/>
      <c r="GP4" s="46"/>
      <c r="GQ4" s="47"/>
      <c r="GR4" s="46"/>
      <c r="GS4" s="46"/>
      <c r="GT4" s="46"/>
      <c r="GU4" s="46"/>
      <c r="GV4" s="46"/>
      <c r="GW4" s="46"/>
      <c r="GX4" s="46"/>
      <c r="GY4" s="47"/>
      <c r="GZ4" s="46"/>
      <c r="HA4" s="46"/>
      <c r="HB4" s="46"/>
      <c r="HC4" s="46"/>
      <c r="HD4" s="46"/>
      <c r="HE4" s="46"/>
      <c r="HF4" s="46"/>
      <c r="HG4" s="47"/>
      <c r="HH4" s="46"/>
      <c r="HI4" s="46"/>
      <c r="HJ4" s="46"/>
      <c r="HK4" s="46"/>
      <c r="HL4" s="46"/>
      <c r="HM4" s="46"/>
      <c r="HN4" s="46"/>
      <c r="HO4" s="47"/>
      <c r="HP4" s="46"/>
      <c r="HQ4" s="46"/>
      <c r="HR4" s="46"/>
      <c r="HS4" s="46"/>
      <c r="HT4" s="46"/>
      <c r="HU4" s="46"/>
      <c r="HV4" s="46"/>
      <c r="HW4" s="47"/>
      <c r="HX4" s="46"/>
      <c r="HY4" s="46"/>
      <c r="HZ4" s="46"/>
      <c r="IA4" s="46"/>
      <c r="IB4" s="46"/>
      <c r="IC4" s="46"/>
      <c r="ID4" s="46"/>
      <c r="IE4" s="47"/>
      <c r="IF4" s="46"/>
      <c r="IG4" s="46"/>
      <c r="IH4" s="46"/>
      <c r="II4" s="46"/>
      <c r="IJ4" s="46"/>
      <c r="IK4" s="46"/>
      <c r="IL4" s="46"/>
      <c r="IM4" s="47"/>
      <c r="IN4" s="46"/>
      <c r="IO4" s="46"/>
      <c r="IP4" s="46"/>
      <c r="IQ4" s="46"/>
      <c r="IR4" s="46"/>
      <c r="IS4" s="46"/>
      <c r="IT4" s="46"/>
      <c r="IU4" s="47"/>
    </row>
    <row r="5" spans="1:255" ht="44.45" customHeight="1" x14ac:dyDescent="0.25">
      <c r="A5" s="153" t="s">
        <v>151</v>
      </c>
      <c r="B5" s="153"/>
      <c r="C5" s="153"/>
      <c r="D5" s="153"/>
      <c r="E5" s="153"/>
      <c r="F5" s="153"/>
      <c r="G5" s="153"/>
      <c r="H5" s="153"/>
      <c r="I5" s="153"/>
      <c r="J5" s="153"/>
      <c r="K5" s="46"/>
      <c r="L5" s="46"/>
      <c r="M5" s="46"/>
      <c r="N5" s="46"/>
      <c r="O5" s="47"/>
      <c r="P5" s="46"/>
      <c r="Q5" s="46"/>
      <c r="R5" s="46"/>
      <c r="S5" s="46"/>
      <c r="T5" s="46"/>
      <c r="U5" s="46"/>
      <c r="V5" s="46"/>
      <c r="W5" s="47"/>
      <c r="X5" s="46"/>
      <c r="Y5" s="46"/>
      <c r="Z5" s="46"/>
      <c r="AA5" s="46"/>
      <c r="AB5" s="46"/>
      <c r="AC5" s="46"/>
      <c r="AD5" s="46"/>
      <c r="AE5" s="47"/>
      <c r="AF5" s="46"/>
      <c r="AG5" s="46"/>
      <c r="AH5" s="46"/>
      <c r="AI5" s="46"/>
      <c r="AJ5" s="46"/>
      <c r="AK5" s="46"/>
      <c r="AL5" s="46"/>
      <c r="AM5" s="47"/>
      <c r="AN5" s="46"/>
      <c r="AO5" s="46"/>
      <c r="AP5" s="46"/>
      <c r="AQ5" s="46"/>
      <c r="AR5" s="46"/>
      <c r="AS5" s="46"/>
      <c r="AT5" s="46"/>
      <c r="AU5" s="47"/>
      <c r="AV5" s="46"/>
      <c r="AW5" s="46"/>
      <c r="AX5" s="46"/>
      <c r="AY5" s="46"/>
      <c r="AZ5" s="46"/>
      <c r="BA5" s="46"/>
      <c r="BB5" s="46"/>
      <c r="BC5" s="47"/>
      <c r="BD5" s="46"/>
      <c r="BE5" s="46"/>
      <c r="BF5" s="46"/>
      <c r="BG5" s="46"/>
      <c r="BH5" s="46"/>
      <c r="BI5" s="46"/>
      <c r="BJ5" s="46"/>
      <c r="BK5" s="47"/>
      <c r="BL5" s="46"/>
      <c r="BM5" s="46"/>
      <c r="BN5" s="46"/>
      <c r="BO5" s="46"/>
      <c r="BP5" s="46"/>
      <c r="BQ5" s="46"/>
      <c r="BR5" s="46"/>
      <c r="BS5" s="47"/>
      <c r="BT5" s="46"/>
      <c r="BU5" s="46"/>
      <c r="BV5" s="46"/>
      <c r="BW5" s="46"/>
      <c r="BX5" s="46"/>
      <c r="BY5" s="46"/>
      <c r="BZ5" s="46"/>
      <c r="CA5" s="47"/>
      <c r="CB5" s="46"/>
      <c r="CC5" s="46"/>
      <c r="CD5" s="46"/>
      <c r="CE5" s="46"/>
      <c r="CF5" s="46"/>
      <c r="CG5" s="46"/>
      <c r="CH5" s="46"/>
      <c r="CI5" s="47"/>
      <c r="CJ5" s="46"/>
      <c r="CK5" s="46"/>
      <c r="CL5" s="46"/>
      <c r="CM5" s="46"/>
      <c r="CN5" s="46"/>
      <c r="CO5" s="46"/>
      <c r="CP5" s="46"/>
      <c r="CQ5" s="47"/>
      <c r="CR5" s="46"/>
      <c r="CS5" s="46"/>
      <c r="CT5" s="46"/>
      <c r="CU5" s="46"/>
      <c r="CV5" s="46"/>
      <c r="CW5" s="46"/>
      <c r="CX5" s="46"/>
      <c r="CY5" s="47"/>
      <c r="CZ5" s="46"/>
      <c r="DA5" s="46"/>
      <c r="DB5" s="46"/>
      <c r="DC5" s="46"/>
      <c r="DD5" s="46"/>
      <c r="DE5" s="46"/>
      <c r="DF5" s="46"/>
      <c r="DG5" s="47"/>
      <c r="DH5" s="46"/>
      <c r="DI5" s="46"/>
      <c r="DJ5" s="46"/>
      <c r="DK5" s="46"/>
      <c r="DL5" s="46"/>
      <c r="DM5" s="46"/>
      <c r="DN5" s="46"/>
      <c r="DO5" s="47"/>
      <c r="DP5" s="46"/>
      <c r="DQ5" s="46"/>
      <c r="DR5" s="46"/>
      <c r="DS5" s="46"/>
      <c r="DT5" s="46"/>
      <c r="DU5" s="46"/>
      <c r="DV5" s="46"/>
      <c r="DW5" s="47"/>
      <c r="DX5" s="46"/>
      <c r="DY5" s="46"/>
      <c r="DZ5" s="46"/>
      <c r="EA5" s="46"/>
      <c r="EB5" s="46"/>
      <c r="EC5" s="46"/>
      <c r="ED5" s="46"/>
      <c r="EE5" s="47"/>
      <c r="EF5" s="46"/>
      <c r="EG5" s="46"/>
      <c r="EH5" s="46"/>
      <c r="EI5" s="46"/>
      <c r="EJ5" s="46"/>
      <c r="EK5" s="46"/>
      <c r="EL5" s="46"/>
      <c r="EM5" s="47"/>
      <c r="EN5" s="46"/>
      <c r="EO5" s="46"/>
      <c r="EP5" s="46"/>
      <c r="EQ5" s="46"/>
      <c r="ER5" s="46"/>
      <c r="ES5" s="46"/>
      <c r="ET5" s="46"/>
      <c r="EU5" s="47"/>
      <c r="EV5" s="46"/>
      <c r="EW5" s="46"/>
      <c r="EX5" s="46"/>
      <c r="EY5" s="46"/>
      <c r="EZ5" s="46"/>
      <c r="FA5" s="46"/>
      <c r="FB5" s="46"/>
      <c r="FC5" s="47"/>
      <c r="FD5" s="46"/>
      <c r="FE5" s="46"/>
      <c r="FF5" s="46"/>
      <c r="FG5" s="46"/>
      <c r="FH5" s="46"/>
      <c r="FI5" s="46"/>
      <c r="FJ5" s="46"/>
      <c r="FK5" s="47"/>
      <c r="FL5" s="46"/>
      <c r="FM5" s="46"/>
      <c r="FN5" s="46"/>
      <c r="FO5" s="46"/>
      <c r="FP5" s="46"/>
      <c r="FQ5" s="46"/>
      <c r="FR5" s="46"/>
      <c r="FS5" s="47"/>
      <c r="FT5" s="46"/>
      <c r="FU5" s="46"/>
      <c r="FV5" s="46"/>
      <c r="FW5" s="46"/>
      <c r="FX5" s="46"/>
      <c r="FY5" s="46"/>
      <c r="FZ5" s="46"/>
      <c r="GA5" s="47"/>
      <c r="GB5" s="46"/>
      <c r="GC5" s="46"/>
      <c r="GD5" s="46"/>
      <c r="GE5" s="46"/>
      <c r="GF5" s="46"/>
      <c r="GG5" s="46"/>
      <c r="GH5" s="46"/>
      <c r="GI5" s="47"/>
      <c r="GJ5" s="46"/>
      <c r="GK5" s="46"/>
      <c r="GL5" s="46"/>
      <c r="GM5" s="46"/>
      <c r="GN5" s="46"/>
      <c r="GO5" s="46"/>
      <c r="GP5" s="46"/>
      <c r="GQ5" s="47"/>
      <c r="GR5" s="46"/>
      <c r="GS5" s="46"/>
      <c r="GT5" s="46"/>
      <c r="GU5" s="46"/>
      <c r="GV5" s="46"/>
      <c r="GW5" s="46"/>
      <c r="GX5" s="46"/>
      <c r="GY5" s="47"/>
      <c r="GZ5" s="46"/>
      <c r="HA5" s="46"/>
      <c r="HB5" s="46"/>
      <c r="HC5" s="46"/>
      <c r="HD5" s="46"/>
      <c r="HE5" s="46"/>
      <c r="HF5" s="46"/>
      <c r="HG5" s="47"/>
      <c r="HH5" s="46"/>
      <c r="HI5" s="46"/>
      <c r="HJ5" s="46"/>
      <c r="HK5" s="46"/>
      <c r="HL5" s="46"/>
      <c r="HM5" s="46"/>
      <c r="HN5" s="46"/>
      <c r="HO5" s="47"/>
      <c r="HP5" s="46"/>
      <c r="HQ5" s="46"/>
      <c r="HR5" s="46"/>
      <c r="HS5" s="46"/>
      <c r="HT5" s="46"/>
      <c r="HU5" s="46"/>
      <c r="HV5" s="46"/>
      <c r="HW5" s="47"/>
      <c r="HX5" s="46"/>
      <c r="HY5" s="46"/>
      <c r="HZ5" s="46"/>
      <c r="IA5" s="46"/>
      <c r="IB5" s="46"/>
      <c r="IC5" s="46"/>
      <c r="ID5" s="46"/>
      <c r="IE5" s="47"/>
      <c r="IF5" s="46"/>
      <c r="IG5" s="46"/>
      <c r="IH5" s="46"/>
      <c r="II5" s="46"/>
      <c r="IJ5" s="46"/>
      <c r="IK5" s="46"/>
      <c r="IL5" s="46"/>
      <c r="IM5" s="47"/>
      <c r="IN5" s="46"/>
      <c r="IO5" s="46"/>
      <c r="IP5" s="46"/>
      <c r="IQ5" s="46"/>
      <c r="IR5" s="46"/>
      <c r="IS5" s="46"/>
      <c r="IT5" s="46"/>
      <c r="IU5" s="47"/>
    </row>
    <row r="6" spans="1:255" ht="16.5" x14ac:dyDescent="0.3">
      <c r="A6" s="46"/>
      <c r="B6" s="46"/>
      <c r="C6" s="46"/>
      <c r="D6" s="46"/>
      <c r="E6" s="46"/>
      <c r="F6" s="46"/>
      <c r="G6" s="46"/>
      <c r="H6" s="46"/>
      <c r="I6" s="108" t="s">
        <v>49</v>
      </c>
      <c r="J6" s="46"/>
      <c r="K6" s="46"/>
      <c r="L6" s="46"/>
      <c r="M6" s="46"/>
      <c r="N6" s="46"/>
      <c r="O6" s="47"/>
      <c r="P6" s="46"/>
      <c r="Q6" s="46"/>
      <c r="R6" s="46"/>
      <c r="S6" s="46"/>
      <c r="T6" s="46"/>
      <c r="U6" s="46"/>
      <c r="V6" s="46"/>
      <c r="W6" s="47"/>
      <c r="X6" s="46"/>
      <c r="Y6" s="46"/>
      <c r="Z6" s="46"/>
      <c r="AA6" s="46"/>
      <c r="AB6" s="46"/>
      <c r="AC6" s="46"/>
      <c r="AD6" s="46"/>
      <c r="AE6" s="47"/>
      <c r="AF6" s="46"/>
      <c r="AG6" s="46"/>
      <c r="AH6" s="46"/>
      <c r="AI6" s="46"/>
      <c r="AJ6" s="46"/>
      <c r="AK6" s="46"/>
      <c r="AL6" s="46"/>
      <c r="AM6" s="47"/>
      <c r="AN6" s="46"/>
      <c r="AO6" s="46"/>
      <c r="AP6" s="46"/>
      <c r="AQ6" s="46"/>
      <c r="AR6" s="46"/>
      <c r="AS6" s="46"/>
      <c r="AT6" s="46"/>
      <c r="AU6" s="47"/>
      <c r="AV6" s="46"/>
      <c r="AW6" s="46"/>
      <c r="AX6" s="46"/>
      <c r="AY6" s="46"/>
      <c r="AZ6" s="46"/>
      <c r="BA6" s="46"/>
      <c r="BB6" s="46"/>
      <c r="BC6" s="47"/>
      <c r="BD6" s="46"/>
      <c r="BE6" s="46"/>
      <c r="BF6" s="46"/>
      <c r="BG6" s="46"/>
      <c r="BH6" s="46"/>
      <c r="BI6" s="46"/>
      <c r="BJ6" s="46"/>
      <c r="BK6" s="47"/>
      <c r="BL6" s="46"/>
      <c r="BM6" s="46"/>
      <c r="BN6" s="46"/>
      <c r="BO6" s="46"/>
      <c r="BP6" s="46"/>
      <c r="BQ6" s="46"/>
      <c r="BR6" s="46"/>
      <c r="BS6" s="47"/>
      <c r="BT6" s="46"/>
      <c r="BU6" s="46"/>
      <c r="BV6" s="46"/>
      <c r="BW6" s="46"/>
      <c r="BX6" s="46"/>
      <c r="BY6" s="46"/>
      <c r="BZ6" s="46"/>
      <c r="CA6" s="47"/>
      <c r="CB6" s="46"/>
      <c r="CC6" s="46"/>
      <c r="CD6" s="46"/>
      <c r="CE6" s="46"/>
      <c r="CF6" s="46"/>
      <c r="CG6" s="46"/>
      <c r="CH6" s="46"/>
      <c r="CI6" s="47"/>
      <c r="CJ6" s="46"/>
      <c r="CK6" s="46"/>
      <c r="CL6" s="46"/>
      <c r="CM6" s="46"/>
      <c r="CN6" s="46"/>
      <c r="CO6" s="46"/>
      <c r="CP6" s="46"/>
      <c r="CQ6" s="47"/>
      <c r="CR6" s="46"/>
      <c r="CS6" s="46"/>
      <c r="CT6" s="46"/>
      <c r="CU6" s="46"/>
      <c r="CV6" s="46"/>
      <c r="CW6" s="46"/>
      <c r="CX6" s="46"/>
      <c r="CY6" s="47"/>
      <c r="CZ6" s="46"/>
      <c r="DA6" s="46"/>
      <c r="DB6" s="46"/>
      <c r="DC6" s="46"/>
      <c r="DD6" s="46"/>
      <c r="DE6" s="46"/>
      <c r="DF6" s="46"/>
      <c r="DG6" s="47"/>
      <c r="DH6" s="46"/>
      <c r="DI6" s="46"/>
      <c r="DJ6" s="46"/>
      <c r="DK6" s="46"/>
      <c r="DL6" s="46"/>
      <c r="DM6" s="46"/>
      <c r="DN6" s="46"/>
      <c r="DO6" s="47"/>
      <c r="DP6" s="46"/>
      <c r="DQ6" s="46"/>
      <c r="DR6" s="46"/>
      <c r="DS6" s="46"/>
      <c r="DT6" s="46"/>
      <c r="DU6" s="46"/>
      <c r="DV6" s="46"/>
      <c r="DW6" s="47"/>
      <c r="DX6" s="46"/>
      <c r="DY6" s="46"/>
      <c r="DZ6" s="46"/>
      <c r="EA6" s="46"/>
      <c r="EB6" s="46"/>
      <c r="EC6" s="46"/>
      <c r="ED6" s="46"/>
      <c r="EE6" s="47"/>
      <c r="EF6" s="46"/>
      <c r="EG6" s="46"/>
      <c r="EH6" s="46"/>
      <c r="EI6" s="46"/>
      <c r="EJ6" s="46"/>
      <c r="EK6" s="46"/>
      <c r="EL6" s="46"/>
      <c r="EM6" s="47"/>
      <c r="EN6" s="46"/>
      <c r="EO6" s="46"/>
      <c r="EP6" s="46"/>
      <c r="EQ6" s="46"/>
      <c r="ER6" s="46"/>
      <c r="ES6" s="46"/>
      <c r="ET6" s="46"/>
      <c r="EU6" s="47"/>
      <c r="EV6" s="46"/>
      <c r="EW6" s="46"/>
      <c r="EX6" s="46"/>
      <c r="EY6" s="46"/>
      <c r="EZ6" s="46"/>
      <c r="FA6" s="46"/>
      <c r="FB6" s="46"/>
      <c r="FC6" s="47"/>
      <c r="FD6" s="46"/>
      <c r="FE6" s="46"/>
      <c r="FF6" s="46"/>
      <c r="FG6" s="46"/>
      <c r="FH6" s="46"/>
      <c r="FI6" s="46"/>
      <c r="FJ6" s="46"/>
      <c r="FK6" s="47"/>
      <c r="FL6" s="46"/>
      <c r="FM6" s="46"/>
      <c r="FN6" s="46"/>
      <c r="FO6" s="46"/>
      <c r="FP6" s="46"/>
      <c r="FQ6" s="46"/>
      <c r="FR6" s="46"/>
      <c r="FS6" s="47"/>
      <c r="FT6" s="46"/>
      <c r="FU6" s="46"/>
      <c r="FV6" s="46"/>
      <c r="FW6" s="46"/>
      <c r="FX6" s="46"/>
      <c r="FY6" s="46"/>
      <c r="FZ6" s="46"/>
      <c r="GA6" s="47"/>
      <c r="GB6" s="46"/>
      <c r="GC6" s="46"/>
      <c r="GD6" s="46"/>
      <c r="GE6" s="46"/>
      <c r="GF6" s="46"/>
      <c r="GG6" s="46"/>
      <c r="GH6" s="46"/>
      <c r="GI6" s="47"/>
      <c r="GJ6" s="46"/>
      <c r="GK6" s="46"/>
      <c r="GL6" s="46"/>
      <c r="GM6" s="46"/>
      <c r="GN6" s="46"/>
      <c r="GO6" s="46"/>
      <c r="GP6" s="46"/>
      <c r="GQ6" s="47"/>
      <c r="GR6" s="46"/>
      <c r="GS6" s="46"/>
      <c r="GT6" s="46"/>
      <c r="GU6" s="46"/>
      <c r="GV6" s="46"/>
      <c r="GW6" s="46"/>
      <c r="GX6" s="46"/>
      <c r="GY6" s="47"/>
      <c r="GZ6" s="46"/>
      <c r="HA6" s="46"/>
      <c r="HB6" s="46"/>
      <c r="HC6" s="46"/>
      <c r="HD6" s="46"/>
      <c r="HE6" s="46"/>
      <c r="HF6" s="46"/>
      <c r="HG6" s="47"/>
      <c r="HH6" s="46"/>
      <c r="HI6" s="46"/>
      <c r="HJ6" s="46"/>
      <c r="HK6" s="46"/>
      <c r="HL6" s="46"/>
      <c r="HM6" s="46"/>
      <c r="HN6" s="46"/>
      <c r="HO6" s="47"/>
      <c r="HP6" s="46"/>
      <c r="HQ6" s="46"/>
      <c r="HR6" s="46"/>
      <c r="HS6" s="46"/>
      <c r="HT6" s="46"/>
      <c r="HU6" s="46"/>
      <c r="HV6" s="46"/>
      <c r="HW6" s="47"/>
      <c r="HX6" s="46"/>
      <c r="HY6" s="46"/>
      <c r="HZ6" s="46"/>
      <c r="IA6" s="46"/>
      <c r="IB6" s="46"/>
      <c r="IC6" s="46"/>
      <c r="ID6" s="46"/>
      <c r="IE6" s="47"/>
      <c r="IF6" s="46"/>
      <c r="IG6" s="46"/>
      <c r="IH6" s="46"/>
      <c r="II6" s="46"/>
      <c r="IJ6" s="46"/>
      <c r="IK6" s="46"/>
      <c r="IL6" s="46"/>
      <c r="IM6" s="47"/>
      <c r="IN6" s="46"/>
      <c r="IO6" s="46"/>
      <c r="IP6" s="46"/>
      <c r="IQ6" s="46"/>
      <c r="IR6" s="46"/>
      <c r="IS6" s="46"/>
      <c r="IT6" s="46"/>
      <c r="IU6" s="47"/>
    </row>
    <row r="7" spans="1:255" ht="91.5" customHeight="1" x14ac:dyDescent="0.25">
      <c r="A7" s="176" t="s">
        <v>14</v>
      </c>
      <c r="B7" s="176"/>
      <c r="C7" s="176"/>
      <c r="D7" s="176" t="s">
        <v>1</v>
      </c>
      <c r="E7" s="176"/>
      <c r="F7" s="176" t="s">
        <v>3</v>
      </c>
      <c r="G7" s="176" t="s">
        <v>38</v>
      </c>
      <c r="H7" s="176"/>
      <c r="I7" s="176"/>
      <c r="J7" s="176"/>
    </row>
    <row r="8" spans="1:255" ht="41.25" customHeight="1" x14ac:dyDescent="0.25">
      <c r="A8" s="39" t="s">
        <v>15</v>
      </c>
      <c r="B8" s="39" t="s">
        <v>16</v>
      </c>
      <c r="C8" s="39" t="s">
        <v>17</v>
      </c>
      <c r="D8" s="39" t="s">
        <v>18</v>
      </c>
      <c r="E8" s="39" t="s">
        <v>19</v>
      </c>
      <c r="F8" s="176"/>
      <c r="G8" s="33" t="s">
        <v>34</v>
      </c>
      <c r="H8" s="25" t="s">
        <v>30</v>
      </c>
      <c r="I8" s="25" t="s">
        <v>31</v>
      </c>
      <c r="J8" s="25" t="s">
        <v>0</v>
      </c>
    </row>
    <row r="9" spans="1:255" ht="14.25" x14ac:dyDescent="0.25">
      <c r="A9" s="177" t="s">
        <v>20</v>
      </c>
      <c r="B9" s="177"/>
      <c r="C9" s="177"/>
      <c r="D9" s="177"/>
      <c r="E9" s="177"/>
      <c r="F9" s="177"/>
      <c r="G9" s="30">
        <f>+G10+G29</f>
        <v>0</v>
      </c>
      <c r="H9" s="30">
        <f t="shared" ref="H9:J9" si="0">+H10+H29</f>
        <v>0</v>
      </c>
      <c r="I9" s="30">
        <f t="shared" si="0"/>
        <v>0</v>
      </c>
      <c r="J9" s="30">
        <f t="shared" si="0"/>
        <v>0</v>
      </c>
    </row>
    <row r="10" spans="1:255" s="42" customFormat="1" ht="16.5" x14ac:dyDescent="0.2">
      <c r="A10" s="178" t="s">
        <v>121</v>
      </c>
      <c r="B10" s="66"/>
      <c r="C10" s="66"/>
      <c r="D10" s="66"/>
      <c r="E10" s="66"/>
      <c r="F10" s="114" t="s">
        <v>122</v>
      </c>
      <c r="G10" s="115">
        <f>+G12</f>
        <v>-630</v>
      </c>
      <c r="H10" s="115">
        <f t="shared" ref="H10:J10" si="1">+H12</f>
        <v>-630</v>
      </c>
      <c r="I10" s="115">
        <f t="shared" si="1"/>
        <v>-630</v>
      </c>
      <c r="J10" s="115">
        <f t="shared" si="1"/>
        <v>8300</v>
      </c>
    </row>
    <row r="11" spans="1:255" s="42" customFormat="1" ht="16.5" x14ac:dyDescent="0.3">
      <c r="A11" s="178"/>
      <c r="B11" s="66"/>
      <c r="C11" s="66"/>
      <c r="D11" s="66"/>
      <c r="E11" s="66"/>
      <c r="F11" s="73" t="s">
        <v>107</v>
      </c>
      <c r="G11" s="103"/>
      <c r="H11" s="103"/>
      <c r="I11" s="103"/>
      <c r="J11" s="103"/>
    </row>
    <row r="12" spans="1:255" s="42" customFormat="1" ht="27.75" customHeight="1" x14ac:dyDescent="0.2">
      <c r="A12" s="178"/>
      <c r="B12" s="178" t="s">
        <v>121</v>
      </c>
      <c r="C12" s="66"/>
      <c r="D12" s="66"/>
      <c r="E12" s="66"/>
      <c r="F12" s="114" t="s">
        <v>123</v>
      </c>
      <c r="G12" s="115">
        <f>+G14</f>
        <v>-630</v>
      </c>
      <c r="H12" s="115">
        <f t="shared" ref="H12:J12" si="2">+H14</f>
        <v>-630</v>
      </c>
      <c r="I12" s="115">
        <f t="shared" si="2"/>
        <v>-630</v>
      </c>
      <c r="J12" s="115">
        <f t="shared" si="2"/>
        <v>8300</v>
      </c>
    </row>
    <row r="13" spans="1:255" s="42" customFormat="1" ht="16.5" x14ac:dyDescent="0.3">
      <c r="A13" s="178"/>
      <c r="B13" s="178"/>
      <c r="C13" s="66"/>
      <c r="D13" s="66"/>
      <c r="E13" s="66"/>
      <c r="F13" s="73" t="s">
        <v>107</v>
      </c>
      <c r="G13" s="116"/>
      <c r="H13" s="116"/>
      <c r="I13" s="116"/>
      <c r="J13" s="116"/>
    </row>
    <row r="14" spans="1:255" s="42" customFormat="1" ht="16.5" x14ac:dyDescent="0.2">
      <c r="A14" s="178"/>
      <c r="B14" s="178"/>
      <c r="C14" s="178" t="s">
        <v>124</v>
      </c>
      <c r="D14" s="66"/>
      <c r="E14" s="66"/>
      <c r="F14" s="114" t="s">
        <v>125</v>
      </c>
      <c r="G14" s="115">
        <f>+G18</f>
        <v>-630</v>
      </c>
      <c r="H14" s="115">
        <f t="shared" ref="H14:J14" si="3">+H18</f>
        <v>-630</v>
      </c>
      <c r="I14" s="115">
        <f t="shared" si="3"/>
        <v>-630</v>
      </c>
      <c r="J14" s="115">
        <f t="shared" si="3"/>
        <v>8300</v>
      </c>
    </row>
    <row r="15" spans="1:255" s="42" customFormat="1" ht="16.5" x14ac:dyDescent="0.3">
      <c r="A15" s="178"/>
      <c r="B15" s="178"/>
      <c r="C15" s="178"/>
      <c r="D15" s="66"/>
      <c r="E15" s="66"/>
      <c r="F15" s="73" t="s">
        <v>107</v>
      </c>
      <c r="G15" s="103"/>
      <c r="H15" s="103"/>
      <c r="I15" s="103"/>
      <c r="J15" s="103"/>
    </row>
    <row r="16" spans="1:255" s="74" customFormat="1" ht="17.25" x14ac:dyDescent="0.3">
      <c r="A16" s="178"/>
      <c r="B16" s="178"/>
      <c r="C16" s="178"/>
      <c r="D16" s="150"/>
      <c r="E16" s="150"/>
      <c r="F16" s="20" t="s">
        <v>53</v>
      </c>
      <c r="G16" s="31">
        <f>+G18</f>
        <v>-630</v>
      </c>
      <c r="H16" s="31">
        <f t="shared" ref="H16:J16" si="4">+H18</f>
        <v>-630</v>
      </c>
      <c r="I16" s="31">
        <f t="shared" si="4"/>
        <v>-630</v>
      </c>
      <c r="J16" s="115">
        <f t="shared" si="4"/>
        <v>8300</v>
      </c>
    </row>
    <row r="17" spans="1:10" s="74" customFormat="1" ht="17.25" x14ac:dyDescent="0.3">
      <c r="A17" s="178"/>
      <c r="B17" s="178"/>
      <c r="C17" s="178"/>
      <c r="D17" s="150"/>
      <c r="E17" s="150"/>
      <c r="F17" s="21" t="s">
        <v>2</v>
      </c>
      <c r="G17" s="102"/>
      <c r="H17" s="102"/>
      <c r="I17" s="102"/>
      <c r="J17" s="102"/>
    </row>
    <row r="18" spans="1:10" s="42" customFormat="1" ht="27" x14ac:dyDescent="0.25">
      <c r="A18" s="178"/>
      <c r="B18" s="178"/>
      <c r="C18" s="178"/>
      <c r="D18" s="179" t="s">
        <v>108</v>
      </c>
      <c r="E18" s="66"/>
      <c r="F18" s="180" t="s">
        <v>61</v>
      </c>
      <c r="G18" s="117">
        <f>+G20</f>
        <v>-630</v>
      </c>
      <c r="H18" s="117">
        <f t="shared" ref="H18:J18" si="5">+H20</f>
        <v>-630</v>
      </c>
      <c r="I18" s="117">
        <f t="shared" si="5"/>
        <v>-630</v>
      </c>
      <c r="J18" s="117">
        <f t="shared" si="5"/>
        <v>8300</v>
      </c>
    </row>
    <row r="19" spans="1:10" s="42" customFormat="1" x14ac:dyDescent="0.2">
      <c r="A19" s="178"/>
      <c r="B19" s="178"/>
      <c r="C19" s="178"/>
      <c r="D19" s="179"/>
      <c r="E19" s="66"/>
      <c r="F19" s="27" t="s">
        <v>27</v>
      </c>
      <c r="G19" s="117"/>
      <c r="H19" s="117"/>
      <c r="I19" s="117"/>
      <c r="J19" s="117"/>
    </row>
    <row r="20" spans="1:10" s="42" customFormat="1" x14ac:dyDescent="0.2">
      <c r="A20" s="178"/>
      <c r="B20" s="178"/>
      <c r="C20" s="178"/>
      <c r="D20" s="179"/>
      <c r="E20" s="179" t="s">
        <v>117</v>
      </c>
      <c r="F20" s="66" t="s">
        <v>115</v>
      </c>
      <c r="G20" s="117">
        <f>+G22</f>
        <v>-630</v>
      </c>
      <c r="H20" s="117">
        <f t="shared" ref="H20:J20" si="6">+H22</f>
        <v>-630</v>
      </c>
      <c r="I20" s="117">
        <f t="shared" si="6"/>
        <v>-630</v>
      </c>
      <c r="J20" s="117">
        <f t="shared" si="6"/>
        <v>8300</v>
      </c>
    </row>
    <row r="21" spans="1:10" s="42" customFormat="1" x14ac:dyDescent="0.2">
      <c r="A21" s="178"/>
      <c r="B21" s="178"/>
      <c r="C21" s="178"/>
      <c r="D21" s="179"/>
      <c r="E21" s="179"/>
      <c r="F21" s="27" t="s">
        <v>89</v>
      </c>
      <c r="G21" s="116"/>
      <c r="H21" s="116"/>
      <c r="I21" s="116"/>
      <c r="J21" s="116"/>
    </row>
    <row r="22" spans="1:10" s="42" customFormat="1" x14ac:dyDescent="0.2">
      <c r="A22" s="178"/>
      <c r="B22" s="178"/>
      <c r="C22" s="178"/>
      <c r="D22" s="179"/>
      <c r="E22" s="179"/>
      <c r="F22" s="28" t="s">
        <v>40</v>
      </c>
      <c r="G22" s="118">
        <f>+G24</f>
        <v>-630</v>
      </c>
      <c r="H22" s="118">
        <f t="shared" ref="H22:J22" si="7">+H24</f>
        <v>-630</v>
      </c>
      <c r="I22" s="118">
        <f t="shared" si="7"/>
        <v>-630</v>
      </c>
      <c r="J22" s="118">
        <f t="shared" si="7"/>
        <v>8300</v>
      </c>
    </row>
    <row r="23" spans="1:10" s="42" customFormat="1" ht="27" x14ac:dyDescent="0.25">
      <c r="A23" s="178"/>
      <c r="B23" s="178"/>
      <c r="C23" s="178"/>
      <c r="D23" s="179"/>
      <c r="E23" s="179"/>
      <c r="F23" s="180" t="s">
        <v>91</v>
      </c>
      <c r="G23" s="116"/>
      <c r="H23" s="116"/>
      <c r="I23" s="116"/>
      <c r="J23" s="116"/>
    </row>
    <row r="24" spans="1:10" s="42" customFormat="1" ht="14.25" x14ac:dyDescent="0.2">
      <c r="A24" s="178"/>
      <c r="B24" s="178"/>
      <c r="C24" s="178"/>
      <c r="D24" s="179"/>
      <c r="E24" s="179"/>
      <c r="F24" s="26" t="s">
        <v>92</v>
      </c>
      <c r="G24" s="117">
        <f>+G25</f>
        <v>-630</v>
      </c>
      <c r="H24" s="117">
        <f t="shared" ref="H24:J27" si="8">+H25</f>
        <v>-630</v>
      </c>
      <c r="I24" s="117">
        <f t="shared" si="8"/>
        <v>-630</v>
      </c>
      <c r="J24" s="117">
        <f t="shared" si="8"/>
        <v>8300</v>
      </c>
    </row>
    <row r="25" spans="1:10" s="42" customFormat="1" ht="14.25" x14ac:dyDescent="0.2">
      <c r="A25" s="178"/>
      <c r="B25" s="178"/>
      <c r="C25" s="178"/>
      <c r="D25" s="179"/>
      <c r="E25" s="179"/>
      <c r="F25" s="26" t="s">
        <v>93</v>
      </c>
      <c r="G25" s="117">
        <f>+G26</f>
        <v>-630</v>
      </c>
      <c r="H25" s="117">
        <f t="shared" si="8"/>
        <v>-630</v>
      </c>
      <c r="I25" s="117">
        <f t="shared" si="8"/>
        <v>-630</v>
      </c>
      <c r="J25" s="117">
        <f t="shared" si="8"/>
        <v>8300</v>
      </c>
    </row>
    <row r="26" spans="1:10" s="42" customFormat="1" ht="14.25" x14ac:dyDescent="0.2">
      <c r="A26" s="178"/>
      <c r="B26" s="178"/>
      <c r="C26" s="178"/>
      <c r="D26" s="179"/>
      <c r="E26" s="179"/>
      <c r="F26" s="26" t="s">
        <v>94</v>
      </c>
      <c r="G26" s="117">
        <f>+G27</f>
        <v>-630</v>
      </c>
      <c r="H26" s="117">
        <f t="shared" si="8"/>
        <v>-630</v>
      </c>
      <c r="I26" s="117">
        <f t="shared" si="8"/>
        <v>-630</v>
      </c>
      <c r="J26" s="117">
        <f t="shared" si="8"/>
        <v>8300</v>
      </c>
    </row>
    <row r="27" spans="1:10" s="42" customFormat="1" ht="14.25" x14ac:dyDescent="0.2">
      <c r="A27" s="178"/>
      <c r="B27" s="178"/>
      <c r="C27" s="178"/>
      <c r="D27" s="179"/>
      <c r="E27" s="179"/>
      <c r="F27" s="26" t="s">
        <v>126</v>
      </c>
      <c r="G27" s="117">
        <f>+G28</f>
        <v>-630</v>
      </c>
      <c r="H27" s="117">
        <f t="shared" si="8"/>
        <v>-630</v>
      </c>
      <c r="I27" s="117">
        <f t="shared" si="8"/>
        <v>-630</v>
      </c>
      <c r="J27" s="117">
        <f t="shared" si="8"/>
        <v>8300</v>
      </c>
    </row>
    <row r="28" spans="1:10" s="42" customFormat="1" x14ac:dyDescent="0.2">
      <c r="A28" s="178"/>
      <c r="B28" s="178"/>
      <c r="C28" s="178"/>
      <c r="D28" s="179"/>
      <c r="E28" s="179"/>
      <c r="F28" s="29" t="s">
        <v>127</v>
      </c>
      <c r="G28" s="117">
        <v>-630</v>
      </c>
      <c r="H28" s="117">
        <v>-630</v>
      </c>
      <c r="I28" s="117">
        <v>-630</v>
      </c>
      <c r="J28" s="117">
        <f>+'7'!I14</f>
        <v>8300</v>
      </c>
    </row>
    <row r="29" spans="1:10" s="74" customFormat="1" ht="33" x14ac:dyDescent="0.3">
      <c r="A29" s="149" t="s">
        <v>81</v>
      </c>
      <c r="B29" s="150"/>
      <c r="C29" s="150"/>
      <c r="D29" s="150"/>
      <c r="E29" s="150"/>
      <c r="F29" s="114" t="s">
        <v>67</v>
      </c>
      <c r="G29" s="31">
        <f>+G31+G48</f>
        <v>630</v>
      </c>
      <c r="H29" s="31">
        <f t="shared" ref="H29:J29" si="9">+H31+H48</f>
        <v>630</v>
      </c>
      <c r="I29" s="31">
        <f t="shared" si="9"/>
        <v>630</v>
      </c>
      <c r="J29" s="31">
        <f t="shared" si="9"/>
        <v>-8300</v>
      </c>
    </row>
    <row r="30" spans="1:10" s="74" customFormat="1" ht="17.25" x14ac:dyDescent="0.3">
      <c r="A30" s="149"/>
      <c r="B30" s="150"/>
      <c r="C30" s="150"/>
      <c r="D30" s="150"/>
      <c r="E30" s="150"/>
      <c r="F30" s="73" t="s">
        <v>2</v>
      </c>
      <c r="G30" s="101"/>
      <c r="H30" s="101"/>
      <c r="I30" s="101"/>
      <c r="J30" s="101"/>
    </row>
    <row r="31" spans="1:10" s="74" customFormat="1" ht="17.25" x14ac:dyDescent="0.3">
      <c r="A31" s="149"/>
      <c r="B31" s="149" t="s">
        <v>128</v>
      </c>
      <c r="C31" s="150"/>
      <c r="D31" s="150"/>
      <c r="E31" s="150"/>
      <c r="F31" s="114" t="s">
        <v>129</v>
      </c>
      <c r="G31" s="31">
        <f>G33</f>
        <v>0</v>
      </c>
      <c r="H31" s="31">
        <f>H33</f>
        <v>0</v>
      </c>
      <c r="I31" s="31">
        <f t="shared" ref="I31:J31" si="10">I33</f>
        <v>0</v>
      </c>
      <c r="J31" s="31">
        <f t="shared" si="10"/>
        <v>-10088</v>
      </c>
    </row>
    <row r="32" spans="1:10" s="74" customFormat="1" ht="17.25" x14ac:dyDescent="0.3">
      <c r="A32" s="149"/>
      <c r="B32" s="149"/>
      <c r="C32" s="150"/>
      <c r="D32" s="150"/>
      <c r="E32" s="150"/>
      <c r="F32" s="73" t="s">
        <v>2</v>
      </c>
      <c r="G32" s="101"/>
      <c r="H32" s="101"/>
      <c r="I32" s="101"/>
      <c r="J32" s="101"/>
    </row>
    <row r="33" spans="1:10" s="74" customFormat="1" ht="17.25" x14ac:dyDescent="0.3">
      <c r="A33" s="149"/>
      <c r="B33" s="149"/>
      <c r="C33" s="149" t="s">
        <v>26</v>
      </c>
      <c r="D33" s="150"/>
      <c r="E33" s="150"/>
      <c r="F33" s="114" t="s">
        <v>129</v>
      </c>
      <c r="G33" s="31">
        <f>G37</f>
        <v>0</v>
      </c>
      <c r="H33" s="31">
        <f>H37</f>
        <v>0</v>
      </c>
      <c r="I33" s="31">
        <f t="shared" ref="I33:J33" si="11">I37</f>
        <v>0</v>
      </c>
      <c r="J33" s="31">
        <f t="shared" si="11"/>
        <v>-10088</v>
      </c>
    </row>
    <row r="34" spans="1:10" s="74" customFormat="1" ht="17.25" x14ac:dyDescent="0.3">
      <c r="A34" s="149"/>
      <c r="B34" s="149"/>
      <c r="C34" s="149"/>
      <c r="D34" s="150"/>
      <c r="E34" s="150"/>
      <c r="F34" s="73" t="s">
        <v>2</v>
      </c>
      <c r="G34" s="102"/>
      <c r="H34" s="102"/>
      <c r="I34" s="102"/>
      <c r="J34" s="102"/>
    </row>
    <row r="35" spans="1:10" s="74" customFormat="1" ht="17.25" x14ac:dyDescent="0.3">
      <c r="A35" s="149"/>
      <c r="B35" s="149"/>
      <c r="C35" s="149"/>
      <c r="D35" s="150"/>
      <c r="E35" s="150"/>
      <c r="F35" s="20" t="s">
        <v>53</v>
      </c>
      <c r="G35" s="31">
        <f>G37</f>
        <v>0</v>
      </c>
      <c r="H35" s="31">
        <f>H37</f>
        <v>0</v>
      </c>
      <c r="I35" s="31">
        <f t="shared" ref="I35:J35" si="12">I37</f>
        <v>0</v>
      </c>
      <c r="J35" s="31">
        <f t="shared" si="12"/>
        <v>-10088</v>
      </c>
    </row>
    <row r="36" spans="1:10" s="74" customFormat="1" ht="17.25" x14ac:dyDescent="0.3">
      <c r="A36" s="149"/>
      <c r="B36" s="149"/>
      <c r="C36" s="149"/>
      <c r="D36" s="150"/>
      <c r="E36" s="150"/>
      <c r="F36" s="21" t="s">
        <v>2</v>
      </c>
      <c r="G36" s="102"/>
      <c r="H36" s="102"/>
      <c r="I36" s="102"/>
      <c r="J36" s="102"/>
    </row>
    <row r="37" spans="1:10" s="74" customFormat="1" ht="27.75" x14ac:dyDescent="0.3">
      <c r="A37" s="149"/>
      <c r="B37" s="149"/>
      <c r="C37" s="149"/>
      <c r="D37" s="181">
        <v>1103</v>
      </c>
      <c r="E37" s="150"/>
      <c r="F37" s="180" t="s">
        <v>61</v>
      </c>
      <c r="G37" s="31">
        <f>G39</f>
        <v>0</v>
      </c>
      <c r="H37" s="31">
        <f>H39</f>
        <v>0</v>
      </c>
      <c r="I37" s="31">
        <f t="shared" ref="I37:J37" si="13">I39</f>
        <v>0</v>
      </c>
      <c r="J37" s="31">
        <f t="shared" si="13"/>
        <v>-10088</v>
      </c>
    </row>
    <row r="38" spans="1:10" s="74" customFormat="1" ht="17.25" x14ac:dyDescent="0.3">
      <c r="A38" s="149"/>
      <c r="B38" s="149"/>
      <c r="C38" s="149"/>
      <c r="D38" s="181"/>
      <c r="E38" s="150"/>
      <c r="F38" s="27" t="s">
        <v>27</v>
      </c>
      <c r="G38" s="102"/>
      <c r="H38" s="102"/>
      <c r="I38" s="102"/>
      <c r="J38" s="102"/>
    </row>
    <row r="39" spans="1:10" s="74" customFormat="1" ht="39" customHeight="1" x14ac:dyDescent="0.3">
      <c r="A39" s="149"/>
      <c r="B39" s="149"/>
      <c r="C39" s="149"/>
      <c r="D39" s="181"/>
      <c r="E39" s="181">
        <v>11003</v>
      </c>
      <c r="F39" s="66" t="s">
        <v>113</v>
      </c>
      <c r="G39" s="31">
        <f>G41</f>
        <v>0</v>
      </c>
      <c r="H39" s="31">
        <f>H41</f>
        <v>0</v>
      </c>
      <c r="I39" s="31">
        <f t="shared" ref="I39:J39" si="14">I41</f>
        <v>0</v>
      </c>
      <c r="J39" s="31">
        <f t="shared" si="14"/>
        <v>-10088</v>
      </c>
    </row>
    <row r="40" spans="1:10" s="74" customFormat="1" ht="17.25" x14ac:dyDescent="0.3">
      <c r="A40" s="149"/>
      <c r="B40" s="149"/>
      <c r="C40" s="149"/>
      <c r="D40" s="181"/>
      <c r="E40" s="181"/>
      <c r="F40" s="27" t="s">
        <v>28</v>
      </c>
      <c r="G40" s="101"/>
      <c r="H40" s="101"/>
      <c r="I40" s="101"/>
      <c r="J40" s="101"/>
    </row>
    <row r="41" spans="1:10" s="74" customFormat="1" ht="17.25" x14ac:dyDescent="0.3">
      <c r="A41" s="149"/>
      <c r="B41" s="149"/>
      <c r="C41" s="149"/>
      <c r="D41" s="181"/>
      <c r="E41" s="181"/>
      <c r="F41" s="28" t="s">
        <v>40</v>
      </c>
      <c r="G41" s="22">
        <f>G43</f>
        <v>0</v>
      </c>
      <c r="H41" s="22">
        <f>H43</f>
        <v>0</v>
      </c>
      <c r="I41" s="22">
        <f t="shared" ref="I41:J41" si="15">I43</f>
        <v>0</v>
      </c>
      <c r="J41" s="22">
        <f t="shared" si="15"/>
        <v>-10088</v>
      </c>
    </row>
    <row r="42" spans="1:10" s="74" customFormat="1" ht="26.25" customHeight="1" x14ac:dyDescent="0.3">
      <c r="A42" s="149"/>
      <c r="B42" s="149"/>
      <c r="C42" s="149"/>
      <c r="D42" s="181"/>
      <c r="E42" s="181"/>
      <c r="F42" s="27" t="s">
        <v>29</v>
      </c>
      <c r="G42" s="22"/>
      <c r="H42" s="22"/>
      <c r="I42" s="22"/>
      <c r="J42" s="22"/>
    </row>
    <row r="43" spans="1:10" s="74" customFormat="1" ht="17.25" x14ac:dyDescent="0.3">
      <c r="A43" s="149"/>
      <c r="B43" s="149"/>
      <c r="C43" s="149"/>
      <c r="D43" s="181"/>
      <c r="E43" s="181"/>
      <c r="F43" s="26" t="s">
        <v>4</v>
      </c>
      <c r="G43" s="23">
        <f>G46</f>
        <v>0</v>
      </c>
      <c r="H43" s="23">
        <f>H46</f>
        <v>0</v>
      </c>
      <c r="I43" s="23">
        <f>I46</f>
        <v>0</v>
      </c>
      <c r="J43" s="31">
        <f>J46</f>
        <v>-10088</v>
      </c>
    </row>
    <row r="44" spans="1:10" s="74" customFormat="1" ht="17.25" x14ac:dyDescent="0.3">
      <c r="A44" s="149"/>
      <c r="B44" s="149"/>
      <c r="C44" s="149"/>
      <c r="D44" s="181"/>
      <c r="E44" s="181"/>
      <c r="F44" s="26" t="s">
        <v>130</v>
      </c>
      <c r="G44" s="38">
        <f>G46</f>
        <v>0</v>
      </c>
      <c r="H44" s="23">
        <f>H46</f>
        <v>0</v>
      </c>
      <c r="I44" s="38">
        <f>I46</f>
        <v>0</v>
      </c>
      <c r="J44" s="31">
        <f>J46</f>
        <v>-10088</v>
      </c>
    </row>
    <row r="45" spans="1:10" s="42" customFormat="1" ht="14.25" x14ac:dyDescent="0.2">
      <c r="A45" s="149"/>
      <c r="B45" s="149"/>
      <c r="C45" s="149"/>
      <c r="D45" s="181"/>
      <c r="E45" s="181"/>
      <c r="F45" s="26" t="s">
        <v>94</v>
      </c>
      <c r="G45" s="38">
        <f>+G46</f>
        <v>0</v>
      </c>
      <c r="H45" s="23">
        <f t="shared" ref="H45:J45" si="16">+H46</f>
        <v>0</v>
      </c>
      <c r="I45" s="38">
        <f t="shared" si="16"/>
        <v>0</v>
      </c>
      <c r="J45" s="31">
        <f t="shared" si="16"/>
        <v>-10088</v>
      </c>
    </row>
    <row r="46" spans="1:10" s="74" customFormat="1" ht="17.25" x14ac:dyDescent="0.3">
      <c r="A46" s="149"/>
      <c r="B46" s="149"/>
      <c r="C46" s="149"/>
      <c r="D46" s="181"/>
      <c r="E46" s="181"/>
      <c r="F46" s="26" t="s">
        <v>131</v>
      </c>
      <c r="G46" s="38">
        <f>G47</f>
        <v>0</v>
      </c>
      <c r="H46" s="23">
        <f t="shared" ref="H46:J46" si="17">H47</f>
        <v>0</v>
      </c>
      <c r="I46" s="38">
        <f t="shared" si="17"/>
        <v>0</v>
      </c>
      <c r="J46" s="31">
        <f t="shared" si="17"/>
        <v>-10088</v>
      </c>
    </row>
    <row r="47" spans="1:10" s="74" customFormat="1" ht="17.25" x14ac:dyDescent="0.3">
      <c r="A47" s="149"/>
      <c r="B47" s="149"/>
      <c r="C47" s="149"/>
      <c r="D47" s="181"/>
      <c r="E47" s="181"/>
      <c r="F47" s="29" t="s">
        <v>132</v>
      </c>
      <c r="G47" s="22">
        <f>+'[1]3'!D19</f>
        <v>0</v>
      </c>
      <c r="H47" s="22">
        <v>0</v>
      </c>
      <c r="I47" s="22">
        <v>0</v>
      </c>
      <c r="J47" s="22">
        <f>+'7'!I20</f>
        <v>-10088</v>
      </c>
    </row>
    <row r="48" spans="1:10" ht="28.5" x14ac:dyDescent="0.25">
      <c r="A48" s="149"/>
      <c r="B48" s="182" t="s">
        <v>81</v>
      </c>
      <c r="C48" s="150"/>
      <c r="D48" s="150"/>
      <c r="E48" s="150"/>
      <c r="F48" s="40" t="s">
        <v>112</v>
      </c>
      <c r="G48" s="31">
        <f>G50</f>
        <v>630</v>
      </c>
      <c r="H48" s="31">
        <f>H50</f>
        <v>630</v>
      </c>
      <c r="I48" s="31">
        <f t="shared" ref="I48:J48" si="18">I50</f>
        <v>630</v>
      </c>
      <c r="J48" s="31">
        <f t="shared" si="18"/>
        <v>1788</v>
      </c>
    </row>
    <row r="49" spans="1:10" x14ac:dyDescent="0.25">
      <c r="A49" s="149"/>
      <c r="B49" s="182"/>
      <c r="C49" s="150"/>
      <c r="D49" s="150"/>
      <c r="E49" s="150"/>
      <c r="F49" s="21" t="s">
        <v>2</v>
      </c>
      <c r="G49" s="101"/>
      <c r="H49" s="101"/>
      <c r="I49" s="101"/>
      <c r="J49" s="101"/>
    </row>
    <row r="50" spans="1:10" ht="28.5" x14ac:dyDescent="0.25">
      <c r="A50" s="149"/>
      <c r="B50" s="182"/>
      <c r="C50" s="149" t="s">
        <v>26</v>
      </c>
      <c r="D50" s="150"/>
      <c r="E50" s="150"/>
      <c r="F50" s="40" t="s">
        <v>112</v>
      </c>
      <c r="G50" s="31">
        <f>+G52</f>
        <v>630</v>
      </c>
      <c r="H50" s="31">
        <f t="shared" ref="H50:J50" si="19">+H52</f>
        <v>630</v>
      </c>
      <c r="I50" s="31">
        <f t="shared" si="19"/>
        <v>630</v>
      </c>
      <c r="J50" s="31">
        <f t="shared" si="19"/>
        <v>1788</v>
      </c>
    </row>
    <row r="51" spans="1:10" x14ac:dyDescent="0.25">
      <c r="A51" s="149"/>
      <c r="B51" s="182"/>
      <c r="C51" s="149"/>
      <c r="D51" s="150"/>
      <c r="E51" s="150"/>
      <c r="F51" s="21" t="s">
        <v>2</v>
      </c>
      <c r="G51" s="102"/>
      <c r="H51" s="102"/>
      <c r="I51" s="102"/>
      <c r="J51" s="102"/>
    </row>
    <row r="52" spans="1:10" ht="14.25" x14ac:dyDescent="0.25">
      <c r="A52" s="149"/>
      <c r="B52" s="182"/>
      <c r="C52" s="149"/>
      <c r="D52" s="150"/>
      <c r="E52" s="150"/>
      <c r="F52" s="20" t="s">
        <v>53</v>
      </c>
      <c r="G52" s="31">
        <f>G54</f>
        <v>630</v>
      </c>
      <c r="H52" s="31">
        <f>H54</f>
        <v>630</v>
      </c>
      <c r="I52" s="31">
        <f>+I54</f>
        <v>630</v>
      </c>
      <c r="J52" s="31">
        <f>+J54</f>
        <v>1788</v>
      </c>
    </row>
    <row r="53" spans="1:10" x14ac:dyDescent="0.25">
      <c r="A53" s="149"/>
      <c r="B53" s="182"/>
      <c r="C53" s="149"/>
      <c r="D53" s="150"/>
      <c r="E53" s="150"/>
      <c r="F53" s="21" t="s">
        <v>2</v>
      </c>
      <c r="G53" s="102"/>
      <c r="H53" s="102"/>
      <c r="I53" s="102"/>
      <c r="J53" s="102"/>
    </row>
    <row r="54" spans="1:10" ht="27" x14ac:dyDescent="0.25">
      <c r="A54" s="149"/>
      <c r="B54" s="182"/>
      <c r="C54" s="149"/>
      <c r="D54" s="181">
        <v>1103</v>
      </c>
      <c r="E54" s="150"/>
      <c r="F54" s="180" t="s">
        <v>61</v>
      </c>
      <c r="G54" s="31">
        <f>+G56</f>
        <v>630</v>
      </c>
      <c r="H54" s="31">
        <f t="shared" ref="H54:J54" si="20">+H56</f>
        <v>630</v>
      </c>
      <c r="I54" s="31">
        <f t="shared" si="20"/>
        <v>630</v>
      </c>
      <c r="J54" s="31">
        <f t="shared" si="20"/>
        <v>1788</v>
      </c>
    </row>
    <row r="55" spans="1:10" x14ac:dyDescent="0.25">
      <c r="A55" s="149"/>
      <c r="B55" s="182"/>
      <c r="C55" s="149"/>
      <c r="D55" s="181"/>
      <c r="E55" s="150"/>
      <c r="F55" s="27" t="s">
        <v>27</v>
      </c>
      <c r="G55" s="102"/>
      <c r="H55" s="102"/>
      <c r="I55" s="102"/>
      <c r="J55" s="102"/>
    </row>
    <row r="56" spans="1:10" ht="27" x14ac:dyDescent="0.25">
      <c r="A56" s="149"/>
      <c r="B56" s="182"/>
      <c r="C56" s="149"/>
      <c r="D56" s="181"/>
      <c r="E56" s="179" t="s">
        <v>87</v>
      </c>
      <c r="F56" s="66" t="s">
        <v>88</v>
      </c>
      <c r="G56" s="23">
        <f>+G58</f>
        <v>630</v>
      </c>
      <c r="H56" s="23">
        <f t="shared" ref="H56:J56" si="21">+H58</f>
        <v>630</v>
      </c>
      <c r="I56" s="23">
        <f t="shared" si="21"/>
        <v>630</v>
      </c>
      <c r="J56" s="23">
        <f t="shared" si="21"/>
        <v>1788</v>
      </c>
    </row>
    <row r="57" spans="1:10" ht="14.25" x14ac:dyDescent="0.25">
      <c r="A57" s="149"/>
      <c r="B57" s="182"/>
      <c r="C57" s="149"/>
      <c r="D57" s="181"/>
      <c r="E57" s="179"/>
      <c r="F57" s="66" t="s">
        <v>89</v>
      </c>
      <c r="G57" s="23"/>
      <c r="H57" s="23"/>
      <c r="I57" s="23"/>
      <c r="J57" s="23"/>
    </row>
    <row r="58" spans="1:10" ht="14.25" x14ac:dyDescent="0.25">
      <c r="A58" s="149"/>
      <c r="B58" s="182"/>
      <c r="C58" s="149"/>
      <c r="D58" s="181"/>
      <c r="E58" s="179"/>
      <c r="F58" s="44" t="s">
        <v>90</v>
      </c>
      <c r="G58" s="23">
        <f>+G60</f>
        <v>630</v>
      </c>
      <c r="H58" s="23">
        <f t="shared" ref="H58:J58" si="22">+H60</f>
        <v>630</v>
      </c>
      <c r="I58" s="23">
        <f t="shared" si="22"/>
        <v>630</v>
      </c>
      <c r="J58" s="23">
        <f t="shared" si="22"/>
        <v>1788</v>
      </c>
    </row>
    <row r="59" spans="1:10" ht="27" x14ac:dyDescent="0.25">
      <c r="A59" s="149"/>
      <c r="B59" s="182"/>
      <c r="C59" s="149"/>
      <c r="D59" s="181"/>
      <c r="E59" s="179"/>
      <c r="F59" s="66" t="s">
        <v>91</v>
      </c>
      <c r="G59" s="23"/>
      <c r="H59" s="23"/>
      <c r="I59" s="23"/>
      <c r="J59" s="23"/>
    </row>
    <row r="60" spans="1:10" ht="14.25" x14ac:dyDescent="0.25">
      <c r="A60" s="149"/>
      <c r="B60" s="182"/>
      <c r="C60" s="149"/>
      <c r="D60" s="181"/>
      <c r="E60" s="179"/>
      <c r="F60" s="66" t="s">
        <v>92</v>
      </c>
      <c r="G60" s="23">
        <f>+G61</f>
        <v>630</v>
      </c>
      <c r="H60" s="23">
        <f t="shared" ref="H60:J60" si="23">+H61</f>
        <v>630</v>
      </c>
      <c r="I60" s="23">
        <f t="shared" si="23"/>
        <v>630</v>
      </c>
      <c r="J60" s="23">
        <f t="shared" si="23"/>
        <v>1788</v>
      </c>
    </row>
    <row r="61" spans="1:10" ht="14.25" x14ac:dyDescent="0.25">
      <c r="A61" s="149"/>
      <c r="B61" s="182"/>
      <c r="C61" s="149"/>
      <c r="D61" s="181"/>
      <c r="E61" s="179"/>
      <c r="F61" s="66" t="s">
        <v>93</v>
      </c>
      <c r="G61" s="23">
        <f>+G62</f>
        <v>630</v>
      </c>
      <c r="H61" s="23">
        <f t="shared" ref="H61:J61" si="24">+H62</f>
        <v>630</v>
      </c>
      <c r="I61" s="23">
        <f t="shared" si="24"/>
        <v>630</v>
      </c>
      <c r="J61" s="23">
        <f t="shared" si="24"/>
        <v>1788</v>
      </c>
    </row>
    <row r="62" spans="1:10" ht="14.25" x14ac:dyDescent="0.25">
      <c r="A62" s="149"/>
      <c r="B62" s="182"/>
      <c r="C62" s="149"/>
      <c r="D62" s="181"/>
      <c r="E62" s="179"/>
      <c r="F62" s="66" t="s">
        <v>94</v>
      </c>
      <c r="G62" s="38">
        <f t="shared" ref="G62:J62" si="25">G63</f>
        <v>630</v>
      </c>
      <c r="H62" s="38">
        <f t="shared" si="25"/>
        <v>630</v>
      </c>
      <c r="I62" s="23">
        <f t="shared" si="25"/>
        <v>630</v>
      </c>
      <c r="J62" s="38">
        <f t="shared" si="25"/>
        <v>1788</v>
      </c>
    </row>
    <row r="63" spans="1:10" ht="14.25" x14ac:dyDescent="0.25">
      <c r="A63" s="149"/>
      <c r="B63" s="182"/>
      <c r="C63" s="149"/>
      <c r="D63" s="181"/>
      <c r="E63" s="179"/>
      <c r="F63" s="66" t="s">
        <v>85</v>
      </c>
      <c r="G63" s="38">
        <f>+G64</f>
        <v>630</v>
      </c>
      <c r="H63" s="38">
        <f t="shared" ref="H63:J63" si="26">+H64</f>
        <v>630</v>
      </c>
      <c r="I63" s="23">
        <f t="shared" si="26"/>
        <v>630</v>
      </c>
      <c r="J63" s="38">
        <f t="shared" si="26"/>
        <v>1788</v>
      </c>
    </row>
    <row r="64" spans="1:10" x14ac:dyDescent="0.25">
      <c r="A64" s="149"/>
      <c r="B64" s="182"/>
      <c r="C64" s="149"/>
      <c r="D64" s="181"/>
      <c r="E64" s="179"/>
      <c r="F64" s="66" t="s">
        <v>86</v>
      </c>
      <c r="G64" s="175">
        <v>630</v>
      </c>
      <c r="H64" s="175">
        <v>630</v>
      </c>
      <c r="I64" s="175">
        <v>630</v>
      </c>
      <c r="J64" s="175">
        <f>+'7'!I26+'7'!I27+'7'!I28</f>
        <v>1788</v>
      </c>
    </row>
  </sheetData>
  <mergeCells count="39">
    <mergeCell ref="H1:J1"/>
    <mergeCell ref="F2:J2"/>
    <mergeCell ref="G3:J3"/>
    <mergeCell ref="A9:F9"/>
    <mergeCell ref="A7:C7"/>
    <mergeCell ref="F7:F8"/>
    <mergeCell ref="D7:E7"/>
    <mergeCell ref="G7:J7"/>
    <mergeCell ref="A5:J5"/>
    <mergeCell ref="A48:A64"/>
    <mergeCell ref="C48:C49"/>
    <mergeCell ref="D48:D51"/>
    <mergeCell ref="E48:E51"/>
    <mergeCell ref="D52:D53"/>
    <mergeCell ref="E52:E53"/>
    <mergeCell ref="E54:E55"/>
    <mergeCell ref="D54:D64"/>
    <mergeCell ref="C50:C64"/>
    <mergeCell ref="B48:B64"/>
    <mergeCell ref="E56:E64"/>
    <mergeCell ref="A10:A28"/>
    <mergeCell ref="B12:B28"/>
    <mergeCell ref="C14:C28"/>
    <mergeCell ref="D18:D28"/>
    <mergeCell ref="E20:E28"/>
    <mergeCell ref="D16:D17"/>
    <mergeCell ref="E16:E17"/>
    <mergeCell ref="A29:A47"/>
    <mergeCell ref="B29:B30"/>
    <mergeCell ref="C29:C32"/>
    <mergeCell ref="D29:D34"/>
    <mergeCell ref="E29:E34"/>
    <mergeCell ref="B31:B47"/>
    <mergeCell ref="C33:C47"/>
    <mergeCell ref="D35:D36"/>
    <mergeCell ref="E35:E36"/>
    <mergeCell ref="D37:D47"/>
    <mergeCell ref="E37:E38"/>
    <mergeCell ref="E39:E47"/>
  </mergeCells>
  <pageMargins left="0.25" right="0.25" top="0.75" bottom="0.75" header="0.3" footer="0.3"/>
  <pageSetup paperSize="9" scale="6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workbookViewId="0">
      <selection activeCell="D14" sqref="D14"/>
    </sheetView>
  </sheetViews>
  <sheetFormatPr defaultColWidth="8.85546875" defaultRowHeight="16.5" x14ac:dyDescent="0.3"/>
  <cols>
    <col min="1" max="1" width="13.7109375" style="59" customWidth="1"/>
    <col min="2" max="2" width="16.85546875" style="59" customWidth="1"/>
    <col min="3" max="3" width="49.140625" style="59" customWidth="1"/>
    <col min="4" max="4" width="20.28515625" style="59" customWidth="1"/>
    <col min="5" max="5" width="16.42578125" style="59" customWidth="1"/>
    <col min="6" max="6" width="15.85546875" style="59" customWidth="1"/>
    <col min="7" max="8" width="20.28515625" style="59" customWidth="1"/>
    <col min="9" max="16384" width="8.85546875" style="59"/>
  </cols>
  <sheetData>
    <row r="1" spans="1:8" x14ac:dyDescent="0.3">
      <c r="D1" s="51"/>
      <c r="E1" s="51"/>
      <c r="F1" s="145" t="s">
        <v>25</v>
      </c>
      <c r="G1" s="145"/>
      <c r="H1" s="145"/>
    </row>
    <row r="2" spans="1:8" x14ac:dyDescent="0.3">
      <c r="D2" s="145" t="s">
        <v>150</v>
      </c>
      <c r="E2" s="145"/>
      <c r="F2" s="145"/>
      <c r="G2" s="145"/>
      <c r="H2" s="145"/>
    </row>
    <row r="3" spans="1:8" ht="18" customHeight="1" x14ac:dyDescent="0.3">
      <c r="D3" s="52"/>
      <c r="E3" s="146" t="s">
        <v>13</v>
      </c>
      <c r="F3" s="146"/>
      <c r="G3" s="146"/>
      <c r="H3" s="146"/>
    </row>
    <row r="5" spans="1:8" ht="34.15" customHeight="1" x14ac:dyDescent="0.3">
      <c r="A5" s="154" t="s">
        <v>179</v>
      </c>
      <c r="B5" s="154"/>
      <c r="C5" s="154"/>
      <c r="D5" s="154"/>
      <c r="E5" s="154"/>
      <c r="F5" s="154"/>
      <c r="G5" s="154"/>
      <c r="H5" s="154"/>
    </row>
    <row r="6" spans="1:8" x14ac:dyDescent="0.3">
      <c r="H6" s="59" t="s">
        <v>49</v>
      </c>
    </row>
    <row r="7" spans="1:8" ht="81.599999999999994" customHeight="1" x14ac:dyDescent="0.3">
      <c r="A7" s="147" t="s">
        <v>1</v>
      </c>
      <c r="B7" s="147"/>
      <c r="C7" s="53" t="s">
        <v>41</v>
      </c>
      <c r="D7" s="60" t="s">
        <v>32</v>
      </c>
      <c r="E7" s="60" t="s">
        <v>42</v>
      </c>
      <c r="F7" s="60" t="s">
        <v>48</v>
      </c>
      <c r="G7" s="60" t="s">
        <v>43</v>
      </c>
      <c r="H7" s="60" t="s">
        <v>44</v>
      </c>
    </row>
    <row r="8" spans="1:8" ht="57" customHeight="1" x14ac:dyDescent="0.3">
      <c r="A8" s="53" t="s">
        <v>45</v>
      </c>
      <c r="B8" s="53" t="s">
        <v>46</v>
      </c>
      <c r="C8" s="54" t="s">
        <v>20</v>
      </c>
      <c r="D8" s="63">
        <f>+D10</f>
        <v>0</v>
      </c>
      <c r="E8" s="63">
        <f t="shared" ref="E8:H8" si="0">+E10</f>
        <v>0</v>
      </c>
      <c r="F8" s="63">
        <f t="shared" si="0"/>
        <v>0</v>
      </c>
      <c r="G8" s="63">
        <f t="shared" si="0"/>
        <v>-1788</v>
      </c>
      <c r="H8" s="63">
        <f t="shared" si="0"/>
        <v>1788</v>
      </c>
    </row>
    <row r="9" spans="1:8" x14ac:dyDescent="0.3">
      <c r="A9" s="53"/>
      <c r="B9" s="53"/>
      <c r="C9" s="53" t="s">
        <v>47</v>
      </c>
      <c r="D9" s="61"/>
      <c r="E9" s="61"/>
      <c r="F9" s="61"/>
      <c r="G9" s="61"/>
      <c r="H9" s="61"/>
    </row>
    <row r="10" spans="1:8" x14ac:dyDescent="0.3">
      <c r="A10" s="53"/>
      <c r="B10" s="53"/>
      <c r="C10" s="62" t="s">
        <v>53</v>
      </c>
      <c r="D10" s="63">
        <f>+E10+F10+G10+H10</f>
        <v>0</v>
      </c>
      <c r="E10" s="63">
        <f>+E12+E13+E15</f>
        <v>0</v>
      </c>
      <c r="F10" s="63">
        <f t="shared" ref="F10:H10" si="1">+F12+F13+F15</f>
        <v>0</v>
      </c>
      <c r="G10" s="63">
        <f t="shared" si="1"/>
        <v>-1788</v>
      </c>
      <c r="H10" s="63">
        <f t="shared" si="1"/>
        <v>1788</v>
      </c>
    </row>
    <row r="11" spans="1:8" x14ac:dyDescent="0.3">
      <c r="A11" s="53"/>
      <c r="B11" s="53"/>
      <c r="C11" s="53" t="s">
        <v>47</v>
      </c>
      <c r="D11" s="63"/>
      <c r="E11" s="63"/>
      <c r="F11" s="63"/>
      <c r="G11" s="63"/>
      <c r="H11" s="61"/>
    </row>
    <row r="12" spans="1:8" s="70" customFormat="1" ht="33" x14ac:dyDescent="0.25">
      <c r="A12" s="57">
        <v>1103</v>
      </c>
      <c r="B12" s="57">
        <v>11002</v>
      </c>
      <c r="C12" s="58" t="s">
        <v>119</v>
      </c>
      <c r="D12" s="75">
        <f>+E12+F12+G12+H12</f>
        <v>8300</v>
      </c>
      <c r="E12" s="75">
        <f>SUM(E13:E13)</f>
        <v>0</v>
      </c>
      <c r="F12" s="75">
        <f>SUM(F13:F13)</f>
        <v>0</v>
      </c>
      <c r="G12" s="75">
        <f>+'7'!I14</f>
        <v>8300</v>
      </c>
      <c r="H12" s="76">
        <f>SUM(H13:H13)</f>
        <v>0</v>
      </c>
    </row>
    <row r="13" spans="1:8" s="37" customFormat="1" ht="48.75" customHeight="1" x14ac:dyDescent="0.25">
      <c r="A13" s="57">
        <v>1103</v>
      </c>
      <c r="B13" s="57">
        <v>11003</v>
      </c>
      <c r="C13" s="58" t="s">
        <v>120</v>
      </c>
      <c r="D13" s="75">
        <f>+E13+F13+G13+H13</f>
        <v>-10088</v>
      </c>
      <c r="E13" s="75">
        <f>+E14</f>
        <v>0</v>
      </c>
      <c r="F13" s="75">
        <f t="shared" ref="F13:H13" si="2">+F14</f>
        <v>0</v>
      </c>
      <c r="G13" s="75">
        <f t="shared" si="2"/>
        <v>-10088</v>
      </c>
      <c r="H13" s="75">
        <f t="shared" si="2"/>
        <v>0</v>
      </c>
    </row>
    <row r="14" spans="1:8" s="37" customFormat="1" ht="116.25" customHeight="1" x14ac:dyDescent="0.25">
      <c r="A14" s="77"/>
      <c r="B14" s="77"/>
      <c r="C14" s="84" t="s">
        <v>157</v>
      </c>
      <c r="D14" s="75">
        <f t="shared" ref="D14:D15" si="3">+E14+F14+G14+H14</f>
        <v>-10088</v>
      </c>
      <c r="E14" s="75"/>
      <c r="F14" s="75"/>
      <c r="G14" s="75">
        <f>+'7'!I20</f>
        <v>-10088</v>
      </c>
      <c r="H14" s="78"/>
    </row>
    <row r="15" spans="1:8" ht="66" x14ac:dyDescent="0.3">
      <c r="A15" s="57">
        <v>1103</v>
      </c>
      <c r="B15" s="57">
        <v>31001</v>
      </c>
      <c r="C15" s="58" t="s">
        <v>82</v>
      </c>
      <c r="D15" s="75">
        <f t="shared" si="3"/>
        <v>1788</v>
      </c>
      <c r="E15" s="63"/>
      <c r="F15" s="63"/>
      <c r="G15" s="63"/>
      <c r="H15" s="63">
        <f>+'7'!I24</f>
        <v>1788</v>
      </c>
    </row>
  </sheetData>
  <mergeCells count="5">
    <mergeCell ref="A5:H5"/>
    <mergeCell ref="F1:H1"/>
    <mergeCell ref="D2:H2"/>
    <mergeCell ref="E3:H3"/>
    <mergeCell ref="A7:B7"/>
  </mergeCells>
  <pageMargins left="0.25" right="0.25" top="0.75" bottom="0.75" header="0.3" footer="0.3"/>
  <pageSetup paperSize="9" scale="8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9"/>
  <sheetViews>
    <sheetView zoomScaleNormal="100" workbookViewId="0">
      <selection activeCell="B25" sqref="B25"/>
    </sheetView>
  </sheetViews>
  <sheetFormatPr defaultColWidth="9.140625" defaultRowHeight="16.5" x14ac:dyDescent="0.3"/>
  <cols>
    <col min="1" max="1" width="49.28515625" style="94" customWidth="1"/>
    <col min="2" max="2" width="53.28515625" style="94" customWidth="1"/>
    <col min="3" max="3" width="14.28515625" style="94" customWidth="1"/>
    <col min="4" max="4" width="13.5703125" style="94" customWidth="1"/>
    <col min="5" max="5" width="17.140625" style="94" customWidth="1"/>
    <col min="6" max="6" width="16.5703125" style="94" customWidth="1"/>
    <col min="7" max="8" width="9.140625" style="94"/>
    <col min="9" max="9" width="10.42578125" style="94" bestFit="1" customWidth="1"/>
    <col min="10" max="10" width="21.5703125" style="94" bestFit="1" customWidth="1"/>
    <col min="11" max="16384" width="9.140625" style="94"/>
  </cols>
  <sheetData>
    <row r="1" spans="1:8" s="59" customFormat="1" ht="16.5" customHeight="1" x14ac:dyDescent="0.3">
      <c r="E1" s="160" t="s">
        <v>22</v>
      </c>
      <c r="F1" s="160"/>
    </row>
    <row r="2" spans="1:8" s="59" customFormat="1" ht="16.5" customHeight="1" x14ac:dyDescent="0.3">
      <c r="D2" s="160" t="s">
        <v>152</v>
      </c>
      <c r="E2" s="160"/>
      <c r="F2" s="160"/>
    </row>
    <row r="3" spans="1:8" s="59" customFormat="1" ht="16.5" customHeight="1" x14ac:dyDescent="0.3">
      <c r="E3" s="160" t="s">
        <v>13</v>
      </c>
      <c r="F3" s="160"/>
    </row>
    <row r="4" spans="1:8" s="87" customFormat="1" ht="45.6" customHeight="1" x14ac:dyDescent="0.2">
      <c r="A4" s="161" t="s">
        <v>180</v>
      </c>
      <c r="B4" s="161"/>
      <c r="C4" s="161"/>
      <c r="D4" s="161"/>
      <c r="E4" s="161"/>
      <c r="F4" s="161"/>
      <c r="G4" s="86"/>
      <c r="H4" s="86"/>
    </row>
    <row r="5" spans="1:8" s="87" customFormat="1" ht="20.25" customHeight="1" x14ac:dyDescent="0.2">
      <c r="A5" s="162" t="s">
        <v>58</v>
      </c>
      <c r="B5" s="162"/>
      <c r="C5" s="162"/>
      <c r="D5" s="162"/>
      <c r="E5" s="162"/>
      <c r="F5" s="162"/>
    </row>
    <row r="6" spans="1:8" s="87" customFormat="1" ht="41.25" customHeight="1" x14ac:dyDescent="0.2">
      <c r="A6" s="163" t="s">
        <v>23</v>
      </c>
      <c r="B6" s="163"/>
      <c r="C6" s="163"/>
      <c r="D6" s="163"/>
      <c r="E6" s="163"/>
      <c r="F6" s="163"/>
      <c r="G6" s="163"/>
      <c r="H6" s="163"/>
    </row>
    <row r="7" spans="1:8" s="88" customFormat="1" x14ac:dyDescent="0.2">
      <c r="A7" s="72" t="s">
        <v>68</v>
      </c>
      <c r="B7" s="155" t="s">
        <v>5</v>
      </c>
      <c r="C7" s="155"/>
      <c r="D7" s="155"/>
      <c r="E7" s="155"/>
      <c r="F7" s="155"/>
    </row>
    <row r="8" spans="1:8" s="88" customFormat="1" ht="36.75" customHeight="1" x14ac:dyDescent="0.2">
      <c r="A8" s="90" t="s">
        <v>69</v>
      </c>
      <c r="B8" s="156" t="s">
        <v>70</v>
      </c>
      <c r="C8" s="156"/>
      <c r="D8" s="156"/>
      <c r="E8" s="156"/>
      <c r="F8" s="156"/>
    </row>
    <row r="9" spans="1:8" s="88" customFormat="1" x14ac:dyDescent="0.2"/>
    <row r="10" spans="1:8" s="88" customFormat="1" x14ac:dyDescent="0.2">
      <c r="A10" s="157" t="s">
        <v>6</v>
      </c>
      <c r="B10" s="157"/>
      <c r="C10" s="157"/>
      <c r="D10" s="157"/>
      <c r="E10" s="157"/>
      <c r="F10" s="157"/>
    </row>
    <row r="11" spans="1:8" s="88" customFormat="1" x14ac:dyDescent="0.2"/>
    <row r="12" spans="1:8" s="88" customFormat="1" x14ac:dyDescent="0.2"/>
    <row r="13" spans="1:8" s="88" customFormat="1" ht="55.5" customHeight="1" x14ac:dyDescent="0.2">
      <c r="A13" s="89" t="s">
        <v>7</v>
      </c>
      <c r="B13" s="90" t="s">
        <v>69</v>
      </c>
      <c r="C13" s="164" t="s">
        <v>56</v>
      </c>
      <c r="D13" s="164"/>
      <c r="E13" s="164"/>
      <c r="F13" s="164"/>
    </row>
    <row r="14" spans="1:8" s="88" customFormat="1" ht="33" x14ac:dyDescent="0.2">
      <c r="A14" s="89" t="s">
        <v>8</v>
      </c>
      <c r="B14" s="90" t="s">
        <v>133</v>
      </c>
      <c r="C14" s="91" t="s">
        <v>71</v>
      </c>
      <c r="D14" s="91" t="s">
        <v>72</v>
      </c>
      <c r="E14" s="91" t="s">
        <v>73</v>
      </c>
      <c r="F14" s="91" t="s">
        <v>9</v>
      </c>
    </row>
    <row r="15" spans="1:8" s="88" customFormat="1" ht="33" x14ac:dyDescent="0.2">
      <c r="A15" s="89" t="s">
        <v>10</v>
      </c>
      <c r="B15" s="90" t="s">
        <v>134</v>
      </c>
      <c r="C15" s="89"/>
      <c r="D15" s="89"/>
      <c r="E15" s="89"/>
      <c r="F15" s="89"/>
    </row>
    <row r="16" spans="1:8" s="88" customFormat="1" ht="82.5" x14ac:dyDescent="0.2">
      <c r="A16" s="89" t="s">
        <v>11</v>
      </c>
      <c r="B16" s="90" t="s">
        <v>135</v>
      </c>
      <c r="C16" s="89"/>
      <c r="D16" s="89"/>
      <c r="E16" s="89"/>
      <c r="F16" s="89"/>
    </row>
    <row r="17" spans="1:6" s="88" customFormat="1" x14ac:dyDescent="0.2">
      <c r="A17" s="89" t="s">
        <v>74</v>
      </c>
      <c r="B17" s="90" t="s">
        <v>95</v>
      </c>
      <c r="C17" s="89"/>
      <c r="D17" s="89"/>
      <c r="E17" s="89"/>
      <c r="F17" s="89"/>
    </row>
    <row r="18" spans="1:6" s="88" customFormat="1" x14ac:dyDescent="0.2">
      <c r="A18" s="89" t="s">
        <v>136</v>
      </c>
      <c r="B18" s="90" t="s">
        <v>137</v>
      </c>
      <c r="C18" s="89"/>
      <c r="D18" s="89"/>
      <c r="E18" s="89"/>
      <c r="F18" s="89"/>
    </row>
    <row r="19" spans="1:6" s="88" customFormat="1" x14ac:dyDescent="0.2">
      <c r="A19" s="158" t="s">
        <v>12</v>
      </c>
      <c r="B19" s="158"/>
      <c r="C19" s="89"/>
      <c r="D19" s="89"/>
      <c r="E19" s="89"/>
      <c r="F19" s="89"/>
    </row>
    <row r="20" spans="1:6" s="88" customFormat="1" x14ac:dyDescent="0.2">
      <c r="A20" s="159" t="s">
        <v>76</v>
      </c>
      <c r="B20" s="159"/>
      <c r="C20" s="104">
        <f>+'3'!G20</f>
        <v>-630</v>
      </c>
      <c r="D20" s="104">
        <f>+'3'!H20</f>
        <v>-630</v>
      </c>
      <c r="E20" s="104">
        <f>+'3'!I20</f>
        <v>-630</v>
      </c>
      <c r="F20" s="104">
        <f>+'3'!J20</f>
        <v>8300</v>
      </c>
    </row>
    <row r="21" spans="1:6" s="88" customFormat="1" x14ac:dyDescent="0.2"/>
    <row r="22" spans="1:6" s="88" customFormat="1" ht="53.25" customHeight="1" x14ac:dyDescent="0.2">
      <c r="A22" s="89" t="s">
        <v>7</v>
      </c>
      <c r="B22" s="90" t="s">
        <v>69</v>
      </c>
      <c r="C22" s="158" t="s">
        <v>39</v>
      </c>
      <c r="D22" s="158"/>
      <c r="E22" s="158"/>
      <c r="F22" s="158"/>
    </row>
    <row r="23" spans="1:6" s="88" customFormat="1" ht="33" x14ac:dyDescent="0.2">
      <c r="A23" s="89" t="s">
        <v>8</v>
      </c>
      <c r="B23" s="90" t="s">
        <v>159</v>
      </c>
      <c r="C23" s="91" t="s">
        <v>71</v>
      </c>
      <c r="D23" s="91" t="s">
        <v>72</v>
      </c>
      <c r="E23" s="91" t="s">
        <v>73</v>
      </c>
      <c r="F23" s="91" t="s">
        <v>9</v>
      </c>
    </row>
    <row r="24" spans="1:6" s="88" customFormat="1" ht="49.5" x14ac:dyDescent="0.2">
      <c r="A24" s="89" t="s">
        <v>10</v>
      </c>
      <c r="B24" s="90" t="s">
        <v>138</v>
      </c>
      <c r="C24" s="89"/>
      <c r="D24" s="89"/>
      <c r="E24" s="89"/>
      <c r="F24" s="89"/>
    </row>
    <row r="25" spans="1:6" s="88" customFormat="1" ht="99" x14ac:dyDescent="0.2">
      <c r="A25" s="89" t="s">
        <v>11</v>
      </c>
      <c r="B25" s="90" t="s">
        <v>139</v>
      </c>
      <c r="C25" s="89"/>
      <c r="D25" s="89"/>
      <c r="E25" s="89"/>
      <c r="F25" s="89"/>
    </row>
    <row r="26" spans="1:6" s="88" customFormat="1" x14ac:dyDescent="0.2">
      <c r="A26" s="89" t="s">
        <v>74</v>
      </c>
      <c r="B26" s="90" t="s">
        <v>95</v>
      </c>
      <c r="C26" s="89"/>
      <c r="D26" s="89"/>
      <c r="E26" s="89"/>
      <c r="F26" s="89"/>
    </row>
    <row r="27" spans="1:6" s="88" customFormat="1" x14ac:dyDescent="0.2">
      <c r="A27" s="89" t="s">
        <v>136</v>
      </c>
      <c r="B27" s="90" t="s">
        <v>137</v>
      </c>
      <c r="C27" s="89"/>
      <c r="D27" s="89"/>
      <c r="E27" s="89"/>
      <c r="F27" s="89"/>
    </row>
    <row r="28" spans="1:6" s="88" customFormat="1" x14ac:dyDescent="0.2">
      <c r="A28" s="158" t="s">
        <v>12</v>
      </c>
      <c r="B28" s="158"/>
      <c r="C28" s="89"/>
      <c r="D28" s="89"/>
      <c r="E28" s="89"/>
      <c r="F28" s="89"/>
    </row>
    <row r="29" spans="1:6" s="88" customFormat="1" x14ac:dyDescent="0.2">
      <c r="A29" s="159" t="s">
        <v>76</v>
      </c>
      <c r="B29" s="159"/>
      <c r="C29" s="92">
        <f>+'3'!G39</f>
        <v>0</v>
      </c>
      <c r="D29" s="92">
        <f>+'3'!H39</f>
        <v>0</v>
      </c>
      <c r="E29" s="92">
        <f>+'3'!I39</f>
        <v>0</v>
      </c>
      <c r="F29" s="104">
        <f>+'3'!J39</f>
        <v>-10088</v>
      </c>
    </row>
    <row r="30" spans="1:6" s="88" customFormat="1" x14ac:dyDescent="0.2"/>
    <row r="31" spans="1:6" s="88" customFormat="1" x14ac:dyDescent="0.2"/>
    <row r="32" spans="1:6" s="88" customFormat="1" ht="57.75" customHeight="1" x14ac:dyDescent="0.2">
      <c r="A32" s="89" t="s">
        <v>7</v>
      </c>
      <c r="B32" s="90" t="s">
        <v>69</v>
      </c>
      <c r="C32" s="164" t="s">
        <v>111</v>
      </c>
      <c r="D32" s="164"/>
      <c r="E32" s="164"/>
      <c r="F32" s="164"/>
    </row>
    <row r="33" spans="1:6" s="88" customFormat="1" ht="33" x14ac:dyDescent="0.2">
      <c r="A33" s="89" t="s">
        <v>8</v>
      </c>
      <c r="B33" s="90" t="s">
        <v>96</v>
      </c>
      <c r="C33" s="91" t="s">
        <v>71</v>
      </c>
      <c r="D33" s="91" t="s">
        <v>72</v>
      </c>
      <c r="E33" s="91" t="s">
        <v>73</v>
      </c>
      <c r="F33" s="91" t="s">
        <v>9</v>
      </c>
    </row>
    <row r="34" spans="1:6" s="88" customFormat="1" ht="49.5" x14ac:dyDescent="0.2">
      <c r="A34" s="89" t="s">
        <v>10</v>
      </c>
      <c r="B34" s="90" t="s">
        <v>97</v>
      </c>
      <c r="C34" s="89"/>
      <c r="D34" s="89"/>
      <c r="E34" s="89"/>
      <c r="F34" s="89"/>
    </row>
    <row r="35" spans="1:6" s="88" customFormat="1" ht="49.5" x14ac:dyDescent="0.2">
      <c r="A35" s="89" t="s">
        <v>11</v>
      </c>
      <c r="B35" s="90" t="s">
        <v>98</v>
      </c>
      <c r="C35" s="89"/>
      <c r="D35" s="89"/>
      <c r="E35" s="89"/>
      <c r="F35" s="89"/>
    </row>
    <row r="36" spans="1:6" s="88" customFormat="1" ht="33" x14ac:dyDescent="0.2">
      <c r="A36" s="89" t="s">
        <v>74</v>
      </c>
      <c r="B36" s="90" t="s">
        <v>99</v>
      </c>
      <c r="C36" s="89"/>
      <c r="D36" s="89"/>
      <c r="E36" s="89"/>
      <c r="F36" s="89"/>
    </row>
    <row r="37" spans="1:6" s="88" customFormat="1" ht="33" x14ac:dyDescent="0.2">
      <c r="A37" s="89" t="s">
        <v>100</v>
      </c>
      <c r="B37" s="90" t="s">
        <v>75</v>
      </c>
      <c r="C37" s="89"/>
      <c r="D37" s="89"/>
      <c r="E37" s="89"/>
      <c r="F37" s="89"/>
    </row>
    <row r="38" spans="1:6" s="88" customFormat="1" x14ac:dyDescent="0.2">
      <c r="A38" s="158" t="s">
        <v>12</v>
      </c>
      <c r="B38" s="158"/>
      <c r="C38" s="89"/>
      <c r="D38" s="89"/>
      <c r="E38" s="89"/>
      <c r="F38" s="89"/>
    </row>
    <row r="39" spans="1:6" s="88" customFormat="1" x14ac:dyDescent="0.2">
      <c r="A39" s="159" t="s">
        <v>76</v>
      </c>
      <c r="B39" s="159"/>
      <c r="C39" s="93">
        <f>+'3'!G56</f>
        <v>630</v>
      </c>
      <c r="D39" s="93">
        <f>+'3'!H56</f>
        <v>630</v>
      </c>
      <c r="E39" s="93">
        <f>+'3'!I56</f>
        <v>630</v>
      </c>
      <c r="F39" s="93">
        <f>+'3'!J56</f>
        <v>1788</v>
      </c>
    </row>
  </sheetData>
  <mergeCells count="18">
    <mergeCell ref="A6:H6"/>
    <mergeCell ref="A29:B29"/>
    <mergeCell ref="C32:F32"/>
    <mergeCell ref="A20:B20"/>
    <mergeCell ref="C22:F22"/>
    <mergeCell ref="A28:B28"/>
    <mergeCell ref="C13:F13"/>
    <mergeCell ref="A19:B19"/>
    <mergeCell ref="E1:F1"/>
    <mergeCell ref="E3:F3"/>
    <mergeCell ref="D2:F2"/>
    <mergeCell ref="A4:F4"/>
    <mergeCell ref="A5:F5"/>
    <mergeCell ref="B7:F7"/>
    <mergeCell ref="B8:F8"/>
    <mergeCell ref="A10:F10"/>
    <mergeCell ref="A38:B38"/>
    <mergeCell ref="A39:B39"/>
  </mergeCells>
  <pageMargins left="0.70866141732283472" right="0.27559055118110237" top="0.74803149606299213" bottom="0.23622047244094491" header="0.31496062992125984" footer="0.31496062992125984"/>
  <pageSetup paperSize="9" scale="8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K43"/>
  <sheetViews>
    <sheetView zoomScaleNormal="100" workbookViewId="0">
      <selection activeCell="B59" sqref="B59"/>
    </sheetView>
  </sheetViews>
  <sheetFormatPr defaultColWidth="9.140625" defaultRowHeight="13.5" x14ac:dyDescent="0.25"/>
  <cols>
    <col min="1" max="1" width="49.28515625" style="16" customWidth="1"/>
    <col min="2" max="2" width="59.7109375" style="16" customWidth="1"/>
    <col min="3" max="3" width="16.5703125" style="16" customWidth="1"/>
    <col min="4" max="4" width="15.5703125" style="16" customWidth="1"/>
    <col min="5" max="5" width="17.7109375" style="16" customWidth="1"/>
    <col min="6" max="6" width="23.5703125" style="16" customWidth="1"/>
    <col min="7" max="8" width="9.140625" style="16"/>
    <col min="9" max="9" width="10.42578125" style="16" bestFit="1" customWidth="1"/>
    <col min="10" max="10" width="21.5703125" style="16" bestFit="1" customWidth="1"/>
    <col min="11" max="16384" width="9.140625" style="16"/>
  </cols>
  <sheetData>
    <row r="1" spans="1:245" s="2" customFormat="1" x14ac:dyDescent="0.25">
      <c r="D1" s="151" t="s">
        <v>59</v>
      </c>
      <c r="E1" s="151"/>
      <c r="F1" s="151"/>
      <c r="G1" s="167"/>
      <c r="H1" s="167"/>
      <c r="I1" s="19"/>
      <c r="J1" s="19"/>
      <c r="K1" s="3"/>
      <c r="O1" s="36"/>
      <c r="P1" s="36"/>
      <c r="Q1" s="36"/>
      <c r="R1" s="36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</row>
    <row r="2" spans="1:245" s="2" customFormat="1" x14ac:dyDescent="0.25">
      <c r="B2" s="151" t="s">
        <v>150</v>
      </c>
      <c r="C2" s="151"/>
      <c r="D2" s="151"/>
      <c r="E2" s="151"/>
      <c r="F2" s="151"/>
      <c r="G2" s="41"/>
      <c r="H2" s="41"/>
      <c r="I2" s="19"/>
      <c r="J2" s="19"/>
      <c r="K2" s="3"/>
      <c r="O2" s="36"/>
      <c r="P2" s="36"/>
      <c r="Q2" s="36"/>
      <c r="R2" s="36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</row>
    <row r="3" spans="1:245" s="2" customFormat="1" x14ac:dyDescent="0.25">
      <c r="B3" s="4"/>
      <c r="C3" s="152" t="s">
        <v>13</v>
      </c>
      <c r="D3" s="152"/>
      <c r="E3" s="152"/>
      <c r="F3" s="152"/>
      <c r="G3" s="41"/>
      <c r="H3" s="41"/>
      <c r="I3" s="19"/>
      <c r="J3" s="19"/>
      <c r="K3" s="3"/>
      <c r="O3" s="36"/>
      <c r="P3" s="36"/>
      <c r="Q3" s="36"/>
      <c r="R3" s="36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</row>
    <row r="4" spans="1:245" s="2" customFormat="1" x14ac:dyDescent="0.25">
      <c r="B4" s="35"/>
      <c r="C4" s="35"/>
      <c r="D4" s="35"/>
      <c r="E4" s="35"/>
      <c r="F4" s="152"/>
      <c r="G4" s="152"/>
      <c r="H4" s="152"/>
      <c r="I4" s="19"/>
      <c r="J4" s="19"/>
      <c r="K4" s="3"/>
      <c r="O4" s="36"/>
      <c r="P4" s="36"/>
      <c r="Q4" s="36"/>
      <c r="R4" s="36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</row>
    <row r="5" spans="1:245" x14ac:dyDescent="0.25">
      <c r="G5" s="18"/>
      <c r="H5" s="18"/>
      <c r="I5" s="18"/>
      <c r="J5" s="18"/>
      <c r="K5" s="18"/>
    </row>
    <row r="6" spans="1:245" s="17" customFormat="1" ht="45.6" customHeight="1" x14ac:dyDescent="0.2">
      <c r="A6" s="168" t="s">
        <v>181</v>
      </c>
      <c r="B6" s="168"/>
      <c r="C6" s="168"/>
      <c r="D6" s="168"/>
      <c r="E6" s="168"/>
      <c r="F6" s="168"/>
      <c r="G6" s="43"/>
      <c r="H6" s="43"/>
    </row>
    <row r="7" spans="1:245" s="17" customFormat="1" ht="20.25" customHeight="1" x14ac:dyDescent="0.2">
      <c r="A7" s="165" t="s">
        <v>58</v>
      </c>
      <c r="B7" s="165"/>
      <c r="C7" s="165"/>
      <c r="D7" s="165"/>
      <c r="E7" s="165"/>
      <c r="F7" s="165"/>
    </row>
    <row r="8" spans="1:245" s="17" customFormat="1" ht="14.25" x14ac:dyDescent="0.2">
      <c r="A8" s="166" t="s">
        <v>160</v>
      </c>
      <c r="B8" s="166"/>
      <c r="C8" s="166"/>
      <c r="D8" s="166"/>
      <c r="E8" s="166"/>
      <c r="F8" s="166"/>
      <c r="G8" s="166"/>
      <c r="H8" s="166"/>
    </row>
    <row r="10" spans="1:245" s="88" customFormat="1" ht="16.5" x14ac:dyDescent="0.2">
      <c r="A10" s="97" t="s">
        <v>68</v>
      </c>
      <c r="B10" s="155" t="s">
        <v>5</v>
      </c>
      <c r="C10" s="155"/>
      <c r="D10" s="155"/>
      <c r="E10" s="155"/>
      <c r="F10" s="155"/>
    </row>
    <row r="11" spans="1:245" s="88" customFormat="1" ht="16.5" x14ac:dyDescent="0.2">
      <c r="A11" s="98" t="s">
        <v>69</v>
      </c>
      <c r="B11" s="156" t="s">
        <v>70</v>
      </c>
      <c r="C11" s="156"/>
      <c r="D11" s="156"/>
      <c r="E11" s="156"/>
      <c r="F11" s="156"/>
    </row>
    <row r="12" spans="1:245" s="88" customFormat="1" ht="16.5" x14ac:dyDescent="0.2"/>
    <row r="13" spans="1:245" s="88" customFormat="1" ht="16.5" x14ac:dyDescent="0.2">
      <c r="A13" s="157" t="s">
        <v>6</v>
      </c>
      <c r="B13" s="157"/>
      <c r="C13" s="157"/>
      <c r="D13" s="157"/>
      <c r="E13" s="157"/>
      <c r="F13" s="157"/>
    </row>
    <row r="14" spans="1:245" s="88" customFormat="1" ht="16.5" x14ac:dyDescent="0.2"/>
    <row r="15" spans="1:245" s="88" customFormat="1" ht="16.5" x14ac:dyDescent="0.2"/>
    <row r="16" spans="1:245" s="88" customFormat="1" ht="55.5" customHeight="1" x14ac:dyDescent="0.2">
      <c r="A16" s="100" t="s">
        <v>7</v>
      </c>
      <c r="B16" s="98" t="s">
        <v>69</v>
      </c>
      <c r="C16" s="164" t="s">
        <v>56</v>
      </c>
      <c r="D16" s="164"/>
      <c r="E16" s="164"/>
      <c r="F16" s="164"/>
    </row>
    <row r="17" spans="1:6" s="88" customFormat="1" ht="33" x14ac:dyDescent="0.2">
      <c r="A17" s="100" t="s">
        <v>8</v>
      </c>
      <c r="B17" s="98" t="s">
        <v>133</v>
      </c>
      <c r="C17" s="99" t="s">
        <v>71</v>
      </c>
      <c r="D17" s="99" t="s">
        <v>72</v>
      </c>
      <c r="E17" s="99" t="s">
        <v>73</v>
      </c>
      <c r="F17" s="99" t="s">
        <v>9</v>
      </c>
    </row>
    <row r="18" spans="1:6" s="88" customFormat="1" ht="33" x14ac:dyDescent="0.2">
      <c r="A18" s="100" t="s">
        <v>10</v>
      </c>
      <c r="B18" s="98" t="s">
        <v>134</v>
      </c>
      <c r="C18" s="100"/>
      <c r="D18" s="100"/>
      <c r="E18" s="100"/>
      <c r="F18" s="100"/>
    </row>
    <row r="19" spans="1:6" s="88" customFormat="1" ht="82.5" x14ac:dyDescent="0.2">
      <c r="A19" s="100" t="s">
        <v>11</v>
      </c>
      <c r="B19" s="98" t="s">
        <v>135</v>
      </c>
      <c r="C19" s="100"/>
      <c r="D19" s="100"/>
      <c r="E19" s="100"/>
      <c r="F19" s="100"/>
    </row>
    <row r="20" spans="1:6" s="88" customFormat="1" ht="16.5" x14ac:dyDescent="0.2">
      <c r="A20" s="100" t="s">
        <v>74</v>
      </c>
      <c r="B20" s="98" t="s">
        <v>95</v>
      </c>
      <c r="C20" s="100"/>
      <c r="D20" s="100"/>
      <c r="E20" s="100"/>
      <c r="F20" s="100"/>
    </row>
    <row r="21" spans="1:6" s="88" customFormat="1" ht="16.5" x14ac:dyDescent="0.2">
      <c r="A21" s="100" t="s">
        <v>136</v>
      </c>
      <c r="B21" s="98" t="s">
        <v>137</v>
      </c>
      <c r="C21" s="100"/>
      <c r="D21" s="100"/>
      <c r="E21" s="100"/>
      <c r="F21" s="100"/>
    </row>
    <row r="22" spans="1:6" s="88" customFormat="1" ht="16.5" x14ac:dyDescent="0.2">
      <c r="A22" s="158" t="s">
        <v>12</v>
      </c>
      <c r="B22" s="158"/>
      <c r="C22" s="100"/>
      <c r="D22" s="100"/>
      <c r="E22" s="100"/>
      <c r="F22" s="100"/>
    </row>
    <row r="23" spans="1:6" s="88" customFormat="1" ht="16.5" x14ac:dyDescent="0.2">
      <c r="A23" s="159" t="s">
        <v>76</v>
      </c>
      <c r="B23" s="159"/>
      <c r="C23" s="104">
        <f>+'5'!C20</f>
        <v>-630</v>
      </c>
      <c r="D23" s="104">
        <f>+'5'!D20</f>
        <v>-630</v>
      </c>
      <c r="E23" s="104">
        <f>+'5'!E20</f>
        <v>-630</v>
      </c>
      <c r="F23" s="104">
        <f>+'5'!F20</f>
        <v>8300</v>
      </c>
    </row>
    <row r="24" spans="1:6" s="88" customFormat="1" ht="16.5" x14ac:dyDescent="0.2"/>
    <row r="25" spans="1:6" s="88" customFormat="1" ht="53.25" customHeight="1" x14ac:dyDescent="0.2">
      <c r="A25" s="100" t="s">
        <v>7</v>
      </c>
      <c r="B25" s="98" t="s">
        <v>69</v>
      </c>
      <c r="C25" s="158" t="s">
        <v>39</v>
      </c>
      <c r="D25" s="158"/>
      <c r="E25" s="158"/>
      <c r="F25" s="158"/>
    </row>
    <row r="26" spans="1:6" s="88" customFormat="1" ht="33" x14ac:dyDescent="0.2">
      <c r="A26" s="100" t="s">
        <v>8</v>
      </c>
      <c r="B26" s="98" t="s">
        <v>159</v>
      </c>
      <c r="C26" s="99" t="s">
        <v>71</v>
      </c>
      <c r="D26" s="99" t="s">
        <v>72</v>
      </c>
      <c r="E26" s="99" t="s">
        <v>73</v>
      </c>
      <c r="F26" s="99" t="s">
        <v>9</v>
      </c>
    </row>
    <row r="27" spans="1:6" s="88" customFormat="1" ht="33" x14ac:dyDescent="0.2">
      <c r="A27" s="100" t="s">
        <v>10</v>
      </c>
      <c r="B27" s="98" t="s">
        <v>138</v>
      </c>
      <c r="C27" s="100"/>
      <c r="D27" s="100"/>
      <c r="E27" s="100"/>
      <c r="F27" s="100"/>
    </row>
    <row r="28" spans="1:6" s="88" customFormat="1" ht="99" x14ac:dyDescent="0.2">
      <c r="A28" s="100" t="s">
        <v>11</v>
      </c>
      <c r="B28" s="98" t="s">
        <v>139</v>
      </c>
      <c r="C28" s="100"/>
      <c r="D28" s="100"/>
      <c r="E28" s="100"/>
      <c r="F28" s="100"/>
    </row>
    <row r="29" spans="1:6" s="88" customFormat="1" ht="16.5" x14ac:dyDescent="0.2">
      <c r="A29" s="100" t="s">
        <v>74</v>
      </c>
      <c r="B29" s="98" t="s">
        <v>95</v>
      </c>
      <c r="C29" s="100"/>
      <c r="D29" s="100"/>
      <c r="E29" s="100"/>
      <c r="F29" s="100"/>
    </row>
    <row r="30" spans="1:6" s="88" customFormat="1" ht="16.5" x14ac:dyDescent="0.2">
      <c r="A30" s="100" t="s">
        <v>136</v>
      </c>
      <c r="B30" s="98" t="s">
        <v>137</v>
      </c>
      <c r="C30" s="100"/>
      <c r="D30" s="100"/>
      <c r="E30" s="100"/>
      <c r="F30" s="100"/>
    </row>
    <row r="31" spans="1:6" s="88" customFormat="1" ht="16.5" x14ac:dyDescent="0.2">
      <c r="A31" s="158" t="s">
        <v>12</v>
      </c>
      <c r="B31" s="158"/>
      <c r="C31" s="100"/>
      <c r="D31" s="100"/>
      <c r="E31" s="100"/>
      <c r="F31" s="100"/>
    </row>
    <row r="32" spans="1:6" s="88" customFormat="1" ht="16.5" x14ac:dyDescent="0.2">
      <c r="A32" s="159" t="s">
        <v>76</v>
      </c>
      <c r="B32" s="159"/>
      <c r="C32" s="92">
        <f>+'5'!C29</f>
        <v>0</v>
      </c>
      <c r="D32" s="92">
        <f>+'5'!D29</f>
        <v>0</v>
      </c>
      <c r="E32" s="92">
        <f>+'5'!E29</f>
        <v>0</v>
      </c>
      <c r="F32" s="104">
        <f>+'5'!F29</f>
        <v>-10088</v>
      </c>
    </row>
    <row r="33" spans="1:6" s="88" customFormat="1" ht="16.5" x14ac:dyDescent="0.2"/>
    <row r="34" spans="1:6" s="88" customFormat="1" ht="16.5" x14ac:dyDescent="0.2"/>
    <row r="35" spans="1:6" s="88" customFormat="1" ht="57.75" customHeight="1" x14ac:dyDescent="0.2">
      <c r="A35" s="100" t="s">
        <v>7</v>
      </c>
      <c r="B35" s="98" t="s">
        <v>69</v>
      </c>
      <c r="C35" s="164" t="s">
        <v>111</v>
      </c>
      <c r="D35" s="164"/>
      <c r="E35" s="164"/>
      <c r="F35" s="164"/>
    </row>
    <row r="36" spans="1:6" s="88" customFormat="1" ht="33" x14ac:dyDescent="0.2">
      <c r="A36" s="100" t="s">
        <v>8</v>
      </c>
      <c r="B36" s="98" t="s">
        <v>96</v>
      </c>
      <c r="C36" s="99" t="s">
        <v>71</v>
      </c>
      <c r="D36" s="99" t="s">
        <v>72</v>
      </c>
      <c r="E36" s="99" t="s">
        <v>73</v>
      </c>
      <c r="F36" s="99" t="s">
        <v>9</v>
      </c>
    </row>
    <row r="37" spans="1:6" s="88" customFormat="1" ht="49.5" x14ac:dyDescent="0.2">
      <c r="A37" s="100" t="s">
        <v>10</v>
      </c>
      <c r="B37" s="98" t="s">
        <v>97</v>
      </c>
      <c r="C37" s="100"/>
      <c r="D37" s="100"/>
      <c r="E37" s="100"/>
      <c r="F37" s="100"/>
    </row>
    <row r="38" spans="1:6" s="88" customFormat="1" ht="49.5" x14ac:dyDescent="0.2">
      <c r="A38" s="100" t="s">
        <v>11</v>
      </c>
      <c r="B38" s="98" t="s">
        <v>98</v>
      </c>
      <c r="C38" s="100"/>
      <c r="D38" s="100"/>
      <c r="E38" s="100"/>
      <c r="F38" s="100"/>
    </row>
    <row r="39" spans="1:6" s="88" customFormat="1" ht="33" x14ac:dyDescent="0.2">
      <c r="A39" s="100" t="s">
        <v>74</v>
      </c>
      <c r="B39" s="98" t="s">
        <v>99</v>
      </c>
      <c r="C39" s="100"/>
      <c r="D39" s="100"/>
      <c r="E39" s="100"/>
      <c r="F39" s="100"/>
    </row>
    <row r="40" spans="1:6" s="88" customFormat="1" ht="33" x14ac:dyDescent="0.2">
      <c r="A40" s="100" t="s">
        <v>100</v>
      </c>
      <c r="B40" s="98" t="s">
        <v>75</v>
      </c>
      <c r="C40" s="100"/>
      <c r="D40" s="100"/>
      <c r="E40" s="100"/>
      <c r="F40" s="100"/>
    </row>
    <row r="41" spans="1:6" s="88" customFormat="1" ht="16.5" x14ac:dyDescent="0.2">
      <c r="A41" s="158" t="s">
        <v>12</v>
      </c>
      <c r="B41" s="158"/>
      <c r="C41" s="100"/>
      <c r="D41" s="100"/>
      <c r="E41" s="100"/>
      <c r="F41" s="100"/>
    </row>
    <row r="42" spans="1:6" s="88" customFormat="1" ht="16.5" x14ac:dyDescent="0.2">
      <c r="A42" s="159" t="s">
        <v>76</v>
      </c>
      <c r="B42" s="159"/>
      <c r="C42" s="93">
        <f>+'3'!G64</f>
        <v>630</v>
      </c>
      <c r="D42" s="93">
        <f>+'3'!H64</f>
        <v>630</v>
      </c>
      <c r="E42" s="93">
        <f>+'3'!I64</f>
        <v>630</v>
      </c>
      <c r="F42" s="93">
        <f>+'3'!J64</f>
        <v>1788</v>
      </c>
    </row>
    <row r="43" spans="1:6" s="94" customFormat="1" ht="16.5" x14ac:dyDescent="0.3"/>
  </sheetData>
  <mergeCells count="20">
    <mergeCell ref="G1:H1"/>
    <mergeCell ref="D1:F1"/>
    <mergeCell ref="B2:F2"/>
    <mergeCell ref="C3:F3"/>
    <mergeCell ref="A6:F6"/>
    <mergeCell ref="F4:H4"/>
    <mergeCell ref="B10:F10"/>
    <mergeCell ref="B11:F11"/>
    <mergeCell ref="A13:F13"/>
    <mergeCell ref="A7:F7"/>
    <mergeCell ref="A8:H8"/>
    <mergeCell ref="A42:B42"/>
    <mergeCell ref="A41:B41"/>
    <mergeCell ref="A32:B32"/>
    <mergeCell ref="A22:B22"/>
    <mergeCell ref="C16:F16"/>
    <mergeCell ref="C35:F35"/>
    <mergeCell ref="A31:B31"/>
    <mergeCell ref="A23:B23"/>
    <mergeCell ref="C25:F25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44"/>
  <sheetViews>
    <sheetView workbookViewId="0">
      <selection activeCell="P8" sqref="P8"/>
    </sheetView>
  </sheetViews>
  <sheetFormatPr defaultColWidth="8.85546875" defaultRowHeight="13.5" x14ac:dyDescent="0.25"/>
  <cols>
    <col min="1" max="1" width="15.42578125" style="37" customWidth="1"/>
    <col min="2" max="2" width="28.85546875" style="37" customWidth="1"/>
    <col min="3" max="3" width="11.28515625" style="37" customWidth="1"/>
    <col min="4" max="4" width="5.140625" style="37" customWidth="1"/>
    <col min="5" max="5" width="7.7109375" style="37" customWidth="1"/>
    <col min="6" max="6" width="8.140625" style="37" customWidth="1"/>
    <col min="7" max="7" width="15.5703125" style="37" customWidth="1"/>
    <col min="8" max="8" width="9.140625" style="37" bestFit="1" customWidth="1"/>
    <col min="9" max="9" width="32.140625" style="37" customWidth="1"/>
    <col min="10" max="16384" width="8.85546875" style="37"/>
  </cols>
  <sheetData>
    <row r="1" spans="1:11" x14ac:dyDescent="0.25">
      <c r="E1" s="2"/>
      <c r="F1" s="2"/>
      <c r="G1" s="151" t="s">
        <v>60</v>
      </c>
      <c r="H1" s="151"/>
      <c r="I1" s="151"/>
    </row>
    <row r="2" spans="1:11" x14ac:dyDescent="0.25">
      <c r="E2" s="151" t="s">
        <v>150</v>
      </c>
      <c r="F2" s="151"/>
      <c r="G2" s="151"/>
      <c r="H2" s="151"/>
      <c r="I2" s="151"/>
    </row>
    <row r="3" spans="1:11" x14ac:dyDescent="0.25">
      <c r="E3" s="4"/>
      <c r="F3" s="152" t="s">
        <v>13</v>
      </c>
      <c r="G3" s="152"/>
      <c r="H3" s="152"/>
      <c r="I3" s="152"/>
    </row>
    <row r="6" spans="1:11" ht="54" customHeight="1" x14ac:dyDescent="0.25">
      <c r="A6" s="173" t="s">
        <v>153</v>
      </c>
      <c r="B6" s="173"/>
      <c r="C6" s="173"/>
      <c r="D6" s="173"/>
      <c r="E6" s="173"/>
      <c r="F6" s="173"/>
      <c r="G6" s="173"/>
      <c r="H6" s="173"/>
      <c r="I6" s="173"/>
    </row>
    <row r="7" spans="1:11" x14ac:dyDescent="0.25">
      <c r="I7" s="16" t="s">
        <v>49</v>
      </c>
    </row>
    <row r="8" spans="1:11" ht="75" customHeight="1" x14ac:dyDescent="0.25">
      <c r="A8" s="183" t="s">
        <v>161</v>
      </c>
      <c r="B8" s="184" t="s">
        <v>57</v>
      </c>
      <c r="C8" s="185"/>
      <c r="D8" s="186"/>
      <c r="E8" s="187" t="s">
        <v>162</v>
      </c>
      <c r="F8" s="187" t="s">
        <v>54</v>
      </c>
      <c r="G8" s="187" t="s">
        <v>163</v>
      </c>
      <c r="H8" s="188" t="s">
        <v>56</v>
      </c>
      <c r="I8" s="189"/>
    </row>
    <row r="9" spans="1:11" s="34" customFormat="1" ht="40.5" customHeight="1" x14ac:dyDescent="0.25">
      <c r="A9" s="190"/>
      <c r="B9" s="191"/>
      <c r="C9" s="192"/>
      <c r="D9" s="193"/>
      <c r="E9" s="194"/>
      <c r="F9" s="194"/>
      <c r="G9" s="194"/>
      <c r="H9" s="60" t="s">
        <v>55</v>
      </c>
      <c r="I9" s="60" t="s">
        <v>164</v>
      </c>
    </row>
    <row r="10" spans="1:11" s="34" customFormat="1" ht="16.5" x14ac:dyDescent="0.3">
      <c r="A10" s="109">
        <v>1</v>
      </c>
      <c r="B10" s="109">
        <v>2</v>
      </c>
      <c r="C10" s="169">
        <v>3</v>
      </c>
      <c r="D10" s="169"/>
      <c r="E10" s="169">
        <v>4</v>
      </c>
      <c r="F10" s="169"/>
      <c r="G10" s="109">
        <v>5</v>
      </c>
      <c r="H10" s="109">
        <v>6</v>
      </c>
      <c r="I10" s="109">
        <v>7</v>
      </c>
    </row>
    <row r="11" spans="1:11" s="34" customFormat="1" ht="14.25" customHeight="1" x14ac:dyDescent="0.3">
      <c r="A11" s="170" t="s">
        <v>58</v>
      </c>
      <c r="B11" s="171"/>
      <c r="C11" s="171"/>
      <c r="D11" s="171"/>
      <c r="E11" s="171"/>
      <c r="F11" s="171"/>
      <c r="G11" s="171"/>
      <c r="H11" s="172"/>
      <c r="I11" s="110">
        <f>+I13+I19+I23</f>
        <v>0</v>
      </c>
      <c r="K11" s="65"/>
    </row>
    <row r="12" spans="1:11" s="34" customFormat="1" ht="16.5" x14ac:dyDescent="0.3">
      <c r="A12" s="111"/>
      <c r="B12" s="111"/>
      <c r="C12" s="111"/>
      <c r="D12" s="111"/>
      <c r="E12" s="111"/>
      <c r="F12" s="111"/>
      <c r="G12" s="111"/>
      <c r="H12" s="111"/>
      <c r="I12" s="112"/>
    </row>
    <row r="13" spans="1:11" s="42" customFormat="1" ht="38.25" customHeight="1" x14ac:dyDescent="0.2">
      <c r="A13" s="106" t="s">
        <v>140</v>
      </c>
      <c r="B13" s="106" t="s">
        <v>141</v>
      </c>
      <c r="C13" s="106" t="s">
        <v>142</v>
      </c>
      <c r="D13" s="159" t="s">
        <v>125</v>
      </c>
      <c r="E13" s="159"/>
      <c r="F13" s="159"/>
      <c r="G13" s="159"/>
      <c r="H13" s="159"/>
      <c r="I13" s="93">
        <f>+I14</f>
        <v>8300</v>
      </c>
    </row>
    <row r="14" spans="1:11" s="42" customFormat="1" ht="39.950000000000003" customHeight="1" x14ac:dyDescent="0.2">
      <c r="A14" s="106" t="s">
        <v>143</v>
      </c>
      <c r="B14" s="159" t="s">
        <v>115</v>
      </c>
      <c r="C14" s="159"/>
      <c r="D14" s="159"/>
      <c r="E14" s="159"/>
      <c r="F14" s="159"/>
      <c r="G14" s="159"/>
      <c r="H14" s="159"/>
      <c r="I14" s="93">
        <f>+I15</f>
        <v>8300</v>
      </c>
    </row>
    <row r="15" spans="1:11" s="42" customFormat="1" ht="16.5" x14ac:dyDescent="0.2">
      <c r="A15" s="106" t="s">
        <v>78</v>
      </c>
      <c r="B15" s="159" t="s">
        <v>79</v>
      </c>
      <c r="C15" s="159"/>
      <c r="D15" s="159"/>
      <c r="E15" s="105" t="s">
        <v>78</v>
      </c>
      <c r="F15" s="105" t="s">
        <v>78</v>
      </c>
      <c r="G15" s="106" t="s">
        <v>78</v>
      </c>
      <c r="H15" s="106" t="s">
        <v>78</v>
      </c>
      <c r="I15" s="93">
        <f>SUM(I16:I18)</f>
        <v>8300</v>
      </c>
    </row>
    <row r="16" spans="1:11" s="42" customFormat="1" ht="33.75" customHeight="1" x14ac:dyDescent="0.2">
      <c r="A16" s="106" t="s">
        <v>145</v>
      </c>
      <c r="B16" s="159" t="s">
        <v>144</v>
      </c>
      <c r="C16" s="159"/>
      <c r="D16" s="159"/>
      <c r="E16" s="105" t="s">
        <v>102</v>
      </c>
      <c r="F16" s="105" t="s">
        <v>80</v>
      </c>
      <c r="G16" s="93"/>
      <c r="H16" s="93"/>
      <c r="I16" s="93">
        <v>-1447.5</v>
      </c>
    </row>
    <row r="17" spans="1:255" s="42" customFormat="1" ht="35.25" customHeight="1" x14ac:dyDescent="0.2">
      <c r="A17" s="106" t="s">
        <v>146</v>
      </c>
      <c r="B17" s="159" t="s">
        <v>144</v>
      </c>
      <c r="C17" s="159"/>
      <c r="D17" s="159"/>
      <c r="E17" s="105" t="s">
        <v>102</v>
      </c>
      <c r="F17" s="105" t="s">
        <v>80</v>
      </c>
      <c r="G17" s="93"/>
      <c r="H17" s="93"/>
      <c r="I17" s="93">
        <v>5000</v>
      </c>
    </row>
    <row r="18" spans="1:255" s="42" customFormat="1" ht="34.5" customHeight="1" x14ac:dyDescent="0.2">
      <c r="A18" s="106" t="s">
        <v>147</v>
      </c>
      <c r="B18" s="159" t="s">
        <v>144</v>
      </c>
      <c r="C18" s="159"/>
      <c r="D18" s="159"/>
      <c r="E18" s="105" t="s">
        <v>102</v>
      </c>
      <c r="F18" s="105" t="s">
        <v>80</v>
      </c>
      <c r="G18" s="93"/>
      <c r="H18" s="93"/>
      <c r="I18" s="93">
        <v>4747.5</v>
      </c>
    </row>
    <row r="19" spans="1:255" s="42" customFormat="1" ht="40.5" customHeight="1" x14ac:dyDescent="0.2">
      <c r="A19" s="106" t="s">
        <v>165</v>
      </c>
      <c r="B19" s="106" t="s">
        <v>167</v>
      </c>
      <c r="C19" s="106" t="s">
        <v>166</v>
      </c>
      <c r="D19" s="159" t="s">
        <v>129</v>
      </c>
      <c r="E19" s="159"/>
      <c r="F19" s="159"/>
      <c r="G19" s="159"/>
      <c r="H19" s="159"/>
      <c r="I19" s="93">
        <f>+I20</f>
        <v>-10088</v>
      </c>
    </row>
    <row r="20" spans="1:255" s="42" customFormat="1" ht="39.950000000000003" customHeight="1" x14ac:dyDescent="0.2">
      <c r="A20" s="106" t="s">
        <v>148</v>
      </c>
      <c r="B20" s="159" t="s">
        <v>113</v>
      </c>
      <c r="C20" s="159"/>
      <c r="D20" s="159"/>
      <c r="E20" s="159"/>
      <c r="F20" s="159"/>
      <c r="G20" s="159"/>
      <c r="H20" s="159"/>
      <c r="I20" s="93">
        <f>+I21</f>
        <v>-10088</v>
      </c>
    </row>
    <row r="21" spans="1:255" s="42" customFormat="1" ht="16.5" x14ac:dyDescent="0.2">
      <c r="A21" s="106" t="s">
        <v>78</v>
      </c>
      <c r="B21" s="159" t="s">
        <v>79</v>
      </c>
      <c r="C21" s="159"/>
      <c r="D21" s="159"/>
      <c r="E21" s="105" t="s">
        <v>78</v>
      </c>
      <c r="F21" s="105" t="s">
        <v>78</v>
      </c>
      <c r="G21" s="106" t="s">
        <v>78</v>
      </c>
      <c r="H21" s="106" t="s">
        <v>78</v>
      </c>
      <c r="I21" s="93">
        <f>+I22</f>
        <v>-10088</v>
      </c>
    </row>
    <row r="22" spans="1:255" s="42" customFormat="1" ht="36" customHeight="1" x14ac:dyDescent="0.2">
      <c r="A22" s="106" t="s">
        <v>175</v>
      </c>
      <c r="B22" s="159" t="s">
        <v>144</v>
      </c>
      <c r="C22" s="159"/>
      <c r="D22" s="159"/>
      <c r="E22" s="105" t="s">
        <v>149</v>
      </c>
      <c r="F22" s="105" t="s">
        <v>80</v>
      </c>
      <c r="G22" s="93"/>
      <c r="H22" s="93">
        <v>1</v>
      </c>
      <c r="I22" s="93">
        <f>-11600+1512</f>
        <v>-10088</v>
      </c>
    </row>
    <row r="23" spans="1:255" s="42" customFormat="1" ht="37.5" customHeight="1" x14ac:dyDescent="0.2">
      <c r="A23" s="106" t="s">
        <v>165</v>
      </c>
      <c r="B23" s="106" t="s">
        <v>168</v>
      </c>
      <c r="C23" s="106" t="s">
        <v>166</v>
      </c>
      <c r="D23" s="159" t="s">
        <v>112</v>
      </c>
      <c r="E23" s="159"/>
      <c r="F23" s="159"/>
      <c r="G23" s="159"/>
      <c r="H23" s="159"/>
      <c r="I23" s="93">
        <f>+I24</f>
        <v>1788</v>
      </c>
    </row>
    <row r="24" spans="1:255" s="42" customFormat="1" ht="39.950000000000003" customHeight="1" x14ac:dyDescent="0.2">
      <c r="A24" s="106" t="s">
        <v>103</v>
      </c>
      <c r="B24" s="159" t="s">
        <v>88</v>
      </c>
      <c r="C24" s="159"/>
      <c r="D24" s="159"/>
      <c r="E24" s="159"/>
      <c r="F24" s="159"/>
      <c r="G24" s="159"/>
      <c r="H24" s="159"/>
      <c r="I24" s="93">
        <f>+I25</f>
        <v>1788</v>
      </c>
    </row>
    <row r="25" spans="1:255" s="42" customFormat="1" ht="16.5" x14ac:dyDescent="0.2">
      <c r="A25" s="106" t="s">
        <v>78</v>
      </c>
      <c r="B25" s="159" t="s">
        <v>101</v>
      </c>
      <c r="C25" s="159"/>
      <c r="D25" s="159"/>
      <c r="E25" s="105" t="s">
        <v>78</v>
      </c>
      <c r="F25" s="105" t="s">
        <v>78</v>
      </c>
      <c r="G25" s="106" t="s">
        <v>78</v>
      </c>
      <c r="H25" s="106" t="s">
        <v>78</v>
      </c>
      <c r="I25" s="93">
        <f>+I26+I27+I28</f>
        <v>1788</v>
      </c>
    </row>
    <row r="26" spans="1:255" s="42" customFormat="1" ht="16.5" x14ac:dyDescent="0.2">
      <c r="A26" s="106" t="s">
        <v>172</v>
      </c>
      <c r="B26" s="159" t="s">
        <v>169</v>
      </c>
      <c r="C26" s="159"/>
      <c r="D26" s="159"/>
      <c r="E26" s="105" t="s">
        <v>109</v>
      </c>
      <c r="F26" s="105" t="s">
        <v>104</v>
      </c>
      <c r="G26" s="93">
        <v>386000</v>
      </c>
      <c r="H26" s="93">
        <v>3</v>
      </c>
      <c r="I26" s="93">
        <f>+G26*H26/1000</f>
        <v>1158</v>
      </c>
    </row>
    <row r="27" spans="1:255" ht="16.5" x14ac:dyDescent="0.3">
      <c r="A27" s="106" t="s">
        <v>176</v>
      </c>
      <c r="B27" s="159" t="s">
        <v>177</v>
      </c>
      <c r="C27" s="159"/>
      <c r="D27" s="159"/>
      <c r="E27" s="105" t="s">
        <v>171</v>
      </c>
      <c r="F27" s="105" t="s">
        <v>104</v>
      </c>
      <c r="G27" s="93">
        <v>600000</v>
      </c>
      <c r="H27" s="112">
        <v>1</v>
      </c>
      <c r="I27" s="93">
        <f>+G27*H27/1000</f>
        <v>600</v>
      </c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  <c r="AH27" s="34"/>
      <c r="AI27" s="34"/>
      <c r="AJ27" s="34"/>
      <c r="AK27" s="34"/>
      <c r="AL27" s="34"/>
      <c r="AM27" s="34"/>
      <c r="AN27" s="34"/>
      <c r="AO27" s="34"/>
      <c r="AP27" s="34"/>
      <c r="AQ27" s="34"/>
      <c r="AR27" s="34"/>
      <c r="AS27" s="34"/>
      <c r="AT27" s="34"/>
      <c r="AU27" s="34"/>
      <c r="AV27" s="34"/>
      <c r="AW27" s="34"/>
      <c r="AX27" s="34"/>
      <c r="AY27" s="34"/>
      <c r="AZ27" s="34"/>
      <c r="BA27" s="34"/>
      <c r="BB27" s="34"/>
      <c r="BC27" s="34"/>
      <c r="BD27" s="34"/>
      <c r="BE27" s="34"/>
      <c r="BF27" s="34"/>
      <c r="BG27" s="34"/>
      <c r="BH27" s="34"/>
      <c r="BI27" s="34"/>
      <c r="BJ27" s="34"/>
      <c r="BK27" s="34"/>
      <c r="BL27" s="34"/>
      <c r="BM27" s="34"/>
      <c r="BN27" s="34"/>
      <c r="BO27" s="34"/>
      <c r="BP27" s="34"/>
      <c r="BQ27" s="34"/>
      <c r="BR27" s="34"/>
      <c r="BS27" s="34"/>
      <c r="BT27" s="34"/>
      <c r="BU27" s="34"/>
      <c r="BV27" s="34"/>
      <c r="BW27" s="34"/>
      <c r="BX27" s="34"/>
      <c r="BY27" s="34"/>
      <c r="BZ27" s="34"/>
      <c r="CA27" s="34"/>
      <c r="CB27" s="34"/>
      <c r="CC27" s="34"/>
      <c r="CD27" s="34"/>
      <c r="CE27" s="34"/>
      <c r="CF27" s="34"/>
      <c r="CG27" s="34"/>
      <c r="CH27" s="34"/>
      <c r="CI27" s="34"/>
      <c r="CJ27" s="34"/>
      <c r="CK27" s="34"/>
      <c r="CL27" s="34"/>
      <c r="CM27" s="34"/>
      <c r="CN27" s="34"/>
      <c r="CO27" s="34"/>
      <c r="CP27" s="34"/>
      <c r="CQ27" s="34"/>
      <c r="CR27" s="34"/>
      <c r="CS27" s="34"/>
      <c r="CT27" s="34"/>
      <c r="CU27" s="34"/>
      <c r="CV27" s="34"/>
      <c r="CW27" s="34"/>
      <c r="CX27" s="34"/>
      <c r="CY27" s="34"/>
      <c r="CZ27" s="34"/>
      <c r="DA27" s="34"/>
      <c r="DB27" s="34"/>
      <c r="DC27" s="34"/>
      <c r="DD27" s="34"/>
      <c r="DE27" s="34"/>
      <c r="DF27" s="34"/>
      <c r="DG27" s="34"/>
      <c r="DH27" s="34"/>
      <c r="DI27" s="34"/>
      <c r="DJ27" s="34"/>
      <c r="DK27" s="34"/>
      <c r="DL27" s="34"/>
      <c r="DM27" s="34"/>
      <c r="DN27" s="34"/>
      <c r="DO27" s="34"/>
      <c r="DP27" s="34"/>
      <c r="DQ27" s="34"/>
      <c r="DR27" s="34"/>
      <c r="DS27" s="34"/>
      <c r="DT27" s="34"/>
      <c r="DU27" s="34"/>
      <c r="DV27" s="34"/>
      <c r="DW27" s="34"/>
      <c r="DX27" s="34"/>
      <c r="DY27" s="34"/>
      <c r="DZ27" s="34"/>
      <c r="EA27" s="34"/>
      <c r="EB27" s="34"/>
      <c r="EC27" s="34"/>
      <c r="ED27" s="34"/>
      <c r="EE27" s="34"/>
      <c r="EF27" s="34"/>
      <c r="EG27" s="34"/>
      <c r="EH27" s="34"/>
      <c r="EI27" s="34"/>
      <c r="EJ27" s="34"/>
      <c r="EK27" s="34"/>
      <c r="EL27" s="34"/>
      <c r="EM27" s="34"/>
      <c r="EN27" s="34"/>
      <c r="EO27" s="34"/>
      <c r="EP27" s="34"/>
      <c r="EQ27" s="34"/>
      <c r="ER27" s="34"/>
      <c r="ES27" s="34"/>
      <c r="ET27" s="34"/>
      <c r="EU27" s="34"/>
      <c r="EV27" s="34"/>
      <c r="EW27" s="34"/>
      <c r="EX27" s="34"/>
      <c r="EY27" s="34"/>
      <c r="EZ27" s="34"/>
      <c r="FA27" s="34"/>
      <c r="FB27" s="34"/>
      <c r="FC27" s="34"/>
      <c r="FD27" s="34"/>
      <c r="FE27" s="34"/>
      <c r="FF27" s="34"/>
      <c r="FG27" s="34"/>
      <c r="FH27" s="34"/>
      <c r="FI27" s="34"/>
      <c r="FJ27" s="34"/>
      <c r="FK27" s="34"/>
      <c r="FL27" s="34"/>
      <c r="FM27" s="34"/>
      <c r="FN27" s="34"/>
      <c r="FO27" s="34"/>
      <c r="FP27" s="34"/>
      <c r="FQ27" s="34"/>
      <c r="FR27" s="34"/>
      <c r="FS27" s="34"/>
      <c r="FT27" s="34"/>
      <c r="FU27" s="34"/>
      <c r="FV27" s="34"/>
      <c r="FW27" s="34"/>
      <c r="FX27" s="34"/>
      <c r="FY27" s="34"/>
      <c r="FZ27" s="34"/>
      <c r="GA27" s="34"/>
      <c r="GB27" s="34"/>
      <c r="GC27" s="34"/>
      <c r="GD27" s="34"/>
      <c r="GE27" s="34"/>
      <c r="GF27" s="34"/>
      <c r="GG27" s="34"/>
      <c r="GH27" s="34"/>
      <c r="GI27" s="34"/>
      <c r="GJ27" s="34"/>
      <c r="GK27" s="34"/>
      <c r="GL27" s="34"/>
      <c r="GM27" s="34"/>
      <c r="GN27" s="34"/>
      <c r="GO27" s="34"/>
      <c r="GP27" s="34"/>
      <c r="GQ27" s="34"/>
      <c r="GR27" s="34"/>
      <c r="GS27" s="34"/>
      <c r="GT27" s="34"/>
      <c r="GU27" s="34"/>
      <c r="GV27" s="34"/>
      <c r="GW27" s="34"/>
      <c r="GX27" s="34"/>
      <c r="GY27" s="34"/>
      <c r="GZ27" s="34"/>
      <c r="HA27" s="34"/>
      <c r="HB27" s="34"/>
      <c r="HC27" s="34"/>
      <c r="HD27" s="34"/>
      <c r="HE27" s="34"/>
      <c r="HF27" s="34"/>
      <c r="HG27" s="34"/>
      <c r="HH27" s="34"/>
      <c r="HI27" s="34"/>
      <c r="HJ27" s="34"/>
      <c r="HK27" s="34"/>
      <c r="HL27" s="34"/>
      <c r="HM27" s="34"/>
      <c r="HN27" s="34"/>
      <c r="HO27" s="34"/>
      <c r="HP27" s="34"/>
      <c r="HQ27" s="34"/>
      <c r="HR27" s="34"/>
      <c r="HS27" s="34"/>
      <c r="HT27" s="34"/>
      <c r="HU27" s="34"/>
      <c r="HV27" s="34"/>
      <c r="HW27" s="34"/>
      <c r="HX27" s="34"/>
      <c r="HY27" s="34"/>
      <c r="HZ27" s="34"/>
      <c r="IA27" s="34"/>
      <c r="IB27" s="34"/>
      <c r="IC27" s="34"/>
      <c r="ID27" s="34"/>
      <c r="IE27" s="34"/>
      <c r="IF27" s="34"/>
      <c r="IG27" s="34"/>
      <c r="IH27" s="34"/>
      <c r="II27" s="34"/>
      <c r="IJ27" s="34"/>
      <c r="IK27" s="34"/>
      <c r="IL27" s="34"/>
      <c r="IM27" s="34"/>
      <c r="IN27" s="34"/>
      <c r="IO27" s="34"/>
      <c r="IP27" s="34"/>
      <c r="IQ27" s="34"/>
      <c r="IR27" s="34"/>
      <c r="IS27" s="34"/>
      <c r="IT27" s="34"/>
      <c r="IU27" s="34"/>
    </row>
    <row r="28" spans="1:255" s="42" customFormat="1" ht="16.5" x14ac:dyDescent="0.2">
      <c r="A28" s="106" t="s">
        <v>173</v>
      </c>
      <c r="B28" s="159" t="s">
        <v>174</v>
      </c>
      <c r="C28" s="159"/>
      <c r="D28" s="159"/>
      <c r="E28" s="113" t="s">
        <v>109</v>
      </c>
      <c r="F28" s="105" t="s">
        <v>104</v>
      </c>
      <c r="G28" s="93">
        <v>6000</v>
      </c>
      <c r="H28" s="93">
        <v>5</v>
      </c>
      <c r="I28" s="93">
        <f>+G28*H28/1000</f>
        <v>30</v>
      </c>
    </row>
    <row r="29" spans="1:255" x14ac:dyDescent="0.25">
      <c r="A29" s="34"/>
      <c r="B29" s="34"/>
      <c r="C29" s="34"/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  <c r="AF29" s="34"/>
      <c r="AG29" s="34"/>
      <c r="AH29" s="34"/>
      <c r="AI29" s="34"/>
      <c r="AJ29" s="34"/>
      <c r="AK29" s="34"/>
      <c r="AL29" s="34"/>
      <c r="AM29" s="34"/>
      <c r="AN29" s="34"/>
      <c r="AO29" s="34"/>
      <c r="AP29" s="34"/>
      <c r="AQ29" s="34"/>
      <c r="AR29" s="34"/>
      <c r="AS29" s="34"/>
      <c r="AT29" s="34"/>
      <c r="AU29" s="34"/>
      <c r="AV29" s="34"/>
      <c r="AW29" s="34"/>
      <c r="AX29" s="34"/>
      <c r="AY29" s="34"/>
      <c r="AZ29" s="34"/>
      <c r="BA29" s="34"/>
      <c r="BB29" s="34"/>
      <c r="BC29" s="34"/>
      <c r="BD29" s="34"/>
      <c r="BE29" s="34"/>
      <c r="BF29" s="34"/>
      <c r="BG29" s="34"/>
      <c r="BH29" s="34"/>
      <c r="BI29" s="34"/>
      <c r="BJ29" s="34"/>
      <c r="BK29" s="34"/>
      <c r="BL29" s="34"/>
      <c r="BM29" s="34"/>
      <c r="BN29" s="34"/>
      <c r="BO29" s="34"/>
      <c r="BP29" s="34"/>
      <c r="BQ29" s="34"/>
      <c r="BR29" s="34"/>
      <c r="BS29" s="34"/>
      <c r="BT29" s="34"/>
      <c r="BU29" s="34"/>
      <c r="BV29" s="34"/>
      <c r="BW29" s="34"/>
      <c r="BX29" s="34"/>
      <c r="BY29" s="34"/>
      <c r="BZ29" s="34"/>
      <c r="CA29" s="34"/>
      <c r="CB29" s="34"/>
      <c r="CC29" s="34"/>
      <c r="CD29" s="34"/>
      <c r="CE29" s="34"/>
      <c r="CF29" s="34"/>
      <c r="CG29" s="34"/>
      <c r="CH29" s="34"/>
      <c r="CI29" s="34"/>
      <c r="CJ29" s="34"/>
      <c r="CK29" s="34"/>
      <c r="CL29" s="34"/>
      <c r="CM29" s="34"/>
      <c r="CN29" s="34"/>
      <c r="CO29" s="34"/>
      <c r="CP29" s="34"/>
      <c r="CQ29" s="34"/>
      <c r="CR29" s="34"/>
      <c r="CS29" s="34"/>
      <c r="CT29" s="34"/>
      <c r="CU29" s="34"/>
      <c r="CV29" s="34"/>
      <c r="CW29" s="34"/>
      <c r="CX29" s="34"/>
      <c r="CY29" s="34"/>
      <c r="CZ29" s="34"/>
      <c r="DA29" s="34"/>
      <c r="DB29" s="34"/>
      <c r="DC29" s="34"/>
      <c r="DD29" s="34"/>
      <c r="DE29" s="34"/>
      <c r="DF29" s="34"/>
      <c r="DG29" s="34"/>
      <c r="DH29" s="34"/>
      <c r="DI29" s="34"/>
      <c r="DJ29" s="34"/>
      <c r="DK29" s="34"/>
      <c r="DL29" s="34"/>
      <c r="DM29" s="34"/>
      <c r="DN29" s="34"/>
      <c r="DO29" s="34"/>
      <c r="DP29" s="34"/>
      <c r="DQ29" s="34"/>
      <c r="DR29" s="34"/>
      <c r="DS29" s="34"/>
      <c r="DT29" s="34"/>
      <c r="DU29" s="34"/>
      <c r="DV29" s="34"/>
      <c r="DW29" s="34"/>
      <c r="DX29" s="34"/>
      <c r="DY29" s="34"/>
      <c r="DZ29" s="34"/>
      <c r="EA29" s="34"/>
      <c r="EB29" s="34"/>
      <c r="EC29" s="34"/>
      <c r="ED29" s="34"/>
      <c r="EE29" s="34"/>
      <c r="EF29" s="34"/>
      <c r="EG29" s="34"/>
      <c r="EH29" s="34"/>
      <c r="EI29" s="34"/>
      <c r="EJ29" s="34"/>
      <c r="EK29" s="34"/>
      <c r="EL29" s="34"/>
      <c r="EM29" s="34"/>
      <c r="EN29" s="34"/>
      <c r="EO29" s="34"/>
      <c r="EP29" s="34"/>
      <c r="EQ29" s="34"/>
      <c r="ER29" s="34"/>
      <c r="ES29" s="34"/>
      <c r="ET29" s="34"/>
      <c r="EU29" s="34"/>
      <c r="EV29" s="34"/>
      <c r="EW29" s="34"/>
      <c r="EX29" s="34"/>
      <c r="EY29" s="34"/>
      <c r="EZ29" s="34"/>
      <c r="FA29" s="34"/>
      <c r="FB29" s="34"/>
      <c r="FC29" s="34"/>
      <c r="FD29" s="34"/>
      <c r="FE29" s="34"/>
      <c r="FF29" s="34"/>
      <c r="FG29" s="34"/>
      <c r="FH29" s="34"/>
      <c r="FI29" s="34"/>
      <c r="FJ29" s="34"/>
      <c r="FK29" s="34"/>
      <c r="FL29" s="34"/>
      <c r="FM29" s="34"/>
      <c r="FN29" s="34"/>
      <c r="FO29" s="34"/>
      <c r="FP29" s="34"/>
      <c r="FQ29" s="34"/>
      <c r="FR29" s="34"/>
      <c r="FS29" s="34"/>
      <c r="FT29" s="34"/>
      <c r="FU29" s="34"/>
      <c r="FV29" s="34"/>
      <c r="FW29" s="34"/>
      <c r="FX29" s="34"/>
      <c r="FY29" s="34"/>
      <c r="FZ29" s="34"/>
      <c r="GA29" s="34"/>
      <c r="GB29" s="34"/>
      <c r="GC29" s="34"/>
      <c r="GD29" s="34"/>
      <c r="GE29" s="34"/>
      <c r="GF29" s="34"/>
      <c r="GG29" s="34"/>
      <c r="GH29" s="34"/>
      <c r="GI29" s="34"/>
      <c r="GJ29" s="34"/>
      <c r="GK29" s="34"/>
      <c r="GL29" s="34"/>
      <c r="GM29" s="34"/>
      <c r="GN29" s="34"/>
      <c r="GO29" s="34"/>
      <c r="GP29" s="34"/>
      <c r="GQ29" s="34"/>
      <c r="GR29" s="34"/>
      <c r="GS29" s="34"/>
      <c r="GT29" s="34"/>
      <c r="GU29" s="34"/>
      <c r="GV29" s="34"/>
      <c r="GW29" s="34"/>
      <c r="GX29" s="34"/>
      <c r="GY29" s="34"/>
      <c r="GZ29" s="34"/>
      <c r="HA29" s="34"/>
      <c r="HB29" s="34"/>
      <c r="HC29" s="34"/>
      <c r="HD29" s="34"/>
      <c r="HE29" s="34"/>
      <c r="HF29" s="34"/>
      <c r="HG29" s="34"/>
      <c r="HH29" s="34"/>
      <c r="HI29" s="34"/>
      <c r="HJ29" s="34"/>
      <c r="HK29" s="34"/>
      <c r="HL29" s="34"/>
      <c r="HM29" s="34"/>
      <c r="HN29" s="34"/>
      <c r="HO29" s="34"/>
      <c r="HP29" s="34"/>
      <c r="HQ29" s="34"/>
      <c r="HR29" s="34"/>
      <c r="HS29" s="34"/>
      <c r="HT29" s="34"/>
      <c r="HU29" s="34"/>
      <c r="HV29" s="34"/>
      <c r="HW29" s="34"/>
      <c r="HX29" s="34"/>
      <c r="HY29" s="34"/>
      <c r="HZ29" s="34"/>
      <c r="IA29" s="34"/>
      <c r="IB29" s="34"/>
      <c r="IC29" s="34"/>
      <c r="ID29" s="34"/>
      <c r="IE29" s="34"/>
      <c r="IF29" s="34"/>
      <c r="IG29" s="34"/>
      <c r="IH29" s="34"/>
      <c r="II29" s="34"/>
      <c r="IJ29" s="34"/>
      <c r="IK29" s="34"/>
      <c r="IL29" s="34"/>
      <c r="IM29" s="34"/>
      <c r="IN29" s="34"/>
      <c r="IO29" s="34"/>
      <c r="IP29" s="34"/>
      <c r="IQ29" s="34"/>
      <c r="IR29" s="34"/>
      <c r="IS29" s="34"/>
      <c r="IT29" s="34"/>
      <c r="IU29" s="34"/>
    </row>
    <row r="30" spans="1:255" x14ac:dyDescent="0.25">
      <c r="A30" s="34"/>
      <c r="B30" s="34"/>
      <c r="C30" s="34"/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34"/>
      <c r="P30" s="34"/>
      <c r="Q30" s="34"/>
      <c r="R30" s="34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  <c r="AF30" s="34"/>
      <c r="AG30" s="34"/>
      <c r="AH30" s="34"/>
      <c r="AI30" s="34"/>
      <c r="AJ30" s="34"/>
      <c r="AK30" s="34"/>
      <c r="AL30" s="34"/>
      <c r="AM30" s="34"/>
      <c r="AN30" s="34"/>
      <c r="AO30" s="34"/>
      <c r="AP30" s="34"/>
      <c r="AQ30" s="34"/>
      <c r="AR30" s="34"/>
      <c r="AS30" s="34"/>
      <c r="AT30" s="34"/>
      <c r="AU30" s="34"/>
      <c r="AV30" s="34"/>
      <c r="AW30" s="34"/>
      <c r="AX30" s="34"/>
      <c r="AY30" s="34"/>
      <c r="AZ30" s="34"/>
      <c r="BA30" s="34"/>
      <c r="BB30" s="34"/>
      <c r="BC30" s="34"/>
      <c r="BD30" s="34"/>
      <c r="BE30" s="34"/>
      <c r="BF30" s="34"/>
      <c r="BG30" s="34"/>
      <c r="BH30" s="34"/>
      <c r="BI30" s="34"/>
      <c r="BJ30" s="34"/>
      <c r="BK30" s="34"/>
      <c r="BL30" s="34"/>
      <c r="BM30" s="34"/>
      <c r="BN30" s="34"/>
      <c r="BO30" s="34"/>
      <c r="BP30" s="34"/>
      <c r="BQ30" s="34"/>
      <c r="BR30" s="34"/>
      <c r="BS30" s="34"/>
      <c r="BT30" s="34"/>
      <c r="BU30" s="34"/>
      <c r="BV30" s="34"/>
      <c r="BW30" s="34"/>
      <c r="BX30" s="34"/>
      <c r="BY30" s="34"/>
      <c r="BZ30" s="34"/>
      <c r="CA30" s="34"/>
      <c r="CB30" s="34"/>
      <c r="CC30" s="34"/>
      <c r="CD30" s="34"/>
      <c r="CE30" s="34"/>
      <c r="CF30" s="34"/>
      <c r="CG30" s="34"/>
      <c r="CH30" s="34"/>
      <c r="CI30" s="34"/>
      <c r="CJ30" s="34"/>
      <c r="CK30" s="34"/>
      <c r="CL30" s="34"/>
      <c r="CM30" s="34"/>
      <c r="CN30" s="34"/>
      <c r="CO30" s="34"/>
      <c r="CP30" s="34"/>
      <c r="CQ30" s="34"/>
      <c r="CR30" s="34"/>
      <c r="CS30" s="34"/>
      <c r="CT30" s="34"/>
      <c r="CU30" s="34"/>
      <c r="CV30" s="34"/>
      <c r="CW30" s="34"/>
      <c r="CX30" s="34"/>
      <c r="CY30" s="34"/>
      <c r="CZ30" s="34"/>
      <c r="DA30" s="34"/>
      <c r="DB30" s="34"/>
      <c r="DC30" s="34"/>
      <c r="DD30" s="34"/>
      <c r="DE30" s="34"/>
      <c r="DF30" s="34"/>
      <c r="DG30" s="34"/>
      <c r="DH30" s="34"/>
      <c r="DI30" s="34"/>
      <c r="DJ30" s="34"/>
      <c r="DK30" s="34"/>
      <c r="DL30" s="34"/>
      <c r="DM30" s="34"/>
      <c r="DN30" s="34"/>
      <c r="DO30" s="34"/>
      <c r="DP30" s="34"/>
      <c r="DQ30" s="34"/>
      <c r="DR30" s="34"/>
      <c r="DS30" s="34"/>
      <c r="DT30" s="34"/>
      <c r="DU30" s="34"/>
      <c r="DV30" s="34"/>
      <c r="DW30" s="34"/>
      <c r="DX30" s="34"/>
      <c r="DY30" s="34"/>
      <c r="DZ30" s="34"/>
      <c r="EA30" s="34"/>
      <c r="EB30" s="34"/>
      <c r="EC30" s="34"/>
      <c r="ED30" s="34"/>
      <c r="EE30" s="34"/>
      <c r="EF30" s="34"/>
      <c r="EG30" s="34"/>
      <c r="EH30" s="34"/>
      <c r="EI30" s="34"/>
      <c r="EJ30" s="34"/>
      <c r="EK30" s="34"/>
      <c r="EL30" s="34"/>
      <c r="EM30" s="34"/>
      <c r="EN30" s="34"/>
      <c r="EO30" s="34"/>
      <c r="EP30" s="34"/>
      <c r="EQ30" s="34"/>
      <c r="ER30" s="34"/>
      <c r="ES30" s="34"/>
      <c r="ET30" s="34"/>
      <c r="EU30" s="34"/>
      <c r="EV30" s="34"/>
      <c r="EW30" s="34"/>
      <c r="EX30" s="34"/>
      <c r="EY30" s="34"/>
      <c r="EZ30" s="34"/>
      <c r="FA30" s="34"/>
      <c r="FB30" s="34"/>
      <c r="FC30" s="34"/>
      <c r="FD30" s="34"/>
      <c r="FE30" s="34"/>
      <c r="FF30" s="34"/>
      <c r="FG30" s="34"/>
      <c r="FH30" s="34"/>
      <c r="FI30" s="34"/>
      <c r="FJ30" s="34"/>
      <c r="FK30" s="34"/>
      <c r="FL30" s="34"/>
      <c r="FM30" s="34"/>
      <c r="FN30" s="34"/>
      <c r="FO30" s="34"/>
      <c r="FP30" s="34"/>
      <c r="FQ30" s="34"/>
      <c r="FR30" s="34"/>
      <c r="FS30" s="34"/>
      <c r="FT30" s="34"/>
      <c r="FU30" s="34"/>
      <c r="FV30" s="34"/>
      <c r="FW30" s="34"/>
      <c r="FX30" s="34"/>
      <c r="FY30" s="34"/>
      <c r="FZ30" s="34"/>
      <c r="GA30" s="34"/>
      <c r="GB30" s="34"/>
      <c r="GC30" s="34"/>
      <c r="GD30" s="34"/>
      <c r="GE30" s="34"/>
      <c r="GF30" s="34"/>
      <c r="GG30" s="34"/>
      <c r="GH30" s="34"/>
      <c r="GI30" s="34"/>
      <c r="GJ30" s="34"/>
      <c r="GK30" s="34"/>
      <c r="GL30" s="34"/>
      <c r="GM30" s="34"/>
      <c r="GN30" s="34"/>
      <c r="GO30" s="34"/>
      <c r="GP30" s="34"/>
      <c r="GQ30" s="34"/>
      <c r="GR30" s="34"/>
      <c r="GS30" s="34"/>
      <c r="GT30" s="34"/>
      <c r="GU30" s="34"/>
      <c r="GV30" s="34"/>
      <c r="GW30" s="34"/>
      <c r="GX30" s="34"/>
      <c r="GY30" s="34"/>
      <c r="GZ30" s="34"/>
      <c r="HA30" s="34"/>
      <c r="HB30" s="34"/>
      <c r="HC30" s="34"/>
      <c r="HD30" s="34"/>
      <c r="HE30" s="34"/>
      <c r="HF30" s="34"/>
      <c r="HG30" s="34"/>
      <c r="HH30" s="34"/>
      <c r="HI30" s="34"/>
      <c r="HJ30" s="34"/>
      <c r="HK30" s="34"/>
      <c r="HL30" s="34"/>
      <c r="HM30" s="34"/>
      <c r="HN30" s="34"/>
      <c r="HO30" s="34"/>
      <c r="HP30" s="34"/>
      <c r="HQ30" s="34"/>
      <c r="HR30" s="34"/>
      <c r="HS30" s="34"/>
      <c r="HT30" s="34"/>
      <c r="HU30" s="34"/>
      <c r="HV30" s="34"/>
      <c r="HW30" s="34"/>
      <c r="HX30" s="34"/>
      <c r="HY30" s="34"/>
      <c r="HZ30" s="34"/>
      <c r="IA30" s="34"/>
      <c r="IB30" s="34"/>
      <c r="IC30" s="34"/>
      <c r="ID30" s="34"/>
      <c r="IE30" s="34"/>
      <c r="IF30" s="34"/>
      <c r="IG30" s="34"/>
      <c r="IH30" s="34"/>
      <c r="II30" s="34"/>
      <c r="IJ30" s="34"/>
      <c r="IK30" s="34"/>
      <c r="IL30" s="34"/>
      <c r="IM30" s="34"/>
      <c r="IN30" s="34"/>
      <c r="IO30" s="34"/>
      <c r="IP30" s="34"/>
      <c r="IQ30" s="34"/>
      <c r="IR30" s="34"/>
      <c r="IS30" s="34"/>
      <c r="IT30" s="34"/>
      <c r="IU30" s="34"/>
    </row>
    <row r="31" spans="1:255" x14ac:dyDescent="0.25">
      <c r="A31" s="34"/>
      <c r="B31" s="34"/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  <c r="AF31" s="34"/>
      <c r="AG31" s="34"/>
      <c r="AH31" s="34"/>
      <c r="AI31" s="34"/>
      <c r="AJ31" s="34"/>
      <c r="AK31" s="34"/>
      <c r="AL31" s="34"/>
      <c r="AM31" s="34"/>
      <c r="AN31" s="34"/>
      <c r="AO31" s="34"/>
      <c r="AP31" s="34"/>
      <c r="AQ31" s="34"/>
      <c r="AR31" s="34"/>
      <c r="AS31" s="34"/>
      <c r="AT31" s="34"/>
      <c r="AU31" s="34"/>
      <c r="AV31" s="34"/>
      <c r="AW31" s="34"/>
      <c r="AX31" s="34"/>
      <c r="AY31" s="34"/>
      <c r="AZ31" s="34"/>
      <c r="BA31" s="34"/>
      <c r="BB31" s="34"/>
      <c r="BC31" s="34"/>
      <c r="BD31" s="34"/>
      <c r="BE31" s="34"/>
      <c r="BF31" s="34"/>
      <c r="BG31" s="34"/>
      <c r="BH31" s="34"/>
      <c r="BI31" s="34"/>
      <c r="BJ31" s="34"/>
      <c r="BK31" s="34"/>
      <c r="BL31" s="34"/>
      <c r="BM31" s="34"/>
      <c r="BN31" s="34"/>
      <c r="BO31" s="34"/>
      <c r="BP31" s="34"/>
      <c r="BQ31" s="34"/>
      <c r="BR31" s="34"/>
      <c r="BS31" s="34"/>
      <c r="BT31" s="34"/>
      <c r="BU31" s="34"/>
      <c r="BV31" s="34"/>
      <c r="BW31" s="34"/>
      <c r="BX31" s="34"/>
      <c r="BY31" s="34"/>
      <c r="BZ31" s="34"/>
      <c r="CA31" s="34"/>
      <c r="CB31" s="34"/>
      <c r="CC31" s="34"/>
      <c r="CD31" s="34"/>
      <c r="CE31" s="34"/>
      <c r="CF31" s="34"/>
      <c r="CG31" s="34"/>
      <c r="CH31" s="34"/>
      <c r="CI31" s="34"/>
      <c r="CJ31" s="34"/>
      <c r="CK31" s="34"/>
      <c r="CL31" s="34"/>
      <c r="CM31" s="34"/>
      <c r="CN31" s="34"/>
      <c r="CO31" s="34"/>
      <c r="CP31" s="34"/>
      <c r="CQ31" s="34"/>
      <c r="CR31" s="34"/>
      <c r="CS31" s="34"/>
      <c r="CT31" s="34"/>
      <c r="CU31" s="34"/>
      <c r="CV31" s="34"/>
      <c r="CW31" s="34"/>
      <c r="CX31" s="34"/>
      <c r="CY31" s="34"/>
      <c r="CZ31" s="34"/>
      <c r="DA31" s="34"/>
      <c r="DB31" s="34"/>
      <c r="DC31" s="34"/>
      <c r="DD31" s="34"/>
      <c r="DE31" s="34"/>
      <c r="DF31" s="34"/>
      <c r="DG31" s="34"/>
      <c r="DH31" s="34"/>
      <c r="DI31" s="34"/>
      <c r="DJ31" s="34"/>
      <c r="DK31" s="34"/>
      <c r="DL31" s="34"/>
      <c r="DM31" s="34"/>
      <c r="DN31" s="34"/>
      <c r="DO31" s="34"/>
      <c r="DP31" s="34"/>
      <c r="DQ31" s="34"/>
      <c r="DR31" s="34"/>
      <c r="DS31" s="34"/>
      <c r="DT31" s="34"/>
      <c r="DU31" s="34"/>
      <c r="DV31" s="34"/>
      <c r="DW31" s="34"/>
      <c r="DX31" s="34"/>
      <c r="DY31" s="34"/>
      <c r="DZ31" s="34"/>
      <c r="EA31" s="34"/>
      <c r="EB31" s="34"/>
      <c r="EC31" s="34"/>
      <c r="ED31" s="34"/>
      <c r="EE31" s="34"/>
      <c r="EF31" s="34"/>
      <c r="EG31" s="34"/>
      <c r="EH31" s="34"/>
      <c r="EI31" s="34"/>
      <c r="EJ31" s="34"/>
      <c r="EK31" s="34"/>
      <c r="EL31" s="34"/>
      <c r="EM31" s="34"/>
      <c r="EN31" s="34"/>
      <c r="EO31" s="34"/>
      <c r="EP31" s="34"/>
      <c r="EQ31" s="34"/>
      <c r="ER31" s="34"/>
      <c r="ES31" s="34"/>
      <c r="ET31" s="34"/>
      <c r="EU31" s="34"/>
      <c r="EV31" s="34"/>
      <c r="EW31" s="34"/>
      <c r="EX31" s="34"/>
      <c r="EY31" s="34"/>
      <c r="EZ31" s="34"/>
      <c r="FA31" s="34"/>
      <c r="FB31" s="34"/>
      <c r="FC31" s="34"/>
      <c r="FD31" s="34"/>
      <c r="FE31" s="34"/>
      <c r="FF31" s="34"/>
      <c r="FG31" s="34"/>
      <c r="FH31" s="34"/>
      <c r="FI31" s="34"/>
      <c r="FJ31" s="34"/>
      <c r="FK31" s="34"/>
      <c r="FL31" s="34"/>
      <c r="FM31" s="34"/>
      <c r="FN31" s="34"/>
      <c r="FO31" s="34"/>
      <c r="FP31" s="34"/>
      <c r="FQ31" s="34"/>
      <c r="FR31" s="34"/>
      <c r="FS31" s="34"/>
      <c r="FT31" s="34"/>
      <c r="FU31" s="34"/>
      <c r="FV31" s="34"/>
      <c r="FW31" s="34"/>
      <c r="FX31" s="34"/>
      <c r="FY31" s="34"/>
      <c r="FZ31" s="34"/>
      <c r="GA31" s="34"/>
      <c r="GB31" s="34"/>
      <c r="GC31" s="34"/>
      <c r="GD31" s="34"/>
      <c r="GE31" s="34"/>
      <c r="GF31" s="34"/>
      <c r="GG31" s="34"/>
      <c r="GH31" s="34"/>
      <c r="GI31" s="34"/>
      <c r="GJ31" s="34"/>
      <c r="GK31" s="34"/>
      <c r="GL31" s="34"/>
      <c r="GM31" s="34"/>
      <c r="GN31" s="34"/>
      <c r="GO31" s="34"/>
      <c r="GP31" s="34"/>
      <c r="GQ31" s="34"/>
      <c r="GR31" s="34"/>
      <c r="GS31" s="34"/>
      <c r="GT31" s="34"/>
      <c r="GU31" s="34"/>
      <c r="GV31" s="34"/>
      <c r="GW31" s="34"/>
      <c r="GX31" s="34"/>
      <c r="GY31" s="34"/>
      <c r="GZ31" s="34"/>
      <c r="HA31" s="34"/>
      <c r="HB31" s="34"/>
      <c r="HC31" s="34"/>
      <c r="HD31" s="34"/>
      <c r="HE31" s="34"/>
      <c r="HF31" s="34"/>
      <c r="HG31" s="34"/>
      <c r="HH31" s="34"/>
      <c r="HI31" s="34"/>
      <c r="HJ31" s="34"/>
      <c r="HK31" s="34"/>
      <c r="HL31" s="34"/>
      <c r="HM31" s="34"/>
      <c r="HN31" s="34"/>
      <c r="HO31" s="34"/>
      <c r="HP31" s="34"/>
      <c r="HQ31" s="34"/>
      <c r="HR31" s="34"/>
      <c r="HS31" s="34"/>
      <c r="HT31" s="34"/>
      <c r="HU31" s="34"/>
      <c r="HV31" s="34"/>
      <c r="HW31" s="34"/>
      <c r="HX31" s="34"/>
      <c r="HY31" s="34"/>
      <c r="HZ31" s="34"/>
      <c r="IA31" s="34"/>
      <c r="IB31" s="34"/>
      <c r="IC31" s="34"/>
      <c r="ID31" s="34"/>
      <c r="IE31" s="34"/>
      <c r="IF31" s="34"/>
      <c r="IG31" s="34"/>
      <c r="IH31" s="34"/>
      <c r="II31" s="34"/>
      <c r="IJ31" s="34"/>
      <c r="IK31" s="34"/>
      <c r="IL31" s="34"/>
      <c r="IM31" s="34"/>
      <c r="IN31" s="34"/>
      <c r="IO31" s="34"/>
      <c r="IP31" s="34"/>
      <c r="IQ31" s="34"/>
      <c r="IR31" s="34"/>
      <c r="IS31" s="34"/>
      <c r="IT31" s="34"/>
      <c r="IU31" s="34"/>
    </row>
    <row r="32" spans="1:255" x14ac:dyDescent="0.25">
      <c r="A32" s="34"/>
      <c r="B32" s="34"/>
      <c r="C32" s="34"/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  <c r="AF32" s="34"/>
      <c r="AG32" s="34"/>
      <c r="AH32" s="34"/>
      <c r="AI32" s="34"/>
      <c r="AJ32" s="34"/>
      <c r="AK32" s="34"/>
      <c r="AL32" s="34"/>
      <c r="AM32" s="34"/>
      <c r="AN32" s="34"/>
      <c r="AO32" s="34"/>
      <c r="AP32" s="34"/>
      <c r="AQ32" s="34"/>
      <c r="AR32" s="34"/>
      <c r="AS32" s="34"/>
      <c r="AT32" s="34"/>
      <c r="AU32" s="34"/>
      <c r="AV32" s="34"/>
      <c r="AW32" s="34"/>
      <c r="AX32" s="34"/>
      <c r="AY32" s="34"/>
      <c r="AZ32" s="34"/>
      <c r="BA32" s="34"/>
      <c r="BB32" s="34"/>
      <c r="BC32" s="34"/>
      <c r="BD32" s="34"/>
      <c r="BE32" s="34"/>
      <c r="BF32" s="34"/>
      <c r="BG32" s="34"/>
      <c r="BH32" s="34"/>
      <c r="BI32" s="34"/>
      <c r="BJ32" s="34"/>
      <c r="BK32" s="34"/>
      <c r="BL32" s="34"/>
      <c r="BM32" s="34"/>
      <c r="BN32" s="34"/>
      <c r="BO32" s="34"/>
      <c r="BP32" s="34"/>
      <c r="BQ32" s="34"/>
      <c r="BR32" s="34"/>
      <c r="BS32" s="34"/>
      <c r="BT32" s="34"/>
      <c r="BU32" s="34"/>
      <c r="BV32" s="34"/>
      <c r="BW32" s="34"/>
      <c r="BX32" s="34"/>
      <c r="BY32" s="34"/>
      <c r="BZ32" s="34"/>
      <c r="CA32" s="34"/>
      <c r="CB32" s="34"/>
      <c r="CC32" s="34"/>
      <c r="CD32" s="34"/>
      <c r="CE32" s="34"/>
      <c r="CF32" s="34"/>
      <c r="CG32" s="34"/>
      <c r="CH32" s="34"/>
      <c r="CI32" s="34"/>
      <c r="CJ32" s="34"/>
      <c r="CK32" s="34"/>
      <c r="CL32" s="34"/>
      <c r="CM32" s="34"/>
      <c r="CN32" s="34"/>
      <c r="CO32" s="34"/>
      <c r="CP32" s="34"/>
      <c r="CQ32" s="34"/>
      <c r="CR32" s="34"/>
      <c r="CS32" s="34"/>
      <c r="CT32" s="34"/>
      <c r="CU32" s="34"/>
      <c r="CV32" s="34"/>
      <c r="CW32" s="34"/>
      <c r="CX32" s="34"/>
      <c r="CY32" s="34"/>
      <c r="CZ32" s="34"/>
      <c r="DA32" s="34"/>
      <c r="DB32" s="34"/>
      <c r="DC32" s="34"/>
      <c r="DD32" s="34"/>
      <c r="DE32" s="34"/>
      <c r="DF32" s="34"/>
      <c r="DG32" s="34"/>
      <c r="DH32" s="34"/>
      <c r="DI32" s="34"/>
      <c r="DJ32" s="34"/>
      <c r="DK32" s="34"/>
      <c r="DL32" s="34"/>
      <c r="DM32" s="34"/>
      <c r="DN32" s="34"/>
      <c r="DO32" s="34"/>
      <c r="DP32" s="34"/>
      <c r="DQ32" s="34"/>
      <c r="DR32" s="34"/>
      <c r="DS32" s="34"/>
      <c r="DT32" s="34"/>
      <c r="DU32" s="34"/>
      <c r="DV32" s="34"/>
      <c r="DW32" s="34"/>
      <c r="DX32" s="34"/>
      <c r="DY32" s="34"/>
      <c r="DZ32" s="34"/>
      <c r="EA32" s="34"/>
      <c r="EB32" s="34"/>
      <c r="EC32" s="34"/>
      <c r="ED32" s="34"/>
      <c r="EE32" s="34"/>
      <c r="EF32" s="34"/>
      <c r="EG32" s="34"/>
      <c r="EH32" s="34"/>
      <c r="EI32" s="34"/>
      <c r="EJ32" s="34"/>
      <c r="EK32" s="34"/>
      <c r="EL32" s="34"/>
      <c r="EM32" s="34"/>
      <c r="EN32" s="34"/>
      <c r="EO32" s="34"/>
      <c r="EP32" s="34"/>
      <c r="EQ32" s="34"/>
      <c r="ER32" s="34"/>
      <c r="ES32" s="34"/>
      <c r="ET32" s="34"/>
      <c r="EU32" s="34"/>
      <c r="EV32" s="34"/>
      <c r="EW32" s="34"/>
      <c r="EX32" s="34"/>
      <c r="EY32" s="34"/>
      <c r="EZ32" s="34"/>
      <c r="FA32" s="34"/>
      <c r="FB32" s="34"/>
      <c r="FC32" s="34"/>
      <c r="FD32" s="34"/>
      <c r="FE32" s="34"/>
      <c r="FF32" s="34"/>
      <c r="FG32" s="34"/>
      <c r="FH32" s="34"/>
      <c r="FI32" s="34"/>
      <c r="FJ32" s="34"/>
      <c r="FK32" s="34"/>
      <c r="FL32" s="34"/>
      <c r="FM32" s="34"/>
      <c r="FN32" s="34"/>
      <c r="FO32" s="34"/>
      <c r="FP32" s="34"/>
      <c r="FQ32" s="34"/>
      <c r="FR32" s="34"/>
      <c r="FS32" s="34"/>
      <c r="FT32" s="34"/>
      <c r="FU32" s="34"/>
      <c r="FV32" s="34"/>
      <c r="FW32" s="34"/>
      <c r="FX32" s="34"/>
      <c r="FY32" s="34"/>
      <c r="FZ32" s="34"/>
      <c r="GA32" s="34"/>
      <c r="GB32" s="34"/>
      <c r="GC32" s="34"/>
      <c r="GD32" s="34"/>
      <c r="GE32" s="34"/>
      <c r="GF32" s="34"/>
      <c r="GG32" s="34"/>
      <c r="GH32" s="34"/>
      <c r="GI32" s="34"/>
      <c r="GJ32" s="34"/>
      <c r="GK32" s="34"/>
      <c r="GL32" s="34"/>
      <c r="GM32" s="34"/>
      <c r="GN32" s="34"/>
      <c r="GO32" s="34"/>
      <c r="GP32" s="34"/>
      <c r="GQ32" s="34"/>
      <c r="GR32" s="34"/>
      <c r="GS32" s="34"/>
      <c r="GT32" s="34"/>
      <c r="GU32" s="34"/>
      <c r="GV32" s="34"/>
      <c r="GW32" s="34"/>
      <c r="GX32" s="34"/>
      <c r="GY32" s="34"/>
      <c r="GZ32" s="34"/>
      <c r="HA32" s="34"/>
      <c r="HB32" s="34"/>
      <c r="HC32" s="34"/>
      <c r="HD32" s="34"/>
      <c r="HE32" s="34"/>
      <c r="HF32" s="34"/>
      <c r="HG32" s="34"/>
      <c r="HH32" s="34"/>
      <c r="HI32" s="34"/>
      <c r="HJ32" s="34"/>
      <c r="HK32" s="34"/>
      <c r="HL32" s="34"/>
      <c r="HM32" s="34"/>
      <c r="HN32" s="34"/>
      <c r="HO32" s="34"/>
      <c r="HP32" s="34"/>
      <c r="HQ32" s="34"/>
      <c r="HR32" s="34"/>
      <c r="HS32" s="34"/>
      <c r="HT32" s="34"/>
      <c r="HU32" s="34"/>
      <c r="HV32" s="34"/>
      <c r="HW32" s="34"/>
      <c r="HX32" s="34"/>
      <c r="HY32" s="34"/>
      <c r="HZ32" s="34"/>
      <c r="IA32" s="34"/>
      <c r="IB32" s="34"/>
      <c r="IC32" s="34"/>
      <c r="ID32" s="34"/>
      <c r="IE32" s="34"/>
      <c r="IF32" s="34"/>
      <c r="IG32" s="34"/>
      <c r="IH32" s="34"/>
      <c r="II32" s="34"/>
      <c r="IJ32" s="34"/>
      <c r="IK32" s="34"/>
      <c r="IL32" s="34"/>
      <c r="IM32" s="34"/>
      <c r="IN32" s="34"/>
      <c r="IO32" s="34"/>
      <c r="IP32" s="34"/>
      <c r="IQ32" s="34"/>
      <c r="IR32" s="34"/>
      <c r="IS32" s="34"/>
      <c r="IT32" s="34"/>
      <c r="IU32" s="34"/>
    </row>
    <row r="33" spans="1:255" x14ac:dyDescent="0.25">
      <c r="A33" s="34"/>
      <c r="B33" s="34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  <c r="AF33" s="34"/>
      <c r="AG33" s="34"/>
      <c r="AH33" s="34"/>
      <c r="AI33" s="34"/>
      <c r="AJ33" s="34"/>
      <c r="AK33" s="34"/>
      <c r="AL33" s="34"/>
      <c r="AM33" s="34"/>
      <c r="AN33" s="34"/>
      <c r="AO33" s="34"/>
      <c r="AP33" s="34"/>
      <c r="AQ33" s="34"/>
      <c r="AR33" s="34"/>
      <c r="AS33" s="34"/>
      <c r="AT33" s="34"/>
      <c r="AU33" s="34"/>
      <c r="AV33" s="34"/>
      <c r="AW33" s="34"/>
      <c r="AX33" s="34"/>
      <c r="AY33" s="34"/>
      <c r="AZ33" s="34"/>
      <c r="BA33" s="34"/>
      <c r="BB33" s="34"/>
      <c r="BC33" s="34"/>
      <c r="BD33" s="34"/>
      <c r="BE33" s="34"/>
      <c r="BF33" s="34"/>
      <c r="BG33" s="34"/>
      <c r="BH33" s="34"/>
      <c r="BI33" s="34"/>
      <c r="BJ33" s="34"/>
      <c r="BK33" s="34"/>
      <c r="BL33" s="34"/>
      <c r="BM33" s="34"/>
      <c r="BN33" s="34"/>
      <c r="BO33" s="34"/>
      <c r="BP33" s="34"/>
      <c r="BQ33" s="34"/>
      <c r="BR33" s="34"/>
      <c r="BS33" s="34"/>
      <c r="BT33" s="34"/>
      <c r="BU33" s="34"/>
      <c r="BV33" s="34"/>
      <c r="BW33" s="34"/>
      <c r="BX33" s="34"/>
      <c r="BY33" s="34"/>
      <c r="BZ33" s="34"/>
      <c r="CA33" s="34"/>
      <c r="CB33" s="34"/>
      <c r="CC33" s="34"/>
      <c r="CD33" s="34"/>
      <c r="CE33" s="34"/>
      <c r="CF33" s="34"/>
      <c r="CG33" s="34"/>
      <c r="CH33" s="34"/>
      <c r="CI33" s="34"/>
      <c r="CJ33" s="34"/>
      <c r="CK33" s="34"/>
      <c r="CL33" s="34"/>
      <c r="CM33" s="34"/>
      <c r="CN33" s="34"/>
      <c r="CO33" s="34"/>
      <c r="CP33" s="34"/>
      <c r="CQ33" s="34"/>
      <c r="CR33" s="34"/>
      <c r="CS33" s="34"/>
      <c r="CT33" s="34"/>
      <c r="CU33" s="34"/>
      <c r="CV33" s="34"/>
      <c r="CW33" s="34"/>
      <c r="CX33" s="34"/>
      <c r="CY33" s="34"/>
      <c r="CZ33" s="34"/>
      <c r="DA33" s="34"/>
      <c r="DB33" s="34"/>
      <c r="DC33" s="34"/>
      <c r="DD33" s="34"/>
      <c r="DE33" s="34"/>
      <c r="DF33" s="34"/>
      <c r="DG33" s="34"/>
      <c r="DH33" s="34"/>
      <c r="DI33" s="34"/>
      <c r="DJ33" s="34"/>
      <c r="DK33" s="34"/>
      <c r="DL33" s="34"/>
      <c r="DM33" s="34"/>
      <c r="DN33" s="34"/>
      <c r="DO33" s="34"/>
      <c r="DP33" s="34"/>
      <c r="DQ33" s="34"/>
      <c r="DR33" s="34"/>
      <c r="DS33" s="34"/>
      <c r="DT33" s="34"/>
      <c r="DU33" s="34"/>
      <c r="DV33" s="34"/>
      <c r="DW33" s="34"/>
      <c r="DX33" s="34"/>
      <c r="DY33" s="34"/>
      <c r="DZ33" s="34"/>
      <c r="EA33" s="34"/>
      <c r="EB33" s="34"/>
      <c r="EC33" s="34"/>
      <c r="ED33" s="34"/>
      <c r="EE33" s="34"/>
      <c r="EF33" s="34"/>
      <c r="EG33" s="34"/>
      <c r="EH33" s="34"/>
      <c r="EI33" s="34"/>
      <c r="EJ33" s="34"/>
      <c r="EK33" s="34"/>
      <c r="EL33" s="34"/>
      <c r="EM33" s="34"/>
      <c r="EN33" s="34"/>
      <c r="EO33" s="34"/>
      <c r="EP33" s="34"/>
      <c r="EQ33" s="34"/>
      <c r="ER33" s="34"/>
      <c r="ES33" s="34"/>
      <c r="ET33" s="34"/>
      <c r="EU33" s="34"/>
      <c r="EV33" s="34"/>
      <c r="EW33" s="34"/>
      <c r="EX33" s="34"/>
      <c r="EY33" s="34"/>
      <c r="EZ33" s="34"/>
      <c r="FA33" s="34"/>
      <c r="FB33" s="34"/>
      <c r="FC33" s="34"/>
      <c r="FD33" s="34"/>
      <c r="FE33" s="34"/>
      <c r="FF33" s="34"/>
      <c r="FG33" s="34"/>
      <c r="FH33" s="34"/>
      <c r="FI33" s="34"/>
      <c r="FJ33" s="34"/>
      <c r="FK33" s="34"/>
      <c r="FL33" s="34"/>
      <c r="FM33" s="34"/>
      <c r="FN33" s="34"/>
      <c r="FO33" s="34"/>
      <c r="FP33" s="34"/>
      <c r="FQ33" s="34"/>
      <c r="FR33" s="34"/>
      <c r="FS33" s="34"/>
      <c r="FT33" s="34"/>
      <c r="FU33" s="34"/>
      <c r="FV33" s="34"/>
      <c r="FW33" s="34"/>
      <c r="FX33" s="34"/>
      <c r="FY33" s="34"/>
      <c r="FZ33" s="34"/>
      <c r="GA33" s="34"/>
      <c r="GB33" s="34"/>
      <c r="GC33" s="34"/>
      <c r="GD33" s="34"/>
      <c r="GE33" s="34"/>
      <c r="GF33" s="34"/>
      <c r="GG33" s="34"/>
      <c r="GH33" s="34"/>
      <c r="GI33" s="34"/>
      <c r="GJ33" s="34"/>
      <c r="GK33" s="34"/>
      <c r="GL33" s="34"/>
      <c r="GM33" s="34"/>
      <c r="GN33" s="34"/>
      <c r="GO33" s="34"/>
      <c r="GP33" s="34"/>
      <c r="GQ33" s="34"/>
      <c r="GR33" s="34"/>
      <c r="GS33" s="34"/>
      <c r="GT33" s="34"/>
      <c r="GU33" s="34"/>
      <c r="GV33" s="34"/>
      <c r="GW33" s="34"/>
      <c r="GX33" s="34"/>
      <c r="GY33" s="34"/>
      <c r="GZ33" s="34"/>
      <c r="HA33" s="34"/>
      <c r="HB33" s="34"/>
      <c r="HC33" s="34"/>
      <c r="HD33" s="34"/>
      <c r="HE33" s="34"/>
      <c r="HF33" s="34"/>
      <c r="HG33" s="34"/>
      <c r="HH33" s="34"/>
      <c r="HI33" s="34"/>
      <c r="HJ33" s="34"/>
      <c r="HK33" s="34"/>
      <c r="HL33" s="34"/>
      <c r="HM33" s="34"/>
      <c r="HN33" s="34"/>
      <c r="HO33" s="34"/>
      <c r="HP33" s="34"/>
      <c r="HQ33" s="34"/>
      <c r="HR33" s="34"/>
      <c r="HS33" s="34"/>
      <c r="HT33" s="34"/>
      <c r="HU33" s="34"/>
      <c r="HV33" s="34"/>
      <c r="HW33" s="34"/>
      <c r="HX33" s="34"/>
      <c r="HY33" s="34"/>
      <c r="HZ33" s="34"/>
      <c r="IA33" s="34"/>
      <c r="IB33" s="34"/>
      <c r="IC33" s="34"/>
      <c r="ID33" s="34"/>
      <c r="IE33" s="34"/>
      <c r="IF33" s="34"/>
      <c r="IG33" s="34"/>
      <c r="IH33" s="34"/>
      <c r="II33" s="34"/>
      <c r="IJ33" s="34"/>
      <c r="IK33" s="34"/>
      <c r="IL33" s="34"/>
      <c r="IM33" s="34"/>
      <c r="IN33" s="34"/>
      <c r="IO33" s="34"/>
      <c r="IP33" s="34"/>
      <c r="IQ33" s="34"/>
      <c r="IR33" s="34"/>
      <c r="IS33" s="34"/>
      <c r="IT33" s="34"/>
      <c r="IU33" s="34"/>
    </row>
    <row r="34" spans="1:255" x14ac:dyDescent="0.25">
      <c r="A34" s="34"/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  <c r="AQ34" s="34"/>
      <c r="AR34" s="34"/>
      <c r="AS34" s="34"/>
      <c r="AT34" s="34"/>
      <c r="AU34" s="34"/>
      <c r="AV34" s="34"/>
      <c r="AW34" s="34"/>
      <c r="AX34" s="34"/>
      <c r="AY34" s="34"/>
      <c r="AZ34" s="34"/>
      <c r="BA34" s="34"/>
      <c r="BB34" s="34"/>
      <c r="BC34" s="34"/>
      <c r="BD34" s="34"/>
      <c r="BE34" s="34"/>
      <c r="BF34" s="34"/>
      <c r="BG34" s="34"/>
      <c r="BH34" s="34"/>
      <c r="BI34" s="34"/>
      <c r="BJ34" s="34"/>
      <c r="BK34" s="34"/>
      <c r="BL34" s="34"/>
      <c r="BM34" s="34"/>
      <c r="BN34" s="34"/>
      <c r="BO34" s="34"/>
      <c r="BP34" s="34"/>
      <c r="BQ34" s="34"/>
      <c r="BR34" s="34"/>
      <c r="BS34" s="34"/>
      <c r="BT34" s="34"/>
      <c r="BU34" s="34"/>
      <c r="BV34" s="34"/>
      <c r="BW34" s="34"/>
      <c r="BX34" s="34"/>
      <c r="BY34" s="34"/>
      <c r="BZ34" s="34"/>
      <c r="CA34" s="34"/>
      <c r="CB34" s="34"/>
      <c r="CC34" s="34"/>
      <c r="CD34" s="34"/>
      <c r="CE34" s="34"/>
      <c r="CF34" s="34"/>
      <c r="CG34" s="34"/>
      <c r="CH34" s="34"/>
      <c r="CI34" s="34"/>
      <c r="CJ34" s="34"/>
      <c r="CK34" s="34"/>
      <c r="CL34" s="34"/>
      <c r="CM34" s="34"/>
      <c r="CN34" s="34"/>
      <c r="CO34" s="34"/>
      <c r="CP34" s="34"/>
      <c r="CQ34" s="34"/>
      <c r="CR34" s="34"/>
      <c r="CS34" s="34"/>
      <c r="CT34" s="34"/>
      <c r="CU34" s="34"/>
      <c r="CV34" s="34"/>
      <c r="CW34" s="34"/>
      <c r="CX34" s="34"/>
      <c r="CY34" s="34"/>
      <c r="CZ34" s="34"/>
      <c r="DA34" s="34"/>
      <c r="DB34" s="34"/>
      <c r="DC34" s="34"/>
      <c r="DD34" s="34"/>
      <c r="DE34" s="34"/>
      <c r="DF34" s="34"/>
      <c r="DG34" s="34"/>
      <c r="DH34" s="34"/>
      <c r="DI34" s="34"/>
      <c r="DJ34" s="34"/>
      <c r="DK34" s="34"/>
      <c r="DL34" s="34"/>
      <c r="DM34" s="34"/>
      <c r="DN34" s="34"/>
      <c r="DO34" s="34"/>
      <c r="DP34" s="34"/>
      <c r="DQ34" s="34"/>
      <c r="DR34" s="34"/>
      <c r="DS34" s="34"/>
      <c r="DT34" s="34"/>
      <c r="DU34" s="34"/>
      <c r="DV34" s="34"/>
      <c r="DW34" s="34"/>
      <c r="DX34" s="34"/>
      <c r="DY34" s="34"/>
      <c r="DZ34" s="34"/>
      <c r="EA34" s="34"/>
      <c r="EB34" s="34"/>
      <c r="EC34" s="34"/>
      <c r="ED34" s="34"/>
      <c r="EE34" s="34"/>
      <c r="EF34" s="34"/>
      <c r="EG34" s="34"/>
      <c r="EH34" s="34"/>
      <c r="EI34" s="34"/>
      <c r="EJ34" s="34"/>
      <c r="EK34" s="34"/>
      <c r="EL34" s="34"/>
      <c r="EM34" s="34"/>
      <c r="EN34" s="34"/>
      <c r="EO34" s="34"/>
      <c r="EP34" s="34"/>
      <c r="EQ34" s="34"/>
      <c r="ER34" s="34"/>
      <c r="ES34" s="34"/>
      <c r="ET34" s="34"/>
      <c r="EU34" s="34"/>
      <c r="EV34" s="34"/>
      <c r="EW34" s="34"/>
      <c r="EX34" s="34"/>
      <c r="EY34" s="34"/>
      <c r="EZ34" s="34"/>
      <c r="FA34" s="34"/>
      <c r="FB34" s="34"/>
      <c r="FC34" s="34"/>
      <c r="FD34" s="34"/>
      <c r="FE34" s="34"/>
      <c r="FF34" s="34"/>
      <c r="FG34" s="34"/>
      <c r="FH34" s="34"/>
      <c r="FI34" s="34"/>
      <c r="FJ34" s="34"/>
      <c r="FK34" s="34"/>
      <c r="FL34" s="34"/>
      <c r="FM34" s="34"/>
      <c r="FN34" s="34"/>
      <c r="FO34" s="34"/>
      <c r="FP34" s="34"/>
      <c r="FQ34" s="34"/>
      <c r="FR34" s="34"/>
      <c r="FS34" s="34"/>
      <c r="FT34" s="34"/>
      <c r="FU34" s="34"/>
      <c r="FV34" s="34"/>
      <c r="FW34" s="34"/>
      <c r="FX34" s="34"/>
      <c r="FY34" s="34"/>
      <c r="FZ34" s="34"/>
      <c r="GA34" s="34"/>
      <c r="GB34" s="34"/>
      <c r="GC34" s="34"/>
      <c r="GD34" s="34"/>
      <c r="GE34" s="34"/>
      <c r="GF34" s="34"/>
      <c r="GG34" s="34"/>
      <c r="GH34" s="34"/>
      <c r="GI34" s="34"/>
      <c r="GJ34" s="34"/>
      <c r="GK34" s="34"/>
      <c r="GL34" s="34"/>
      <c r="GM34" s="34"/>
      <c r="GN34" s="34"/>
      <c r="GO34" s="34"/>
      <c r="GP34" s="34"/>
      <c r="GQ34" s="34"/>
      <c r="GR34" s="34"/>
      <c r="GS34" s="34"/>
      <c r="GT34" s="34"/>
      <c r="GU34" s="34"/>
      <c r="GV34" s="34"/>
      <c r="GW34" s="34"/>
      <c r="GX34" s="34"/>
      <c r="GY34" s="34"/>
      <c r="GZ34" s="34"/>
      <c r="HA34" s="34"/>
      <c r="HB34" s="34"/>
      <c r="HC34" s="34"/>
      <c r="HD34" s="34"/>
      <c r="HE34" s="34"/>
      <c r="HF34" s="34"/>
      <c r="HG34" s="34"/>
      <c r="HH34" s="34"/>
      <c r="HI34" s="34"/>
      <c r="HJ34" s="34"/>
      <c r="HK34" s="34"/>
      <c r="HL34" s="34"/>
      <c r="HM34" s="34"/>
      <c r="HN34" s="34"/>
      <c r="HO34" s="34"/>
      <c r="HP34" s="34"/>
      <c r="HQ34" s="34"/>
      <c r="HR34" s="34"/>
      <c r="HS34" s="34"/>
      <c r="HT34" s="34"/>
      <c r="HU34" s="34"/>
      <c r="HV34" s="34"/>
      <c r="HW34" s="34"/>
      <c r="HX34" s="34"/>
      <c r="HY34" s="34"/>
      <c r="HZ34" s="34"/>
      <c r="IA34" s="34"/>
      <c r="IB34" s="34"/>
      <c r="IC34" s="34"/>
      <c r="ID34" s="34"/>
      <c r="IE34" s="34"/>
      <c r="IF34" s="34"/>
      <c r="IG34" s="34"/>
      <c r="IH34" s="34"/>
      <c r="II34" s="34"/>
      <c r="IJ34" s="34"/>
      <c r="IK34" s="34"/>
      <c r="IL34" s="34"/>
      <c r="IM34" s="34"/>
      <c r="IN34" s="34"/>
      <c r="IO34" s="34"/>
      <c r="IP34" s="34"/>
      <c r="IQ34" s="34"/>
      <c r="IR34" s="34"/>
      <c r="IS34" s="34"/>
      <c r="IT34" s="34"/>
      <c r="IU34" s="34"/>
    </row>
    <row r="35" spans="1:255" x14ac:dyDescent="0.25">
      <c r="A35" s="34"/>
      <c r="B35" s="34"/>
      <c r="C35" s="34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  <c r="AF35" s="34"/>
      <c r="AG35" s="34"/>
      <c r="AH35" s="34"/>
      <c r="AI35" s="34"/>
      <c r="AJ35" s="34"/>
      <c r="AK35" s="34"/>
      <c r="AL35" s="34"/>
      <c r="AM35" s="34"/>
      <c r="AN35" s="34"/>
      <c r="AO35" s="34"/>
      <c r="AP35" s="34"/>
      <c r="AQ35" s="34"/>
      <c r="AR35" s="34"/>
      <c r="AS35" s="34"/>
      <c r="AT35" s="34"/>
      <c r="AU35" s="34"/>
      <c r="AV35" s="34"/>
      <c r="AW35" s="34"/>
      <c r="AX35" s="34"/>
      <c r="AY35" s="34"/>
      <c r="AZ35" s="34"/>
      <c r="BA35" s="34"/>
      <c r="BB35" s="34"/>
      <c r="BC35" s="34"/>
      <c r="BD35" s="34"/>
      <c r="BE35" s="34"/>
      <c r="BF35" s="34"/>
      <c r="BG35" s="34"/>
      <c r="BH35" s="34"/>
      <c r="BI35" s="34"/>
      <c r="BJ35" s="34"/>
      <c r="BK35" s="34"/>
      <c r="BL35" s="34"/>
      <c r="BM35" s="34"/>
      <c r="BN35" s="34"/>
      <c r="BO35" s="34"/>
      <c r="BP35" s="34"/>
      <c r="BQ35" s="34"/>
      <c r="BR35" s="34"/>
      <c r="BS35" s="34"/>
      <c r="BT35" s="34"/>
      <c r="BU35" s="34"/>
      <c r="BV35" s="34"/>
      <c r="BW35" s="34"/>
      <c r="BX35" s="34"/>
      <c r="BY35" s="34"/>
      <c r="BZ35" s="34"/>
      <c r="CA35" s="34"/>
      <c r="CB35" s="34"/>
      <c r="CC35" s="34"/>
      <c r="CD35" s="34"/>
      <c r="CE35" s="34"/>
      <c r="CF35" s="34"/>
      <c r="CG35" s="34"/>
      <c r="CH35" s="34"/>
      <c r="CI35" s="34"/>
      <c r="CJ35" s="34"/>
      <c r="CK35" s="34"/>
      <c r="CL35" s="34"/>
      <c r="CM35" s="34"/>
      <c r="CN35" s="34"/>
      <c r="CO35" s="34"/>
      <c r="CP35" s="34"/>
      <c r="CQ35" s="34"/>
      <c r="CR35" s="34"/>
      <c r="CS35" s="34"/>
      <c r="CT35" s="34"/>
      <c r="CU35" s="34"/>
      <c r="CV35" s="34"/>
      <c r="CW35" s="34"/>
      <c r="CX35" s="34"/>
      <c r="CY35" s="34"/>
      <c r="CZ35" s="34"/>
      <c r="DA35" s="34"/>
      <c r="DB35" s="34"/>
      <c r="DC35" s="34"/>
      <c r="DD35" s="34"/>
      <c r="DE35" s="34"/>
      <c r="DF35" s="34"/>
      <c r="DG35" s="34"/>
      <c r="DH35" s="34"/>
      <c r="DI35" s="34"/>
      <c r="DJ35" s="34"/>
      <c r="DK35" s="34"/>
      <c r="DL35" s="34"/>
      <c r="DM35" s="34"/>
      <c r="DN35" s="34"/>
      <c r="DO35" s="34"/>
      <c r="DP35" s="34"/>
      <c r="DQ35" s="34"/>
      <c r="DR35" s="34"/>
      <c r="DS35" s="34"/>
      <c r="DT35" s="34"/>
      <c r="DU35" s="34"/>
      <c r="DV35" s="34"/>
      <c r="DW35" s="34"/>
      <c r="DX35" s="34"/>
      <c r="DY35" s="34"/>
      <c r="DZ35" s="34"/>
      <c r="EA35" s="34"/>
      <c r="EB35" s="34"/>
      <c r="EC35" s="34"/>
      <c r="ED35" s="34"/>
      <c r="EE35" s="34"/>
      <c r="EF35" s="34"/>
      <c r="EG35" s="34"/>
      <c r="EH35" s="34"/>
      <c r="EI35" s="34"/>
      <c r="EJ35" s="34"/>
      <c r="EK35" s="34"/>
      <c r="EL35" s="34"/>
      <c r="EM35" s="34"/>
      <c r="EN35" s="34"/>
      <c r="EO35" s="34"/>
      <c r="EP35" s="34"/>
      <c r="EQ35" s="34"/>
      <c r="ER35" s="34"/>
      <c r="ES35" s="34"/>
      <c r="ET35" s="34"/>
      <c r="EU35" s="34"/>
      <c r="EV35" s="34"/>
      <c r="EW35" s="34"/>
      <c r="EX35" s="34"/>
      <c r="EY35" s="34"/>
      <c r="EZ35" s="34"/>
      <c r="FA35" s="34"/>
      <c r="FB35" s="34"/>
      <c r="FC35" s="34"/>
      <c r="FD35" s="34"/>
      <c r="FE35" s="34"/>
      <c r="FF35" s="34"/>
      <c r="FG35" s="34"/>
      <c r="FH35" s="34"/>
      <c r="FI35" s="34"/>
      <c r="FJ35" s="34"/>
      <c r="FK35" s="34"/>
      <c r="FL35" s="34"/>
      <c r="FM35" s="34"/>
      <c r="FN35" s="34"/>
      <c r="FO35" s="34"/>
      <c r="FP35" s="34"/>
      <c r="FQ35" s="34"/>
      <c r="FR35" s="34"/>
      <c r="FS35" s="34"/>
      <c r="FT35" s="34"/>
      <c r="FU35" s="34"/>
      <c r="FV35" s="34"/>
      <c r="FW35" s="34"/>
      <c r="FX35" s="34"/>
      <c r="FY35" s="34"/>
      <c r="FZ35" s="34"/>
      <c r="GA35" s="34"/>
      <c r="GB35" s="34"/>
      <c r="GC35" s="34"/>
      <c r="GD35" s="34"/>
      <c r="GE35" s="34"/>
      <c r="GF35" s="34"/>
      <c r="GG35" s="34"/>
      <c r="GH35" s="34"/>
      <c r="GI35" s="34"/>
      <c r="GJ35" s="34"/>
      <c r="GK35" s="34"/>
      <c r="GL35" s="34"/>
      <c r="GM35" s="34"/>
      <c r="GN35" s="34"/>
      <c r="GO35" s="34"/>
      <c r="GP35" s="34"/>
      <c r="GQ35" s="34"/>
      <c r="GR35" s="34"/>
      <c r="GS35" s="34"/>
      <c r="GT35" s="34"/>
      <c r="GU35" s="34"/>
      <c r="GV35" s="34"/>
      <c r="GW35" s="34"/>
      <c r="GX35" s="34"/>
      <c r="GY35" s="34"/>
      <c r="GZ35" s="34"/>
      <c r="HA35" s="34"/>
      <c r="HB35" s="34"/>
      <c r="HC35" s="34"/>
      <c r="HD35" s="34"/>
      <c r="HE35" s="34"/>
      <c r="HF35" s="34"/>
      <c r="HG35" s="34"/>
      <c r="HH35" s="34"/>
      <c r="HI35" s="34"/>
      <c r="HJ35" s="34"/>
      <c r="HK35" s="34"/>
      <c r="HL35" s="34"/>
      <c r="HM35" s="34"/>
      <c r="HN35" s="34"/>
      <c r="HO35" s="34"/>
      <c r="HP35" s="34"/>
      <c r="HQ35" s="34"/>
      <c r="HR35" s="34"/>
      <c r="HS35" s="34"/>
      <c r="HT35" s="34"/>
      <c r="HU35" s="34"/>
      <c r="HV35" s="34"/>
      <c r="HW35" s="34"/>
      <c r="HX35" s="34"/>
      <c r="HY35" s="34"/>
      <c r="HZ35" s="34"/>
      <c r="IA35" s="34"/>
      <c r="IB35" s="34"/>
      <c r="IC35" s="34"/>
      <c r="ID35" s="34"/>
      <c r="IE35" s="34"/>
      <c r="IF35" s="34"/>
      <c r="IG35" s="34"/>
      <c r="IH35" s="34"/>
      <c r="II35" s="34"/>
      <c r="IJ35" s="34"/>
      <c r="IK35" s="34"/>
      <c r="IL35" s="34"/>
      <c r="IM35" s="34"/>
      <c r="IN35" s="34"/>
      <c r="IO35" s="34"/>
      <c r="IP35" s="34"/>
      <c r="IQ35" s="34"/>
      <c r="IR35" s="34"/>
      <c r="IS35" s="34"/>
      <c r="IT35" s="34"/>
      <c r="IU35" s="34"/>
    </row>
    <row r="36" spans="1:255" x14ac:dyDescent="0.25">
      <c r="A36" s="34"/>
      <c r="B36" s="34"/>
      <c r="C36" s="34"/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  <c r="AF36" s="34"/>
      <c r="AG36" s="34"/>
      <c r="AH36" s="34"/>
      <c r="AI36" s="34"/>
      <c r="AJ36" s="34"/>
      <c r="AK36" s="34"/>
      <c r="AL36" s="34"/>
      <c r="AM36" s="34"/>
      <c r="AN36" s="34"/>
      <c r="AO36" s="34"/>
      <c r="AP36" s="34"/>
      <c r="AQ36" s="34"/>
      <c r="AR36" s="34"/>
      <c r="AS36" s="34"/>
      <c r="AT36" s="34"/>
      <c r="AU36" s="34"/>
      <c r="AV36" s="34"/>
      <c r="AW36" s="34"/>
      <c r="AX36" s="34"/>
      <c r="AY36" s="34"/>
      <c r="AZ36" s="34"/>
      <c r="BA36" s="34"/>
      <c r="BB36" s="34"/>
      <c r="BC36" s="34"/>
      <c r="BD36" s="34"/>
      <c r="BE36" s="34"/>
      <c r="BF36" s="34"/>
      <c r="BG36" s="34"/>
      <c r="BH36" s="34"/>
      <c r="BI36" s="34"/>
      <c r="BJ36" s="34"/>
      <c r="BK36" s="34"/>
      <c r="BL36" s="34"/>
      <c r="BM36" s="34"/>
      <c r="BN36" s="34"/>
      <c r="BO36" s="34"/>
      <c r="BP36" s="34"/>
      <c r="BQ36" s="34"/>
      <c r="BR36" s="34"/>
      <c r="BS36" s="34"/>
      <c r="BT36" s="34"/>
      <c r="BU36" s="34"/>
      <c r="BV36" s="34"/>
      <c r="BW36" s="34"/>
      <c r="BX36" s="34"/>
      <c r="BY36" s="34"/>
      <c r="BZ36" s="34"/>
      <c r="CA36" s="34"/>
      <c r="CB36" s="34"/>
      <c r="CC36" s="34"/>
      <c r="CD36" s="34"/>
      <c r="CE36" s="34"/>
      <c r="CF36" s="34"/>
      <c r="CG36" s="34"/>
      <c r="CH36" s="34"/>
      <c r="CI36" s="34"/>
      <c r="CJ36" s="34"/>
      <c r="CK36" s="34"/>
      <c r="CL36" s="34"/>
      <c r="CM36" s="34"/>
      <c r="CN36" s="34"/>
      <c r="CO36" s="34"/>
      <c r="CP36" s="34"/>
      <c r="CQ36" s="34"/>
      <c r="CR36" s="34"/>
      <c r="CS36" s="34"/>
      <c r="CT36" s="34"/>
      <c r="CU36" s="34"/>
      <c r="CV36" s="34"/>
      <c r="CW36" s="34"/>
      <c r="CX36" s="34"/>
      <c r="CY36" s="34"/>
      <c r="CZ36" s="34"/>
      <c r="DA36" s="34"/>
      <c r="DB36" s="34"/>
      <c r="DC36" s="34"/>
      <c r="DD36" s="34"/>
      <c r="DE36" s="34"/>
      <c r="DF36" s="34"/>
      <c r="DG36" s="34"/>
      <c r="DH36" s="34"/>
      <c r="DI36" s="34"/>
      <c r="DJ36" s="34"/>
      <c r="DK36" s="34"/>
      <c r="DL36" s="34"/>
      <c r="DM36" s="34"/>
      <c r="DN36" s="34"/>
      <c r="DO36" s="34"/>
      <c r="DP36" s="34"/>
      <c r="DQ36" s="34"/>
      <c r="DR36" s="34"/>
      <c r="DS36" s="34"/>
      <c r="DT36" s="34"/>
      <c r="DU36" s="34"/>
      <c r="DV36" s="34"/>
      <c r="DW36" s="34"/>
      <c r="DX36" s="34"/>
      <c r="DY36" s="34"/>
      <c r="DZ36" s="34"/>
      <c r="EA36" s="34"/>
      <c r="EB36" s="34"/>
      <c r="EC36" s="34"/>
      <c r="ED36" s="34"/>
      <c r="EE36" s="34"/>
      <c r="EF36" s="34"/>
      <c r="EG36" s="34"/>
      <c r="EH36" s="34"/>
      <c r="EI36" s="34"/>
      <c r="EJ36" s="34"/>
      <c r="EK36" s="34"/>
      <c r="EL36" s="34"/>
      <c r="EM36" s="34"/>
      <c r="EN36" s="34"/>
      <c r="EO36" s="34"/>
      <c r="EP36" s="34"/>
      <c r="EQ36" s="34"/>
      <c r="ER36" s="34"/>
      <c r="ES36" s="34"/>
      <c r="ET36" s="34"/>
      <c r="EU36" s="34"/>
      <c r="EV36" s="34"/>
      <c r="EW36" s="34"/>
      <c r="EX36" s="34"/>
      <c r="EY36" s="34"/>
      <c r="EZ36" s="34"/>
      <c r="FA36" s="34"/>
      <c r="FB36" s="34"/>
      <c r="FC36" s="34"/>
      <c r="FD36" s="34"/>
      <c r="FE36" s="34"/>
      <c r="FF36" s="34"/>
      <c r="FG36" s="34"/>
      <c r="FH36" s="34"/>
      <c r="FI36" s="34"/>
      <c r="FJ36" s="34"/>
      <c r="FK36" s="34"/>
      <c r="FL36" s="34"/>
      <c r="FM36" s="34"/>
      <c r="FN36" s="34"/>
      <c r="FO36" s="34"/>
      <c r="FP36" s="34"/>
      <c r="FQ36" s="34"/>
      <c r="FR36" s="34"/>
      <c r="FS36" s="34"/>
      <c r="FT36" s="34"/>
      <c r="FU36" s="34"/>
      <c r="FV36" s="34"/>
      <c r="FW36" s="34"/>
      <c r="FX36" s="34"/>
      <c r="FY36" s="34"/>
      <c r="FZ36" s="34"/>
      <c r="GA36" s="34"/>
      <c r="GB36" s="34"/>
      <c r="GC36" s="34"/>
      <c r="GD36" s="34"/>
      <c r="GE36" s="34"/>
      <c r="GF36" s="34"/>
      <c r="GG36" s="34"/>
      <c r="GH36" s="34"/>
      <c r="GI36" s="34"/>
      <c r="GJ36" s="34"/>
      <c r="GK36" s="34"/>
      <c r="GL36" s="34"/>
      <c r="GM36" s="34"/>
      <c r="GN36" s="34"/>
      <c r="GO36" s="34"/>
      <c r="GP36" s="34"/>
      <c r="GQ36" s="34"/>
      <c r="GR36" s="34"/>
      <c r="GS36" s="34"/>
      <c r="GT36" s="34"/>
      <c r="GU36" s="34"/>
      <c r="GV36" s="34"/>
      <c r="GW36" s="34"/>
      <c r="GX36" s="34"/>
      <c r="GY36" s="34"/>
      <c r="GZ36" s="34"/>
      <c r="HA36" s="34"/>
      <c r="HB36" s="34"/>
      <c r="HC36" s="34"/>
      <c r="HD36" s="34"/>
      <c r="HE36" s="34"/>
      <c r="HF36" s="34"/>
      <c r="HG36" s="34"/>
      <c r="HH36" s="34"/>
      <c r="HI36" s="34"/>
      <c r="HJ36" s="34"/>
      <c r="HK36" s="34"/>
      <c r="HL36" s="34"/>
      <c r="HM36" s="34"/>
      <c r="HN36" s="34"/>
      <c r="HO36" s="34"/>
      <c r="HP36" s="34"/>
      <c r="HQ36" s="34"/>
      <c r="HR36" s="34"/>
      <c r="HS36" s="34"/>
      <c r="HT36" s="34"/>
      <c r="HU36" s="34"/>
      <c r="HV36" s="34"/>
      <c r="HW36" s="34"/>
      <c r="HX36" s="34"/>
      <c r="HY36" s="34"/>
      <c r="HZ36" s="34"/>
      <c r="IA36" s="34"/>
      <c r="IB36" s="34"/>
      <c r="IC36" s="34"/>
      <c r="ID36" s="34"/>
      <c r="IE36" s="34"/>
      <c r="IF36" s="34"/>
      <c r="IG36" s="34"/>
      <c r="IH36" s="34"/>
      <c r="II36" s="34"/>
      <c r="IJ36" s="34"/>
      <c r="IK36" s="34"/>
      <c r="IL36" s="34"/>
      <c r="IM36" s="34"/>
      <c r="IN36" s="34"/>
      <c r="IO36" s="34"/>
      <c r="IP36" s="34"/>
      <c r="IQ36" s="34"/>
      <c r="IR36" s="34"/>
      <c r="IS36" s="34"/>
      <c r="IT36" s="34"/>
      <c r="IU36" s="34"/>
    </row>
    <row r="37" spans="1:255" x14ac:dyDescent="0.25">
      <c r="A37" s="34"/>
      <c r="B37" s="34"/>
      <c r="C37" s="34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  <c r="AF37" s="34"/>
      <c r="AG37" s="34"/>
      <c r="AH37" s="34"/>
      <c r="AI37" s="34"/>
      <c r="AJ37" s="34"/>
      <c r="AK37" s="34"/>
      <c r="AL37" s="34"/>
      <c r="AM37" s="34"/>
      <c r="AN37" s="34"/>
      <c r="AO37" s="34"/>
      <c r="AP37" s="34"/>
      <c r="AQ37" s="34"/>
      <c r="AR37" s="34"/>
      <c r="AS37" s="34"/>
      <c r="AT37" s="34"/>
      <c r="AU37" s="34"/>
      <c r="AV37" s="34"/>
      <c r="AW37" s="34"/>
      <c r="AX37" s="34"/>
      <c r="AY37" s="34"/>
      <c r="AZ37" s="34"/>
      <c r="BA37" s="34"/>
      <c r="BB37" s="34"/>
      <c r="BC37" s="34"/>
      <c r="BD37" s="34"/>
      <c r="BE37" s="34"/>
      <c r="BF37" s="34"/>
      <c r="BG37" s="34"/>
      <c r="BH37" s="34"/>
      <c r="BI37" s="34"/>
      <c r="BJ37" s="34"/>
      <c r="BK37" s="34"/>
      <c r="BL37" s="34"/>
      <c r="BM37" s="34"/>
      <c r="BN37" s="34"/>
      <c r="BO37" s="34"/>
      <c r="BP37" s="34"/>
      <c r="BQ37" s="34"/>
      <c r="BR37" s="34"/>
      <c r="BS37" s="34"/>
      <c r="BT37" s="34"/>
      <c r="BU37" s="34"/>
      <c r="BV37" s="34"/>
      <c r="BW37" s="34"/>
      <c r="BX37" s="34"/>
      <c r="BY37" s="34"/>
      <c r="BZ37" s="34"/>
      <c r="CA37" s="34"/>
      <c r="CB37" s="34"/>
      <c r="CC37" s="34"/>
      <c r="CD37" s="34"/>
      <c r="CE37" s="34"/>
      <c r="CF37" s="34"/>
      <c r="CG37" s="34"/>
      <c r="CH37" s="34"/>
      <c r="CI37" s="34"/>
      <c r="CJ37" s="34"/>
      <c r="CK37" s="34"/>
      <c r="CL37" s="34"/>
      <c r="CM37" s="34"/>
      <c r="CN37" s="34"/>
      <c r="CO37" s="34"/>
      <c r="CP37" s="34"/>
      <c r="CQ37" s="34"/>
      <c r="CR37" s="34"/>
      <c r="CS37" s="34"/>
      <c r="CT37" s="34"/>
      <c r="CU37" s="34"/>
      <c r="CV37" s="34"/>
      <c r="CW37" s="34"/>
      <c r="CX37" s="34"/>
      <c r="CY37" s="34"/>
      <c r="CZ37" s="34"/>
      <c r="DA37" s="34"/>
      <c r="DB37" s="34"/>
      <c r="DC37" s="34"/>
      <c r="DD37" s="34"/>
      <c r="DE37" s="34"/>
      <c r="DF37" s="34"/>
      <c r="DG37" s="34"/>
      <c r="DH37" s="34"/>
      <c r="DI37" s="34"/>
      <c r="DJ37" s="34"/>
      <c r="DK37" s="34"/>
      <c r="DL37" s="34"/>
      <c r="DM37" s="34"/>
      <c r="DN37" s="34"/>
      <c r="DO37" s="34"/>
      <c r="DP37" s="34"/>
      <c r="DQ37" s="34"/>
      <c r="DR37" s="34"/>
      <c r="DS37" s="34"/>
      <c r="DT37" s="34"/>
      <c r="DU37" s="34"/>
      <c r="DV37" s="34"/>
      <c r="DW37" s="34"/>
      <c r="DX37" s="34"/>
      <c r="DY37" s="34"/>
      <c r="DZ37" s="34"/>
      <c r="EA37" s="34"/>
      <c r="EB37" s="34"/>
      <c r="EC37" s="34"/>
      <c r="ED37" s="34"/>
      <c r="EE37" s="34"/>
      <c r="EF37" s="34"/>
      <c r="EG37" s="34"/>
      <c r="EH37" s="34"/>
      <c r="EI37" s="34"/>
      <c r="EJ37" s="34"/>
      <c r="EK37" s="34"/>
      <c r="EL37" s="34"/>
      <c r="EM37" s="34"/>
      <c r="EN37" s="34"/>
      <c r="EO37" s="34"/>
      <c r="EP37" s="34"/>
      <c r="EQ37" s="34"/>
      <c r="ER37" s="34"/>
      <c r="ES37" s="34"/>
      <c r="ET37" s="34"/>
      <c r="EU37" s="34"/>
      <c r="EV37" s="34"/>
      <c r="EW37" s="34"/>
      <c r="EX37" s="34"/>
      <c r="EY37" s="34"/>
      <c r="EZ37" s="34"/>
      <c r="FA37" s="34"/>
      <c r="FB37" s="34"/>
      <c r="FC37" s="34"/>
      <c r="FD37" s="34"/>
      <c r="FE37" s="34"/>
      <c r="FF37" s="34"/>
      <c r="FG37" s="34"/>
      <c r="FH37" s="34"/>
      <c r="FI37" s="34"/>
      <c r="FJ37" s="34"/>
      <c r="FK37" s="34"/>
      <c r="FL37" s="34"/>
      <c r="FM37" s="34"/>
      <c r="FN37" s="34"/>
      <c r="FO37" s="34"/>
      <c r="FP37" s="34"/>
      <c r="FQ37" s="34"/>
      <c r="FR37" s="34"/>
      <c r="FS37" s="34"/>
      <c r="FT37" s="34"/>
      <c r="FU37" s="34"/>
      <c r="FV37" s="34"/>
      <c r="FW37" s="34"/>
      <c r="FX37" s="34"/>
      <c r="FY37" s="34"/>
      <c r="FZ37" s="34"/>
      <c r="GA37" s="34"/>
      <c r="GB37" s="34"/>
      <c r="GC37" s="34"/>
      <c r="GD37" s="34"/>
      <c r="GE37" s="34"/>
      <c r="GF37" s="34"/>
      <c r="GG37" s="34"/>
      <c r="GH37" s="34"/>
      <c r="GI37" s="34"/>
      <c r="GJ37" s="34"/>
      <c r="GK37" s="34"/>
      <c r="GL37" s="34"/>
      <c r="GM37" s="34"/>
      <c r="GN37" s="34"/>
      <c r="GO37" s="34"/>
      <c r="GP37" s="34"/>
      <c r="GQ37" s="34"/>
      <c r="GR37" s="34"/>
      <c r="GS37" s="34"/>
      <c r="GT37" s="34"/>
      <c r="GU37" s="34"/>
      <c r="GV37" s="34"/>
      <c r="GW37" s="34"/>
      <c r="GX37" s="34"/>
      <c r="GY37" s="34"/>
      <c r="GZ37" s="34"/>
      <c r="HA37" s="34"/>
      <c r="HB37" s="34"/>
      <c r="HC37" s="34"/>
      <c r="HD37" s="34"/>
      <c r="HE37" s="34"/>
      <c r="HF37" s="34"/>
      <c r="HG37" s="34"/>
      <c r="HH37" s="34"/>
      <c r="HI37" s="34"/>
      <c r="HJ37" s="34"/>
      <c r="HK37" s="34"/>
      <c r="HL37" s="34"/>
      <c r="HM37" s="34"/>
      <c r="HN37" s="34"/>
      <c r="HO37" s="34"/>
      <c r="HP37" s="34"/>
      <c r="HQ37" s="34"/>
      <c r="HR37" s="34"/>
      <c r="HS37" s="34"/>
      <c r="HT37" s="34"/>
      <c r="HU37" s="34"/>
      <c r="HV37" s="34"/>
      <c r="HW37" s="34"/>
      <c r="HX37" s="34"/>
      <c r="HY37" s="34"/>
      <c r="HZ37" s="34"/>
      <c r="IA37" s="34"/>
      <c r="IB37" s="34"/>
      <c r="IC37" s="34"/>
      <c r="ID37" s="34"/>
      <c r="IE37" s="34"/>
      <c r="IF37" s="34"/>
      <c r="IG37" s="34"/>
      <c r="IH37" s="34"/>
      <c r="II37" s="34"/>
      <c r="IJ37" s="34"/>
      <c r="IK37" s="34"/>
      <c r="IL37" s="34"/>
      <c r="IM37" s="34"/>
      <c r="IN37" s="34"/>
      <c r="IO37" s="34"/>
      <c r="IP37" s="34"/>
      <c r="IQ37" s="34"/>
      <c r="IR37" s="34"/>
      <c r="IS37" s="34"/>
      <c r="IT37" s="34"/>
      <c r="IU37" s="34"/>
    </row>
    <row r="38" spans="1:255" x14ac:dyDescent="0.25">
      <c r="A38" s="34"/>
      <c r="B38" s="34"/>
      <c r="C38" s="34"/>
      <c r="D38" s="34"/>
      <c r="E38" s="34"/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  <c r="AF38" s="34"/>
      <c r="AG38" s="34"/>
      <c r="AH38" s="34"/>
      <c r="AI38" s="34"/>
      <c r="AJ38" s="34"/>
      <c r="AK38" s="34"/>
      <c r="AL38" s="34"/>
      <c r="AM38" s="34"/>
      <c r="AN38" s="34"/>
      <c r="AO38" s="34"/>
      <c r="AP38" s="34"/>
      <c r="AQ38" s="34"/>
      <c r="AR38" s="34"/>
      <c r="AS38" s="34"/>
      <c r="AT38" s="34"/>
      <c r="AU38" s="34"/>
      <c r="AV38" s="34"/>
      <c r="AW38" s="34"/>
      <c r="AX38" s="34"/>
      <c r="AY38" s="34"/>
      <c r="AZ38" s="34"/>
      <c r="BA38" s="34"/>
      <c r="BB38" s="34"/>
      <c r="BC38" s="34"/>
      <c r="BD38" s="34"/>
      <c r="BE38" s="34"/>
      <c r="BF38" s="34"/>
      <c r="BG38" s="34"/>
      <c r="BH38" s="34"/>
      <c r="BI38" s="34"/>
      <c r="BJ38" s="34"/>
      <c r="BK38" s="34"/>
      <c r="BL38" s="34"/>
      <c r="BM38" s="34"/>
      <c r="BN38" s="34"/>
      <c r="BO38" s="34"/>
      <c r="BP38" s="34"/>
      <c r="BQ38" s="34"/>
      <c r="BR38" s="34"/>
      <c r="BS38" s="34"/>
      <c r="BT38" s="34"/>
      <c r="BU38" s="34"/>
      <c r="BV38" s="34"/>
      <c r="BW38" s="34"/>
      <c r="BX38" s="34"/>
      <c r="BY38" s="34"/>
      <c r="BZ38" s="34"/>
      <c r="CA38" s="34"/>
      <c r="CB38" s="34"/>
      <c r="CC38" s="34"/>
      <c r="CD38" s="34"/>
      <c r="CE38" s="34"/>
      <c r="CF38" s="34"/>
      <c r="CG38" s="34"/>
      <c r="CH38" s="34"/>
      <c r="CI38" s="34"/>
      <c r="CJ38" s="34"/>
      <c r="CK38" s="34"/>
      <c r="CL38" s="34"/>
      <c r="CM38" s="34"/>
      <c r="CN38" s="34"/>
      <c r="CO38" s="34"/>
      <c r="CP38" s="34"/>
      <c r="CQ38" s="34"/>
      <c r="CR38" s="34"/>
      <c r="CS38" s="34"/>
      <c r="CT38" s="34"/>
      <c r="CU38" s="34"/>
      <c r="CV38" s="34"/>
      <c r="CW38" s="34"/>
      <c r="CX38" s="34"/>
      <c r="CY38" s="34"/>
      <c r="CZ38" s="34"/>
      <c r="DA38" s="34"/>
      <c r="DB38" s="34"/>
      <c r="DC38" s="34"/>
      <c r="DD38" s="34"/>
      <c r="DE38" s="34"/>
      <c r="DF38" s="34"/>
      <c r="DG38" s="34"/>
      <c r="DH38" s="34"/>
      <c r="DI38" s="34"/>
      <c r="DJ38" s="34"/>
      <c r="DK38" s="34"/>
      <c r="DL38" s="34"/>
      <c r="DM38" s="34"/>
      <c r="DN38" s="34"/>
      <c r="DO38" s="34"/>
      <c r="DP38" s="34"/>
      <c r="DQ38" s="34"/>
      <c r="DR38" s="34"/>
      <c r="DS38" s="34"/>
      <c r="DT38" s="34"/>
      <c r="DU38" s="34"/>
      <c r="DV38" s="34"/>
      <c r="DW38" s="34"/>
      <c r="DX38" s="34"/>
      <c r="DY38" s="34"/>
      <c r="DZ38" s="34"/>
      <c r="EA38" s="34"/>
      <c r="EB38" s="34"/>
      <c r="EC38" s="34"/>
      <c r="ED38" s="34"/>
      <c r="EE38" s="34"/>
      <c r="EF38" s="34"/>
      <c r="EG38" s="34"/>
      <c r="EH38" s="34"/>
      <c r="EI38" s="34"/>
      <c r="EJ38" s="34"/>
      <c r="EK38" s="34"/>
      <c r="EL38" s="34"/>
      <c r="EM38" s="34"/>
      <c r="EN38" s="34"/>
      <c r="EO38" s="34"/>
      <c r="EP38" s="34"/>
      <c r="EQ38" s="34"/>
      <c r="ER38" s="34"/>
      <c r="ES38" s="34"/>
      <c r="ET38" s="34"/>
      <c r="EU38" s="34"/>
      <c r="EV38" s="34"/>
      <c r="EW38" s="34"/>
      <c r="EX38" s="34"/>
      <c r="EY38" s="34"/>
      <c r="EZ38" s="34"/>
      <c r="FA38" s="34"/>
      <c r="FB38" s="34"/>
      <c r="FC38" s="34"/>
      <c r="FD38" s="34"/>
      <c r="FE38" s="34"/>
      <c r="FF38" s="34"/>
      <c r="FG38" s="34"/>
      <c r="FH38" s="34"/>
      <c r="FI38" s="34"/>
      <c r="FJ38" s="34"/>
      <c r="FK38" s="34"/>
      <c r="FL38" s="34"/>
      <c r="FM38" s="34"/>
      <c r="FN38" s="34"/>
      <c r="FO38" s="34"/>
      <c r="FP38" s="34"/>
      <c r="FQ38" s="34"/>
      <c r="FR38" s="34"/>
      <c r="FS38" s="34"/>
      <c r="FT38" s="34"/>
      <c r="FU38" s="34"/>
      <c r="FV38" s="34"/>
      <c r="FW38" s="34"/>
      <c r="FX38" s="34"/>
      <c r="FY38" s="34"/>
      <c r="FZ38" s="34"/>
      <c r="GA38" s="34"/>
      <c r="GB38" s="34"/>
      <c r="GC38" s="34"/>
      <c r="GD38" s="34"/>
      <c r="GE38" s="34"/>
      <c r="GF38" s="34"/>
      <c r="GG38" s="34"/>
      <c r="GH38" s="34"/>
      <c r="GI38" s="34"/>
      <c r="GJ38" s="34"/>
      <c r="GK38" s="34"/>
      <c r="GL38" s="34"/>
      <c r="GM38" s="34"/>
      <c r="GN38" s="34"/>
      <c r="GO38" s="34"/>
      <c r="GP38" s="34"/>
      <c r="GQ38" s="34"/>
      <c r="GR38" s="34"/>
      <c r="GS38" s="34"/>
      <c r="GT38" s="34"/>
      <c r="GU38" s="34"/>
      <c r="GV38" s="34"/>
      <c r="GW38" s="34"/>
      <c r="GX38" s="34"/>
      <c r="GY38" s="34"/>
      <c r="GZ38" s="34"/>
      <c r="HA38" s="34"/>
      <c r="HB38" s="34"/>
      <c r="HC38" s="34"/>
      <c r="HD38" s="34"/>
      <c r="HE38" s="34"/>
      <c r="HF38" s="34"/>
      <c r="HG38" s="34"/>
      <c r="HH38" s="34"/>
      <c r="HI38" s="34"/>
      <c r="HJ38" s="34"/>
      <c r="HK38" s="34"/>
      <c r="HL38" s="34"/>
      <c r="HM38" s="34"/>
      <c r="HN38" s="34"/>
      <c r="HO38" s="34"/>
      <c r="HP38" s="34"/>
      <c r="HQ38" s="34"/>
      <c r="HR38" s="34"/>
      <c r="HS38" s="34"/>
      <c r="HT38" s="34"/>
      <c r="HU38" s="34"/>
      <c r="HV38" s="34"/>
      <c r="HW38" s="34"/>
      <c r="HX38" s="34"/>
      <c r="HY38" s="34"/>
      <c r="HZ38" s="34"/>
      <c r="IA38" s="34"/>
      <c r="IB38" s="34"/>
      <c r="IC38" s="34"/>
      <c r="ID38" s="34"/>
      <c r="IE38" s="34"/>
      <c r="IF38" s="34"/>
      <c r="IG38" s="34"/>
      <c r="IH38" s="34"/>
      <c r="II38" s="34"/>
      <c r="IJ38" s="34"/>
      <c r="IK38" s="34"/>
      <c r="IL38" s="34"/>
      <c r="IM38" s="34"/>
      <c r="IN38" s="34"/>
      <c r="IO38" s="34"/>
      <c r="IP38" s="34"/>
      <c r="IQ38" s="34"/>
      <c r="IR38" s="34"/>
      <c r="IS38" s="34"/>
      <c r="IT38" s="34"/>
      <c r="IU38" s="34"/>
    </row>
    <row r="39" spans="1:255" x14ac:dyDescent="0.25">
      <c r="A39" s="34"/>
      <c r="B39" s="34"/>
      <c r="C39" s="34"/>
      <c r="D39" s="34"/>
      <c r="E39" s="34"/>
      <c r="F39" s="34"/>
      <c r="G39" s="34"/>
      <c r="H39" s="34"/>
      <c r="I39" s="34"/>
      <c r="J39" s="34"/>
      <c r="K39" s="34"/>
      <c r="L39" s="34"/>
      <c r="M39" s="34"/>
      <c r="N39" s="34"/>
      <c r="O39" s="34"/>
      <c r="P39" s="34"/>
      <c r="Q39" s="34"/>
      <c r="R39" s="34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  <c r="AF39" s="34"/>
      <c r="AG39" s="34"/>
      <c r="AH39" s="34"/>
      <c r="AI39" s="34"/>
      <c r="AJ39" s="34"/>
      <c r="AK39" s="34"/>
      <c r="AL39" s="34"/>
      <c r="AM39" s="34"/>
      <c r="AN39" s="34"/>
      <c r="AO39" s="34"/>
      <c r="AP39" s="34"/>
      <c r="AQ39" s="34"/>
      <c r="AR39" s="34"/>
      <c r="AS39" s="34"/>
      <c r="AT39" s="34"/>
      <c r="AU39" s="34"/>
      <c r="AV39" s="34"/>
      <c r="AW39" s="34"/>
      <c r="AX39" s="34"/>
      <c r="AY39" s="34"/>
      <c r="AZ39" s="34"/>
      <c r="BA39" s="34"/>
      <c r="BB39" s="34"/>
      <c r="BC39" s="34"/>
      <c r="BD39" s="34"/>
      <c r="BE39" s="34"/>
      <c r="BF39" s="34"/>
      <c r="BG39" s="34"/>
      <c r="BH39" s="34"/>
      <c r="BI39" s="34"/>
      <c r="BJ39" s="34"/>
      <c r="BK39" s="34"/>
      <c r="BL39" s="34"/>
      <c r="BM39" s="34"/>
      <c r="BN39" s="34"/>
      <c r="BO39" s="34"/>
      <c r="BP39" s="34"/>
      <c r="BQ39" s="34"/>
      <c r="BR39" s="34"/>
      <c r="BS39" s="34"/>
      <c r="BT39" s="34"/>
      <c r="BU39" s="34"/>
      <c r="BV39" s="34"/>
      <c r="BW39" s="34"/>
      <c r="BX39" s="34"/>
      <c r="BY39" s="34"/>
      <c r="BZ39" s="34"/>
      <c r="CA39" s="34"/>
      <c r="CB39" s="34"/>
      <c r="CC39" s="34"/>
      <c r="CD39" s="34"/>
      <c r="CE39" s="34"/>
      <c r="CF39" s="34"/>
      <c r="CG39" s="34"/>
      <c r="CH39" s="34"/>
      <c r="CI39" s="34"/>
      <c r="CJ39" s="34"/>
      <c r="CK39" s="34"/>
      <c r="CL39" s="34"/>
      <c r="CM39" s="34"/>
      <c r="CN39" s="34"/>
      <c r="CO39" s="34"/>
      <c r="CP39" s="34"/>
      <c r="CQ39" s="34"/>
      <c r="CR39" s="34"/>
      <c r="CS39" s="34"/>
      <c r="CT39" s="34"/>
      <c r="CU39" s="34"/>
      <c r="CV39" s="34"/>
      <c r="CW39" s="34"/>
      <c r="CX39" s="34"/>
      <c r="CY39" s="34"/>
      <c r="CZ39" s="34"/>
      <c r="DA39" s="34"/>
      <c r="DB39" s="34"/>
      <c r="DC39" s="34"/>
      <c r="DD39" s="34"/>
      <c r="DE39" s="34"/>
      <c r="DF39" s="34"/>
      <c r="DG39" s="34"/>
      <c r="DH39" s="34"/>
      <c r="DI39" s="34"/>
      <c r="DJ39" s="34"/>
      <c r="DK39" s="34"/>
      <c r="DL39" s="34"/>
      <c r="DM39" s="34"/>
      <c r="DN39" s="34"/>
      <c r="DO39" s="34"/>
      <c r="DP39" s="34"/>
      <c r="DQ39" s="34"/>
      <c r="DR39" s="34"/>
      <c r="DS39" s="34"/>
      <c r="DT39" s="34"/>
      <c r="DU39" s="34"/>
      <c r="DV39" s="34"/>
      <c r="DW39" s="34"/>
      <c r="DX39" s="34"/>
      <c r="DY39" s="34"/>
      <c r="DZ39" s="34"/>
      <c r="EA39" s="34"/>
      <c r="EB39" s="34"/>
      <c r="EC39" s="34"/>
      <c r="ED39" s="34"/>
      <c r="EE39" s="34"/>
      <c r="EF39" s="34"/>
      <c r="EG39" s="34"/>
      <c r="EH39" s="34"/>
      <c r="EI39" s="34"/>
      <c r="EJ39" s="34"/>
      <c r="EK39" s="34"/>
      <c r="EL39" s="34"/>
      <c r="EM39" s="34"/>
      <c r="EN39" s="34"/>
      <c r="EO39" s="34"/>
      <c r="EP39" s="34"/>
      <c r="EQ39" s="34"/>
      <c r="ER39" s="34"/>
      <c r="ES39" s="34"/>
      <c r="ET39" s="34"/>
      <c r="EU39" s="34"/>
      <c r="EV39" s="34"/>
      <c r="EW39" s="34"/>
      <c r="EX39" s="34"/>
      <c r="EY39" s="34"/>
      <c r="EZ39" s="34"/>
      <c r="FA39" s="34"/>
      <c r="FB39" s="34"/>
      <c r="FC39" s="34"/>
      <c r="FD39" s="34"/>
      <c r="FE39" s="34"/>
      <c r="FF39" s="34"/>
      <c r="FG39" s="34"/>
      <c r="FH39" s="34"/>
      <c r="FI39" s="34"/>
      <c r="FJ39" s="34"/>
      <c r="FK39" s="34"/>
      <c r="FL39" s="34"/>
      <c r="FM39" s="34"/>
      <c r="FN39" s="34"/>
      <c r="FO39" s="34"/>
      <c r="FP39" s="34"/>
      <c r="FQ39" s="34"/>
      <c r="FR39" s="34"/>
      <c r="FS39" s="34"/>
      <c r="FT39" s="34"/>
      <c r="FU39" s="34"/>
      <c r="FV39" s="34"/>
      <c r="FW39" s="34"/>
      <c r="FX39" s="34"/>
      <c r="FY39" s="34"/>
      <c r="FZ39" s="34"/>
      <c r="GA39" s="34"/>
      <c r="GB39" s="34"/>
      <c r="GC39" s="34"/>
      <c r="GD39" s="34"/>
      <c r="GE39" s="34"/>
      <c r="GF39" s="34"/>
      <c r="GG39" s="34"/>
      <c r="GH39" s="34"/>
      <c r="GI39" s="34"/>
      <c r="GJ39" s="34"/>
      <c r="GK39" s="34"/>
      <c r="GL39" s="34"/>
      <c r="GM39" s="34"/>
      <c r="GN39" s="34"/>
      <c r="GO39" s="34"/>
      <c r="GP39" s="34"/>
      <c r="GQ39" s="34"/>
      <c r="GR39" s="34"/>
      <c r="GS39" s="34"/>
      <c r="GT39" s="34"/>
      <c r="GU39" s="34"/>
      <c r="GV39" s="34"/>
      <c r="GW39" s="34"/>
      <c r="GX39" s="34"/>
      <c r="GY39" s="34"/>
      <c r="GZ39" s="34"/>
      <c r="HA39" s="34"/>
      <c r="HB39" s="34"/>
      <c r="HC39" s="34"/>
      <c r="HD39" s="34"/>
      <c r="HE39" s="34"/>
      <c r="HF39" s="34"/>
      <c r="HG39" s="34"/>
      <c r="HH39" s="34"/>
      <c r="HI39" s="34"/>
      <c r="HJ39" s="34"/>
      <c r="HK39" s="34"/>
      <c r="HL39" s="34"/>
      <c r="HM39" s="34"/>
      <c r="HN39" s="34"/>
      <c r="HO39" s="34"/>
      <c r="HP39" s="34"/>
      <c r="HQ39" s="34"/>
      <c r="HR39" s="34"/>
      <c r="HS39" s="34"/>
      <c r="HT39" s="34"/>
      <c r="HU39" s="34"/>
      <c r="HV39" s="34"/>
      <c r="HW39" s="34"/>
      <c r="HX39" s="34"/>
      <c r="HY39" s="34"/>
      <c r="HZ39" s="34"/>
      <c r="IA39" s="34"/>
      <c r="IB39" s="34"/>
      <c r="IC39" s="34"/>
      <c r="ID39" s="34"/>
      <c r="IE39" s="34"/>
      <c r="IF39" s="34"/>
      <c r="IG39" s="34"/>
      <c r="IH39" s="34"/>
      <c r="II39" s="34"/>
      <c r="IJ39" s="34"/>
      <c r="IK39" s="34"/>
      <c r="IL39" s="34"/>
      <c r="IM39" s="34"/>
      <c r="IN39" s="34"/>
      <c r="IO39" s="34"/>
      <c r="IP39" s="34"/>
      <c r="IQ39" s="34"/>
      <c r="IR39" s="34"/>
      <c r="IS39" s="34"/>
      <c r="IT39" s="34"/>
      <c r="IU39" s="34"/>
    </row>
    <row r="40" spans="1:255" x14ac:dyDescent="0.25">
      <c r="A40" s="34"/>
      <c r="B40" s="34"/>
      <c r="C40" s="34"/>
      <c r="D40" s="34"/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  <c r="AF40" s="34"/>
      <c r="AG40" s="34"/>
      <c r="AH40" s="34"/>
      <c r="AI40" s="34"/>
      <c r="AJ40" s="34"/>
      <c r="AK40" s="34"/>
      <c r="AL40" s="34"/>
      <c r="AM40" s="34"/>
      <c r="AN40" s="34"/>
      <c r="AO40" s="34"/>
      <c r="AP40" s="34"/>
      <c r="AQ40" s="34"/>
      <c r="AR40" s="34"/>
      <c r="AS40" s="34"/>
      <c r="AT40" s="34"/>
      <c r="AU40" s="34"/>
      <c r="AV40" s="34"/>
      <c r="AW40" s="34"/>
      <c r="AX40" s="34"/>
      <c r="AY40" s="34"/>
      <c r="AZ40" s="34"/>
      <c r="BA40" s="34"/>
      <c r="BB40" s="34"/>
      <c r="BC40" s="34"/>
      <c r="BD40" s="34"/>
      <c r="BE40" s="34"/>
      <c r="BF40" s="34"/>
      <c r="BG40" s="34"/>
      <c r="BH40" s="34"/>
      <c r="BI40" s="34"/>
      <c r="BJ40" s="34"/>
      <c r="BK40" s="34"/>
      <c r="BL40" s="34"/>
      <c r="BM40" s="34"/>
      <c r="BN40" s="34"/>
      <c r="BO40" s="34"/>
      <c r="BP40" s="34"/>
      <c r="BQ40" s="34"/>
      <c r="BR40" s="34"/>
      <c r="BS40" s="34"/>
      <c r="BT40" s="34"/>
      <c r="BU40" s="34"/>
      <c r="BV40" s="34"/>
      <c r="BW40" s="34"/>
      <c r="BX40" s="34"/>
      <c r="BY40" s="34"/>
      <c r="BZ40" s="34"/>
      <c r="CA40" s="34"/>
      <c r="CB40" s="34"/>
      <c r="CC40" s="34"/>
      <c r="CD40" s="34"/>
      <c r="CE40" s="34"/>
      <c r="CF40" s="34"/>
      <c r="CG40" s="34"/>
      <c r="CH40" s="34"/>
      <c r="CI40" s="34"/>
      <c r="CJ40" s="34"/>
      <c r="CK40" s="34"/>
      <c r="CL40" s="34"/>
      <c r="CM40" s="34"/>
      <c r="CN40" s="34"/>
      <c r="CO40" s="34"/>
      <c r="CP40" s="34"/>
      <c r="CQ40" s="34"/>
      <c r="CR40" s="34"/>
      <c r="CS40" s="34"/>
      <c r="CT40" s="34"/>
      <c r="CU40" s="34"/>
      <c r="CV40" s="34"/>
      <c r="CW40" s="34"/>
      <c r="CX40" s="34"/>
      <c r="CY40" s="34"/>
      <c r="CZ40" s="34"/>
      <c r="DA40" s="34"/>
      <c r="DB40" s="34"/>
      <c r="DC40" s="34"/>
      <c r="DD40" s="34"/>
      <c r="DE40" s="34"/>
      <c r="DF40" s="34"/>
      <c r="DG40" s="34"/>
      <c r="DH40" s="34"/>
      <c r="DI40" s="34"/>
      <c r="DJ40" s="34"/>
      <c r="DK40" s="34"/>
      <c r="DL40" s="34"/>
      <c r="DM40" s="34"/>
      <c r="DN40" s="34"/>
      <c r="DO40" s="34"/>
      <c r="DP40" s="34"/>
      <c r="DQ40" s="34"/>
      <c r="DR40" s="34"/>
      <c r="DS40" s="34"/>
      <c r="DT40" s="34"/>
      <c r="DU40" s="34"/>
      <c r="DV40" s="34"/>
      <c r="DW40" s="34"/>
      <c r="DX40" s="34"/>
      <c r="DY40" s="34"/>
      <c r="DZ40" s="34"/>
      <c r="EA40" s="34"/>
      <c r="EB40" s="34"/>
      <c r="EC40" s="34"/>
      <c r="ED40" s="34"/>
      <c r="EE40" s="34"/>
      <c r="EF40" s="34"/>
      <c r="EG40" s="34"/>
      <c r="EH40" s="34"/>
      <c r="EI40" s="34"/>
      <c r="EJ40" s="34"/>
      <c r="EK40" s="34"/>
      <c r="EL40" s="34"/>
      <c r="EM40" s="34"/>
      <c r="EN40" s="34"/>
      <c r="EO40" s="34"/>
      <c r="EP40" s="34"/>
      <c r="EQ40" s="34"/>
      <c r="ER40" s="34"/>
      <c r="ES40" s="34"/>
      <c r="ET40" s="34"/>
      <c r="EU40" s="34"/>
      <c r="EV40" s="34"/>
      <c r="EW40" s="34"/>
      <c r="EX40" s="34"/>
      <c r="EY40" s="34"/>
      <c r="EZ40" s="34"/>
      <c r="FA40" s="34"/>
      <c r="FB40" s="34"/>
      <c r="FC40" s="34"/>
      <c r="FD40" s="34"/>
      <c r="FE40" s="34"/>
      <c r="FF40" s="34"/>
      <c r="FG40" s="34"/>
      <c r="FH40" s="34"/>
      <c r="FI40" s="34"/>
      <c r="FJ40" s="34"/>
      <c r="FK40" s="34"/>
      <c r="FL40" s="34"/>
      <c r="FM40" s="34"/>
      <c r="FN40" s="34"/>
      <c r="FO40" s="34"/>
      <c r="FP40" s="34"/>
      <c r="FQ40" s="34"/>
      <c r="FR40" s="34"/>
      <c r="FS40" s="34"/>
      <c r="FT40" s="34"/>
      <c r="FU40" s="34"/>
      <c r="FV40" s="34"/>
      <c r="FW40" s="34"/>
      <c r="FX40" s="34"/>
      <c r="FY40" s="34"/>
      <c r="FZ40" s="34"/>
      <c r="GA40" s="34"/>
      <c r="GB40" s="34"/>
      <c r="GC40" s="34"/>
      <c r="GD40" s="34"/>
      <c r="GE40" s="34"/>
      <c r="GF40" s="34"/>
      <c r="GG40" s="34"/>
      <c r="GH40" s="34"/>
      <c r="GI40" s="34"/>
      <c r="GJ40" s="34"/>
      <c r="GK40" s="34"/>
      <c r="GL40" s="34"/>
      <c r="GM40" s="34"/>
      <c r="GN40" s="34"/>
      <c r="GO40" s="34"/>
      <c r="GP40" s="34"/>
      <c r="GQ40" s="34"/>
      <c r="GR40" s="34"/>
      <c r="GS40" s="34"/>
      <c r="GT40" s="34"/>
      <c r="GU40" s="34"/>
      <c r="GV40" s="34"/>
      <c r="GW40" s="34"/>
      <c r="GX40" s="34"/>
      <c r="GY40" s="34"/>
      <c r="GZ40" s="34"/>
      <c r="HA40" s="34"/>
      <c r="HB40" s="34"/>
      <c r="HC40" s="34"/>
      <c r="HD40" s="34"/>
      <c r="HE40" s="34"/>
      <c r="HF40" s="34"/>
      <c r="HG40" s="34"/>
      <c r="HH40" s="34"/>
      <c r="HI40" s="34"/>
      <c r="HJ40" s="34"/>
      <c r="HK40" s="34"/>
      <c r="HL40" s="34"/>
      <c r="HM40" s="34"/>
      <c r="HN40" s="34"/>
      <c r="HO40" s="34"/>
      <c r="HP40" s="34"/>
      <c r="HQ40" s="34"/>
      <c r="HR40" s="34"/>
      <c r="HS40" s="34"/>
      <c r="HT40" s="34"/>
      <c r="HU40" s="34"/>
      <c r="HV40" s="34"/>
      <c r="HW40" s="34"/>
      <c r="HX40" s="34"/>
      <c r="HY40" s="34"/>
      <c r="HZ40" s="34"/>
      <c r="IA40" s="34"/>
      <c r="IB40" s="34"/>
      <c r="IC40" s="34"/>
      <c r="ID40" s="34"/>
      <c r="IE40" s="34"/>
      <c r="IF40" s="34"/>
      <c r="IG40" s="34"/>
      <c r="IH40" s="34"/>
      <c r="II40" s="34"/>
      <c r="IJ40" s="34"/>
      <c r="IK40" s="34"/>
      <c r="IL40" s="34"/>
      <c r="IM40" s="34"/>
      <c r="IN40" s="34"/>
      <c r="IO40" s="34"/>
      <c r="IP40" s="34"/>
      <c r="IQ40" s="34"/>
      <c r="IR40" s="34"/>
      <c r="IS40" s="34"/>
      <c r="IT40" s="34"/>
      <c r="IU40" s="34"/>
    </row>
    <row r="41" spans="1:255" x14ac:dyDescent="0.25">
      <c r="A41" s="34"/>
      <c r="B41" s="34"/>
      <c r="C41" s="34"/>
      <c r="D41" s="34"/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34"/>
      <c r="AD41" s="34"/>
      <c r="AE41" s="34"/>
      <c r="AF41" s="34"/>
      <c r="AG41" s="34"/>
      <c r="AH41" s="34"/>
      <c r="AI41" s="34"/>
      <c r="AJ41" s="34"/>
      <c r="AK41" s="34"/>
      <c r="AL41" s="34"/>
      <c r="AM41" s="34"/>
      <c r="AN41" s="34"/>
      <c r="AO41" s="34"/>
      <c r="AP41" s="34"/>
      <c r="AQ41" s="34"/>
      <c r="AR41" s="34"/>
      <c r="AS41" s="34"/>
      <c r="AT41" s="34"/>
      <c r="AU41" s="34"/>
      <c r="AV41" s="34"/>
      <c r="AW41" s="34"/>
      <c r="AX41" s="34"/>
      <c r="AY41" s="34"/>
      <c r="AZ41" s="34"/>
      <c r="BA41" s="34"/>
      <c r="BB41" s="34"/>
      <c r="BC41" s="34"/>
      <c r="BD41" s="34"/>
      <c r="BE41" s="34"/>
      <c r="BF41" s="34"/>
      <c r="BG41" s="34"/>
      <c r="BH41" s="34"/>
      <c r="BI41" s="34"/>
      <c r="BJ41" s="34"/>
      <c r="BK41" s="34"/>
      <c r="BL41" s="34"/>
      <c r="BM41" s="34"/>
      <c r="BN41" s="34"/>
      <c r="BO41" s="34"/>
      <c r="BP41" s="34"/>
      <c r="BQ41" s="34"/>
      <c r="BR41" s="34"/>
      <c r="BS41" s="34"/>
      <c r="BT41" s="34"/>
      <c r="BU41" s="34"/>
      <c r="BV41" s="34"/>
      <c r="BW41" s="34"/>
      <c r="BX41" s="34"/>
      <c r="BY41" s="34"/>
      <c r="BZ41" s="34"/>
      <c r="CA41" s="34"/>
      <c r="CB41" s="34"/>
      <c r="CC41" s="34"/>
      <c r="CD41" s="34"/>
      <c r="CE41" s="34"/>
      <c r="CF41" s="34"/>
      <c r="CG41" s="34"/>
      <c r="CH41" s="34"/>
      <c r="CI41" s="34"/>
      <c r="CJ41" s="34"/>
      <c r="CK41" s="34"/>
      <c r="CL41" s="34"/>
      <c r="CM41" s="34"/>
      <c r="CN41" s="34"/>
      <c r="CO41" s="34"/>
      <c r="CP41" s="34"/>
      <c r="CQ41" s="34"/>
      <c r="CR41" s="34"/>
      <c r="CS41" s="34"/>
      <c r="CT41" s="34"/>
      <c r="CU41" s="34"/>
      <c r="CV41" s="34"/>
      <c r="CW41" s="34"/>
      <c r="CX41" s="34"/>
      <c r="CY41" s="34"/>
      <c r="CZ41" s="34"/>
      <c r="DA41" s="34"/>
      <c r="DB41" s="34"/>
      <c r="DC41" s="34"/>
      <c r="DD41" s="34"/>
      <c r="DE41" s="34"/>
      <c r="DF41" s="34"/>
      <c r="DG41" s="34"/>
      <c r="DH41" s="34"/>
      <c r="DI41" s="34"/>
      <c r="DJ41" s="34"/>
      <c r="DK41" s="34"/>
      <c r="DL41" s="34"/>
      <c r="DM41" s="34"/>
      <c r="DN41" s="34"/>
      <c r="DO41" s="34"/>
      <c r="DP41" s="34"/>
      <c r="DQ41" s="34"/>
      <c r="DR41" s="34"/>
      <c r="DS41" s="34"/>
      <c r="DT41" s="34"/>
      <c r="DU41" s="34"/>
      <c r="DV41" s="34"/>
      <c r="DW41" s="34"/>
      <c r="DX41" s="34"/>
      <c r="DY41" s="34"/>
      <c r="DZ41" s="34"/>
      <c r="EA41" s="34"/>
      <c r="EB41" s="34"/>
      <c r="EC41" s="34"/>
      <c r="ED41" s="34"/>
      <c r="EE41" s="34"/>
      <c r="EF41" s="34"/>
      <c r="EG41" s="34"/>
      <c r="EH41" s="34"/>
      <c r="EI41" s="34"/>
      <c r="EJ41" s="34"/>
      <c r="EK41" s="34"/>
      <c r="EL41" s="34"/>
      <c r="EM41" s="34"/>
      <c r="EN41" s="34"/>
      <c r="EO41" s="34"/>
      <c r="EP41" s="34"/>
      <c r="EQ41" s="34"/>
      <c r="ER41" s="34"/>
      <c r="ES41" s="34"/>
      <c r="ET41" s="34"/>
      <c r="EU41" s="34"/>
      <c r="EV41" s="34"/>
      <c r="EW41" s="34"/>
      <c r="EX41" s="34"/>
      <c r="EY41" s="34"/>
      <c r="EZ41" s="34"/>
      <c r="FA41" s="34"/>
      <c r="FB41" s="34"/>
      <c r="FC41" s="34"/>
      <c r="FD41" s="34"/>
      <c r="FE41" s="34"/>
      <c r="FF41" s="34"/>
      <c r="FG41" s="34"/>
      <c r="FH41" s="34"/>
      <c r="FI41" s="34"/>
      <c r="FJ41" s="34"/>
      <c r="FK41" s="34"/>
      <c r="FL41" s="34"/>
      <c r="FM41" s="34"/>
      <c r="FN41" s="34"/>
      <c r="FO41" s="34"/>
      <c r="FP41" s="34"/>
      <c r="FQ41" s="34"/>
      <c r="FR41" s="34"/>
      <c r="FS41" s="34"/>
      <c r="FT41" s="34"/>
      <c r="FU41" s="34"/>
      <c r="FV41" s="34"/>
      <c r="FW41" s="34"/>
      <c r="FX41" s="34"/>
      <c r="FY41" s="34"/>
      <c r="FZ41" s="34"/>
      <c r="GA41" s="34"/>
      <c r="GB41" s="34"/>
      <c r="GC41" s="34"/>
      <c r="GD41" s="34"/>
      <c r="GE41" s="34"/>
      <c r="GF41" s="34"/>
      <c r="GG41" s="34"/>
      <c r="GH41" s="34"/>
      <c r="GI41" s="34"/>
      <c r="GJ41" s="34"/>
      <c r="GK41" s="34"/>
      <c r="GL41" s="34"/>
      <c r="GM41" s="34"/>
      <c r="GN41" s="34"/>
      <c r="GO41" s="34"/>
      <c r="GP41" s="34"/>
      <c r="GQ41" s="34"/>
      <c r="GR41" s="34"/>
      <c r="GS41" s="34"/>
      <c r="GT41" s="34"/>
      <c r="GU41" s="34"/>
      <c r="GV41" s="34"/>
      <c r="GW41" s="34"/>
      <c r="GX41" s="34"/>
      <c r="GY41" s="34"/>
      <c r="GZ41" s="34"/>
      <c r="HA41" s="34"/>
      <c r="HB41" s="34"/>
      <c r="HC41" s="34"/>
      <c r="HD41" s="34"/>
      <c r="HE41" s="34"/>
      <c r="HF41" s="34"/>
      <c r="HG41" s="34"/>
      <c r="HH41" s="34"/>
      <c r="HI41" s="34"/>
      <c r="HJ41" s="34"/>
      <c r="HK41" s="34"/>
      <c r="HL41" s="34"/>
      <c r="HM41" s="34"/>
      <c r="HN41" s="34"/>
      <c r="HO41" s="34"/>
      <c r="HP41" s="34"/>
      <c r="HQ41" s="34"/>
      <c r="HR41" s="34"/>
      <c r="HS41" s="34"/>
      <c r="HT41" s="34"/>
      <c r="HU41" s="34"/>
      <c r="HV41" s="34"/>
      <c r="HW41" s="34"/>
      <c r="HX41" s="34"/>
      <c r="HY41" s="34"/>
      <c r="HZ41" s="34"/>
      <c r="IA41" s="34"/>
      <c r="IB41" s="34"/>
      <c r="IC41" s="34"/>
      <c r="ID41" s="34"/>
      <c r="IE41" s="34"/>
      <c r="IF41" s="34"/>
      <c r="IG41" s="34"/>
      <c r="IH41" s="34"/>
      <c r="II41" s="34"/>
      <c r="IJ41" s="34"/>
      <c r="IK41" s="34"/>
      <c r="IL41" s="34"/>
      <c r="IM41" s="34"/>
      <c r="IN41" s="34"/>
      <c r="IO41" s="34"/>
      <c r="IP41" s="34"/>
      <c r="IQ41" s="34"/>
      <c r="IR41" s="34"/>
      <c r="IS41" s="34"/>
      <c r="IT41" s="34"/>
      <c r="IU41" s="34"/>
    </row>
    <row r="42" spans="1:255" x14ac:dyDescent="0.25">
      <c r="A42" s="34"/>
      <c r="B42" s="34"/>
      <c r="C42" s="34"/>
      <c r="D42" s="34"/>
      <c r="E42" s="34"/>
      <c r="F42" s="34"/>
      <c r="G42" s="34"/>
      <c r="H42" s="34"/>
      <c r="I42" s="34"/>
      <c r="J42" s="34"/>
      <c r="K42" s="34"/>
      <c r="L42" s="34"/>
      <c r="M42" s="34"/>
      <c r="N42" s="34"/>
      <c r="O42" s="34"/>
      <c r="P42" s="34"/>
      <c r="Q42" s="34"/>
      <c r="R42" s="34"/>
      <c r="S42" s="34"/>
      <c r="T42" s="34"/>
      <c r="U42" s="34"/>
      <c r="V42" s="34"/>
      <c r="W42" s="34"/>
      <c r="X42" s="34"/>
      <c r="Y42" s="34"/>
      <c r="Z42" s="34"/>
      <c r="AA42" s="34"/>
      <c r="AB42" s="34"/>
      <c r="AC42" s="34"/>
      <c r="AD42" s="34"/>
      <c r="AE42" s="34"/>
      <c r="AF42" s="34"/>
      <c r="AG42" s="34"/>
      <c r="AH42" s="34"/>
      <c r="AI42" s="34"/>
      <c r="AJ42" s="34"/>
      <c r="AK42" s="34"/>
      <c r="AL42" s="34"/>
      <c r="AM42" s="34"/>
      <c r="AN42" s="34"/>
      <c r="AO42" s="34"/>
      <c r="AP42" s="34"/>
      <c r="AQ42" s="34"/>
      <c r="AR42" s="34"/>
      <c r="AS42" s="34"/>
      <c r="AT42" s="34"/>
      <c r="AU42" s="34"/>
      <c r="AV42" s="34"/>
      <c r="AW42" s="34"/>
      <c r="AX42" s="34"/>
      <c r="AY42" s="34"/>
      <c r="AZ42" s="34"/>
      <c r="BA42" s="34"/>
      <c r="BB42" s="34"/>
      <c r="BC42" s="34"/>
      <c r="BD42" s="34"/>
      <c r="BE42" s="34"/>
      <c r="BF42" s="34"/>
      <c r="BG42" s="34"/>
      <c r="BH42" s="34"/>
      <c r="BI42" s="34"/>
      <c r="BJ42" s="34"/>
      <c r="BK42" s="34"/>
      <c r="BL42" s="34"/>
      <c r="BM42" s="34"/>
      <c r="BN42" s="34"/>
      <c r="BO42" s="34"/>
      <c r="BP42" s="34"/>
      <c r="BQ42" s="34"/>
      <c r="BR42" s="34"/>
      <c r="BS42" s="34"/>
      <c r="BT42" s="34"/>
      <c r="BU42" s="34"/>
      <c r="BV42" s="34"/>
      <c r="BW42" s="34"/>
      <c r="BX42" s="34"/>
      <c r="BY42" s="34"/>
      <c r="BZ42" s="34"/>
      <c r="CA42" s="34"/>
      <c r="CB42" s="34"/>
      <c r="CC42" s="34"/>
      <c r="CD42" s="34"/>
      <c r="CE42" s="34"/>
      <c r="CF42" s="34"/>
      <c r="CG42" s="34"/>
      <c r="CH42" s="34"/>
      <c r="CI42" s="34"/>
      <c r="CJ42" s="34"/>
      <c r="CK42" s="34"/>
      <c r="CL42" s="34"/>
      <c r="CM42" s="34"/>
      <c r="CN42" s="34"/>
      <c r="CO42" s="34"/>
      <c r="CP42" s="34"/>
      <c r="CQ42" s="34"/>
      <c r="CR42" s="34"/>
      <c r="CS42" s="34"/>
      <c r="CT42" s="34"/>
      <c r="CU42" s="34"/>
      <c r="CV42" s="34"/>
      <c r="CW42" s="34"/>
      <c r="CX42" s="34"/>
      <c r="CY42" s="34"/>
      <c r="CZ42" s="34"/>
      <c r="DA42" s="34"/>
      <c r="DB42" s="34"/>
      <c r="DC42" s="34"/>
      <c r="DD42" s="34"/>
      <c r="DE42" s="34"/>
      <c r="DF42" s="34"/>
      <c r="DG42" s="34"/>
      <c r="DH42" s="34"/>
      <c r="DI42" s="34"/>
      <c r="DJ42" s="34"/>
      <c r="DK42" s="34"/>
      <c r="DL42" s="34"/>
      <c r="DM42" s="34"/>
      <c r="DN42" s="34"/>
      <c r="DO42" s="34"/>
      <c r="DP42" s="34"/>
      <c r="DQ42" s="34"/>
      <c r="DR42" s="34"/>
      <c r="DS42" s="34"/>
      <c r="DT42" s="34"/>
      <c r="DU42" s="34"/>
      <c r="DV42" s="34"/>
      <c r="DW42" s="34"/>
      <c r="DX42" s="34"/>
      <c r="DY42" s="34"/>
      <c r="DZ42" s="34"/>
      <c r="EA42" s="34"/>
      <c r="EB42" s="34"/>
      <c r="EC42" s="34"/>
      <c r="ED42" s="34"/>
      <c r="EE42" s="34"/>
      <c r="EF42" s="34"/>
      <c r="EG42" s="34"/>
      <c r="EH42" s="34"/>
      <c r="EI42" s="34"/>
      <c r="EJ42" s="34"/>
      <c r="EK42" s="34"/>
      <c r="EL42" s="34"/>
      <c r="EM42" s="34"/>
      <c r="EN42" s="34"/>
      <c r="EO42" s="34"/>
      <c r="EP42" s="34"/>
      <c r="EQ42" s="34"/>
      <c r="ER42" s="34"/>
      <c r="ES42" s="34"/>
      <c r="ET42" s="34"/>
      <c r="EU42" s="34"/>
      <c r="EV42" s="34"/>
      <c r="EW42" s="34"/>
      <c r="EX42" s="34"/>
      <c r="EY42" s="34"/>
      <c r="EZ42" s="34"/>
      <c r="FA42" s="34"/>
      <c r="FB42" s="34"/>
      <c r="FC42" s="34"/>
      <c r="FD42" s="34"/>
      <c r="FE42" s="34"/>
      <c r="FF42" s="34"/>
      <c r="FG42" s="34"/>
      <c r="FH42" s="34"/>
      <c r="FI42" s="34"/>
      <c r="FJ42" s="34"/>
      <c r="FK42" s="34"/>
      <c r="FL42" s="34"/>
      <c r="FM42" s="34"/>
      <c r="FN42" s="34"/>
      <c r="FO42" s="34"/>
      <c r="FP42" s="34"/>
      <c r="FQ42" s="34"/>
      <c r="FR42" s="34"/>
      <c r="FS42" s="34"/>
      <c r="FT42" s="34"/>
      <c r="FU42" s="34"/>
      <c r="FV42" s="34"/>
      <c r="FW42" s="34"/>
      <c r="FX42" s="34"/>
      <c r="FY42" s="34"/>
      <c r="FZ42" s="34"/>
      <c r="GA42" s="34"/>
      <c r="GB42" s="34"/>
      <c r="GC42" s="34"/>
      <c r="GD42" s="34"/>
      <c r="GE42" s="34"/>
      <c r="GF42" s="34"/>
      <c r="GG42" s="34"/>
      <c r="GH42" s="34"/>
      <c r="GI42" s="34"/>
      <c r="GJ42" s="34"/>
      <c r="GK42" s="34"/>
      <c r="GL42" s="34"/>
      <c r="GM42" s="34"/>
      <c r="GN42" s="34"/>
      <c r="GO42" s="34"/>
      <c r="GP42" s="34"/>
      <c r="GQ42" s="34"/>
      <c r="GR42" s="34"/>
      <c r="GS42" s="34"/>
      <c r="GT42" s="34"/>
      <c r="GU42" s="34"/>
      <c r="GV42" s="34"/>
      <c r="GW42" s="34"/>
      <c r="GX42" s="34"/>
      <c r="GY42" s="34"/>
      <c r="GZ42" s="34"/>
      <c r="HA42" s="34"/>
      <c r="HB42" s="34"/>
      <c r="HC42" s="34"/>
      <c r="HD42" s="34"/>
      <c r="HE42" s="34"/>
      <c r="HF42" s="34"/>
      <c r="HG42" s="34"/>
      <c r="HH42" s="34"/>
      <c r="HI42" s="34"/>
      <c r="HJ42" s="34"/>
      <c r="HK42" s="34"/>
      <c r="HL42" s="34"/>
      <c r="HM42" s="34"/>
      <c r="HN42" s="34"/>
      <c r="HO42" s="34"/>
      <c r="HP42" s="34"/>
      <c r="HQ42" s="34"/>
      <c r="HR42" s="34"/>
      <c r="HS42" s="34"/>
      <c r="HT42" s="34"/>
      <c r="HU42" s="34"/>
      <c r="HV42" s="34"/>
      <c r="HW42" s="34"/>
      <c r="HX42" s="34"/>
      <c r="HY42" s="34"/>
      <c r="HZ42" s="34"/>
      <c r="IA42" s="34"/>
      <c r="IB42" s="34"/>
      <c r="IC42" s="34"/>
      <c r="ID42" s="34"/>
      <c r="IE42" s="34"/>
      <c r="IF42" s="34"/>
      <c r="IG42" s="34"/>
      <c r="IH42" s="34"/>
      <c r="II42" s="34"/>
      <c r="IJ42" s="34"/>
      <c r="IK42" s="34"/>
      <c r="IL42" s="34"/>
      <c r="IM42" s="34"/>
      <c r="IN42" s="34"/>
      <c r="IO42" s="34"/>
      <c r="IP42" s="34"/>
      <c r="IQ42" s="34"/>
      <c r="IR42" s="34"/>
      <c r="IS42" s="34"/>
      <c r="IT42" s="34"/>
      <c r="IU42" s="34"/>
    </row>
    <row r="43" spans="1:255" x14ac:dyDescent="0.25">
      <c r="A43" s="34"/>
      <c r="B43" s="34"/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Z43" s="34"/>
      <c r="AA43" s="34"/>
      <c r="AB43" s="34"/>
      <c r="AC43" s="34"/>
      <c r="AD43" s="34"/>
      <c r="AE43" s="34"/>
      <c r="AF43" s="34"/>
      <c r="AG43" s="34"/>
      <c r="AH43" s="34"/>
      <c r="AI43" s="34"/>
      <c r="AJ43" s="34"/>
      <c r="AK43" s="34"/>
      <c r="AL43" s="34"/>
      <c r="AM43" s="34"/>
      <c r="AN43" s="34"/>
      <c r="AO43" s="34"/>
      <c r="AP43" s="34"/>
      <c r="AQ43" s="34"/>
      <c r="AR43" s="34"/>
      <c r="AS43" s="34"/>
      <c r="AT43" s="34"/>
      <c r="AU43" s="34"/>
      <c r="AV43" s="34"/>
      <c r="AW43" s="34"/>
      <c r="AX43" s="34"/>
      <c r="AY43" s="34"/>
      <c r="AZ43" s="34"/>
      <c r="BA43" s="34"/>
      <c r="BB43" s="34"/>
      <c r="BC43" s="34"/>
      <c r="BD43" s="34"/>
      <c r="BE43" s="34"/>
      <c r="BF43" s="34"/>
      <c r="BG43" s="34"/>
      <c r="BH43" s="34"/>
      <c r="BI43" s="34"/>
      <c r="BJ43" s="34"/>
      <c r="BK43" s="34"/>
      <c r="BL43" s="34"/>
      <c r="BM43" s="34"/>
      <c r="BN43" s="34"/>
      <c r="BO43" s="34"/>
      <c r="BP43" s="34"/>
      <c r="BQ43" s="34"/>
      <c r="BR43" s="34"/>
      <c r="BS43" s="34"/>
      <c r="BT43" s="34"/>
      <c r="BU43" s="34"/>
      <c r="BV43" s="34"/>
      <c r="BW43" s="34"/>
      <c r="BX43" s="34"/>
      <c r="BY43" s="34"/>
      <c r="BZ43" s="34"/>
      <c r="CA43" s="34"/>
      <c r="CB43" s="34"/>
      <c r="CC43" s="34"/>
      <c r="CD43" s="34"/>
      <c r="CE43" s="34"/>
      <c r="CF43" s="34"/>
      <c r="CG43" s="34"/>
      <c r="CH43" s="34"/>
      <c r="CI43" s="34"/>
      <c r="CJ43" s="34"/>
      <c r="CK43" s="34"/>
      <c r="CL43" s="34"/>
      <c r="CM43" s="34"/>
      <c r="CN43" s="34"/>
      <c r="CO43" s="34"/>
      <c r="CP43" s="34"/>
      <c r="CQ43" s="34"/>
      <c r="CR43" s="34"/>
      <c r="CS43" s="34"/>
      <c r="CT43" s="34"/>
      <c r="CU43" s="34"/>
      <c r="CV43" s="34"/>
      <c r="CW43" s="34"/>
      <c r="CX43" s="34"/>
      <c r="CY43" s="34"/>
      <c r="CZ43" s="34"/>
      <c r="DA43" s="34"/>
      <c r="DB43" s="34"/>
      <c r="DC43" s="34"/>
      <c r="DD43" s="34"/>
      <c r="DE43" s="34"/>
      <c r="DF43" s="34"/>
      <c r="DG43" s="34"/>
      <c r="DH43" s="34"/>
      <c r="DI43" s="34"/>
      <c r="DJ43" s="34"/>
      <c r="DK43" s="34"/>
      <c r="DL43" s="34"/>
      <c r="DM43" s="34"/>
      <c r="DN43" s="34"/>
      <c r="DO43" s="34"/>
      <c r="DP43" s="34"/>
      <c r="DQ43" s="34"/>
      <c r="DR43" s="34"/>
      <c r="DS43" s="34"/>
      <c r="DT43" s="34"/>
      <c r="DU43" s="34"/>
      <c r="DV43" s="34"/>
      <c r="DW43" s="34"/>
      <c r="DX43" s="34"/>
      <c r="DY43" s="34"/>
      <c r="DZ43" s="34"/>
      <c r="EA43" s="34"/>
      <c r="EB43" s="34"/>
      <c r="EC43" s="34"/>
      <c r="ED43" s="34"/>
      <c r="EE43" s="34"/>
      <c r="EF43" s="34"/>
      <c r="EG43" s="34"/>
      <c r="EH43" s="34"/>
      <c r="EI43" s="34"/>
      <c r="EJ43" s="34"/>
      <c r="EK43" s="34"/>
      <c r="EL43" s="34"/>
      <c r="EM43" s="34"/>
      <c r="EN43" s="34"/>
      <c r="EO43" s="34"/>
      <c r="EP43" s="34"/>
      <c r="EQ43" s="34"/>
      <c r="ER43" s="34"/>
      <c r="ES43" s="34"/>
      <c r="ET43" s="34"/>
      <c r="EU43" s="34"/>
      <c r="EV43" s="34"/>
      <c r="EW43" s="34"/>
      <c r="EX43" s="34"/>
      <c r="EY43" s="34"/>
      <c r="EZ43" s="34"/>
      <c r="FA43" s="34"/>
      <c r="FB43" s="34"/>
      <c r="FC43" s="34"/>
      <c r="FD43" s="34"/>
      <c r="FE43" s="34"/>
      <c r="FF43" s="34"/>
      <c r="FG43" s="34"/>
      <c r="FH43" s="34"/>
      <c r="FI43" s="34"/>
      <c r="FJ43" s="34"/>
      <c r="FK43" s="34"/>
      <c r="FL43" s="34"/>
      <c r="FM43" s="34"/>
      <c r="FN43" s="34"/>
      <c r="FO43" s="34"/>
      <c r="FP43" s="34"/>
      <c r="FQ43" s="34"/>
      <c r="FR43" s="34"/>
      <c r="FS43" s="34"/>
      <c r="FT43" s="34"/>
      <c r="FU43" s="34"/>
      <c r="FV43" s="34"/>
      <c r="FW43" s="34"/>
      <c r="FX43" s="34"/>
      <c r="FY43" s="34"/>
      <c r="FZ43" s="34"/>
      <c r="GA43" s="34"/>
      <c r="GB43" s="34"/>
      <c r="GC43" s="34"/>
      <c r="GD43" s="34"/>
      <c r="GE43" s="34"/>
      <c r="GF43" s="34"/>
      <c r="GG43" s="34"/>
      <c r="GH43" s="34"/>
      <c r="GI43" s="34"/>
      <c r="GJ43" s="34"/>
      <c r="GK43" s="34"/>
      <c r="GL43" s="34"/>
      <c r="GM43" s="34"/>
      <c r="GN43" s="34"/>
      <c r="GO43" s="34"/>
      <c r="GP43" s="34"/>
      <c r="GQ43" s="34"/>
      <c r="GR43" s="34"/>
      <c r="GS43" s="34"/>
      <c r="GT43" s="34"/>
      <c r="GU43" s="34"/>
      <c r="GV43" s="34"/>
      <c r="GW43" s="34"/>
      <c r="GX43" s="34"/>
      <c r="GY43" s="34"/>
      <c r="GZ43" s="34"/>
      <c r="HA43" s="34"/>
      <c r="HB43" s="34"/>
      <c r="HC43" s="34"/>
      <c r="HD43" s="34"/>
      <c r="HE43" s="34"/>
      <c r="HF43" s="34"/>
      <c r="HG43" s="34"/>
      <c r="HH43" s="34"/>
      <c r="HI43" s="34"/>
      <c r="HJ43" s="34"/>
      <c r="HK43" s="34"/>
      <c r="HL43" s="34"/>
      <c r="HM43" s="34"/>
      <c r="HN43" s="34"/>
      <c r="HO43" s="34"/>
      <c r="HP43" s="34"/>
      <c r="HQ43" s="34"/>
      <c r="HR43" s="34"/>
      <c r="HS43" s="34"/>
      <c r="HT43" s="34"/>
      <c r="HU43" s="34"/>
      <c r="HV43" s="34"/>
      <c r="HW43" s="34"/>
      <c r="HX43" s="34"/>
      <c r="HY43" s="34"/>
      <c r="HZ43" s="34"/>
      <c r="IA43" s="34"/>
      <c r="IB43" s="34"/>
      <c r="IC43" s="34"/>
      <c r="ID43" s="34"/>
      <c r="IE43" s="34"/>
      <c r="IF43" s="34"/>
      <c r="IG43" s="34"/>
      <c r="IH43" s="34"/>
      <c r="II43" s="34"/>
      <c r="IJ43" s="34"/>
      <c r="IK43" s="34"/>
      <c r="IL43" s="34"/>
      <c r="IM43" s="34"/>
      <c r="IN43" s="34"/>
      <c r="IO43" s="34"/>
      <c r="IP43" s="34"/>
      <c r="IQ43" s="34"/>
      <c r="IR43" s="34"/>
      <c r="IS43" s="34"/>
      <c r="IT43" s="34"/>
      <c r="IU43" s="34"/>
    </row>
    <row r="44" spans="1:255" x14ac:dyDescent="0.25">
      <c r="A44" s="34"/>
      <c r="B44" s="34"/>
      <c r="C44" s="34"/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4"/>
      <c r="Z44" s="34"/>
      <c r="AA44" s="34"/>
      <c r="AB44" s="34"/>
      <c r="AC44" s="34"/>
      <c r="AD44" s="34"/>
      <c r="AE44" s="34"/>
      <c r="AF44" s="34"/>
      <c r="AG44" s="34"/>
      <c r="AH44" s="34"/>
      <c r="AI44" s="34"/>
      <c r="AJ44" s="34"/>
      <c r="AK44" s="34"/>
      <c r="AL44" s="34"/>
      <c r="AM44" s="34"/>
      <c r="AN44" s="34"/>
      <c r="AO44" s="34"/>
      <c r="AP44" s="34"/>
      <c r="AQ44" s="34"/>
      <c r="AR44" s="34"/>
      <c r="AS44" s="34"/>
      <c r="AT44" s="34"/>
      <c r="AU44" s="34"/>
      <c r="AV44" s="34"/>
      <c r="AW44" s="34"/>
      <c r="AX44" s="34"/>
      <c r="AY44" s="34"/>
      <c r="AZ44" s="34"/>
      <c r="BA44" s="34"/>
      <c r="BB44" s="34"/>
      <c r="BC44" s="34"/>
      <c r="BD44" s="34"/>
      <c r="BE44" s="34"/>
      <c r="BF44" s="34"/>
      <c r="BG44" s="34"/>
      <c r="BH44" s="34"/>
      <c r="BI44" s="34"/>
      <c r="BJ44" s="34"/>
      <c r="BK44" s="34"/>
      <c r="BL44" s="34"/>
      <c r="BM44" s="34"/>
      <c r="BN44" s="34"/>
      <c r="BO44" s="34"/>
      <c r="BP44" s="34"/>
      <c r="BQ44" s="34"/>
      <c r="BR44" s="34"/>
      <c r="BS44" s="34"/>
      <c r="BT44" s="34"/>
      <c r="BU44" s="34"/>
      <c r="BV44" s="34"/>
      <c r="BW44" s="34"/>
      <c r="BX44" s="34"/>
      <c r="BY44" s="34"/>
      <c r="BZ44" s="34"/>
      <c r="CA44" s="34"/>
      <c r="CB44" s="34"/>
      <c r="CC44" s="34"/>
      <c r="CD44" s="34"/>
      <c r="CE44" s="34"/>
      <c r="CF44" s="34"/>
      <c r="CG44" s="34"/>
      <c r="CH44" s="34"/>
      <c r="CI44" s="34"/>
      <c r="CJ44" s="34"/>
      <c r="CK44" s="34"/>
      <c r="CL44" s="34"/>
      <c r="CM44" s="34"/>
      <c r="CN44" s="34"/>
      <c r="CO44" s="34"/>
      <c r="CP44" s="34"/>
      <c r="CQ44" s="34"/>
      <c r="CR44" s="34"/>
      <c r="CS44" s="34"/>
      <c r="CT44" s="34"/>
      <c r="CU44" s="34"/>
      <c r="CV44" s="34"/>
      <c r="CW44" s="34"/>
      <c r="CX44" s="34"/>
      <c r="CY44" s="34"/>
      <c r="CZ44" s="34"/>
      <c r="DA44" s="34"/>
      <c r="DB44" s="34"/>
      <c r="DC44" s="34"/>
      <c r="DD44" s="34"/>
      <c r="DE44" s="34"/>
      <c r="DF44" s="34"/>
      <c r="DG44" s="34"/>
      <c r="DH44" s="34"/>
      <c r="DI44" s="34"/>
      <c r="DJ44" s="34"/>
      <c r="DK44" s="34"/>
      <c r="DL44" s="34"/>
      <c r="DM44" s="34"/>
      <c r="DN44" s="34"/>
      <c r="DO44" s="34"/>
      <c r="DP44" s="34"/>
      <c r="DQ44" s="34"/>
      <c r="DR44" s="34"/>
      <c r="DS44" s="34"/>
      <c r="DT44" s="34"/>
      <c r="DU44" s="34"/>
      <c r="DV44" s="34"/>
      <c r="DW44" s="34"/>
      <c r="DX44" s="34"/>
      <c r="DY44" s="34"/>
      <c r="DZ44" s="34"/>
      <c r="EA44" s="34"/>
      <c r="EB44" s="34"/>
      <c r="EC44" s="34"/>
      <c r="ED44" s="34"/>
      <c r="EE44" s="34"/>
      <c r="EF44" s="34"/>
      <c r="EG44" s="34"/>
      <c r="EH44" s="34"/>
      <c r="EI44" s="34"/>
      <c r="EJ44" s="34"/>
      <c r="EK44" s="34"/>
      <c r="EL44" s="34"/>
      <c r="EM44" s="34"/>
      <c r="EN44" s="34"/>
      <c r="EO44" s="34"/>
      <c r="EP44" s="34"/>
      <c r="EQ44" s="34"/>
      <c r="ER44" s="34"/>
      <c r="ES44" s="34"/>
      <c r="ET44" s="34"/>
      <c r="EU44" s="34"/>
      <c r="EV44" s="34"/>
      <c r="EW44" s="34"/>
      <c r="EX44" s="34"/>
      <c r="EY44" s="34"/>
      <c r="EZ44" s="34"/>
      <c r="FA44" s="34"/>
      <c r="FB44" s="34"/>
      <c r="FC44" s="34"/>
      <c r="FD44" s="34"/>
      <c r="FE44" s="34"/>
      <c r="FF44" s="34"/>
      <c r="FG44" s="34"/>
      <c r="FH44" s="34"/>
      <c r="FI44" s="34"/>
      <c r="FJ44" s="34"/>
      <c r="FK44" s="34"/>
      <c r="FL44" s="34"/>
      <c r="FM44" s="34"/>
      <c r="FN44" s="34"/>
      <c r="FO44" s="34"/>
      <c r="FP44" s="34"/>
      <c r="FQ44" s="34"/>
      <c r="FR44" s="34"/>
      <c r="FS44" s="34"/>
      <c r="FT44" s="34"/>
      <c r="FU44" s="34"/>
      <c r="FV44" s="34"/>
      <c r="FW44" s="34"/>
      <c r="FX44" s="34"/>
      <c r="FY44" s="34"/>
      <c r="FZ44" s="34"/>
      <c r="GA44" s="34"/>
      <c r="GB44" s="34"/>
      <c r="GC44" s="34"/>
      <c r="GD44" s="34"/>
      <c r="GE44" s="34"/>
      <c r="GF44" s="34"/>
      <c r="GG44" s="34"/>
      <c r="GH44" s="34"/>
      <c r="GI44" s="34"/>
      <c r="GJ44" s="34"/>
      <c r="GK44" s="34"/>
      <c r="GL44" s="34"/>
      <c r="GM44" s="34"/>
      <c r="GN44" s="34"/>
      <c r="GO44" s="34"/>
      <c r="GP44" s="34"/>
      <c r="GQ44" s="34"/>
      <c r="GR44" s="34"/>
      <c r="GS44" s="34"/>
      <c r="GT44" s="34"/>
      <c r="GU44" s="34"/>
      <c r="GV44" s="34"/>
      <c r="GW44" s="34"/>
      <c r="GX44" s="34"/>
      <c r="GY44" s="34"/>
      <c r="GZ44" s="34"/>
      <c r="HA44" s="34"/>
      <c r="HB44" s="34"/>
      <c r="HC44" s="34"/>
      <c r="HD44" s="34"/>
      <c r="HE44" s="34"/>
      <c r="HF44" s="34"/>
      <c r="HG44" s="34"/>
      <c r="HH44" s="34"/>
      <c r="HI44" s="34"/>
      <c r="HJ44" s="34"/>
      <c r="HK44" s="34"/>
      <c r="HL44" s="34"/>
      <c r="HM44" s="34"/>
      <c r="HN44" s="34"/>
      <c r="HO44" s="34"/>
      <c r="HP44" s="34"/>
      <c r="HQ44" s="34"/>
      <c r="HR44" s="34"/>
      <c r="HS44" s="34"/>
      <c r="HT44" s="34"/>
      <c r="HU44" s="34"/>
      <c r="HV44" s="34"/>
      <c r="HW44" s="34"/>
      <c r="HX44" s="34"/>
      <c r="HY44" s="34"/>
      <c r="HZ44" s="34"/>
      <c r="IA44" s="34"/>
      <c r="IB44" s="34"/>
      <c r="IC44" s="34"/>
      <c r="ID44" s="34"/>
      <c r="IE44" s="34"/>
      <c r="IF44" s="34"/>
      <c r="IG44" s="34"/>
      <c r="IH44" s="34"/>
      <c r="II44" s="34"/>
      <c r="IJ44" s="34"/>
      <c r="IK44" s="34"/>
      <c r="IL44" s="34"/>
      <c r="IM44" s="34"/>
      <c r="IN44" s="34"/>
      <c r="IO44" s="34"/>
      <c r="IP44" s="34"/>
      <c r="IQ44" s="34"/>
      <c r="IR44" s="34"/>
      <c r="IS44" s="34"/>
      <c r="IT44" s="34"/>
      <c r="IU44" s="34"/>
    </row>
  </sheetData>
  <mergeCells count="29">
    <mergeCell ref="C10:D10"/>
    <mergeCell ref="E10:F10"/>
    <mergeCell ref="A11:H11"/>
    <mergeCell ref="A6:I6"/>
    <mergeCell ref="G1:I1"/>
    <mergeCell ref="E2:I2"/>
    <mergeCell ref="F3:I3"/>
    <mergeCell ref="G8:G9"/>
    <mergeCell ref="A8:A9"/>
    <mergeCell ref="E8:E9"/>
    <mergeCell ref="F8:F9"/>
    <mergeCell ref="B8:D9"/>
    <mergeCell ref="H8:I8"/>
    <mergeCell ref="B28:D28"/>
    <mergeCell ref="B25:D25"/>
    <mergeCell ref="B22:D22"/>
    <mergeCell ref="D23:H23"/>
    <mergeCell ref="B24:H24"/>
    <mergeCell ref="B27:D27"/>
    <mergeCell ref="B26:D26"/>
    <mergeCell ref="D19:H19"/>
    <mergeCell ref="B20:H20"/>
    <mergeCell ref="B21:D21"/>
    <mergeCell ref="D13:H13"/>
    <mergeCell ref="B14:H14"/>
    <mergeCell ref="B15:D15"/>
    <mergeCell ref="B16:D16"/>
    <mergeCell ref="B17:D17"/>
    <mergeCell ref="B18:D18"/>
  </mergeCells>
  <pageMargins left="0.23622047244094491" right="0.23622047244094491" top="0.74803149606299213" bottom="0.74803149606299213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1</vt:lpstr>
      <vt:lpstr>2</vt:lpstr>
      <vt:lpstr>3</vt:lpstr>
      <vt:lpstr>4</vt:lpstr>
      <vt:lpstr>5</vt:lpstr>
      <vt:lpstr>6</vt:lpstr>
      <vt:lpstr>7</vt:lpstr>
      <vt:lpstr>'3'!Print_Titles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https://mul2.gov.am/tasks/573276/oneclick/12Havelvatsner 3.xlsx?token=499592b3ddfba94858d7c669138f594e</cp:keywords>
  <cp:lastModifiedBy>Arpine Martirosyan</cp:lastModifiedBy>
  <cp:lastPrinted>2022-01-25T06:13:43Z</cp:lastPrinted>
  <dcterms:created xsi:type="dcterms:W3CDTF">1996-10-14T23:33:28Z</dcterms:created>
  <dcterms:modified xsi:type="dcterms:W3CDTF">2022-02-22T11:13:12Z</dcterms:modified>
</cp:coreProperties>
</file>