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petrosyan\Desktop\"/>
    </mc:Choice>
  </mc:AlternateContent>
  <bookViews>
    <workbookView xWindow="0" yWindow="0" windowWidth="28800" windowHeight="12300" tabRatio="698"/>
  </bookViews>
  <sheets>
    <sheet name="հավելված1" sheetId="31" r:id="rId1"/>
    <sheet name="հավելված2" sheetId="38" r:id="rId2"/>
    <sheet name="հավելված3" sheetId="27" r:id="rId3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0">հավելված1!$A$1:$D$36</definedName>
    <definedName name="_xlnm.Print_Area" localSheetId="1">հավելված2!$A$1:$G$17</definedName>
    <definedName name="Հավելված">#REF!</definedName>
    <definedName name="Մաս">#REF!</definedName>
    <definedName name="շախմատիստ" localSheetId="1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1" i="38" l="1"/>
  <c r="G40" i="38" s="1"/>
  <c r="G39" i="38" s="1"/>
  <c r="G37" i="38" s="1"/>
  <c r="G35" i="38" s="1"/>
  <c r="G33" i="38" s="1"/>
  <c r="G31" i="38" s="1"/>
  <c r="G29" i="38" s="1"/>
  <c r="G27" i="38" s="1"/>
  <c r="G25" i="38" l="1"/>
  <c r="G24" i="38" s="1"/>
  <c r="G23" i="38" s="1"/>
  <c r="G22" i="38" s="1"/>
  <c r="G20" i="38" s="1"/>
  <c r="G18" i="38" s="1"/>
  <c r="G16" i="38" s="1"/>
  <c r="G14" i="38" s="1"/>
  <c r="D24" i="31"/>
  <c r="D23" i="31" s="1"/>
  <c r="D10" i="31" l="1"/>
  <c r="D9" i="31" s="1"/>
  <c r="D8" i="31" s="1"/>
  <c r="G12" i="38" l="1"/>
  <c r="G10" i="38" s="1"/>
  <c r="G8" i="38" l="1"/>
  <c r="G7" i="38" s="1"/>
</calcChain>
</file>

<file path=xl/sharedStrings.xml><?xml version="1.0" encoding="utf-8"?>
<sst xmlns="http://schemas.openxmlformats.org/spreadsheetml/2006/main" count="140" uniqueCount="98">
  <si>
    <t>Ծրագրի դասիչը</t>
  </si>
  <si>
    <t>Ծրագրի անվանումը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</si>
  <si>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</si>
  <si>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</si>
  <si>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</si>
  <si>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</si>
  <si>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</si>
  <si>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</si>
  <si>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</si>
  <si>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</si>
  <si>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</si>
  <si>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</si>
  <si>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</si>
  <si>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</si>
  <si>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</si>
  <si>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</si>
  <si>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</si>
  <si>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</si>
  <si>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</si>
  <si>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</si>
  <si>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</si>
  <si>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</si>
  <si>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</si>
  <si>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</si>
  <si>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</si>
  <si>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ԸՆԴԱՄԵՆԸ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</si>
  <si>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</si>
  <si>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</si>
  <si>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</si>
  <si>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</si>
  <si>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</si>
  <si>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>01</t>
  </si>
  <si>
    <t xml:space="preserve"> ԸՆԴԱՄԵՆԸ</t>
  </si>
  <si>
    <t>այդ թվում՝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</si>
  <si>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</si>
  <si>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</si>
  <si>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</si>
  <si>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 Ծրագրի դասիչը` </t>
  </si>
  <si>
    <t xml:space="preserve"> Միջոցառման վրա կատարվող ծախսը (հազար դրամ) 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</si>
  <si>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</si>
  <si>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</si>
  <si>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Ցուցանիշների փոփոխությունները (ավելացումները նշված են դրական նշանով)</t>
  </si>
  <si>
    <t xml:space="preserve"> Ծառայությունների մատուցում</t>
  </si>
  <si>
    <t xml:space="preserve"> Տրանսֆերտների տրամադրում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</si>
  <si>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</si>
  <si>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</si>
  <si>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</si>
  <si>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Տրանսֆերտների տրամադրում </t>
  </si>
  <si>
    <t xml:space="preserve"> Շահառուների ընտրության չափանիշները </t>
  </si>
  <si>
    <t xml:space="preserve"> Սուբսիդավորվող տնտեսավարող սուբյեկտներ, վարկառու </t>
  </si>
  <si>
    <t xml:space="preserve"> 11001</t>
  </si>
  <si>
    <t>ՀՀ կառավարության պահուստային ֆոնդ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</si>
  <si>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</si>
  <si>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</si>
  <si>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</si>
  <si>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</si>
  <si>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</si>
  <si>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</si>
  <si>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</si>
  <si>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</si>
  <si>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</si>
  <si>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</si>
  <si>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</si>
  <si>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</si>
  <si>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</si>
  <si>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</si>
  <si>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</si>
  <si>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>Արդյունքի չափորոշիչներ</t>
  </si>
  <si>
    <t>Միջոցառման վրա կատարվող ծախսը (հազար դրամ)</t>
  </si>
  <si>
    <t xml:space="preserve">          ՄԱՍ 1. 2. ՊԵՏԱԿԱՆ ՄԱՐՄՆԻ ԳԾՈՎ ԱՐԴՅՈՒՆՔԱՅԻՆ (ԿԱՏԱՐՈՂԱԿԱՆ) ՑՈՒՑԱՆԻՇՆԵՐԸ</t>
  </si>
  <si>
    <t xml:space="preserve">ՀԱՅԱՍՏԱՆԻ ՀԱՆՐԱՊԵՏՈՒԹՅԱՆ ԿԱՌԱՎԱՐՈՒԹՅԱՆ 2020 ԹՎԱԿԱՆԻ ԴԵԿՏԵՄԲԵՐԻ 30-Ի N 2215-Ն ՈՐՈՇՄԱՆ N 9 ՀԱՎԵԼՎԱԾԻ N 9.47 ԱՂՅՈՒՍԱԿՈՒՄ ԵՎ N 9.1 ՀԱՎԵԼՎԱԾԻ N 9.1.58 ԱՂՅՈՒՍԱԿՈՒՄ ԿԱՏԱՐՎՈՂ ՓՈՓՈԽՈՒԹՅՈՒՆՆԵՐԸ </t>
  </si>
  <si>
    <t>ՄԱՍ 1.2. ՊԵՏԱԿԱՆ ՄԱՐՄՆԻ ԳԾՈՎ ԱՐԴՅՈՒՆՔԱՅԻՆ (ԿԱՏԱՐՈՂԱԿԱՆ) ՑՈՒՑԱՆԻՇՆԵՐԸ</t>
  </si>
  <si>
    <t>11</t>
  </si>
  <si>
    <t>Հիմնական բաժիններին չդասվող պահուստային ֆոնդեր</t>
  </si>
  <si>
    <t xml:space="preserve"> 01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</si>
  <si>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</si>
  <si>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</si>
  <si>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</t>
  </si>
  <si>
    <t>ԸՆԴԱՄԵՆԸ ԾԱԽՍԵՐ</t>
  </si>
  <si>
    <t>ԸՆԹԱՑԻԿ ԾԱԽՍԵՐ</t>
  </si>
  <si>
    <t>ԱՅԼ ԾԱԽՍԵՐ</t>
  </si>
  <si>
    <t>Պահուստային միջոցներ</t>
  </si>
  <si>
    <t>Ցուցանիշների փոփոխությունները (նվազեցումները նշված են փակագծերում)</t>
  </si>
  <si>
    <t>հազ. դրամ</t>
  </si>
  <si>
    <t xml:space="preserve">ՀՀ կառավարության 2021 թվականի </t>
  </si>
  <si>
    <t>___________  ___-ի N _______ -Ն    որոշման</t>
  </si>
  <si>
    <t>Միջոցառումն իրականացնողի անվանումը`</t>
  </si>
  <si>
    <t>Հավելված N 1 
ՀՀ կառավարության 2021 թվականի
––-------------------–N –––––– որոշման</t>
  </si>
  <si>
    <t>Ռազմական դրության պայմաններում քաղաքացիների կյանքի ու անվտանգության ապահովման և արտակարգ իրավիճակների հետևանքների նվազեցման և վերացման ծրագիր</t>
  </si>
  <si>
    <t>Ռազմական դրության պայմաններում քաղաքացիների կյանքի ու անվտանգության ապահովում, արտակարգ իրավիճակների հակազդում և հետևանքների վերացում</t>
  </si>
  <si>
    <t>Ռազմական դրության պայմաններում պետական և տեղական ինքնակառավարման մարմինների բնականոն գործունեության ու մարդկանց կյանքի և անվտանգության պաշտպանության ապահովում</t>
  </si>
  <si>
    <t xml:space="preserve">Հավելված N 2 
ՀՀ կառավարության 2021 թվականի
––-----------–––––––– N –––––– որոշման </t>
  </si>
  <si>
    <t>Հավելված N 3</t>
  </si>
  <si>
    <t xml:space="preserve">  ՀՀ կառավարության որոշմամբ ընտրված տնտեսավարող </t>
  </si>
  <si>
    <t xml:space="preserve">«ՀԱՅԱUՏԱՆԻ ՀԱՆՐԱՊԵՏՈՒԹՅԱՆ 2021 ԹՎԱԿԱՆԻ ՊԵՏԱԿԱՆ ԲՅՈՒՋԵԻ ՄԱUԻՆ» OՐԵՆՔԻ N 1 ՀԱՎԵԼՎԱԾԻ N 2 ԱՂՅՈՒՍԱԿՈՒՄ ԿԱՏԱՐՎՈՂ ՎԵՐԱԲԱՇԽՈՒՄԸ, ԼՐԱՑՈՒՄԸ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 </t>
  </si>
  <si>
    <t>ՀԱՅԱՍՏԱՆԻ ՀԱՆՐԱՊԵՏՈՒԹՅԱՆ ԿԱՌԱՎԱՐՈՒԹՅԱՆ 2020 ԹՎԱԿԱՆԻ ԴԵԿՏԵՄԲԵՐԻ 30-Ի N 2215-Ն ՈՐՈՇՄԱՆ N 3 և N 4 ՀԱՎԵԼՎԱԾՆԵՐՈՒՄ ԿԱՏԱՐՎՈՂ  ՓՈՓՈԽՈՒԹՅՈՒՆՆԵՐԸ ԵՎ ԼՐԱՑՈՒՄՆԵՐԸ</t>
  </si>
  <si>
    <t>ՀԱՅԱՍՏԱՆԻ ՀԱՆՐԱՊԵՏՈՒԹՅԱՆ ԿԱՌԱՎԱՐՈՒԹՅԱՆ 2020 ԹՎԱԿԱՆԻ ԴԵԿՏԵՄԲԵՐԻ 30-Ի N 2215-Ն ՈՐՈՇՄԱՆ N 9 ՀԱՎԵԼՎԱԾԻ N 9.11 ԱՂՅՈՒՍԱԿՈՒՄ ԵՎ N 9.1 ՀԱՎԵԼՎԱԾԻ N 9.1.11 ԱՂՅՈՒՍԱԿՈՒՄ ԿԱՏԱՐՎՈՂ ԼՐԱՑՈՒՄՆԵՐԸ</t>
  </si>
  <si>
    <t>Առաջացած տնտեսական դժվարությունների հաղթահարման նպատակով կազմակերպություններին տրվող աջակցություն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</si>
</sst>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?_);_(@_)"/>
    <numFmt numFmtId="169" formatCode="_-* #,##0.00\ _֏_-;\-* #,##0.00\ _֏_-;_-* &quot;-&quot;??\ _֏_-;_-@_-"/>
    <numFmt numFmtId="170" formatCode="0_);\(0\)"/>
    <numFmt numFmtId="171" formatCode="#,##0.0_);\(#,##0.0\)"/>
    <numFmt numFmtId="172" formatCode="0.0_);\(0.0\)"/>
  </numFmts>
  <fonts count="4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sz val="10"/>
      <name val="Arial Cyr"/>
      <family val="2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82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165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5" fillId="0" borderId="0">
      <alignment horizontal="left" vertical="top" wrapText="1"/>
    </xf>
    <xf numFmtId="166" fontId="15" fillId="0" borderId="0" applyFill="0" applyBorder="0" applyProtection="0">
      <alignment horizontal="right" vertical="top"/>
    </xf>
    <xf numFmtId="0" fontId="2" fillId="0" borderId="0"/>
    <xf numFmtId="169" fontId="2" fillId="0" borderId="0" applyFont="0" applyFill="0" applyBorder="0" applyAlignment="0" applyProtection="0"/>
    <xf numFmtId="0" fontId="16" fillId="0" borderId="0"/>
    <xf numFmtId="0" fontId="14" fillId="0" borderId="0"/>
    <xf numFmtId="164" fontId="14" fillId="0" borderId="0" applyFont="0" applyFill="0" applyBorder="0" applyAlignment="0" applyProtection="0"/>
    <xf numFmtId="0" fontId="14" fillId="0" borderId="0"/>
    <xf numFmtId="0" fontId="17" fillId="0" borderId="0"/>
    <xf numFmtId="0" fontId="7" fillId="0" borderId="0"/>
    <xf numFmtId="0" fontId="12" fillId="0" borderId="0"/>
    <xf numFmtId="164" fontId="12" fillId="0" borderId="0" applyFont="0" applyFill="0" applyBorder="0" applyAlignment="0" applyProtection="0"/>
    <xf numFmtId="0" fontId="19" fillId="0" borderId="0"/>
    <xf numFmtId="0" fontId="13" fillId="0" borderId="0"/>
    <xf numFmtId="165" fontId="12" fillId="0" borderId="0" applyFont="0" applyFill="0" applyBorder="0" applyAlignment="0" applyProtection="0"/>
    <xf numFmtId="0" fontId="7" fillId="0" borderId="0"/>
    <xf numFmtId="0" fontId="9" fillId="9" borderId="28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33" borderId="0" applyNumberFormat="0" applyBorder="0" applyAlignment="0" applyProtection="0"/>
    <xf numFmtId="0" fontId="21" fillId="10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22" borderId="0" applyNumberFormat="0" applyBorder="0" applyAlignment="0" applyProtection="0"/>
    <xf numFmtId="0" fontId="21" fillId="26" borderId="0" applyNumberFormat="0" applyBorder="0" applyAlignment="0" applyProtection="0"/>
    <xf numFmtId="0" fontId="21" fillId="30" borderId="0" applyNumberFormat="0" applyBorder="0" applyAlignment="0" applyProtection="0"/>
    <xf numFmtId="0" fontId="22" fillId="4" borderId="0" applyNumberFormat="0" applyBorder="0" applyAlignment="0" applyProtection="0"/>
    <xf numFmtId="0" fontId="23" fillId="7" borderId="24" applyNumberFormat="0" applyAlignment="0" applyProtection="0"/>
    <xf numFmtId="0" fontId="24" fillId="8" borderId="27" applyNumberFormat="0" applyAlignment="0" applyProtection="0"/>
    <xf numFmtId="0" fontId="25" fillId="0" borderId="0" applyNumberFormat="0" applyFill="0" applyBorder="0" applyAlignment="0" applyProtection="0"/>
    <xf numFmtId="0" fontId="26" fillId="3" borderId="0" applyNumberFormat="0" applyBorder="0" applyAlignment="0" applyProtection="0"/>
    <xf numFmtId="0" fontId="27" fillId="0" borderId="21" applyNumberFormat="0" applyFill="0" applyAlignment="0" applyProtection="0"/>
    <xf numFmtId="0" fontId="28" fillId="0" borderId="22" applyNumberFormat="0" applyFill="0" applyAlignment="0" applyProtection="0"/>
    <xf numFmtId="0" fontId="29" fillId="0" borderId="23" applyNumberFormat="0" applyFill="0" applyAlignment="0" applyProtection="0"/>
    <xf numFmtId="0" fontId="29" fillId="0" borderId="0" applyNumberFormat="0" applyFill="0" applyBorder="0" applyAlignment="0" applyProtection="0"/>
    <xf numFmtId="0" fontId="30" fillId="6" borderId="24" applyNumberFormat="0" applyAlignment="0" applyProtection="0"/>
    <xf numFmtId="0" fontId="31" fillId="0" borderId="26" applyNumberFormat="0" applyFill="0" applyAlignment="0" applyProtection="0"/>
    <xf numFmtId="0" fontId="32" fillId="5" borderId="0" applyNumberFormat="0" applyBorder="0" applyAlignment="0" applyProtection="0"/>
    <xf numFmtId="0" fontId="33" fillId="7" borderId="25" applyNumberFormat="0" applyAlignment="0" applyProtection="0"/>
    <xf numFmtId="0" fontId="34" fillId="0" borderId="0" applyNumberFormat="0" applyFill="0" applyBorder="0" applyAlignment="0" applyProtection="0"/>
    <xf numFmtId="0" fontId="35" fillId="0" borderId="29" applyNumberFormat="0" applyFill="0" applyAlignment="0" applyProtection="0"/>
    <xf numFmtId="0" fontId="36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66" fontId="42" fillId="0" borderId="0" applyFill="0" applyBorder="0" applyProtection="0">
      <alignment horizontal="right" vertical="top"/>
    </xf>
    <xf numFmtId="0" fontId="7" fillId="0" borderId="0"/>
    <xf numFmtId="0" fontId="43" fillId="0" borderId="0"/>
    <xf numFmtId="43" fontId="12" fillId="0" borderId="0" applyFont="0" applyFill="0" applyBorder="0" applyAlignment="0" applyProtection="0"/>
    <xf numFmtId="0" fontId="12" fillId="0" borderId="0"/>
    <xf numFmtId="0" fontId="7" fillId="0" borderId="0"/>
    <xf numFmtId="0" fontId="14" fillId="0" borderId="0"/>
    <xf numFmtId="0" fontId="1" fillId="0" borderId="0"/>
    <xf numFmtId="43" fontId="14" fillId="0" borderId="0" applyFont="0" applyFill="0" applyBorder="0" applyAlignment="0" applyProtection="0"/>
    <xf numFmtId="0" fontId="14" fillId="0" borderId="0"/>
  </cellStyleXfs>
  <cellXfs count="170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left" vertical="top" wrapText="1"/>
    </xf>
    <xf numFmtId="0" fontId="10" fillId="0" borderId="0" xfId="0" applyFont="1" applyFill="1"/>
    <xf numFmtId="0" fontId="10" fillId="0" borderId="0" xfId="0" applyFont="1" applyAlignment="1">
      <alignment horizontal="center" vertical="center"/>
    </xf>
    <xf numFmtId="0" fontId="37" fillId="0" borderId="0" xfId="0" applyFont="1" applyFill="1"/>
    <xf numFmtId="0" fontId="37" fillId="0" borderId="0" xfId="0" applyFont="1" applyFill="1" applyAlignment="1">
      <alignment horizontal="left" vertical="top" wrapText="1"/>
    </xf>
    <xf numFmtId="0" fontId="18" fillId="2" borderId="0" xfId="14" applyFont="1" applyFill="1">
      <alignment horizontal="left" vertical="top" wrapText="1"/>
    </xf>
    <xf numFmtId="0" fontId="40" fillId="2" borderId="16" xfId="0" applyFont="1" applyFill="1" applyBorder="1" applyAlignment="1">
      <alignment horizontal="left" vertical="center" wrapText="1"/>
    </xf>
    <xf numFmtId="0" fontId="39" fillId="0" borderId="16" xfId="0" applyFont="1" applyBorder="1" applyAlignment="1">
      <alignment horizontal="left" vertical="top" wrapText="1"/>
    </xf>
    <xf numFmtId="0" fontId="20" fillId="2" borderId="16" xfId="0" applyFont="1" applyFill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top" wrapText="1"/>
    </xf>
    <xf numFmtId="0" fontId="39" fillId="0" borderId="0" xfId="0" applyFont="1"/>
    <xf numFmtId="0" fontId="38" fillId="0" borderId="16" xfId="24" applyFont="1" applyBorder="1" applyAlignment="1">
      <alignment horizontal="center" vertical="top" wrapText="1"/>
    </xf>
    <xf numFmtId="0" fontId="39" fillId="0" borderId="8" xfId="0" applyFont="1" applyFill="1" applyBorder="1" applyAlignment="1">
      <alignment horizontal="center" wrapText="1"/>
    </xf>
    <xf numFmtId="0" fontId="39" fillId="0" borderId="7" xfId="0" applyFont="1" applyFill="1" applyBorder="1" applyAlignment="1">
      <alignment horizontal="center" wrapText="1"/>
    </xf>
    <xf numFmtId="0" fontId="39" fillId="0" borderId="0" xfId="0" applyFont="1" applyAlignment="1">
      <alignment horizontal="center" vertical="center"/>
    </xf>
    <xf numFmtId="0" fontId="39" fillId="0" borderId="7" xfId="0" applyFont="1" applyBorder="1" applyAlignment="1">
      <alignment horizontal="center" vertical="top" wrapText="1"/>
    </xf>
    <xf numFmtId="171" fontId="11" fillId="0" borderId="16" xfId="0" applyNumberFormat="1" applyFont="1" applyBorder="1" applyAlignment="1">
      <alignment horizontal="center" vertical="center" wrapText="1"/>
    </xf>
    <xf numFmtId="168" fontId="39" fillId="0" borderId="16" xfId="8" applyNumberFormat="1" applyFont="1" applyBorder="1"/>
    <xf numFmtId="168" fontId="11" fillId="0" borderId="17" xfId="8" applyNumberFormat="1" applyFont="1" applyFill="1" applyBorder="1" applyAlignment="1">
      <alignment horizontal="left"/>
    </xf>
    <xf numFmtId="168" fontId="11" fillId="0" borderId="16" xfId="8" applyNumberFormat="1" applyFont="1" applyFill="1" applyBorder="1" applyAlignment="1">
      <alignment horizontal="left"/>
    </xf>
    <xf numFmtId="0" fontId="39" fillId="0" borderId="1" xfId="0" applyFont="1" applyBorder="1" applyAlignment="1">
      <alignment horizontal="center" wrapText="1"/>
    </xf>
    <xf numFmtId="0" fontId="20" fillId="0" borderId="16" xfId="0" applyFont="1" applyFill="1" applyBorder="1" applyAlignment="1">
      <alignment horizontal="left" vertical="top" wrapText="1"/>
    </xf>
    <xf numFmtId="0" fontId="40" fillId="2" borderId="3" xfId="0" applyFont="1" applyFill="1" applyBorder="1" applyAlignment="1">
      <alignment horizontal="left" vertical="center" wrapText="1"/>
    </xf>
    <xf numFmtId="0" fontId="20" fillId="2" borderId="3" xfId="0" applyFont="1" applyFill="1" applyBorder="1" applyAlignment="1">
      <alignment horizontal="left" vertical="center" wrapText="1"/>
    </xf>
    <xf numFmtId="0" fontId="38" fillId="2" borderId="16" xfId="0" applyFont="1" applyFill="1" applyBorder="1" applyAlignment="1">
      <alignment vertical="center"/>
    </xf>
    <xf numFmtId="0" fontId="39" fillId="0" borderId="0" xfId="0" applyFont="1" applyFill="1"/>
    <xf numFmtId="0" fontId="11" fillId="0" borderId="16" xfId="0" applyFont="1" applyFill="1" applyBorder="1" applyAlignment="1">
      <alignment vertical="top" wrapText="1"/>
    </xf>
    <xf numFmtId="0" fontId="39" fillId="0" borderId="16" xfId="0" applyFont="1" applyFill="1" applyBorder="1" applyAlignment="1">
      <alignment vertical="top" wrapText="1"/>
    </xf>
    <xf numFmtId="0" fontId="20" fillId="0" borderId="16" xfId="0" applyFont="1" applyFill="1" applyBorder="1" applyAlignment="1">
      <alignment horizontal="left" vertical="center" wrapText="1"/>
    </xf>
    <xf numFmtId="0" fontId="39" fillId="0" borderId="16" xfId="0" applyFont="1" applyFill="1" applyBorder="1" applyAlignment="1">
      <alignment horizontal="left" vertical="top" wrapText="1"/>
    </xf>
    <xf numFmtId="0" fontId="38" fillId="0" borderId="16" xfId="14" applyFont="1" applyBorder="1" applyAlignment="1">
      <alignment horizontal="center" vertical="center" wrapText="1"/>
    </xf>
    <xf numFmtId="0" fontId="39" fillId="0" borderId="0" xfId="0" applyFont="1" applyFill="1" applyAlignment="1">
      <alignment horizontal="right"/>
    </xf>
    <xf numFmtId="171" fontId="40" fillId="2" borderId="16" xfId="0" applyNumberFormat="1" applyFont="1" applyFill="1" applyBorder="1" applyAlignment="1">
      <alignment horizontal="center" vertical="center" wrapText="1"/>
    </xf>
    <xf numFmtId="0" fontId="39" fillId="0" borderId="16" xfId="0" applyFont="1" applyFill="1" applyBorder="1" applyAlignment="1">
      <alignment vertical="center" wrapText="1"/>
    </xf>
    <xf numFmtId="0" fontId="38" fillId="0" borderId="16" xfId="0" applyFont="1" applyFill="1" applyBorder="1" applyAlignment="1">
      <alignment horizontal="left" vertical="center" wrapText="1"/>
    </xf>
    <xf numFmtId="0" fontId="38" fillId="0" borderId="0" xfId="0" applyFont="1" applyFill="1" applyBorder="1" applyAlignment="1">
      <alignment horizontal="left" vertical="top" wrapText="1"/>
    </xf>
    <xf numFmtId="172" fontId="38" fillId="0" borderId="0" xfId="0" applyNumberFormat="1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wrapText="1"/>
    </xf>
    <xf numFmtId="0" fontId="20" fillId="0" borderId="0" xfId="0" applyFont="1"/>
    <xf numFmtId="0" fontId="20" fillId="0" borderId="0" xfId="0" applyFont="1" applyFill="1" applyBorder="1" applyAlignment="1">
      <alignment vertical="top" wrapText="1"/>
    </xf>
    <xf numFmtId="0" fontId="39" fillId="0" borderId="16" xfId="0" applyFont="1" applyFill="1" applyBorder="1" applyAlignment="1">
      <alignment horizontal="left" vertical="center" wrapText="1"/>
    </xf>
    <xf numFmtId="0" fontId="39" fillId="0" borderId="17" xfId="0" applyFont="1" applyFill="1" applyBorder="1" applyAlignment="1">
      <alignment vertical="top" wrapText="1"/>
    </xf>
    <xf numFmtId="0" fontId="39" fillId="0" borderId="18" xfId="0" applyFont="1" applyFill="1" applyBorder="1" applyAlignment="1">
      <alignment vertical="top" wrapText="1"/>
    </xf>
    <xf numFmtId="168" fontId="38" fillId="2" borderId="16" xfId="8" applyNumberFormat="1" applyFont="1" applyFill="1" applyBorder="1" applyAlignment="1">
      <alignment horizontal="center" vertical="center"/>
    </xf>
    <xf numFmtId="0" fontId="41" fillId="0" borderId="16" xfId="0" applyFont="1" applyFill="1" applyBorder="1" applyAlignment="1">
      <alignment horizontal="left" vertical="top" wrapText="1"/>
    </xf>
    <xf numFmtId="0" fontId="11" fillId="0" borderId="16" xfId="0" applyFont="1" applyFill="1" applyBorder="1" applyAlignment="1">
      <alignment vertical="center" wrapText="1"/>
    </xf>
    <xf numFmtId="2" fontId="39" fillId="0" borderId="16" xfId="0" applyNumberFormat="1" applyFont="1" applyFill="1" applyBorder="1" applyAlignment="1">
      <alignment vertical="center" wrapText="1"/>
    </xf>
    <xf numFmtId="0" fontId="38" fillId="0" borderId="16" xfId="0" applyFont="1" applyBorder="1" applyAlignment="1">
      <alignment horizontal="left" vertical="center" wrapText="1"/>
    </xf>
    <xf numFmtId="0" fontId="20" fillId="0" borderId="32" xfId="0" applyFont="1" applyBorder="1" applyAlignment="1">
      <alignment horizontal="left" vertical="center" wrapText="1"/>
    </xf>
    <xf numFmtId="0" fontId="38" fillId="0" borderId="32" xfId="0" applyFont="1" applyBorder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167" fontId="38" fillId="0" borderId="16" xfId="0" applyNumberFormat="1" applyFont="1" applyFill="1" applyBorder="1" applyAlignment="1">
      <alignment horizontal="left" vertical="center" wrapText="1"/>
    </xf>
    <xf numFmtId="171" fontId="20" fillId="0" borderId="16" xfId="8" applyNumberFormat="1" applyFont="1" applyFill="1" applyBorder="1" applyAlignment="1">
      <alignment horizontal="center" vertical="center"/>
    </xf>
    <xf numFmtId="172" fontId="38" fillId="0" borderId="16" xfId="0" applyNumberFormat="1" applyFont="1" applyBorder="1" applyAlignment="1">
      <alignment horizontal="left" vertical="top" wrapText="1"/>
    </xf>
    <xf numFmtId="0" fontId="38" fillId="0" borderId="16" xfId="0" applyFont="1" applyBorder="1" applyAlignment="1">
      <alignment horizontal="left" vertical="top" wrapText="1"/>
    </xf>
    <xf numFmtId="0" fontId="11" fillId="0" borderId="0" xfId="0" applyFont="1" applyFill="1" applyAlignment="1">
      <alignment horizontal="right"/>
    </xf>
    <xf numFmtId="0" fontId="39" fillId="0" borderId="16" xfId="0" applyFont="1" applyFill="1" applyBorder="1" applyAlignment="1">
      <alignment horizontal="center" vertical="top" wrapText="1"/>
    </xf>
    <xf numFmtId="171" fontId="20" fillId="0" borderId="16" xfId="0" applyNumberFormat="1" applyFont="1" applyFill="1" applyBorder="1" applyAlignment="1">
      <alignment horizontal="center" vertical="center" wrapText="1"/>
    </xf>
    <xf numFmtId="171" fontId="20" fillId="2" borderId="16" xfId="0" applyNumberFormat="1" applyFont="1" applyFill="1" applyBorder="1" applyAlignment="1">
      <alignment horizontal="center" vertical="center" wrapText="1"/>
    </xf>
    <xf numFmtId="171" fontId="40" fillId="2" borderId="3" xfId="0" applyNumberFormat="1" applyFont="1" applyFill="1" applyBorder="1" applyAlignment="1">
      <alignment horizontal="center" vertical="center" wrapText="1"/>
    </xf>
    <xf numFmtId="171" fontId="20" fillId="2" borderId="3" xfId="0" applyNumberFormat="1" applyFont="1" applyFill="1" applyBorder="1" applyAlignment="1">
      <alignment horizontal="center" vertical="center" wrapText="1"/>
    </xf>
    <xf numFmtId="171" fontId="38" fillId="2" borderId="16" xfId="14" applyNumberFormat="1" applyFont="1" applyFill="1" applyBorder="1" applyAlignment="1">
      <alignment horizontal="center" vertical="center" wrapText="1"/>
    </xf>
    <xf numFmtId="171" fontId="38" fillId="2" borderId="16" xfId="8" applyNumberFormat="1" applyFont="1" applyFill="1" applyBorder="1" applyAlignment="1">
      <alignment horizontal="center" vertical="center"/>
    </xf>
    <xf numFmtId="171" fontId="39" fillId="0" borderId="16" xfId="0" applyNumberFormat="1" applyFont="1" applyBorder="1" applyAlignment="1">
      <alignment horizontal="center" vertical="center" wrapText="1"/>
    </xf>
    <xf numFmtId="171" fontId="38" fillId="2" borderId="15" xfId="8" applyNumberFormat="1" applyFont="1" applyFill="1" applyBorder="1" applyAlignment="1">
      <alignment horizontal="center" vertical="center"/>
    </xf>
    <xf numFmtId="171" fontId="38" fillId="0" borderId="16" xfId="0" applyNumberFormat="1" applyFont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left"/>
    </xf>
    <xf numFmtId="0" fontId="38" fillId="0" borderId="16" xfId="0" applyFont="1" applyFill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11" fillId="2" borderId="0" xfId="0" applyFont="1" applyFill="1" applyAlignment="1">
      <alignment horizontal="center"/>
    </xf>
    <xf numFmtId="0" fontId="41" fillId="0" borderId="0" xfId="0" applyFont="1" applyFill="1" applyBorder="1" applyAlignment="1">
      <alignment horizontal="center" vertical="top" wrapText="1"/>
    </xf>
    <xf numFmtId="0" fontId="39" fillId="0" borderId="0" xfId="0" applyFont="1" applyFill="1" applyAlignment="1">
      <alignment horizontal="right" vertical="center"/>
    </xf>
    <xf numFmtId="0" fontId="39" fillId="0" borderId="10" xfId="0" applyFont="1" applyFill="1" applyBorder="1" applyAlignment="1">
      <alignment horizontal="right" vertical="center"/>
    </xf>
    <xf numFmtId="0" fontId="11" fillId="0" borderId="0" xfId="0" applyFont="1" applyAlignment="1">
      <alignment horizontal="right" vertical="center" wrapText="1"/>
    </xf>
    <xf numFmtId="0" fontId="39" fillId="0" borderId="16" xfId="0" applyFont="1" applyFill="1" applyBorder="1" applyAlignment="1">
      <alignment horizontal="center" vertical="center" wrapText="1"/>
    </xf>
    <xf numFmtId="37" fontId="38" fillId="0" borderId="16" xfId="8" applyNumberFormat="1" applyFont="1" applyFill="1" applyBorder="1" applyAlignment="1">
      <alignment horizontal="center" vertical="center" wrapText="1"/>
    </xf>
    <xf numFmtId="166" fontId="20" fillId="2" borderId="16" xfId="72" applyNumberFormat="1" applyFont="1" applyFill="1" applyBorder="1" applyAlignment="1">
      <alignment horizontal="center" vertical="center"/>
    </xf>
    <xf numFmtId="166" fontId="38" fillId="2" borderId="16" xfId="72" applyNumberFormat="1" applyFont="1" applyFill="1" applyBorder="1" applyAlignment="1">
      <alignment horizontal="center" vertical="center"/>
    </xf>
    <xf numFmtId="0" fontId="38" fillId="0" borderId="16" xfId="0" applyFont="1" applyFill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/>
    </xf>
    <xf numFmtId="166" fontId="38" fillId="0" borderId="16" xfId="72" applyNumberFormat="1" applyFont="1" applyFill="1" applyBorder="1" applyAlignment="1">
      <alignment horizontal="center" vertical="center"/>
    </xf>
    <xf numFmtId="0" fontId="39" fillId="0" borderId="16" xfId="0" applyFont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Fill="1" applyAlignment="1"/>
    <xf numFmtId="0" fontId="41" fillId="0" borderId="16" xfId="0" applyFont="1" applyFill="1" applyBorder="1" applyAlignment="1">
      <alignment horizontal="left" vertical="center" wrapText="1"/>
    </xf>
    <xf numFmtId="0" fontId="38" fillId="0" borderId="16" xfId="0" applyFont="1" applyBorder="1" applyAlignment="1">
      <alignment horizontal="center" vertical="center" wrapText="1"/>
    </xf>
    <xf numFmtId="0" fontId="39" fillId="0" borderId="16" xfId="0" applyFont="1" applyFill="1" applyBorder="1" applyAlignment="1">
      <alignment horizontal="center" vertical="center" wrapText="1"/>
    </xf>
    <xf numFmtId="168" fontId="10" fillId="0" borderId="0" xfId="0" applyNumberFormat="1" applyFont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39" fillId="0" borderId="20" xfId="0" applyFont="1" applyBorder="1" applyAlignment="1">
      <alignment horizontal="center" vertical="top" wrapText="1"/>
    </xf>
    <xf numFmtId="0" fontId="39" fillId="0" borderId="2" xfId="0" applyFont="1" applyBorder="1" applyAlignment="1">
      <alignment horizontal="center" vertical="top" wrapText="1"/>
    </xf>
    <xf numFmtId="0" fontId="39" fillId="0" borderId="3" xfId="0" applyFont="1" applyBorder="1" applyAlignment="1">
      <alignment horizontal="center" vertical="top" wrapText="1"/>
    </xf>
    <xf numFmtId="170" fontId="38" fillId="0" borderId="11" xfId="0" applyNumberFormat="1" applyFont="1" applyFill="1" applyBorder="1" applyAlignment="1">
      <alignment horizontal="center" vertical="top" wrapText="1"/>
    </xf>
    <xf numFmtId="170" fontId="38" fillId="0" borderId="12" xfId="0" applyNumberFormat="1" applyFont="1" applyFill="1" applyBorder="1" applyAlignment="1">
      <alignment horizontal="center" vertical="top" wrapText="1"/>
    </xf>
    <xf numFmtId="170" fontId="38" fillId="0" borderId="13" xfId="0" applyNumberFormat="1" applyFont="1" applyFill="1" applyBorder="1" applyAlignment="1">
      <alignment horizontal="center" vertical="top" wrapText="1"/>
    </xf>
    <xf numFmtId="0" fontId="39" fillId="0" borderId="20" xfId="0" applyFont="1" applyFill="1" applyBorder="1" applyAlignment="1">
      <alignment horizontal="center" vertical="top" wrapText="1"/>
    </xf>
    <xf numFmtId="0" fontId="39" fillId="0" borderId="2" xfId="0" applyFont="1" applyFill="1" applyBorder="1" applyAlignment="1">
      <alignment horizontal="center" vertical="top" wrapText="1"/>
    </xf>
    <xf numFmtId="0" fontId="39" fillId="0" borderId="3" xfId="0" applyFont="1" applyFill="1" applyBorder="1" applyAlignment="1">
      <alignment horizontal="center" vertical="top" wrapText="1"/>
    </xf>
    <xf numFmtId="168" fontId="38" fillId="0" borderId="20" xfId="8" applyNumberFormat="1" applyFont="1" applyBorder="1" applyAlignment="1">
      <alignment horizontal="center" vertical="center" wrapText="1"/>
    </xf>
    <xf numFmtId="168" fontId="38" fillId="0" borderId="2" xfId="8" applyNumberFormat="1" applyFont="1" applyBorder="1" applyAlignment="1">
      <alignment horizontal="center" vertical="center" wrapText="1"/>
    </xf>
    <xf numFmtId="168" fontId="38" fillId="0" borderId="3" xfId="8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9" fillId="0" borderId="1" xfId="0" applyFont="1" applyBorder="1" applyAlignment="1">
      <alignment horizontal="center" vertical="top" wrapText="1"/>
    </xf>
    <xf numFmtId="168" fontId="20" fillId="0" borderId="20" xfId="8" applyNumberFormat="1" applyFont="1" applyBorder="1" applyAlignment="1">
      <alignment horizontal="center" vertical="center" wrapText="1"/>
    </xf>
    <xf numFmtId="168" fontId="20" fillId="0" borderId="2" xfId="8" applyNumberFormat="1" applyFont="1" applyBorder="1" applyAlignment="1">
      <alignment horizontal="center" vertical="center" wrapText="1"/>
    </xf>
    <xf numFmtId="168" fontId="20" fillId="0" borderId="3" xfId="8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/>
    </xf>
    <xf numFmtId="172" fontId="11" fillId="0" borderId="5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 vertical="top" wrapText="1"/>
    </xf>
    <xf numFmtId="0" fontId="11" fillId="0" borderId="19" xfId="0" applyFont="1" applyBorder="1" applyAlignment="1">
      <alignment horizontal="center" vertical="top" wrapText="1"/>
    </xf>
    <xf numFmtId="170" fontId="11" fillId="0" borderId="9" xfId="0" applyNumberFormat="1" applyFont="1" applyBorder="1" applyAlignment="1">
      <alignment horizontal="center" vertical="top" wrapText="1"/>
    </xf>
    <xf numFmtId="170" fontId="11" fillId="0" borderId="0" xfId="0" applyNumberFormat="1" applyFont="1" applyAlignment="1">
      <alignment horizontal="center" vertical="top" wrapText="1"/>
    </xf>
    <xf numFmtId="170" fontId="11" fillId="0" borderId="10" xfId="0" applyNumberFormat="1" applyFont="1" applyBorder="1" applyAlignment="1">
      <alignment horizontal="center" vertical="top" wrapText="1"/>
    </xf>
    <xf numFmtId="172" fontId="39" fillId="0" borderId="1" xfId="0" applyNumberFormat="1" applyFont="1" applyBorder="1" applyAlignment="1">
      <alignment horizontal="center" vertical="top" wrapText="1"/>
    </xf>
    <xf numFmtId="172" fontId="11" fillId="0" borderId="17" xfId="8" applyNumberFormat="1" applyFont="1" applyFill="1" applyBorder="1" applyAlignment="1">
      <alignment horizontal="left"/>
    </xf>
    <xf numFmtId="172" fontId="11" fillId="0" borderId="19" xfId="8" applyNumberFormat="1" applyFont="1" applyFill="1" applyBorder="1" applyAlignment="1">
      <alignment horizontal="left"/>
    </xf>
    <xf numFmtId="172" fontId="39" fillId="0" borderId="4" xfId="0" applyNumberFormat="1" applyFont="1" applyBorder="1" applyAlignment="1">
      <alignment horizontal="center"/>
    </xf>
    <xf numFmtId="172" fontId="39" fillId="0" borderId="5" xfId="0" applyNumberFormat="1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39" fillId="0" borderId="17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168" fontId="38" fillId="0" borderId="20" xfId="8" applyNumberFormat="1" applyFont="1" applyFill="1" applyBorder="1" applyAlignment="1">
      <alignment horizontal="center" vertical="center" wrapText="1"/>
    </xf>
    <xf numFmtId="168" fontId="38" fillId="0" borderId="2" xfId="8" applyNumberFormat="1" applyFont="1" applyFill="1" applyBorder="1" applyAlignment="1">
      <alignment horizontal="center" vertical="center" wrapText="1"/>
    </xf>
    <xf numFmtId="168" fontId="38" fillId="0" borderId="3" xfId="8" applyNumberFormat="1" applyFont="1" applyFill="1" applyBorder="1" applyAlignment="1">
      <alignment horizontal="center" vertical="center" wrapText="1"/>
    </xf>
    <xf numFmtId="0" fontId="39" fillId="0" borderId="20" xfId="0" applyFont="1" applyFill="1" applyBorder="1" applyAlignment="1">
      <alignment horizontal="center" vertical="center" wrapText="1"/>
    </xf>
    <xf numFmtId="0" fontId="39" fillId="0" borderId="2" xfId="0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49" fontId="20" fillId="0" borderId="16" xfId="0" applyNumberFormat="1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38" fillId="0" borderId="16" xfId="0" applyFont="1" applyFill="1" applyBorder="1" applyAlignment="1">
      <alignment horizontal="center" vertical="top" wrapText="1"/>
    </xf>
    <xf numFmtId="0" fontId="38" fillId="0" borderId="30" xfId="0" applyFont="1" applyFill="1" applyBorder="1" applyAlignment="1">
      <alignment horizontal="center" vertical="top" wrapText="1"/>
    </xf>
    <xf numFmtId="0" fontId="38" fillId="0" borderId="14" xfId="0" applyFont="1" applyFill="1" applyBorder="1" applyAlignment="1">
      <alignment horizontal="center" vertical="top" wrapText="1"/>
    </xf>
    <xf numFmtId="0" fontId="38" fillId="0" borderId="31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wrapText="1"/>
    </xf>
    <xf numFmtId="0" fontId="39" fillId="0" borderId="17" xfId="0" applyFont="1" applyFill="1" applyBorder="1" applyAlignment="1">
      <alignment horizontal="center" vertical="center" wrapText="1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9" fillId="0" borderId="7" xfId="0" applyFont="1" applyFill="1" applyBorder="1" applyAlignment="1">
      <alignment horizontal="center" vertical="center" wrapText="1"/>
    </xf>
    <xf numFmtId="0" fontId="20" fillId="2" borderId="20" xfId="14" applyFont="1" applyFill="1" applyBorder="1" applyAlignment="1">
      <alignment horizontal="center" vertical="top" wrapText="1"/>
    </xf>
    <xf numFmtId="0" fontId="20" fillId="2" borderId="2" xfId="14" applyFont="1" applyFill="1" applyBorder="1" applyAlignment="1">
      <alignment horizontal="center" vertical="top" wrapText="1"/>
    </xf>
    <xf numFmtId="0" fontId="20" fillId="2" borderId="3" xfId="14" applyFont="1" applyFill="1" applyBorder="1" applyAlignment="1">
      <alignment horizontal="center" vertical="top" wrapText="1"/>
    </xf>
    <xf numFmtId="0" fontId="38" fillId="0" borderId="20" xfId="0" applyFont="1" applyFill="1" applyBorder="1" applyAlignment="1">
      <alignment horizontal="center" vertical="top"/>
    </xf>
    <xf numFmtId="0" fontId="38" fillId="0" borderId="2" xfId="0" applyFont="1" applyFill="1" applyBorder="1" applyAlignment="1">
      <alignment horizontal="center" vertical="top"/>
    </xf>
    <xf numFmtId="0" fontId="38" fillId="0" borderId="3" xfId="0" applyFont="1" applyFill="1" applyBorder="1" applyAlignment="1">
      <alignment horizontal="center" vertical="top"/>
    </xf>
    <xf numFmtId="49" fontId="20" fillId="2" borderId="20" xfId="14" applyNumberFormat="1" applyFont="1" applyFill="1" applyBorder="1" applyAlignment="1">
      <alignment horizontal="center" vertical="top" wrapText="1"/>
    </xf>
    <xf numFmtId="49" fontId="20" fillId="2" borderId="2" xfId="14" applyNumberFormat="1" applyFont="1" applyFill="1" applyBorder="1" applyAlignment="1">
      <alignment horizontal="center" vertical="top" wrapText="1"/>
    </xf>
    <xf numFmtId="49" fontId="20" fillId="2" borderId="30" xfId="14" applyNumberFormat="1" applyFont="1" applyFill="1" applyBorder="1" applyAlignment="1">
      <alignment horizontal="center" vertical="top" wrapText="1"/>
    </xf>
    <xf numFmtId="49" fontId="20" fillId="2" borderId="14" xfId="14" applyNumberFormat="1" applyFont="1" applyFill="1" applyBorder="1" applyAlignment="1">
      <alignment horizontal="center" vertical="top" wrapText="1"/>
    </xf>
    <xf numFmtId="0" fontId="39" fillId="0" borderId="16" xfId="0" applyFont="1" applyFill="1" applyBorder="1" applyAlignment="1">
      <alignment horizontal="left" vertical="center"/>
    </xf>
    <xf numFmtId="0" fontId="11" fillId="2" borderId="0" xfId="0" applyFont="1" applyFill="1" applyAlignment="1">
      <alignment horizontal="center" vertical="center" wrapText="1"/>
    </xf>
    <xf numFmtId="0" fontId="41" fillId="0" borderId="0" xfId="0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0" fontId="20" fillId="2" borderId="0" xfId="0" applyFont="1" applyFill="1" applyAlignment="1">
      <alignment horizontal="left" vertical="center"/>
    </xf>
    <xf numFmtId="0" fontId="38" fillId="0" borderId="16" xfId="0" applyFont="1" applyFill="1" applyBorder="1" applyAlignment="1">
      <alignment horizontal="left" vertical="top" wrapText="1"/>
    </xf>
    <xf numFmtId="0" fontId="39" fillId="0" borderId="7" xfId="0" applyFont="1" applyFill="1" applyBorder="1" applyAlignment="1">
      <alignment horizontal="center"/>
    </xf>
    <xf numFmtId="0" fontId="39" fillId="0" borderId="17" xfId="0" applyFont="1" applyFill="1" applyBorder="1" applyAlignment="1">
      <alignment horizontal="center" vertical="top" wrapText="1"/>
    </xf>
    <xf numFmtId="0" fontId="39" fillId="0" borderId="18" xfId="0" applyFont="1" applyFill="1" applyBorder="1" applyAlignment="1">
      <alignment horizontal="center" vertical="top" wrapText="1"/>
    </xf>
  </cellXfs>
  <cellStyles count="82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8" builtinId="3"/>
    <cellStyle name="Comma 15" xfId="75"/>
    <cellStyle name="Comma 2" xfId="10"/>
    <cellStyle name="Comma 2 2" xfId="71"/>
    <cellStyle name="Comma 2 2 2 3" xfId="80"/>
    <cellStyle name="Comma 3" xfId="17"/>
    <cellStyle name="Comma 4" xfId="25"/>
    <cellStyle name="Explanatory Text 2" xfId="58"/>
    <cellStyle name="Good 2" xfId="59"/>
    <cellStyle name="Heading 1 2" xfId="60"/>
    <cellStyle name="Heading 2 2" xfId="61"/>
    <cellStyle name="Heading 3 2" xfId="62"/>
    <cellStyle name="Heading 4 2" xfId="63"/>
    <cellStyle name="Input 2" xfId="64"/>
    <cellStyle name="Linked Cell 2" xfId="65"/>
    <cellStyle name="Neutral 2" xfId="66"/>
    <cellStyle name="Normal" xfId="0" builtinId="0"/>
    <cellStyle name="Normal 10" xfId="4"/>
    <cellStyle name="Normal 10 2" xfId="23"/>
    <cellStyle name="Normal 11" xfId="24"/>
    <cellStyle name="Normal 11 2" xfId="81"/>
    <cellStyle name="Normal 2" xfId="1"/>
    <cellStyle name="Normal 2 2" xfId="12"/>
    <cellStyle name="Normal 2 2 2" xfId="29"/>
    <cellStyle name="Normal 3" xfId="3"/>
    <cellStyle name="Normal 4" xfId="5"/>
    <cellStyle name="Normal 4 2" xfId="27"/>
    <cellStyle name="Normal 4 2 2 2" xfId="74"/>
    <cellStyle name="Normal 5" xfId="9"/>
    <cellStyle name="Normal 5 2" xfId="18"/>
    <cellStyle name="Normal 6" xfId="11"/>
    <cellStyle name="Normal 6 2" xfId="21"/>
    <cellStyle name="Normal 7" xfId="13"/>
    <cellStyle name="Normal 7 3" xfId="77"/>
    <cellStyle name="Normal 8" xfId="14"/>
    <cellStyle name="Normal 8 2" xfId="22"/>
    <cellStyle name="Normal 9" xfId="16"/>
    <cellStyle name="Note" xfId="30" builtinId="10" customBuiltin="1"/>
    <cellStyle name="Output 2" xfId="67"/>
    <cellStyle name="Percent 2" xfId="2"/>
    <cellStyle name="SN_241" xfId="15"/>
    <cellStyle name="SN_b" xfId="72"/>
    <cellStyle name="Style 1" xfId="26"/>
    <cellStyle name="Title 2" xfId="68"/>
    <cellStyle name="Total 2" xfId="69"/>
    <cellStyle name="Warning Text 2" xfId="70"/>
    <cellStyle name="Обычный 2" xfId="6"/>
    <cellStyle name="Обычный 2 2" xfId="19"/>
    <cellStyle name="Обычный 3" xfId="79"/>
    <cellStyle name="Обычный 4" xfId="73"/>
    <cellStyle name="Обычный 5" xfId="78"/>
    <cellStyle name="Обычный 9 2" xfId="76"/>
    <cellStyle name="Финансовый 2" xfId="20"/>
    <cellStyle name="Финансовый 2 2" xfId="28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36"/>
  <sheetViews>
    <sheetView tabSelected="1" topLeftCell="A16" zoomScaleNormal="100" workbookViewId="0">
      <selection activeCell="C22" sqref="C22"/>
    </sheetView>
  </sheetViews>
  <sheetFormatPr defaultColWidth="9.140625" defaultRowHeight="13.5"/>
  <cols>
    <col min="1" max="1" width="12.140625" style="1" customWidth="1"/>
    <col min="2" max="2" width="16" style="1" customWidth="1"/>
    <col min="3" max="3" width="72.7109375" style="1" customWidth="1"/>
    <col min="4" max="4" width="43.42578125" style="4" customWidth="1"/>
    <col min="5" max="5" width="13.7109375" style="1" customWidth="1"/>
    <col min="6" max="6" width="13.7109375" style="1" bestFit="1" customWidth="1"/>
    <col min="7" max="16384" width="9.140625" style="1"/>
  </cols>
  <sheetData>
    <row r="1" spans="1:4" ht="63" customHeight="1">
      <c r="A1" s="12"/>
      <c r="B1" s="12"/>
      <c r="C1" s="12"/>
      <c r="D1" s="76" t="s">
        <v>87</v>
      </c>
    </row>
    <row r="2" spans="1:4" ht="17.25">
      <c r="A2" s="12"/>
      <c r="B2" s="12"/>
      <c r="C2" s="12"/>
      <c r="D2" s="16"/>
    </row>
    <row r="3" spans="1:4" ht="69.75" customHeight="1">
      <c r="A3" s="105" t="s">
        <v>94</v>
      </c>
      <c r="B3" s="105"/>
      <c r="C3" s="105"/>
      <c r="D3" s="105"/>
    </row>
    <row r="4" spans="1:4" ht="17.25">
      <c r="A4" s="12"/>
      <c r="B4" s="12"/>
      <c r="C4" s="12"/>
      <c r="D4" s="16"/>
    </row>
    <row r="5" spans="1:4" ht="21" customHeight="1">
      <c r="A5" s="12"/>
      <c r="B5" s="12"/>
      <c r="C5" s="12"/>
      <c r="D5" s="75" t="s">
        <v>83</v>
      </c>
    </row>
    <row r="6" spans="1:4" s="2" customFormat="1" ht="78" customHeight="1">
      <c r="A6" s="106" t="s">
        <v>3</v>
      </c>
      <c r="B6" s="106"/>
      <c r="C6" s="106" t="s">
        <v>4</v>
      </c>
      <c r="D6" s="84" t="s">
        <v>57</v>
      </c>
    </row>
    <row r="7" spans="1:4" s="2" customFormat="1" ht="23.25" customHeight="1">
      <c r="A7" s="22" t="s">
        <v>6</v>
      </c>
      <c r="B7" s="22" t="s">
        <v>7</v>
      </c>
      <c r="C7" s="106"/>
      <c r="D7" s="13" t="s">
        <v>2</v>
      </c>
    </row>
    <row r="8" spans="1:4" s="2" customFormat="1" ht="21.75" customHeight="1">
      <c r="A8" s="17"/>
      <c r="B8" s="112" t="s">
        <v>25</v>
      </c>
      <c r="C8" s="113"/>
      <c r="D8" s="18">
        <f>+D9+D23</f>
        <v>0</v>
      </c>
    </row>
    <row r="9" spans="1:4" s="2" customFormat="1" ht="21" customHeight="1">
      <c r="A9" s="118" t="s">
        <v>34</v>
      </c>
      <c r="B9" s="119"/>
      <c r="C9" s="119"/>
      <c r="D9" s="54">
        <f>+D10</f>
        <v>339144</v>
      </c>
    </row>
    <row r="10" spans="1:4" s="2" customFormat="1" ht="25.5" customHeight="1">
      <c r="A10" s="114">
        <v>1230</v>
      </c>
      <c r="B10" s="117"/>
      <c r="C10" s="92" t="s">
        <v>14</v>
      </c>
      <c r="D10" s="107">
        <f>+D17</f>
        <v>339144</v>
      </c>
    </row>
    <row r="11" spans="1:4" s="2" customFormat="1" ht="57" customHeight="1">
      <c r="A11" s="115"/>
      <c r="B11" s="117"/>
      <c r="C11" s="11" t="s">
        <v>88</v>
      </c>
      <c r="D11" s="108"/>
    </row>
    <row r="12" spans="1:4" s="2" customFormat="1" ht="24" customHeight="1">
      <c r="A12" s="115"/>
      <c r="B12" s="117"/>
      <c r="C12" s="92" t="s">
        <v>15</v>
      </c>
      <c r="D12" s="108"/>
    </row>
    <row r="13" spans="1:4" s="2" customFormat="1" ht="60.75" customHeight="1">
      <c r="A13" s="115"/>
      <c r="B13" s="117"/>
      <c r="C13" s="11" t="s">
        <v>89</v>
      </c>
      <c r="D13" s="108"/>
    </row>
    <row r="14" spans="1:4" s="2" customFormat="1" ht="20.25" customHeight="1">
      <c r="A14" s="115"/>
      <c r="B14" s="117"/>
      <c r="C14" s="92" t="s">
        <v>16</v>
      </c>
      <c r="D14" s="108"/>
    </row>
    <row r="15" spans="1:4" s="2" customFormat="1" ht="78" customHeight="1">
      <c r="A15" s="116"/>
      <c r="B15" s="117"/>
      <c r="C15" s="11" t="s">
        <v>90</v>
      </c>
      <c r="D15" s="109"/>
    </row>
    <row r="16" spans="1:4" ht="17.25">
      <c r="A16" s="110"/>
      <c r="B16" s="111"/>
      <c r="C16" s="120" t="s">
        <v>8</v>
      </c>
      <c r="D16" s="121"/>
    </row>
    <row r="17" spans="1:4" s="2" customFormat="1" ht="20.25" customHeight="1">
      <c r="A17" s="93"/>
      <c r="B17" s="96">
        <v>12005</v>
      </c>
      <c r="C17" s="55" t="s">
        <v>17</v>
      </c>
      <c r="D17" s="126">
        <v>339144</v>
      </c>
    </row>
    <row r="18" spans="1:4" s="2" customFormat="1" ht="72.75" customHeight="1">
      <c r="A18" s="94"/>
      <c r="B18" s="97"/>
      <c r="C18" s="55" t="s">
        <v>97</v>
      </c>
      <c r="D18" s="127"/>
    </row>
    <row r="19" spans="1:4" s="2" customFormat="1" ht="23.25" customHeight="1">
      <c r="A19" s="94"/>
      <c r="B19" s="97"/>
      <c r="C19" s="55" t="s">
        <v>18</v>
      </c>
      <c r="D19" s="127"/>
    </row>
    <row r="20" spans="1:4" s="2" customFormat="1" ht="72" customHeight="1">
      <c r="A20" s="94"/>
      <c r="B20" s="97"/>
      <c r="C20" s="55" t="s">
        <v>97</v>
      </c>
      <c r="D20" s="127"/>
    </row>
    <row r="21" spans="1:4" s="2" customFormat="1" ht="19.5" customHeight="1">
      <c r="A21" s="94"/>
      <c r="B21" s="97"/>
      <c r="C21" s="55" t="s">
        <v>19</v>
      </c>
      <c r="D21" s="127"/>
    </row>
    <row r="22" spans="1:4" s="2" customFormat="1" ht="20.25" customHeight="1">
      <c r="A22" s="95"/>
      <c r="B22" s="98"/>
      <c r="C22" s="55" t="s">
        <v>43</v>
      </c>
      <c r="D22" s="128"/>
    </row>
    <row r="23" spans="1:4" s="2" customFormat="1" ht="21.75" customHeight="1">
      <c r="A23" s="19"/>
      <c r="B23" s="20" t="s">
        <v>51</v>
      </c>
      <c r="C23" s="49"/>
      <c r="D23" s="21">
        <f>+D24</f>
        <v>-339144</v>
      </c>
    </row>
    <row r="24" spans="1:4" s="2" customFormat="1" ht="21" customHeight="1">
      <c r="A24" s="99" t="s">
        <v>52</v>
      </c>
      <c r="B24" s="99"/>
      <c r="C24" s="56" t="s">
        <v>14</v>
      </c>
      <c r="D24" s="102">
        <f>+D31</f>
        <v>-339144</v>
      </c>
    </row>
    <row r="25" spans="1:4" s="2" customFormat="1" ht="21" customHeight="1">
      <c r="A25" s="100"/>
      <c r="B25" s="100"/>
      <c r="C25" s="9" t="s">
        <v>53</v>
      </c>
      <c r="D25" s="103"/>
    </row>
    <row r="26" spans="1:4" s="2" customFormat="1" ht="20.25" customHeight="1">
      <c r="A26" s="100"/>
      <c r="B26" s="100"/>
      <c r="C26" s="56" t="s">
        <v>15</v>
      </c>
      <c r="D26" s="103"/>
    </row>
    <row r="27" spans="1:4" s="2" customFormat="1" ht="57" customHeight="1">
      <c r="A27" s="100"/>
      <c r="B27" s="100"/>
      <c r="C27" s="9" t="s">
        <v>54</v>
      </c>
      <c r="D27" s="103"/>
    </row>
    <row r="28" spans="1:4" s="2" customFormat="1" ht="23.25" customHeight="1">
      <c r="A28" s="100"/>
      <c r="B28" s="100"/>
      <c r="C28" s="56" t="s">
        <v>16</v>
      </c>
      <c r="D28" s="103"/>
    </row>
    <row r="29" spans="1:4" s="2" customFormat="1" ht="38.25" customHeight="1">
      <c r="A29" s="101"/>
      <c r="B29" s="101"/>
      <c r="C29" s="9" t="s">
        <v>55</v>
      </c>
      <c r="D29" s="104"/>
    </row>
    <row r="30" spans="1:4" ht="21" customHeight="1">
      <c r="A30" s="122"/>
      <c r="B30" s="123"/>
      <c r="C30" s="124" t="s">
        <v>8</v>
      </c>
      <c r="D30" s="125"/>
    </row>
    <row r="31" spans="1:4" s="2" customFormat="1" ht="22.5" customHeight="1">
      <c r="A31" s="99"/>
      <c r="B31" s="99" t="s">
        <v>50</v>
      </c>
      <c r="C31" s="56" t="s">
        <v>17</v>
      </c>
      <c r="D31" s="102">
        <v>-339144</v>
      </c>
    </row>
    <row r="32" spans="1:4" s="2" customFormat="1" ht="21.75" customHeight="1">
      <c r="A32" s="100"/>
      <c r="B32" s="100"/>
      <c r="C32" s="9" t="s">
        <v>53</v>
      </c>
      <c r="D32" s="103"/>
    </row>
    <row r="33" spans="1:6" s="2" customFormat="1" ht="21.75" customHeight="1">
      <c r="A33" s="100"/>
      <c r="B33" s="100"/>
      <c r="C33" s="56" t="s">
        <v>18</v>
      </c>
      <c r="D33" s="103"/>
    </row>
    <row r="34" spans="1:6" s="2" customFormat="1" ht="71.25" customHeight="1">
      <c r="A34" s="100"/>
      <c r="B34" s="100"/>
      <c r="C34" s="9" t="s">
        <v>56</v>
      </c>
      <c r="D34" s="103"/>
      <c r="F34" s="91"/>
    </row>
    <row r="35" spans="1:6" s="2" customFormat="1" ht="19.5" customHeight="1">
      <c r="A35" s="100"/>
      <c r="B35" s="100"/>
      <c r="C35" s="56" t="s">
        <v>19</v>
      </c>
      <c r="D35" s="103"/>
    </row>
    <row r="36" spans="1:6" s="2" customFormat="1" ht="21" customHeight="1">
      <c r="A36" s="101"/>
      <c r="B36" s="101"/>
      <c r="C36" s="9" t="s">
        <v>42</v>
      </c>
      <c r="D36" s="104"/>
    </row>
  </sheetData>
  <mergeCells count="21">
    <mergeCell ref="A3:D3"/>
    <mergeCell ref="A6:B6"/>
    <mergeCell ref="C6:C7"/>
    <mergeCell ref="B31:B36"/>
    <mergeCell ref="D31:D36"/>
    <mergeCell ref="A31:A36"/>
    <mergeCell ref="D10:D15"/>
    <mergeCell ref="A16:B16"/>
    <mergeCell ref="B8:C8"/>
    <mergeCell ref="A10:A15"/>
    <mergeCell ref="B10:B15"/>
    <mergeCell ref="A9:C9"/>
    <mergeCell ref="C16:D16"/>
    <mergeCell ref="A30:B30"/>
    <mergeCell ref="C30:D30"/>
    <mergeCell ref="D17:D22"/>
    <mergeCell ref="A17:A22"/>
    <mergeCell ref="B17:B22"/>
    <mergeCell ref="A24:A29"/>
    <mergeCell ref="B24:B29"/>
    <mergeCell ref="D24:D29"/>
  </mergeCells>
  <pageMargins left="0.22" right="0.23622047244094491" top="0.53" bottom="0.48" header="0.38" footer="0.3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44"/>
  <sheetViews>
    <sheetView topLeftCell="A25" zoomScaleNormal="100" workbookViewId="0">
      <selection activeCell="F18" sqref="F18"/>
    </sheetView>
  </sheetViews>
  <sheetFormatPr defaultColWidth="9.140625" defaultRowHeight="16.5"/>
  <cols>
    <col min="1" max="1" width="9" style="5" customWidth="1"/>
    <col min="2" max="2" width="8.28515625" style="5" customWidth="1"/>
    <col min="3" max="3" width="7.85546875" style="5" customWidth="1"/>
    <col min="4" max="4" width="13" style="5" customWidth="1"/>
    <col min="5" max="5" width="15" style="5" customWidth="1"/>
    <col min="6" max="6" width="64" style="5" customWidth="1"/>
    <col min="7" max="7" width="40.7109375" style="5" customWidth="1"/>
    <col min="8" max="8" width="9.140625" style="5"/>
    <col min="9" max="9" width="10.7109375" style="5" bestFit="1" customWidth="1"/>
    <col min="10" max="10" width="9.140625" style="5"/>
    <col min="11" max="11" width="13.140625" style="5" customWidth="1"/>
    <col min="12" max="16384" width="9.140625" style="5"/>
  </cols>
  <sheetData>
    <row r="1" spans="1:7" ht="60" customHeight="1">
      <c r="A1" s="27"/>
      <c r="B1" s="27"/>
      <c r="C1" s="27"/>
      <c r="D1" s="27"/>
      <c r="E1" s="27"/>
      <c r="F1" s="138" t="s">
        <v>91</v>
      </c>
      <c r="G1" s="138"/>
    </row>
    <row r="2" spans="1:7" ht="18" customHeight="1">
      <c r="A2" s="27"/>
      <c r="B2" s="27"/>
      <c r="C2" s="27"/>
      <c r="D2" s="27"/>
      <c r="E2" s="27"/>
      <c r="F2" s="57"/>
      <c r="G2" s="57"/>
    </row>
    <row r="3" spans="1:7" ht="40.5" customHeight="1">
      <c r="A3" s="145" t="s">
        <v>95</v>
      </c>
      <c r="B3" s="145"/>
      <c r="C3" s="145"/>
      <c r="D3" s="145"/>
      <c r="E3" s="145"/>
      <c r="F3" s="145"/>
      <c r="G3" s="145"/>
    </row>
    <row r="4" spans="1:7" ht="24" customHeight="1">
      <c r="A4" s="27"/>
      <c r="B4" s="27"/>
      <c r="C4" s="27"/>
      <c r="D4" s="27"/>
      <c r="E4" s="27"/>
      <c r="F4" s="27"/>
      <c r="G4" s="74" t="s">
        <v>83</v>
      </c>
    </row>
    <row r="5" spans="1:7" s="6" customFormat="1" ht="75" customHeight="1">
      <c r="A5" s="146" t="s">
        <v>20</v>
      </c>
      <c r="B5" s="147"/>
      <c r="C5" s="148"/>
      <c r="D5" s="149" t="s">
        <v>3</v>
      </c>
      <c r="E5" s="149"/>
      <c r="F5" s="149" t="s">
        <v>24</v>
      </c>
      <c r="G5" s="90" t="s">
        <v>57</v>
      </c>
    </row>
    <row r="6" spans="1:7" s="6" customFormat="1" ht="26.25" customHeight="1">
      <c r="A6" s="14" t="s">
        <v>21</v>
      </c>
      <c r="B6" s="14" t="s">
        <v>22</v>
      </c>
      <c r="C6" s="14" t="s">
        <v>23</v>
      </c>
      <c r="D6" s="15" t="s">
        <v>6</v>
      </c>
      <c r="E6" s="15" t="s">
        <v>7</v>
      </c>
      <c r="F6" s="149"/>
      <c r="G6" s="13" t="s">
        <v>2</v>
      </c>
    </row>
    <row r="7" spans="1:7" s="6" customFormat="1" ht="22.5" customHeight="1">
      <c r="A7" s="58"/>
      <c r="B7" s="129"/>
      <c r="C7" s="99"/>
      <c r="D7" s="129"/>
      <c r="E7" s="129"/>
      <c r="F7" s="23" t="s">
        <v>32</v>
      </c>
      <c r="G7" s="59">
        <f>+G8+G27</f>
        <v>0</v>
      </c>
    </row>
    <row r="8" spans="1:7" s="7" customFormat="1" ht="25.5" customHeight="1">
      <c r="A8" s="158" t="s">
        <v>35</v>
      </c>
      <c r="B8" s="130"/>
      <c r="C8" s="100"/>
      <c r="D8" s="130"/>
      <c r="E8" s="130"/>
      <c r="F8" s="10" t="s">
        <v>36</v>
      </c>
      <c r="G8" s="60">
        <f>+G10</f>
        <v>339144</v>
      </c>
    </row>
    <row r="9" spans="1:7" s="7" customFormat="1" ht="20.25" customHeight="1">
      <c r="A9" s="159"/>
      <c r="B9" s="131"/>
      <c r="C9" s="100"/>
      <c r="D9" s="130"/>
      <c r="E9" s="130"/>
      <c r="F9" s="24" t="s">
        <v>9</v>
      </c>
      <c r="G9" s="61"/>
    </row>
    <row r="10" spans="1:7" s="7" customFormat="1" ht="36.75" customHeight="1">
      <c r="A10" s="159"/>
      <c r="B10" s="156" t="s">
        <v>31</v>
      </c>
      <c r="C10" s="100"/>
      <c r="D10" s="130"/>
      <c r="E10" s="130"/>
      <c r="F10" s="10" t="s">
        <v>39</v>
      </c>
      <c r="G10" s="60">
        <f>G12</f>
        <v>339144</v>
      </c>
    </row>
    <row r="11" spans="1:7" s="7" customFormat="1" ht="19.5" customHeight="1">
      <c r="A11" s="159"/>
      <c r="B11" s="157"/>
      <c r="C11" s="101"/>
      <c r="D11" s="130"/>
      <c r="E11" s="130"/>
      <c r="F11" s="8" t="s">
        <v>9</v>
      </c>
      <c r="G11" s="34"/>
    </row>
    <row r="12" spans="1:7" s="7" customFormat="1" ht="34.5">
      <c r="A12" s="159"/>
      <c r="B12" s="157"/>
      <c r="C12" s="156" t="s">
        <v>31</v>
      </c>
      <c r="D12" s="130"/>
      <c r="E12" s="130"/>
      <c r="F12" s="25" t="s">
        <v>40</v>
      </c>
      <c r="G12" s="62">
        <f>G14</f>
        <v>339144</v>
      </c>
    </row>
    <row r="13" spans="1:7" s="7" customFormat="1" ht="17.25">
      <c r="A13" s="159"/>
      <c r="B13" s="157"/>
      <c r="C13" s="157"/>
      <c r="D13" s="130"/>
      <c r="E13" s="130"/>
      <c r="F13" s="8" t="s">
        <v>9</v>
      </c>
      <c r="G13" s="34"/>
    </row>
    <row r="14" spans="1:7" s="7" customFormat="1" ht="20.25" customHeight="1">
      <c r="A14" s="159"/>
      <c r="B14" s="157"/>
      <c r="C14" s="157"/>
      <c r="D14" s="130"/>
      <c r="E14" s="130"/>
      <c r="F14" s="10" t="s">
        <v>34</v>
      </c>
      <c r="G14" s="60">
        <f>+G16</f>
        <v>339144</v>
      </c>
    </row>
    <row r="15" spans="1:7" s="7" customFormat="1" ht="17.25">
      <c r="A15" s="159"/>
      <c r="B15" s="157"/>
      <c r="C15" s="157"/>
      <c r="D15" s="131"/>
      <c r="E15" s="130"/>
      <c r="F15" s="8" t="s">
        <v>9</v>
      </c>
      <c r="G15" s="63"/>
    </row>
    <row r="16" spans="1:7" s="7" customFormat="1" ht="68.25" customHeight="1">
      <c r="A16" s="159"/>
      <c r="B16" s="157"/>
      <c r="C16" s="157"/>
      <c r="D16" s="150">
        <v>1230</v>
      </c>
      <c r="E16" s="130"/>
      <c r="F16" s="10" t="s">
        <v>88</v>
      </c>
      <c r="G16" s="60">
        <f>+G18</f>
        <v>339144</v>
      </c>
    </row>
    <row r="17" spans="1:7" s="7" customFormat="1" ht="21.75" customHeight="1">
      <c r="A17" s="159"/>
      <c r="B17" s="157"/>
      <c r="C17" s="157"/>
      <c r="D17" s="151"/>
      <c r="E17" s="131"/>
      <c r="F17" s="26" t="s">
        <v>33</v>
      </c>
      <c r="G17" s="64"/>
    </row>
    <row r="18" spans="1:7" ht="71.25" customHeight="1">
      <c r="A18" s="159"/>
      <c r="B18" s="157"/>
      <c r="C18" s="157"/>
      <c r="D18" s="151"/>
      <c r="E18" s="153">
        <v>12005</v>
      </c>
      <c r="F18" s="55" t="s">
        <v>97</v>
      </c>
      <c r="G18" s="65">
        <f>G20</f>
        <v>339144</v>
      </c>
    </row>
    <row r="19" spans="1:7" ht="22.5" customHeight="1">
      <c r="A19" s="159"/>
      <c r="B19" s="157"/>
      <c r="C19" s="157"/>
      <c r="D19" s="151"/>
      <c r="E19" s="154"/>
      <c r="F19" s="8" t="s">
        <v>10</v>
      </c>
      <c r="G19" s="66"/>
    </row>
    <row r="20" spans="1:7" ht="21.75" customHeight="1">
      <c r="A20" s="159"/>
      <c r="B20" s="157"/>
      <c r="C20" s="157"/>
      <c r="D20" s="151"/>
      <c r="E20" s="154"/>
      <c r="F20" s="49" t="s">
        <v>34</v>
      </c>
      <c r="G20" s="67">
        <f>G22</f>
        <v>339144</v>
      </c>
    </row>
    <row r="21" spans="1:7" ht="38.25" customHeight="1">
      <c r="A21" s="159"/>
      <c r="B21" s="157"/>
      <c r="C21" s="157"/>
      <c r="D21" s="151"/>
      <c r="E21" s="154"/>
      <c r="F21" s="8" t="s">
        <v>11</v>
      </c>
      <c r="G21" s="34"/>
    </row>
    <row r="22" spans="1:7" ht="22.5" customHeight="1">
      <c r="A22" s="159"/>
      <c r="B22" s="157"/>
      <c r="C22" s="157"/>
      <c r="D22" s="151"/>
      <c r="E22" s="154"/>
      <c r="F22" s="8" t="s">
        <v>12</v>
      </c>
      <c r="G22" s="34">
        <f t="shared" ref="G22:G25" si="0">G23</f>
        <v>339144</v>
      </c>
    </row>
    <row r="23" spans="1:7" ht="23.25" customHeight="1">
      <c r="A23" s="159"/>
      <c r="B23" s="157"/>
      <c r="C23" s="157"/>
      <c r="D23" s="151"/>
      <c r="E23" s="154"/>
      <c r="F23" s="8" t="s">
        <v>13</v>
      </c>
      <c r="G23" s="34">
        <f t="shared" si="0"/>
        <v>339144</v>
      </c>
    </row>
    <row r="24" spans="1:7" ht="21" customHeight="1">
      <c r="A24" s="159"/>
      <c r="B24" s="157"/>
      <c r="C24" s="157"/>
      <c r="D24" s="151"/>
      <c r="E24" s="154"/>
      <c r="F24" s="8" t="s">
        <v>44</v>
      </c>
      <c r="G24" s="34">
        <f t="shared" si="0"/>
        <v>339144</v>
      </c>
    </row>
    <row r="25" spans="1:7" ht="22.5" customHeight="1">
      <c r="A25" s="159"/>
      <c r="B25" s="157"/>
      <c r="C25" s="157"/>
      <c r="D25" s="151"/>
      <c r="E25" s="154"/>
      <c r="F25" s="8" t="s">
        <v>45</v>
      </c>
      <c r="G25" s="34">
        <f t="shared" si="0"/>
        <v>339144</v>
      </c>
    </row>
    <row r="26" spans="1:7" ht="36" customHeight="1">
      <c r="A26" s="159"/>
      <c r="B26" s="157"/>
      <c r="C26" s="157"/>
      <c r="D26" s="152"/>
      <c r="E26" s="155"/>
      <c r="F26" s="8" t="s">
        <v>46</v>
      </c>
      <c r="G26" s="34">
        <v>339144</v>
      </c>
    </row>
    <row r="27" spans="1:7" ht="29.25" customHeight="1">
      <c r="A27" s="139" t="s">
        <v>72</v>
      </c>
      <c r="B27" s="132"/>
      <c r="C27" s="132"/>
      <c r="D27" s="132"/>
      <c r="E27" s="135"/>
      <c r="F27" s="50" t="s">
        <v>73</v>
      </c>
      <c r="G27" s="79">
        <f>+G29</f>
        <v>-339144</v>
      </c>
    </row>
    <row r="28" spans="1:7" ht="17.25">
      <c r="A28" s="139"/>
      <c r="B28" s="133"/>
      <c r="C28" s="134"/>
      <c r="D28" s="134"/>
      <c r="E28" s="136"/>
      <c r="F28" s="51" t="s">
        <v>9</v>
      </c>
      <c r="G28" s="89"/>
    </row>
    <row r="29" spans="1:7" ht="34.5">
      <c r="A29" s="139"/>
      <c r="B29" s="140" t="s">
        <v>74</v>
      </c>
      <c r="C29" s="134"/>
      <c r="D29" s="134"/>
      <c r="E29" s="136"/>
      <c r="F29" s="50" t="s">
        <v>75</v>
      </c>
      <c r="G29" s="80">
        <f>+G31</f>
        <v>-339144</v>
      </c>
    </row>
    <row r="30" spans="1:7" ht="21.75" customHeight="1">
      <c r="A30" s="139"/>
      <c r="B30" s="140"/>
      <c r="C30" s="133"/>
      <c r="D30" s="134"/>
      <c r="E30" s="136"/>
      <c r="F30" s="51" t="s">
        <v>9</v>
      </c>
      <c r="G30" s="89"/>
    </row>
    <row r="31" spans="1:7" ht="24" customHeight="1">
      <c r="A31" s="139"/>
      <c r="B31" s="140"/>
      <c r="C31" s="140" t="s">
        <v>74</v>
      </c>
      <c r="D31" s="134"/>
      <c r="E31" s="136"/>
      <c r="F31" s="52" t="s">
        <v>53</v>
      </c>
      <c r="G31" s="80">
        <f>+G33</f>
        <v>-339144</v>
      </c>
    </row>
    <row r="32" spans="1:7" ht="17.25">
      <c r="A32" s="139"/>
      <c r="B32" s="140"/>
      <c r="C32" s="140"/>
      <c r="D32" s="133"/>
      <c r="E32" s="136"/>
      <c r="F32" s="36" t="s">
        <v>9</v>
      </c>
      <c r="G32" s="81"/>
    </row>
    <row r="33" spans="1:7" ht="25.5" customHeight="1">
      <c r="A33" s="139"/>
      <c r="B33" s="140"/>
      <c r="C33" s="140"/>
      <c r="D33" s="141">
        <v>1139</v>
      </c>
      <c r="E33" s="136"/>
      <c r="F33" s="36" t="s">
        <v>53</v>
      </c>
      <c r="G33" s="80">
        <f>+G35</f>
        <v>-339144</v>
      </c>
    </row>
    <row r="34" spans="1:7" ht="21.75" customHeight="1">
      <c r="A34" s="139"/>
      <c r="B34" s="140"/>
      <c r="C34" s="140"/>
      <c r="D34" s="141"/>
      <c r="E34" s="137"/>
      <c r="F34" s="36" t="s">
        <v>9</v>
      </c>
      <c r="G34" s="81"/>
    </row>
    <row r="35" spans="1:7" ht="21" customHeight="1">
      <c r="A35" s="139"/>
      <c r="B35" s="140"/>
      <c r="C35" s="140"/>
      <c r="D35" s="141"/>
      <c r="E35" s="142">
        <v>11001</v>
      </c>
      <c r="F35" s="36" t="s">
        <v>53</v>
      </c>
      <c r="G35" s="79">
        <f>+G37</f>
        <v>-339144</v>
      </c>
    </row>
    <row r="36" spans="1:7" ht="19.5" customHeight="1">
      <c r="A36" s="139"/>
      <c r="B36" s="140"/>
      <c r="C36" s="140"/>
      <c r="D36" s="141"/>
      <c r="E36" s="143"/>
      <c r="F36" s="53" t="s">
        <v>76</v>
      </c>
      <c r="G36" s="82"/>
    </row>
    <row r="37" spans="1:7" ht="21" customHeight="1">
      <c r="A37" s="139"/>
      <c r="B37" s="140"/>
      <c r="C37" s="140"/>
      <c r="D37" s="141"/>
      <c r="E37" s="143"/>
      <c r="F37" s="53" t="s">
        <v>58</v>
      </c>
      <c r="G37" s="80">
        <f>+G39</f>
        <v>-339144</v>
      </c>
    </row>
    <row r="38" spans="1:7" ht="34.5">
      <c r="A38" s="139"/>
      <c r="B38" s="140"/>
      <c r="C38" s="140"/>
      <c r="D38" s="141"/>
      <c r="E38" s="143"/>
      <c r="F38" s="53" t="s">
        <v>77</v>
      </c>
      <c r="G38" s="82"/>
    </row>
    <row r="39" spans="1:7" ht="19.5" customHeight="1">
      <c r="A39" s="139"/>
      <c r="B39" s="140"/>
      <c r="C39" s="140"/>
      <c r="D39" s="141"/>
      <c r="E39" s="143"/>
      <c r="F39" s="53" t="s">
        <v>78</v>
      </c>
      <c r="G39" s="80">
        <f>+G40</f>
        <v>-339144</v>
      </c>
    </row>
    <row r="40" spans="1:7" ht="23.25" customHeight="1">
      <c r="A40" s="139"/>
      <c r="B40" s="140"/>
      <c r="C40" s="140"/>
      <c r="D40" s="141"/>
      <c r="E40" s="143"/>
      <c r="F40" s="53" t="s">
        <v>79</v>
      </c>
      <c r="G40" s="80">
        <f>G41</f>
        <v>-339144</v>
      </c>
    </row>
    <row r="41" spans="1:7" ht="23.25" customHeight="1">
      <c r="A41" s="139"/>
      <c r="B41" s="140"/>
      <c r="C41" s="140"/>
      <c r="D41" s="141"/>
      <c r="E41" s="143"/>
      <c r="F41" s="53" t="s">
        <v>80</v>
      </c>
      <c r="G41" s="80">
        <f>+G42</f>
        <v>-339144</v>
      </c>
    </row>
    <row r="42" spans="1:7" ht="23.25" customHeight="1">
      <c r="A42" s="139"/>
      <c r="B42" s="140"/>
      <c r="C42" s="140"/>
      <c r="D42" s="141"/>
      <c r="E42" s="144"/>
      <c r="F42" s="53" t="s">
        <v>81</v>
      </c>
      <c r="G42" s="83">
        <v>-339144</v>
      </c>
    </row>
    <row r="44" spans="1:7">
      <c r="G44" s="4"/>
    </row>
  </sheetData>
  <mergeCells count="23">
    <mergeCell ref="F1:G1"/>
    <mergeCell ref="A27:A42"/>
    <mergeCell ref="B29:B42"/>
    <mergeCell ref="C31:C42"/>
    <mergeCell ref="D33:D42"/>
    <mergeCell ref="E35:E42"/>
    <mergeCell ref="A3:G3"/>
    <mergeCell ref="A5:C5"/>
    <mergeCell ref="D5:E5"/>
    <mergeCell ref="F5:F6"/>
    <mergeCell ref="D16:D26"/>
    <mergeCell ref="E18:E26"/>
    <mergeCell ref="B10:B26"/>
    <mergeCell ref="C12:C26"/>
    <mergeCell ref="A8:A26"/>
    <mergeCell ref="B7:B9"/>
    <mergeCell ref="C7:C11"/>
    <mergeCell ref="D7:D15"/>
    <mergeCell ref="E7:E17"/>
    <mergeCell ref="B27:B28"/>
    <mergeCell ref="C27:C30"/>
    <mergeCell ref="D27:D32"/>
    <mergeCell ref="E27:E34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43"/>
  <sheetViews>
    <sheetView topLeftCell="A25" zoomScale="89" zoomScaleNormal="89" workbookViewId="0">
      <selection activeCell="C17" sqref="C17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71.140625" style="1" customWidth="1"/>
    <col min="4" max="4" width="47.85546875" style="1" customWidth="1"/>
    <col min="5" max="16384" width="9.140625" style="1"/>
  </cols>
  <sheetData>
    <row r="1" spans="1:5" ht="22.5" customHeight="1">
      <c r="A1" s="12"/>
      <c r="B1" s="12"/>
      <c r="C1" s="12"/>
      <c r="D1" s="86" t="s">
        <v>92</v>
      </c>
    </row>
    <row r="2" spans="1:5" ht="24" customHeight="1">
      <c r="A2" s="12"/>
      <c r="B2" s="12"/>
      <c r="C2" s="12"/>
      <c r="D2" s="86" t="s">
        <v>84</v>
      </c>
      <c r="E2" s="87"/>
    </row>
    <row r="3" spans="1:5" ht="21.75" customHeight="1">
      <c r="A3" s="12"/>
      <c r="B3" s="12"/>
      <c r="C3" s="12"/>
      <c r="D3" s="87" t="s">
        <v>85</v>
      </c>
      <c r="E3" s="87"/>
    </row>
    <row r="4" spans="1:5" ht="26.25" customHeight="1">
      <c r="A4" s="12"/>
      <c r="B4" s="68"/>
      <c r="C4" s="68"/>
      <c r="D4" s="71"/>
    </row>
    <row r="5" spans="1:5" ht="45" customHeight="1">
      <c r="A5" s="163" t="s">
        <v>96</v>
      </c>
      <c r="B5" s="163"/>
      <c r="C5" s="163"/>
      <c r="D5" s="163"/>
    </row>
    <row r="6" spans="1:5" ht="17.25">
      <c r="A6" s="164" t="s">
        <v>34</v>
      </c>
      <c r="B6" s="164"/>
      <c r="C6" s="164"/>
      <c r="D6" s="164"/>
    </row>
    <row r="7" spans="1:5" ht="12.75" customHeight="1">
      <c r="A7" s="72"/>
      <c r="B7" s="72"/>
      <c r="C7" s="72"/>
      <c r="D7" s="72"/>
    </row>
    <row r="8" spans="1:5" ht="22.5" customHeight="1">
      <c r="A8" s="165" t="s">
        <v>69</v>
      </c>
      <c r="B8" s="165"/>
      <c r="C8" s="165"/>
      <c r="D8" s="165"/>
    </row>
    <row r="9" spans="1:5" ht="15" customHeight="1">
      <c r="A9" s="69"/>
      <c r="B9" s="69"/>
      <c r="C9" s="69"/>
      <c r="D9" s="69"/>
    </row>
    <row r="10" spans="1:5" s="3" customFormat="1" ht="21" customHeight="1">
      <c r="A10" s="27"/>
      <c r="B10" s="28" t="s">
        <v>0</v>
      </c>
      <c r="C10" s="28" t="s">
        <v>1</v>
      </c>
      <c r="D10" s="27"/>
    </row>
    <row r="11" spans="1:5" s="3" customFormat="1" ht="65.25" customHeight="1">
      <c r="A11" s="27"/>
      <c r="B11" s="30">
        <v>1230</v>
      </c>
      <c r="C11" s="11" t="s">
        <v>88</v>
      </c>
      <c r="D11" s="27"/>
    </row>
    <row r="12" spans="1:5" ht="15.75" customHeight="1">
      <c r="A12" s="12"/>
      <c r="B12" s="12"/>
      <c r="C12" s="12"/>
      <c r="D12" s="12"/>
    </row>
    <row r="13" spans="1:5" ht="19.5" customHeight="1">
      <c r="A13" s="12"/>
      <c r="B13" s="12"/>
      <c r="C13" s="12"/>
      <c r="D13" s="12"/>
    </row>
    <row r="14" spans="1:5" s="3" customFormat="1" ht="58.5" customHeight="1">
      <c r="A14" s="27"/>
      <c r="B14" s="29" t="s">
        <v>37</v>
      </c>
      <c r="C14" s="23">
        <v>1230</v>
      </c>
      <c r="D14" s="85" t="s">
        <v>41</v>
      </c>
    </row>
    <row r="15" spans="1:5" ht="38.25" customHeight="1">
      <c r="A15" s="12"/>
      <c r="B15" s="31" t="s">
        <v>26</v>
      </c>
      <c r="C15" s="23">
        <v>12005</v>
      </c>
      <c r="D15" s="32" t="s">
        <v>5</v>
      </c>
    </row>
    <row r="16" spans="1:5" ht="60" customHeight="1">
      <c r="A16" s="12"/>
      <c r="B16" s="31" t="s">
        <v>27</v>
      </c>
      <c r="C16" s="55" t="s">
        <v>97</v>
      </c>
      <c r="D16" s="167"/>
    </row>
    <row r="17" spans="1:4" ht="69.75" customHeight="1">
      <c r="A17" s="12"/>
      <c r="B17" s="31" t="s">
        <v>28</v>
      </c>
      <c r="C17" s="55" t="s">
        <v>97</v>
      </c>
      <c r="D17" s="167"/>
    </row>
    <row r="18" spans="1:4" ht="27" customHeight="1">
      <c r="A18" s="12"/>
      <c r="B18" s="31" t="s">
        <v>29</v>
      </c>
      <c r="C18" s="70" t="s">
        <v>47</v>
      </c>
      <c r="D18" s="167"/>
    </row>
    <row r="19" spans="1:4" ht="38.25" customHeight="1">
      <c r="A19" s="12"/>
      <c r="B19" s="31" t="s">
        <v>48</v>
      </c>
      <c r="C19" s="9" t="s">
        <v>93</v>
      </c>
      <c r="D19" s="167"/>
    </row>
    <row r="20" spans="1:4" ht="22.5" customHeight="1">
      <c r="A20" s="12"/>
      <c r="B20" s="168" t="s">
        <v>30</v>
      </c>
      <c r="C20" s="169"/>
      <c r="D20" s="167"/>
    </row>
    <row r="21" spans="1:4" ht="22.5" customHeight="1">
      <c r="A21" s="12"/>
      <c r="B21" s="166" t="s">
        <v>49</v>
      </c>
      <c r="C21" s="166"/>
      <c r="D21" s="78">
        <v>1</v>
      </c>
    </row>
    <row r="22" spans="1:4" ht="23.25" customHeight="1">
      <c r="A22" s="12"/>
      <c r="B22" s="166" t="s">
        <v>38</v>
      </c>
      <c r="C22" s="166"/>
      <c r="D22" s="34">
        <v>339144</v>
      </c>
    </row>
    <row r="23" spans="1:4" ht="33.75" customHeight="1">
      <c r="A23" s="12"/>
      <c r="B23" s="12"/>
      <c r="C23" s="12"/>
      <c r="D23" s="33"/>
    </row>
    <row r="24" spans="1:4" ht="21" customHeight="1">
      <c r="A24" s="12"/>
      <c r="B24" s="37"/>
      <c r="C24" s="37"/>
      <c r="D24" s="38"/>
    </row>
    <row r="25" spans="1:4" ht="21" customHeight="1">
      <c r="A25" s="12"/>
      <c r="B25" s="37"/>
      <c r="C25" s="37"/>
      <c r="D25" s="71"/>
    </row>
    <row r="26" spans="1:4" ht="45" customHeight="1">
      <c r="A26" s="12"/>
      <c r="B26" s="161" t="s">
        <v>70</v>
      </c>
      <c r="C26" s="161"/>
      <c r="D26" s="161"/>
    </row>
    <row r="27" spans="1:4" ht="17.25">
      <c r="A27" s="12"/>
      <c r="B27" s="12"/>
      <c r="C27" s="12"/>
      <c r="D27" s="12"/>
    </row>
    <row r="28" spans="1:4" ht="22.5" customHeight="1">
      <c r="A28" s="162" t="s">
        <v>58</v>
      </c>
      <c r="B28" s="162"/>
      <c r="C28" s="162"/>
      <c r="D28" s="162"/>
    </row>
    <row r="29" spans="1:4" ht="15" customHeight="1">
      <c r="A29" s="73"/>
      <c r="B29" s="73"/>
      <c r="C29" s="73"/>
      <c r="D29" s="73"/>
    </row>
    <row r="30" spans="1:4" ht="19.5" customHeight="1">
      <c r="A30" s="40"/>
      <c r="B30" s="40" t="s">
        <v>71</v>
      </c>
      <c r="C30" s="12"/>
      <c r="D30" s="12"/>
    </row>
    <row r="31" spans="1:4" s="3" customFormat="1" ht="19.5" customHeight="1">
      <c r="A31" s="73"/>
      <c r="B31" s="73"/>
      <c r="C31" s="73"/>
      <c r="D31" s="73"/>
    </row>
    <row r="32" spans="1:4" s="3" customFormat="1" ht="35.25" customHeight="1">
      <c r="A32" s="73"/>
      <c r="B32" s="73"/>
      <c r="C32" s="73"/>
      <c r="D32" s="27"/>
    </row>
    <row r="33" spans="1:4" ht="24.75" customHeight="1">
      <c r="A33" s="39"/>
      <c r="B33" s="28" t="s">
        <v>0</v>
      </c>
      <c r="C33" s="28" t="s">
        <v>1</v>
      </c>
      <c r="D33" s="12"/>
    </row>
    <row r="34" spans="1:4" ht="21" customHeight="1">
      <c r="A34" s="39"/>
      <c r="B34" s="46">
        <v>1139</v>
      </c>
      <c r="C34" s="47" t="s">
        <v>51</v>
      </c>
      <c r="D34" s="12"/>
    </row>
    <row r="35" spans="1:4" ht="21" customHeight="1">
      <c r="A35" s="39"/>
      <c r="B35" s="41" t="s">
        <v>59</v>
      </c>
      <c r="C35" s="27"/>
      <c r="D35" s="33"/>
    </row>
    <row r="36" spans="1:4" s="3" customFormat="1" ht="48.75" customHeight="1">
      <c r="A36" s="39"/>
      <c r="B36" s="29" t="s">
        <v>60</v>
      </c>
      <c r="C36" s="46">
        <v>1139</v>
      </c>
      <c r="D36" s="77" t="s">
        <v>82</v>
      </c>
    </row>
    <row r="37" spans="1:4" ht="36.75" customHeight="1">
      <c r="A37" s="39"/>
      <c r="B37" s="35" t="s">
        <v>61</v>
      </c>
      <c r="C37" s="88">
        <v>11001</v>
      </c>
      <c r="D37" s="32" t="s">
        <v>5</v>
      </c>
    </row>
    <row r="38" spans="1:4" ht="35.25" customHeight="1">
      <c r="A38" s="39"/>
      <c r="B38" s="35" t="s">
        <v>62</v>
      </c>
      <c r="C38" s="35" t="s">
        <v>51</v>
      </c>
      <c r="D38" s="129"/>
    </row>
    <row r="39" spans="1:4" ht="76.5" customHeight="1">
      <c r="A39" s="39"/>
      <c r="B39" s="35" t="s">
        <v>63</v>
      </c>
      <c r="C39" s="48" t="s">
        <v>64</v>
      </c>
      <c r="D39" s="130"/>
    </row>
    <row r="40" spans="1:4" ht="27" customHeight="1">
      <c r="A40" s="39"/>
      <c r="B40" s="35" t="s">
        <v>65</v>
      </c>
      <c r="C40" s="35" t="s">
        <v>66</v>
      </c>
      <c r="D40" s="130"/>
    </row>
    <row r="41" spans="1:4" ht="38.25" customHeight="1">
      <c r="A41" s="39"/>
      <c r="B41" s="42" t="s">
        <v>86</v>
      </c>
      <c r="C41" s="35" t="s">
        <v>58</v>
      </c>
      <c r="D41" s="130"/>
    </row>
    <row r="42" spans="1:4" ht="24" customHeight="1">
      <c r="A42" s="39"/>
      <c r="B42" s="43"/>
      <c r="C42" s="44" t="s">
        <v>67</v>
      </c>
      <c r="D42" s="131"/>
    </row>
    <row r="43" spans="1:4" ht="26.25" customHeight="1">
      <c r="A43" s="39"/>
      <c r="B43" s="160" t="s">
        <v>68</v>
      </c>
      <c r="C43" s="160"/>
      <c r="D43" s="45">
        <v>-339144</v>
      </c>
    </row>
  </sheetData>
  <mergeCells count="11">
    <mergeCell ref="B43:C43"/>
    <mergeCell ref="D38:D42"/>
    <mergeCell ref="B26:D26"/>
    <mergeCell ref="A28:D28"/>
    <mergeCell ref="A5:D5"/>
    <mergeCell ref="A6:D6"/>
    <mergeCell ref="A8:D8"/>
    <mergeCell ref="B22:C22"/>
    <mergeCell ref="D16:D20"/>
    <mergeCell ref="B20:C20"/>
    <mergeCell ref="B21:C21"/>
  </mergeCells>
  <pageMargins left="0" right="0" top="0" bottom="0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հավելված1</vt:lpstr>
      <vt:lpstr>հավելված2</vt:lpstr>
      <vt:lpstr>հավելված3</vt:lpstr>
      <vt:lpstr>հավելված1!Print_Area</vt:lpstr>
      <vt:lpstr>հավելված2!Print_Area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https://mul2.gov.am/tasks/538598/oneclick/HAVELVACNER (27).xlsx?token=ecfeb73547eeb86c5431952f4c149596</cp:keywords>
  <cp:lastModifiedBy>Armine A. Petrosyan</cp:lastModifiedBy>
  <cp:lastPrinted>2021-10-28T11:51:46Z</cp:lastPrinted>
  <dcterms:created xsi:type="dcterms:W3CDTF">2019-11-07T07:37:19Z</dcterms:created>
  <dcterms:modified xsi:type="dcterms:W3CDTF">2021-12-14T07:34:18Z</dcterms:modified>
</cp:coreProperties>
</file>