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otpir\Desktop\ՊՆ - 3.9 մլրդ  ՊՖ-ից - 77328\"/>
    </mc:Choice>
  </mc:AlternateContent>
  <bookViews>
    <workbookView xWindow="0" yWindow="0" windowWidth="28800" windowHeight="11430"/>
  </bookViews>
  <sheets>
    <sheet name="1" sheetId="9" r:id="rId1"/>
    <sheet name="2" sheetId="8" r:id="rId2"/>
    <sheet name="3" sheetId="7" r:id="rId3"/>
    <sheet name="4" sheetId="16" r:id="rId4"/>
    <sheet name="Sheet1" sheetId="4" state="hidden" r:id="rId5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'1'!$A$1:$D$40</definedName>
    <definedName name="_xlnm.Print_Area" localSheetId="1">'2'!$A$1:$G$46</definedName>
    <definedName name="_xlnm.Print_Titles" localSheetId="1">'2'!$9:$11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  <definedName name="դդ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8" l="1"/>
  <c r="G28" i="8" s="1"/>
  <c r="G27" i="8" s="1"/>
  <c r="G25" i="8" s="1"/>
  <c r="G23" i="8" s="1"/>
  <c r="G21" i="8" s="1"/>
  <c r="G19" i="8" s="1"/>
  <c r="G17" i="8" s="1"/>
  <c r="G15" i="8" s="1"/>
  <c r="G13" i="8" s="1"/>
  <c r="C22" i="16" l="1"/>
  <c r="D21" i="9"/>
  <c r="D15" i="9" s="1"/>
  <c r="D13" i="9" s="1"/>
  <c r="G45" i="8"/>
  <c r="G44" i="8" s="1"/>
  <c r="G43" i="8" l="1"/>
  <c r="G41" i="8" s="1"/>
  <c r="G39" i="8" l="1"/>
  <c r="G38" i="8" s="1"/>
  <c r="G37" i="8" l="1"/>
  <c r="G35" i="8" s="1"/>
  <c r="D35" i="9"/>
  <c r="D29" i="9" s="1"/>
  <c r="C22" i="7"/>
  <c r="D27" i="9" l="1"/>
  <c r="D12" i="9" s="1"/>
  <c r="G33" i="8"/>
  <c r="G31" i="8" s="1"/>
  <c r="G12" i="8" s="1"/>
</calcChain>
</file>

<file path=xl/sharedStrings.xml><?xml version="1.0" encoding="utf-8"?>
<sst xmlns="http://schemas.openxmlformats.org/spreadsheetml/2006/main" count="155" uniqueCount="103">
  <si>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</si>
  <si>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</si>
  <si>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</si>
  <si>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</si>
  <si>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</si>
  <si>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</si>
  <si>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</si>
  <si>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</si>
  <si>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</si>
  <si>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</si>
  <si>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</si>
  <si>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</si>
  <si>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</si>
  <si>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</si>
  <si>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</si>
  <si>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</si>
  <si>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</si>
  <si>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</si>
  <si>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</si>
  <si>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</si>
  <si>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</si>
  <si>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</si>
  <si>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</si>
  <si>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</si>
  <si>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</si>
  <si>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</si>
  <si>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</si>
  <si>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</si>
  <si>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</si>
  <si>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</si>
  <si>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</si>
  <si>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</si>
  <si>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</si>
  <si>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</si>
  <si>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</si>
  <si>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</si>
  <si>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</si>
  <si>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</si>
  <si>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</si>
  <si>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</si>
  <si>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</si>
  <si>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</si>
  <si>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</si>
  <si>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</si>
  <si>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</si>
  <si>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</si>
  <si>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</si>
  <si>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</si>
  <si>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</si>
  <si>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</si>
  <si>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</si>
  <si>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</si>
  <si>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</si>
  <si>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</si>
  <si>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</si>
  <si>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</si>
  <si>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</si>
  <si>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</si>
  <si>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</si>
  <si>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</si>
  <si>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</si>
  <si>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</si>
  <si>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Ռազմական կարիքների բավարարում</t>
  </si>
  <si>
    <t>Ծառայությունների մատուցում</t>
  </si>
  <si>
    <t xml:space="preserve"> Ծառայությունների մատուցում</t>
  </si>
  <si>
    <t xml:space="preserve"> ԸՆԹԱՑԻԿ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</si>
  <si>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</si>
  <si>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</si>
  <si>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</si>
  <si>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</si>
  <si>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>Ընթացիկ գործունեության ապահովման գործողություններ</t>
  </si>
  <si>
    <t>ԱՅԼ  ԾԱԽՍԵՐ</t>
  </si>
  <si>
    <t xml:space="preserve"> - Այլ ծախսեր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</si>
  <si>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</si>
  <si>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</si>
  <si>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</si>
  <si>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</si>
  <si>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</si>
  <si>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</si>
  <si>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</si>
  <si>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</si>
  <si>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</si>
  <si>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</si>
  <si>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</si>
  <si>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</si>
  <si>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</si>
  <si>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</si>
  <si>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</si>
  <si>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</si>
  <si>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</si>
  <si>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- Պահուստային միջոցներ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</si>
  <si>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</si>
  <si>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</si>
  <si>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</si>
  <si>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</si>
  <si>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</si>
  <si>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</si>
  <si>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</si>
  <si>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3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</si>
  <si>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N 2215-Ն ՈՐՈՇՄԱՆ N 5 ՀԱՎԵԼՎԱԾԻ N 1 ԱՂՅՈՒՍԱԿՈՒՄ ԿԱՏԱՐՎՈՂ  ՓՈՓՈԽՈՒԹՅՈՒՆՆԵՐԸ</t>
  </si>
  <si>
    <t>Դաս</t>
  </si>
  <si>
    <t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ՓՈՓՈԽՈՒԹՅՈՒՆՆԵՐԸ</t>
  </si>
  <si>
    <t xml:space="preserve">ՀԱՅԱՍՏԱՆԻ ՀԱՆՐԱՊԵՏՈՒԹՅԱՆ ԿԱՌԱՎԱՐՈՒԹՅԱՆ 2020 ԹՎԱԿԱՆԻ ԴԵԿՏԵՄԲԵՐԻ 30-Ի N 2215-Ն ՈՐՈՇՄԱՆ N 9 ՀԱՎԵԼՎԱԾԻ N 9.47 ԵՎ N 9.1 ՀԱՎԵԼՎԱԾԻ N 9.1.58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</si>
</sst>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</numFmts>
  <fonts count="30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8" fontId="14" fillId="0" borderId="0" applyFill="0" applyBorder="0" applyProtection="0">
      <alignment horizontal="right" vertical="top"/>
    </xf>
    <xf numFmtId="0" fontId="18" fillId="0" borderId="0"/>
    <xf numFmtId="167" fontId="18" fillId="0" borderId="0" applyFont="0" applyFill="0" applyBorder="0" applyAlignment="0" applyProtection="0"/>
    <xf numFmtId="0" fontId="18" fillId="0" borderId="0"/>
    <xf numFmtId="164" fontId="6" fillId="0" borderId="0" applyFont="0" applyFill="0" applyBorder="0" applyAlignment="0" applyProtection="0"/>
    <xf numFmtId="0" fontId="20" fillId="0" borderId="0"/>
    <xf numFmtId="0" fontId="12" fillId="0" borderId="0"/>
    <xf numFmtId="168" fontId="27" fillId="0" borderId="0" applyFill="0" applyBorder="0" applyProtection="0">
      <alignment horizontal="right" vertical="top"/>
    </xf>
  </cellStyleXfs>
  <cellXfs count="114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6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7" fillId="0" borderId="0" xfId="3" applyFont="1"/>
    <xf numFmtId="0" fontId="17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6" fillId="2" borderId="0" xfId="18" applyFont="1" applyFill="1" applyAlignment="1">
      <alignment horizontal="right" vertical="top"/>
    </xf>
    <xf numFmtId="0" fontId="11" fillId="0" borderId="0" xfId="3" applyFont="1" applyFill="1" applyAlignment="1">
      <alignment horizontal="right"/>
    </xf>
    <xf numFmtId="0" fontId="17" fillId="0" borderId="1" xfId="3" applyFont="1" applyBorder="1" applyAlignment="1">
      <alignment vertical="center"/>
    </xf>
    <xf numFmtId="0" fontId="21" fillId="0" borderId="1" xfId="3" applyFont="1" applyBorder="1" applyAlignment="1">
      <alignment horizontal="center" vertical="center" wrapText="1"/>
    </xf>
    <xf numFmtId="166" fontId="21" fillId="0" borderId="1" xfId="6" applyNumberFormat="1" applyFont="1" applyBorder="1" applyAlignment="1">
      <alignment horizontal="right" vertical="center" wrapText="1"/>
    </xf>
    <xf numFmtId="0" fontId="21" fillId="0" borderId="1" xfId="3" applyFont="1" applyBorder="1" applyAlignment="1">
      <alignment vertical="center"/>
    </xf>
    <xf numFmtId="166" fontId="21" fillId="0" borderId="1" xfId="6" applyNumberFormat="1" applyFont="1" applyBorder="1" applyAlignment="1">
      <alignment horizontal="right" vertical="center" indent="1"/>
    </xf>
    <xf numFmtId="0" fontId="17" fillId="0" borderId="1" xfId="3" applyFont="1" applyBorder="1" applyAlignment="1"/>
    <xf numFmtId="0" fontId="17" fillId="2" borderId="1" xfId="3" applyFont="1" applyFill="1" applyBorder="1" applyAlignment="1">
      <alignment vertical="center"/>
    </xf>
    <xf numFmtId="166" fontId="17" fillId="0" borderId="1" xfId="6" applyNumberFormat="1" applyFont="1" applyBorder="1" applyAlignment="1">
      <alignment horizontal="right"/>
    </xf>
    <xf numFmtId="0" fontId="17" fillId="2" borderId="1" xfId="3" applyFont="1" applyFill="1" applyBorder="1" applyAlignment="1">
      <alignment vertical="center" wrapText="1"/>
    </xf>
    <xf numFmtId="0" fontId="17" fillId="2" borderId="1" xfId="3" applyFont="1" applyFill="1" applyBorder="1" applyAlignment="1">
      <alignment horizontal="left" vertical="center" wrapText="1"/>
    </xf>
    <xf numFmtId="0" fontId="17" fillId="2" borderId="1" xfId="3" applyFont="1" applyFill="1" applyBorder="1"/>
    <xf numFmtId="0" fontId="17" fillId="2" borderId="1" xfId="3" applyFont="1" applyFill="1" applyBorder="1" applyAlignment="1">
      <alignment wrapText="1"/>
    </xf>
    <xf numFmtId="0" fontId="17" fillId="0" borderId="1" xfId="3" applyFont="1" applyBorder="1"/>
    <xf numFmtId="0" fontId="22" fillId="2" borderId="1" xfId="18" applyFont="1" applyFill="1" applyBorder="1" applyAlignment="1">
      <alignment horizontal="center" vertical="center" wrapText="1"/>
    </xf>
    <xf numFmtId="0" fontId="22" fillId="2" borderId="1" xfId="18" applyFont="1" applyFill="1" applyBorder="1" applyAlignment="1">
      <alignment horizontal="center" vertical="top" wrapText="1"/>
    </xf>
    <xf numFmtId="166" fontId="22" fillId="2" borderId="1" xfId="6" applyNumberFormat="1" applyFont="1" applyFill="1" applyBorder="1" applyAlignment="1">
      <alignment horizontal="right" vertical="top" wrapText="1"/>
    </xf>
    <xf numFmtId="0" fontId="22" fillId="2" borderId="1" xfId="18" applyFont="1" applyFill="1" applyBorder="1" applyAlignment="1">
      <alignment horizontal="left" vertical="top" wrapText="1"/>
    </xf>
    <xf numFmtId="0" fontId="23" fillId="2" borderId="1" xfId="3" applyFont="1" applyFill="1" applyBorder="1" applyAlignment="1">
      <alignment vertical="center" wrapText="1"/>
    </xf>
    <xf numFmtId="0" fontId="22" fillId="2" borderId="1" xfId="18" applyFont="1" applyFill="1" applyBorder="1">
      <alignment horizontal="left" vertical="top" wrapText="1"/>
    </xf>
    <xf numFmtId="166" fontId="22" fillId="0" borderId="1" xfId="9" applyNumberFormat="1" applyFont="1" applyFill="1" applyBorder="1" applyAlignment="1">
      <alignment horizontal="right" vertical="top" wrapText="1"/>
    </xf>
    <xf numFmtId="166" fontId="22" fillId="0" borderId="1" xfId="6" applyNumberFormat="1" applyFont="1" applyFill="1" applyBorder="1" applyAlignment="1">
      <alignment horizontal="right" vertical="top" wrapText="1"/>
    </xf>
    <xf numFmtId="0" fontId="21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1" fillId="2" borderId="1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7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7" fillId="2" borderId="12" xfId="3" applyFont="1" applyFill="1" applyBorder="1" applyAlignment="1">
      <alignment horizontal="left" vertical="center" wrapText="1"/>
    </xf>
    <xf numFmtId="0" fontId="10" fillId="2" borderId="13" xfId="3" applyFont="1" applyFill="1" applyBorder="1" applyAlignment="1">
      <alignment horizontal="left" vertical="top" wrapText="1"/>
    </xf>
    <xf numFmtId="0" fontId="17" fillId="2" borderId="11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7" fillId="2" borderId="6" xfId="3" applyFont="1" applyFill="1" applyBorder="1" applyAlignment="1">
      <alignment horizontal="center" vertical="center" wrapText="1"/>
    </xf>
    <xf numFmtId="0" fontId="17" fillId="2" borderId="9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7" fillId="2" borderId="10" xfId="3" applyFont="1" applyFill="1" applyBorder="1" applyAlignment="1">
      <alignment horizontal="left" vertical="top" wrapText="1"/>
    </xf>
    <xf numFmtId="0" fontId="17" fillId="2" borderId="7" xfId="3" applyFont="1" applyFill="1" applyBorder="1" applyAlignment="1">
      <alignment vertical="center" wrapText="1"/>
    </xf>
    <xf numFmtId="0" fontId="17" fillId="2" borderId="2" xfId="3" applyFont="1" applyFill="1" applyBorder="1" applyAlignment="1">
      <alignment vertical="top" wrapText="1"/>
    </xf>
    <xf numFmtId="0" fontId="17" fillId="2" borderId="8" xfId="3" applyFont="1" applyFill="1" applyBorder="1" applyAlignment="1">
      <alignment vertical="top" wrapText="1"/>
    </xf>
    <xf numFmtId="0" fontId="17" fillId="2" borderId="7" xfId="3" applyFont="1" applyFill="1" applyBorder="1" applyAlignment="1">
      <alignment horizontal="left" vertical="top"/>
    </xf>
    <xf numFmtId="0" fontId="17" fillId="2" borderId="2" xfId="3" applyFont="1" applyFill="1" applyBorder="1" applyAlignment="1">
      <alignment horizontal="left" vertical="top"/>
    </xf>
    <xf numFmtId="0" fontId="17" fillId="0" borderId="5" xfId="3" applyFont="1" applyBorder="1"/>
    <xf numFmtId="0" fontId="17" fillId="0" borderId="4" xfId="3" applyFont="1" applyBorder="1"/>
    <xf numFmtId="165" fontId="17" fillId="0" borderId="3" xfId="9" applyNumberFormat="1" applyFont="1" applyBorder="1" applyAlignment="1">
      <alignment horizontal="right"/>
    </xf>
    <xf numFmtId="0" fontId="11" fillId="0" borderId="0" xfId="3" applyFont="1" applyFill="1" applyAlignment="1">
      <alignment horizontal="right"/>
    </xf>
    <xf numFmtId="0" fontId="22" fillId="2" borderId="14" xfId="18" applyFont="1" applyFill="1" applyBorder="1" applyAlignment="1">
      <alignment horizontal="left" vertical="top" wrapText="1"/>
    </xf>
    <xf numFmtId="0" fontId="21" fillId="2" borderId="14" xfId="3" applyFont="1" applyFill="1" applyBorder="1" applyAlignment="1">
      <alignment vertical="center" wrapText="1"/>
    </xf>
    <xf numFmtId="166" fontId="4" fillId="2" borderId="14" xfId="6" applyNumberFormat="1" applyFont="1" applyFill="1" applyBorder="1" applyAlignment="1">
      <alignment horizontal="right" vertical="top" wrapText="1"/>
    </xf>
    <xf numFmtId="0" fontId="17" fillId="2" borderId="15" xfId="3" applyFont="1" applyFill="1" applyBorder="1" applyAlignment="1">
      <alignment horizontal="center" vertical="center" wrapText="1"/>
    </xf>
    <xf numFmtId="0" fontId="17" fillId="0" borderId="1" xfId="3" applyFont="1" applyFill="1" applyBorder="1" applyAlignment="1">
      <alignment horizontal="center" vertical="center" wrapText="1"/>
    </xf>
    <xf numFmtId="0" fontId="22" fillId="2" borderId="1" xfId="18" applyFont="1" applyFill="1" applyBorder="1" applyAlignment="1">
      <alignment horizontal="center" vertical="center" wrapText="1"/>
    </xf>
    <xf numFmtId="166" fontId="17" fillId="0" borderId="3" xfId="6" applyNumberFormat="1" applyFont="1" applyBorder="1" applyAlignment="1">
      <alignment horizontal="right"/>
    </xf>
    <xf numFmtId="166" fontId="4" fillId="2" borderId="1" xfId="6" applyNumberFormat="1" applyFont="1" applyFill="1" applyBorder="1" applyAlignment="1">
      <alignment horizontal="right" vertical="top" wrapText="1"/>
    </xf>
    <xf numFmtId="166" fontId="22" fillId="2" borderId="1" xfId="20" applyNumberFormat="1" applyFont="1" applyFill="1" applyBorder="1" applyAlignment="1">
      <alignment vertical="top"/>
    </xf>
    <xf numFmtId="0" fontId="19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6" fontId="4" fillId="0" borderId="1" xfId="6" applyNumberFormat="1" applyFont="1" applyBorder="1" applyAlignment="1">
      <alignment horizontal="right" vertical="top"/>
    </xf>
    <xf numFmtId="0" fontId="24" fillId="2" borderId="0" xfId="0" applyFont="1" applyFill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166" fontId="19" fillId="0" borderId="1" xfId="6" applyNumberFormat="1" applyFont="1" applyBorder="1" applyAlignment="1">
      <alignment horizontal="right" vertical="top"/>
    </xf>
    <xf numFmtId="0" fontId="19" fillId="0" borderId="1" xfId="0" applyFont="1" applyBorder="1" applyAlignment="1">
      <alignment vertical="top" wrapText="1"/>
    </xf>
    <xf numFmtId="0" fontId="26" fillId="0" borderId="1" xfId="0" applyFont="1" applyBorder="1" applyAlignment="1">
      <alignment horizontal="left" vertical="top" wrapText="1"/>
    </xf>
    <xf numFmtId="168" fontId="26" fillId="0" borderId="1" xfId="27" applyNumberFormat="1" applyFont="1" applyBorder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168" fontId="22" fillId="0" borderId="1" xfId="20" applyNumberFormat="1" applyFont="1" applyBorder="1" applyAlignment="1">
      <alignment horizontal="right" vertical="top"/>
    </xf>
    <xf numFmtId="0" fontId="28" fillId="0" borderId="1" xfId="0" applyFont="1" applyBorder="1" applyAlignment="1">
      <alignment horizontal="left" vertical="top" wrapText="1"/>
    </xf>
    <xf numFmtId="0" fontId="23" fillId="2" borderId="4" xfId="3" applyFont="1" applyFill="1" applyBorder="1" applyAlignment="1">
      <alignment vertical="center" wrapText="1"/>
    </xf>
    <xf numFmtId="0" fontId="11" fillId="0" borderId="0" xfId="3" applyFont="1" applyAlignment="1">
      <alignment horizontal="center" vertical="center"/>
    </xf>
    <xf numFmtId="0" fontId="17" fillId="2" borderId="1" xfId="3" applyFont="1" applyFill="1" applyBorder="1" applyAlignment="1">
      <alignment vertical="top" wrapText="1"/>
    </xf>
    <xf numFmtId="0" fontId="17" fillId="2" borderId="8" xfId="3" applyFont="1" applyFill="1" applyBorder="1" applyAlignment="1">
      <alignment horizontal="center" vertical="center" wrapText="1"/>
    </xf>
    <xf numFmtId="0" fontId="17" fillId="2" borderId="16" xfId="3" applyFont="1" applyFill="1" applyBorder="1" applyAlignment="1">
      <alignment horizontal="center" vertical="center" wrapText="1"/>
    </xf>
    <xf numFmtId="0" fontId="11" fillId="0" borderId="0" xfId="3" applyFont="1" applyFill="1" applyAlignment="1">
      <alignment horizontal="right"/>
    </xf>
    <xf numFmtId="0" fontId="11" fillId="0" borderId="0" xfId="3" applyFont="1" applyAlignment="1">
      <alignment horizontal="right"/>
    </xf>
    <xf numFmtId="166" fontId="29" fillId="0" borderId="0" xfId="15" applyNumberFormat="1" applyFont="1" applyFill="1" applyBorder="1" applyAlignment="1">
      <alignment horizontal="right" vertical="center"/>
    </xf>
    <xf numFmtId="0" fontId="29" fillId="2" borderId="0" xfId="3" applyFont="1" applyFill="1" applyBorder="1" applyAlignment="1">
      <alignment horizontal="right"/>
    </xf>
    <xf numFmtId="0" fontId="29" fillId="0" borderId="0" xfId="3" applyFont="1" applyAlignment="1">
      <alignment horizontal="right"/>
    </xf>
    <xf numFmtId="0" fontId="11" fillId="0" borderId="0" xfId="3" applyFont="1" applyAlignment="1">
      <alignment horizontal="right" vertical="center"/>
    </xf>
    <xf numFmtId="0" fontId="15" fillId="2" borderId="0" xfId="18" applyFont="1" applyFill="1" applyAlignment="1">
      <alignment horizontal="right" vertical="top"/>
    </xf>
    <xf numFmtId="0" fontId="17" fillId="2" borderId="1" xfId="3" applyFont="1" applyFill="1" applyBorder="1" applyAlignment="1">
      <alignment horizontal="center" vertical="center"/>
    </xf>
    <xf numFmtId="166" fontId="17" fillId="0" borderId="1" xfId="6" applyNumberFormat="1" applyFont="1" applyBorder="1" applyAlignment="1">
      <alignment horizontal="right" vertical="center"/>
    </xf>
    <xf numFmtId="0" fontId="17" fillId="0" borderId="1" xfId="3" applyFont="1" applyBorder="1" applyAlignment="1">
      <alignment horizontal="center"/>
    </xf>
    <xf numFmtId="0" fontId="17" fillId="0" borderId="1" xfId="3" applyFont="1" applyBorder="1" applyAlignment="1">
      <alignment horizontal="center" vertical="top"/>
    </xf>
    <xf numFmtId="0" fontId="11" fillId="0" borderId="0" xfId="3" applyFont="1" applyFill="1" applyAlignment="1">
      <alignment horizontal="center" vertical="center" wrapText="1"/>
    </xf>
    <xf numFmtId="0" fontId="17" fillId="0" borderId="17" xfId="3" applyFont="1" applyBorder="1" applyAlignment="1">
      <alignment horizontal="center" vertical="center" wrapText="1"/>
    </xf>
    <xf numFmtId="0" fontId="17" fillId="0" borderId="18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top" wrapText="1"/>
    </xf>
    <xf numFmtId="0" fontId="11" fillId="0" borderId="0" xfId="3" applyFont="1" applyFill="1" applyAlignment="1">
      <alignment horizontal="right"/>
    </xf>
    <xf numFmtId="0" fontId="22" fillId="2" borderId="1" xfId="18" applyFont="1" applyFill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11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7" fillId="2" borderId="7" xfId="3" applyFont="1" applyFill="1" applyBorder="1" applyAlignment="1">
      <alignment horizontal="center" vertical="center" wrapText="1"/>
    </xf>
    <xf numFmtId="0" fontId="17" fillId="2" borderId="2" xfId="3" applyFont="1" applyFill="1" applyBorder="1" applyAlignment="1">
      <alignment horizontal="center" vertical="center" wrapText="1"/>
    </xf>
  </cellXfs>
  <cellStyles count="28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view="pageBreakPreview" zoomScale="60" zoomScaleNormal="100" workbookViewId="0">
      <selection activeCell="E9" sqref="E9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62.7109375" style="7" customWidth="1"/>
    <col min="4" max="4" width="24.5703125" style="7" customWidth="1"/>
    <col min="5" max="16384" width="9.140625" style="7"/>
  </cols>
  <sheetData>
    <row r="1" spans="1:7" ht="20.25" customHeight="1" x14ac:dyDescent="0.3">
      <c r="D1" s="91" t="s">
        <v>54</v>
      </c>
    </row>
    <row r="2" spans="1:7" s="8" customFormat="1" x14ac:dyDescent="0.3">
      <c r="D2" s="92" t="s">
        <v>55</v>
      </c>
    </row>
    <row r="3" spans="1:7" s="8" customFormat="1" ht="19.5" customHeight="1" x14ac:dyDescent="0.3">
      <c r="D3" s="93" t="s">
        <v>37</v>
      </c>
    </row>
    <row r="4" spans="1:7" ht="17.25" hidden="1" customHeight="1" x14ac:dyDescent="0.3">
      <c r="D4" s="14"/>
    </row>
    <row r="5" spans="1:7" ht="15.75" hidden="1" customHeight="1" x14ac:dyDescent="0.3">
      <c r="D5" s="14"/>
    </row>
    <row r="6" spans="1:7" ht="15.75" customHeight="1" x14ac:dyDescent="0.3">
      <c r="D6" s="14"/>
    </row>
    <row r="7" spans="1:7" ht="88.5" customHeight="1" x14ac:dyDescent="0.3">
      <c r="A7" s="100" t="s">
        <v>99</v>
      </c>
      <c r="B7" s="100"/>
      <c r="C7" s="100"/>
      <c r="D7" s="100"/>
    </row>
    <row r="8" spans="1:7" ht="22.5" customHeight="1" x14ac:dyDescent="0.3">
      <c r="B8" s="12"/>
      <c r="C8" s="12"/>
      <c r="D8" s="89" t="s">
        <v>53</v>
      </c>
      <c r="E8" s="61"/>
      <c r="F8" s="61"/>
      <c r="G8" s="61"/>
    </row>
    <row r="9" spans="1:7" ht="107.25" customHeight="1" x14ac:dyDescent="0.3">
      <c r="A9" s="104" t="s">
        <v>52</v>
      </c>
      <c r="B9" s="104"/>
      <c r="C9" s="103" t="s">
        <v>51</v>
      </c>
      <c r="D9" s="66" t="s">
        <v>61</v>
      </c>
      <c r="E9" s="61"/>
      <c r="F9" s="61"/>
      <c r="G9" s="61"/>
    </row>
    <row r="10" spans="1:7" s="3" customFormat="1" ht="9" customHeight="1" x14ac:dyDescent="0.3">
      <c r="A10" s="104"/>
      <c r="B10" s="104"/>
      <c r="C10" s="103"/>
      <c r="D10" s="101" t="s">
        <v>50</v>
      </c>
      <c r="E10" s="61"/>
      <c r="F10" s="61"/>
      <c r="G10" s="61"/>
    </row>
    <row r="11" spans="1:7" s="3" customFormat="1" ht="23.45" customHeight="1" x14ac:dyDescent="0.3">
      <c r="A11" s="15" t="s">
        <v>3</v>
      </c>
      <c r="B11" s="15" t="s">
        <v>2</v>
      </c>
      <c r="C11" s="103"/>
      <c r="D11" s="102"/>
      <c r="E11" s="61"/>
      <c r="F11" s="61"/>
      <c r="G11" s="61"/>
    </row>
    <row r="12" spans="1:7" s="3" customFormat="1" x14ac:dyDescent="0.3">
      <c r="A12" s="15"/>
      <c r="B12" s="15"/>
      <c r="C12" s="16" t="s">
        <v>49</v>
      </c>
      <c r="D12" s="17">
        <f>D27+D13</f>
        <v>0</v>
      </c>
      <c r="E12" s="61"/>
      <c r="F12" s="61"/>
      <c r="G12" s="61"/>
    </row>
    <row r="13" spans="1:7" s="74" customFormat="1" ht="16.5" x14ac:dyDescent="0.25">
      <c r="A13" s="71"/>
      <c r="B13" s="71"/>
      <c r="C13" s="72" t="s">
        <v>73</v>
      </c>
      <c r="D13" s="73">
        <f>+D15</f>
        <v>-3903812.7</v>
      </c>
    </row>
    <row r="14" spans="1:7" s="74" customFormat="1" ht="16.5" x14ac:dyDescent="0.25">
      <c r="A14" s="71" t="s">
        <v>74</v>
      </c>
      <c r="B14" s="71"/>
      <c r="C14" s="75" t="s">
        <v>75</v>
      </c>
      <c r="D14" s="76"/>
    </row>
    <row r="15" spans="1:7" s="74" customFormat="1" ht="16.5" x14ac:dyDescent="0.25">
      <c r="A15" s="71"/>
      <c r="B15" s="71"/>
      <c r="C15" s="71" t="s">
        <v>76</v>
      </c>
      <c r="D15" s="97">
        <f>+D21</f>
        <v>-3903812.7</v>
      </c>
    </row>
    <row r="16" spans="1:7" s="74" customFormat="1" ht="16.5" x14ac:dyDescent="0.25">
      <c r="A16" s="71"/>
      <c r="B16" s="71"/>
      <c r="C16" s="75" t="s">
        <v>77</v>
      </c>
      <c r="D16" s="97"/>
    </row>
    <row r="17" spans="1:7" s="74" customFormat="1" ht="49.5" x14ac:dyDescent="0.25">
      <c r="A17" s="71"/>
      <c r="B17" s="71"/>
      <c r="C17" s="71" t="s">
        <v>78</v>
      </c>
      <c r="D17" s="97"/>
    </row>
    <row r="18" spans="1:7" s="74" customFormat="1" ht="16.5" x14ac:dyDescent="0.25">
      <c r="A18" s="71"/>
      <c r="B18" s="71"/>
      <c r="C18" s="75" t="s">
        <v>79</v>
      </c>
      <c r="D18" s="97"/>
    </row>
    <row r="19" spans="1:7" s="74" customFormat="1" ht="33.75" customHeight="1" x14ac:dyDescent="0.25">
      <c r="A19" s="71"/>
      <c r="B19" s="71"/>
      <c r="C19" s="71" t="s">
        <v>80</v>
      </c>
      <c r="D19" s="97"/>
    </row>
    <row r="20" spans="1:7" s="74" customFormat="1" ht="16.5" x14ac:dyDescent="0.25">
      <c r="A20" s="105" t="s">
        <v>81</v>
      </c>
      <c r="B20" s="105"/>
      <c r="C20" s="105"/>
      <c r="D20" s="77"/>
    </row>
    <row r="21" spans="1:7" s="74" customFormat="1" ht="16.5" x14ac:dyDescent="0.25">
      <c r="A21" s="71"/>
      <c r="B21" s="71" t="s">
        <v>82</v>
      </c>
      <c r="C21" s="75" t="s">
        <v>83</v>
      </c>
      <c r="D21" s="97">
        <f>+'2'!G21</f>
        <v>-3903812.7</v>
      </c>
    </row>
    <row r="22" spans="1:7" s="74" customFormat="1" ht="16.5" customHeight="1" x14ac:dyDescent="0.25">
      <c r="A22" s="71"/>
      <c r="B22" s="71"/>
      <c r="C22" s="71" t="s">
        <v>76</v>
      </c>
      <c r="D22" s="97"/>
    </row>
    <row r="23" spans="1:7" s="74" customFormat="1" ht="16.5" x14ac:dyDescent="0.25">
      <c r="A23" s="71"/>
      <c r="B23" s="71"/>
      <c r="C23" s="75" t="s">
        <v>84</v>
      </c>
      <c r="D23" s="97"/>
    </row>
    <row r="24" spans="1:7" s="74" customFormat="1" ht="66.75" customHeight="1" x14ac:dyDescent="0.25">
      <c r="A24" s="71"/>
      <c r="B24" s="71"/>
      <c r="C24" s="71" t="s">
        <v>85</v>
      </c>
      <c r="D24" s="97"/>
    </row>
    <row r="25" spans="1:7" s="74" customFormat="1" ht="16.5" x14ac:dyDescent="0.25">
      <c r="A25" s="71"/>
      <c r="B25" s="71"/>
      <c r="C25" s="75" t="s">
        <v>86</v>
      </c>
      <c r="D25" s="97"/>
    </row>
    <row r="26" spans="1:7" s="74" customFormat="1" ht="16.5" x14ac:dyDescent="0.25">
      <c r="A26" s="71"/>
      <c r="B26" s="71"/>
      <c r="C26" s="71" t="s">
        <v>64</v>
      </c>
      <c r="D26" s="97"/>
    </row>
    <row r="27" spans="1:7" s="3" customFormat="1" x14ac:dyDescent="0.3">
      <c r="A27" s="98" t="s">
        <v>48</v>
      </c>
      <c r="B27" s="98"/>
      <c r="C27" s="18" t="s">
        <v>0</v>
      </c>
      <c r="D27" s="19">
        <f>+D29</f>
        <v>3903812.7</v>
      </c>
      <c r="E27" s="61"/>
      <c r="F27" s="61"/>
      <c r="G27" s="61"/>
    </row>
    <row r="28" spans="1:7" s="3" customFormat="1" ht="20.25" customHeight="1" x14ac:dyDescent="0.3">
      <c r="A28" s="15"/>
      <c r="B28" s="20"/>
      <c r="C28" s="21" t="s">
        <v>47</v>
      </c>
      <c r="D28" s="22"/>
      <c r="E28" s="61"/>
      <c r="F28" s="61"/>
      <c r="G28" s="61"/>
    </row>
    <row r="29" spans="1:7" s="3" customFormat="1" x14ac:dyDescent="0.3">
      <c r="A29" s="99">
        <v>1169</v>
      </c>
      <c r="B29" s="20"/>
      <c r="C29" s="23" t="s">
        <v>46</v>
      </c>
      <c r="D29" s="97">
        <f>D35</f>
        <v>3903812.7</v>
      </c>
      <c r="E29" s="61"/>
      <c r="F29" s="61"/>
      <c r="G29" s="61"/>
    </row>
    <row r="30" spans="1:7" s="3" customFormat="1" ht="19.899999999999999" customHeight="1" x14ac:dyDescent="0.3">
      <c r="A30" s="99"/>
      <c r="B30" s="98"/>
      <c r="C30" s="23" t="s">
        <v>45</v>
      </c>
      <c r="D30" s="97"/>
      <c r="E30" s="61"/>
      <c r="F30" s="61"/>
      <c r="G30" s="61"/>
    </row>
    <row r="31" spans="1:7" s="3" customFormat="1" ht="49.5" customHeight="1" x14ac:dyDescent="0.3">
      <c r="A31" s="99"/>
      <c r="B31" s="98"/>
      <c r="C31" s="24" t="s">
        <v>44</v>
      </c>
      <c r="D31" s="97"/>
      <c r="E31" s="61"/>
      <c r="F31" s="61"/>
      <c r="G31" s="61"/>
    </row>
    <row r="32" spans="1:7" s="3" customFormat="1" x14ac:dyDescent="0.3">
      <c r="A32" s="99"/>
      <c r="B32" s="98"/>
      <c r="C32" s="25" t="s">
        <v>43</v>
      </c>
      <c r="D32" s="97"/>
      <c r="E32" s="61"/>
      <c r="F32" s="61"/>
      <c r="G32" s="61"/>
    </row>
    <row r="33" spans="1:7" s="3" customFormat="1" ht="31.5" customHeight="1" x14ac:dyDescent="0.3">
      <c r="A33" s="99"/>
      <c r="B33" s="98"/>
      <c r="C33" s="26" t="s">
        <v>42</v>
      </c>
      <c r="D33" s="97"/>
      <c r="E33" s="61"/>
      <c r="F33" s="61"/>
      <c r="G33" s="61"/>
    </row>
    <row r="34" spans="1:7" s="3" customFormat="1" ht="18" customHeight="1" x14ac:dyDescent="0.3">
      <c r="A34" s="96" t="s">
        <v>41</v>
      </c>
      <c r="B34" s="96"/>
      <c r="C34" s="96"/>
      <c r="D34" s="22"/>
      <c r="E34" s="61"/>
      <c r="F34" s="61"/>
      <c r="G34" s="61"/>
    </row>
    <row r="35" spans="1:7" s="11" customFormat="1" ht="15.75" customHeight="1" x14ac:dyDescent="0.3">
      <c r="A35" s="98"/>
      <c r="B35" s="99">
        <v>11001</v>
      </c>
      <c r="C35" s="21" t="s">
        <v>40</v>
      </c>
      <c r="D35" s="97">
        <f>+'2'!G39</f>
        <v>3903812.7</v>
      </c>
      <c r="E35" s="61"/>
      <c r="F35" s="61"/>
      <c r="G35" s="61"/>
    </row>
    <row r="36" spans="1:7" s="3" customFormat="1" x14ac:dyDescent="0.3">
      <c r="A36" s="98"/>
      <c r="B36" s="99"/>
      <c r="C36" s="25" t="s">
        <v>62</v>
      </c>
      <c r="D36" s="97"/>
      <c r="E36" s="61"/>
      <c r="F36" s="61"/>
      <c r="G36" s="61"/>
    </row>
    <row r="37" spans="1:7" s="3" customFormat="1" ht="14.25" customHeight="1" x14ac:dyDescent="0.3">
      <c r="A37" s="98"/>
      <c r="B37" s="99"/>
      <c r="C37" s="25" t="s">
        <v>39</v>
      </c>
      <c r="D37" s="97"/>
      <c r="E37" s="61"/>
      <c r="F37" s="61"/>
      <c r="G37" s="61"/>
    </row>
    <row r="38" spans="1:7" s="3" customFormat="1" ht="16.5" x14ac:dyDescent="0.3">
      <c r="A38" s="98"/>
      <c r="B38" s="99"/>
      <c r="C38" s="26" t="s">
        <v>70</v>
      </c>
      <c r="D38" s="97"/>
    </row>
    <row r="39" spans="1:7" s="3" customFormat="1" ht="15.75" customHeight="1" x14ac:dyDescent="0.3">
      <c r="A39" s="98"/>
      <c r="B39" s="99"/>
      <c r="C39" s="25" t="s">
        <v>38</v>
      </c>
      <c r="D39" s="97"/>
    </row>
    <row r="40" spans="1:7" s="3" customFormat="1" ht="18.75" customHeight="1" x14ac:dyDescent="0.3">
      <c r="A40" s="98"/>
      <c r="B40" s="99"/>
      <c r="C40" s="27" t="s">
        <v>63</v>
      </c>
      <c r="D40" s="97"/>
    </row>
  </sheetData>
  <mergeCells count="15">
    <mergeCell ref="A34:C34"/>
    <mergeCell ref="D35:D40"/>
    <mergeCell ref="A35:A40"/>
    <mergeCell ref="B35:B40"/>
    <mergeCell ref="A7:D7"/>
    <mergeCell ref="D10:D11"/>
    <mergeCell ref="A27:B27"/>
    <mergeCell ref="A29:A33"/>
    <mergeCell ref="B30:B33"/>
    <mergeCell ref="C9:C11"/>
    <mergeCell ref="A9:B10"/>
    <mergeCell ref="D29:D33"/>
    <mergeCell ref="D15:D19"/>
    <mergeCell ref="A20:C20"/>
    <mergeCell ref="D21:D26"/>
  </mergeCells>
  <pageMargins left="0.53" right="0" top="0.18" bottom="0.19" header="0" footer="0"/>
  <pageSetup paperSize="9" scale="84" fitToHeight="2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="60" zoomScaleNormal="100" workbookViewId="0">
      <selection activeCell="B11" sqref="B11"/>
    </sheetView>
  </sheetViews>
  <sheetFormatPr defaultColWidth="9.140625" defaultRowHeight="17.25" x14ac:dyDescent="0.25"/>
  <cols>
    <col min="1" max="1" width="8" style="5" customWidth="1"/>
    <col min="2" max="2" width="8.140625" style="5" customWidth="1"/>
    <col min="3" max="3" width="6.28515625" style="5" customWidth="1"/>
    <col min="4" max="4" width="9.5703125" style="5" customWidth="1"/>
    <col min="5" max="5" width="13.28515625" style="5" customWidth="1"/>
    <col min="6" max="6" width="51.5703125" style="6" customWidth="1"/>
    <col min="7" max="7" width="22.7109375" style="6" customWidth="1"/>
    <col min="8" max="16384" width="9.140625" style="5"/>
  </cols>
  <sheetData>
    <row r="1" spans="1:7" s="7" customFormat="1" x14ac:dyDescent="0.3">
      <c r="D1" s="10"/>
      <c r="E1" s="10"/>
      <c r="G1" s="94" t="s">
        <v>57</v>
      </c>
    </row>
    <row r="2" spans="1:7" s="8" customFormat="1" x14ac:dyDescent="0.3">
      <c r="E2" s="9"/>
      <c r="F2" s="106" t="s">
        <v>55</v>
      </c>
      <c r="G2" s="106"/>
    </row>
    <row r="3" spans="1:7" s="8" customFormat="1" ht="15.75" customHeight="1" x14ac:dyDescent="0.3">
      <c r="E3" s="9"/>
      <c r="F3" s="106" t="s">
        <v>37</v>
      </c>
      <c r="G3" s="106"/>
    </row>
    <row r="4" spans="1:7" s="7" customFormat="1" hidden="1" x14ac:dyDescent="0.3">
      <c r="D4" s="106"/>
      <c r="E4" s="106"/>
      <c r="F4" s="106"/>
    </row>
    <row r="5" spans="1:7" s="7" customFormat="1" ht="15.75" hidden="1" customHeight="1" x14ac:dyDescent="0.3">
      <c r="D5" s="106"/>
      <c r="E5" s="106"/>
      <c r="F5" s="106"/>
    </row>
    <row r="6" spans="1:7" s="7" customFormat="1" ht="15.75" customHeight="1" x14ac:dyDescent="0.3">
      <c r="D6" s="14"/>
      <c r="E6" s="14"/>
      <c r="F6" s="14"/>
    </row>
    <row r="7" spans="1:7" s="7" customFormat="1" ht="57" customHeight="1" x14ac:dyDescent="0.3">
      <c r="A7" s="100" t="s">
        <v>56</v>
      </c>
      <c r="B7" s="100"/>
      <c r="C7" s="100"/>
      <c r="D7" s="100"/>
      <c r="E7" s="100"/>
      <c r="F7" s="100"/>
      <c r="G7" s="100"/>
    </row>
    <row r="8" spans="1:7" ht="20.25" customHeight="1" x14ac:dyDescent="0.25">
      <c r="G8" s="95" t="s">
        <v>53</v>
      </c>
    </row>
    <row r="9" spans="1:7" ht="119.25" customHeight="1" x14ac:dyDescent="0.25">
      <c r="A9" s="107" t="s">
        <v>36</v>
      </c>
      <c r="B9" s="107"/>
      <c r="C9" s="107"/>
      <c r="D9" s="107" t="s">
        <v>35</v>
      </c>
      <c r="E9" s="107"/>
      <c r="F9" s="107" t="s">
        <v>34</v>
      </c>
      <c r="G9" s="67" t="s">
        <v>61</v>
      </c>
    </row>
    <row r="10" spans="1:7" ht="12" customHeight="1" x14ac:dyDescent="0.25">
      <c r="A10" s="107"/>
      <c r="B10" s="107"/>
      <c r="C10" s="107"/>
      <c r="D10" s="107"/>
      <c r="E10" s="107"/>
      <c r="F10" s="107"/>
      <c r="G10" s="108" t="s">
        <v>50</v>
      </c>
    </row>
    <row r="11" spans="1:7" ht="32.25" customHeight="1" x14ac:dyDescent="0.25">
      <c r="A11" s="28" t="s">
        <v>33</v>
      </c>
      <c r="B11" s="28" t="s">
        <v>32</v>
      </c>
      <c r="C11" s="28" t="s">
        <v>100</v>
      </c>
      <c r="D11" s="28" t="s">
        <v>3</v>
      </c>
      <c r="E11" s="28" t="s">
        <v>2</v>
      </c>
      <c r="F11" s="107"/>
      <c r="G11" s="108"/>
    </row>
    <row r="12" spans="1:7" ht="33" x14ac:dyDescent="0.25">
      <c r="A12" s="29"/>
      <c r="B12" s="29"/>
      <c r="C12" s="29"/>
      <c r="D12" s="29"/>
      <c r="E12" s="29"/>
      <c r="F12" s="38" t="s">
        <v>66</v>
      </c>
      <c r="G12" s="69">
        <f>G31+G13</f>
        <v>0</v>
      </c>
    </row>
    <row r="13" spans="1:7" s="80" customFormat="1" ht="33" x14ac:dyDescent="0.25">
      <c r="A13" s="31" t="s">
        <v>87</v>
      </c>
      <c r="B13" s="31"/>
      <c r="C13" s="31"/>
      <c r="D13" s="31"/>
      <c r="E13" s="31"/>
      <c r="F13" s="78" t="s">
        <v>88</v>
      </c>
      <c r="G13" s="79">
        <f>+G15</f>
        <v>-3903812.7</v>
      </c>
    </row>
    <row r="14" spans="1:7" s="80" customFormat="1" ht="16.5" x14ac:dyDescent="0.25">
      <c r="A14" s="31"/>
      <c r="B14" s="31"/>
      <c r="C14" s="31"/>
      <c r="D14" s="31"/>
      <c r="E14" s="31"/>
      <c r="F14" s="81" t="s">
        <v>28</v>
      </c>
      <c r="G14" s="82"/>
    </row>
    <row r="15" spans="1:7" s="80" customFormat="1" ht="16.5" x14ac:dyDescent="0.25">
      <c r="A15" s="31"/>
      <c r="B15" s="31" t="s">
        <v>29</v>
      </c>
      <c r="C15" s="31"/>
      <c r="D15" s="31"/>
      <c r="E15" s="31"/>
      <c r="F15" s="81" t="s">
        <v>76</v>
      </c>
      <c r="G15" s="82">
        <f>+G17</f>
        <v>-3903812.7</v>
      </c>
    </row>
    <row r="16" spans="1:7" s="80" customFormat="1" ht="16.5" x14ac:dyDescent="0.25">
      <c r="A16" s="31"/>
      <c r="B16" s="31"/>
      <c r="C16" s="31"/>
      <c r="D16" s="31"/>
      <c r="E16" s="31"/>
      <c r="F16" s="81" t="s">
        <v>28</v>
      </c>
      <c r="G16" s="82"/>
    </row>
    <row r="17" spans="1:7" s="80" customFormat="1" ht="16.5" x14ac:dyDescent="0.25">
      <c r="A17" s="31"/>
      <c r="B17" s="31"/>
      <c r="C17" s="31" t="s">
        <v>29</v>
      </c>
      <c r="D17" s="31"/>
      <c r="E17" s="31"/>
      <c r="F17" s="81" t="s">
        <v>76</v>
      </c>
      <c r="G17" s="82">
        <f>+G19</f>
        <v>-3903812.7</v>
      </c>
    </row>
    <row r="18" spans="1:7" s="80" customFormat="1" ht="16.5" x14ac:dyDescent="0.25">
      <c r="A18" s="31"/>
      <c r="B18" s="31"/>
      <c r="C18" s="31"/>
      <c r="D18" s="31"/>
      <c r="E18" s="31"/>
      <c r="F18" s="81" t="s">
        <v>28</v>
      </c>
      <c r="G18" s="82"/>
    </row>
    <row r="19" spans="1:7" s="80" customFormat="1" ht="16.5" x14ac:dyDescent="0.25">
      <c r="A19" s="31"/>
      <c r="B19" s="31"/>
      <c r="C19" s="31"/>
      <c r="D19" s="31"/>
      <c r="E19" s="32"/>
      <c r="F19" s="78" t="s">
        <v>73</v>
      </c>
      <c r="G19" s="79">
        <f>+G21</f>
        <v>-3903812.7</v>
      </c>
    </row>
    <row r="20" spans="1:7" s="80" customFormat="1" ht="16.5" x14ac:dyDescent="0.25">
      <c r="A20" s="31"/>
      <c r="B20" s="31"/>
      <c r="C20" s="31"/>
      <c r="D20" s="31"/>
      <c r="E20" s="31"/>
      <c r="F20" s="81" t="s">
        <v>28</v>
      </c>
      <c r="G20" s="81"/>
    </row>
    <row r="21" spans="1:7" s="80" customFormat="1" ht="16.5" x14ac:dyDescent="0.25">
      <c r="A21" s="33"/>
      <c r="B21" s="33"/>
      <c r="C21" s="33"/>
      <c r="D21" s="33" t="s">
        <v>74</v>
      </c>
      <c r="E21" s="32"/>
      <c r="F21" s="81" t="s">
        <v>76</v>
      </c>
      <c r="G21" s="82">
        <f>+G23</f>
        <v>-3903812.7</v>
      </c>
    </row>
    <row r="22" spans="1:7" s="80" customFormat="1" ht="16.5" x14ac:dyDescent="0.25">
      <c r="A22" s="31"/>
      <c r="B22" s="31"/>
      <c r="C22" s="31"/>
      <c r="D22" s="31"/>
      <c r="E22" s="31"/>
      <c r="F22" s="81" t="s">
        <v>28</v>
      </c>
      <c r="G22" s="81"/>
    </row>
    <row r="23" spans="1:7" s="80" customFormat="1" ht="16.5" x14ac:dyDescent="0.25">
      <c r="A23" s="33"/>
      <c r="B23" s="33"/>
      <c r="C23" s="33"/>
      <c r="D23" s="33"/>
      <c r="E23" s="32" t="s">
        <v>82</v>
      </c>
      <c r="F23" s="81" t="s">
        <v>76</v>
      </c>
      <c r="G23" s="82">
        <f>+G25</f>
        <v>-3903812.7</v>
      </c>
    </row>
    <row r="24" spans="1:7" s="80" customFormat="1" ht="16.5" x14ac:dyDescent="0.25">
      <c r="A24" s="33"/>
      <c r="B24" s="33"/>
      <c r="C24" s="33"/>
      <c r="D24" s="33"/>
      <c r="E24" s="32"/>
      <c r="F24" s="81" t="s">
        <v>25</v>
      </c>
      <c r="G24" s="81"/>
    </row>
    <row r="25" spans="1:7" s="80" customFormat="1" ht="16.5" x14ac:dyDescent="0.25">
      <c r="A25" s="33"/>
      <c r="B25" s="33"/>
      <c r="C25" s="33"/>
      <c r="D25" s="33"/>
      <c r="E25" s="32"/>
      <c r="F25" s="83" t="s">
        <v>73</v>
      </c>
      <c r="G25" s="82">
        <f>+G27</f>
        <v>-3903812.7</v>
      </c>
    </row>
    <row r="26" spans="1:7" s="80" customFormat="1" ht="33" x14ac:dyDescent="0.25">
      <c r="A26" s="33"/>
      <c r="B26" s="33"/>
      <c r="C26" s="33"/>
      <c r="D26" s="33"/>
      <c r="E26" s="32"/>
      <c r="F26" s="81" t="s">
        <v>23</v>
      </c>
      <c r="G26" s="82"/>
    </row>
    <row r="27" spans="1:7" s="80" customFormat="1" ht="16.5" x14ac:dyDescent="0.25">
      <c r="A27" s="81"/>
      <c r="B27" s="81"/>
      <c r="C27" s="81"/>
      <c r="D27" s="81"/>
      <c r="E27" s="81"/>
      <c r="F27" s="81" t="s">
        <v>26</v>
      </c>
      <c r="G27" s="82">
        <f t="shared" ref="G27:G28" si="0">+G28</f>
        <v>-3903812.7</v>
      </c>
    </row>
    <row r="28" spans="1:7" s="80" customFormat="1" ht="16.5" x14ac:dyDescent="0.25">
      <c r="A28" s="81"/>
      <c r="B28" s="81"/>
      <c r="C28" s="81"/>
      <c r="D28" s="81"/>
      <c r="E28" s="81"/>
      <c r="F28" s="81" t="s">
        <v>65</v>
      </c>
      <c r="G28" s="82">
        <f t="shared" si="0"/>
        <v>-3903812.7</v>
      </c>
    </row>
    <row r="29" spans="1:7" s="80" customFormat="1" ht="16.5" x14ac:dyDescent="0.25">
      <c r="A29" s="81"/>
      <c r="B29" s="81"/>
      <c r="C29" s="81"/>
      <c r="D29" s="81"/>
      <c r="E29" s="81"/>
      <c r="F29" s="81" t="s">
        <v>89</v>
      </c>
      <c r="G29" s="82">
        <f>+G30</f>
        <v>-3903812.7</v>
      </c>
    </row>
    <row r="30" spans="1:7" ht="18" thickBot="1" x14ac:dyDescent="0.3">
      <c r="A30" s="33"/>
      <c r="B30" s="33"/>
      <c r="C30" s="33"/>
      <c r="D30" s="33"/>
      <c r="E30" s="84"/>
      <c r="F30" s="84" t="s">
        <v>90</v>
      </c>
      <c r="G30" s="34">
        <v>-3903812.7</v>
      </c>
    </row>
    <row r="31" spans="1:7" x14ac:dyDescent="0.25">
      <c r="A31" s="62" t="s">
        <v>31</v>
      </c>
      <c r="B31" s="62"/>
      <c r="C31" s="62"/>
      <c r="D31" s="62"/>
      <c r="E31" s="62"/>
      <c r="F31" s="63" t="s">
        <v>30</v>
      </c>
      <c r="G31" s="64">
        <f>+G33</f>
        <v>3903812.7</v>
      </c>
    </row>
    <row r="32" spans="1:7" x14ac:dyDescent="0.25">
      <c r="A32" s="31"/>
      <c r="B32" s="31"/>
      <c r="C32" s="31"/>
      <c r="D32" s="31"/>
      <c r="E32" s="31"/>
      <c r="F32" s="32" t="s">
        <v>28</v>
      </c>
      <c r="G32" s="30"/>
    </row>
    <row r="33" spans="1:7" ht="18" customHeight="1" x14ac:dyDescent="0.25">
      <c r="A33" s="31"/>
      <c r="B33" s="31" t="s">
        <v>29</v>
      </c>
      <c r="C33" s="31"/>
      <c r="D33" s="31"/>
      <c r="E33" s="31"/>
      <c r="F33" s="32" t="s">
        <v>1</v>
      </c>
      <c r="G33" s="30">
        <f>+G35</f>
        <v>3903812.7</v>
      </c>
    </row>
    <row r="34" spans="1:7" x14ac:dyDescent="0.25">
      <c r="A34" s="31"/>
      <c r="B34" s="31"/>
      <c r="C34" s="31"/>
      <c r="D34" s="31"/>
      <c r="E34" s="31"/>
      <c r="F34" s="32" t="s">
        <v>28</v>
      </c>
      <c r="G34" s="30"/>
    </row>
    <row r="35" spans="1:7" ht="20.25" customHeight="1" x14ac:dyDescent="0.25">
      <c r="A35" s="31"/>
      <c r="B35" s="31"/>
      <c r="C35" s="31" t="s">
        <v>29</v>
      </c>
      <c r="D35" s="31"/>
      <c r="E35" s="31"/>
      <c r="F35" s="32" t="s">
        <v>1</v>
      </c>
      <c r="G35" s="30">
        <f>+G37</f>
        <v>3903812.7</v>
      </c>
    </row>
    <row r="36" spans="1:7" x14ac:dyDescent="0.25">
      <c r="A36" s="31"/>
      <c r="B36" s="31"/>
      <c r="C36" s="31"/>
      <c r="D36" s="31"/>
      <c r="E36" s="31"/>
      <c r="F36" s="32" t="s">
        <v>28</v>
      </c>
      <c r="G36" s="30"/>
    </row>
    <row r="37" spans="1:7" x14ac:dyDescent="0.25">
      <c r="A37" s="31"/>
      <c r="B37" s="31"/>
      <c r="C37" s="31"/>
      <c r="D37" s="31"/>
      <c r="E37" s="32"/>
      <c r="F37" s="36" t="s">
        <v>24</v>
      </c>
      <c r="G37" s="37">
        <f t="shared" ref="G37" si="1">+G38</f>
        <v>3903812.7</v>
      </c>
    </row>
    <row r="38" spans="1:7" x14ac:dyDescent="0.25">
      <c r="A38" s="31"/>
      <c r="B38" s="31"/>
      <c r="C38" s="31"/>
      <c r="D38" s="31" t="s">
        <v>27</v>
      </c>
      <c r="E38" s="31"/>
      <c r="F38" s="32" t="s">
        <v>46</v>
      </c>
      <c r="G38" s="70">
        <f>+G39</f>
        <v>3903812.7</v>
      </c>
    </row>
    <row r="39" spans="1:7" x14ac:dyDescent="0.25">
      <c r="A39" s="33"/>
      <c r="B39" s="33"/>
      <c r="C39" s="33"/>
      <c r="D39" s="33"/>
      <c r="E39" s="32">
        <v>11001</v>
      </c>
      <c r="F39" s="32" t="s">
        <v>62</v>
      </c>
      <c r="G39" s="35">
        <f>+G41</f>
        <v>3903812.7</v>
      </c>
    </row>
    <row r="40" spans="1:7" x14ac:dyDescent="0.25">
      <c r="A40" s="33"/>
      <c r="B40" s="33"/>
      <c r="C40" s="33"/>
      <c r="D40" s="33"/>
      <c r="E40" s="32"/>
      <c r="F40" s="32" t="s">
        <v>25</v>
      </c>
      <c r="G40" s="35"/>
    </row>
    <row r="41" spans="1:7" x14ac:dyDescent="0.25">
      <c r="A41" s="33"/>
      <c r="B41" s="33"/>
      <c r="C41" s="33"/>
      <c r="D41" s="33"/>
      <c r="E41" s="32"/>
      <c r="F41" s="32" t="s">
        <v>24</v>
      </c>
      <c r="G41" s="35">
        <f>+G43</f>
        <v>3903812.7</v>
      </c>
    </row>
    <row r="42" spans="1:7" ht="33" x14ac:dyDescent="0.25">
      <c r="A42" s="33"/>
      <c r="B42" s="33"/>
      <c r="C42" s="33"/>
      <c r="D42" s="33"/>
      <c r="E42" s="32"/>
      <c r="F42" s="32" t="s">
        <v>23</v>
      </c>
      <c r="G42" s="35"/>
    </row>
    <row r="43" spans="1:7" x14ac:dyDescent="0.25">
      <c r="A43" s="33"/>
      <c r="B43" s="33"/>
      <c r="C43" s="33"/>
      <c r="D43" s="33"/>
      <c r="E43" s="32"/>
      <c r="F43" s="32" t="s">
        <v>26</v>
      </c>
      <c r="G43" s="35">
        <f>+G44</f>
        <v>3903812.7</v>
      </c>
    </row>
    <row r="44" spans="1:7" x14ac:dyDescent="0.25">
      <c r="A44" s="33"/>
      <c r="B44" s="33"/>
      <c r="C44" s="33"/>
      <c r="D44" s="33"/>
      <c r="E44" s="32"/>
      <c r="F44" s="32" t="s">
        <v>65</v>
      </c>
      <c r="G44" s="35">
        <f>G45</f>
        <v>3903812.7</v>
      </c>
    </row>
    <row r="45" spans="1:7" x14ac:dyDescent="0.25">
      <c r="A45" s="33"/>
      <c r="B45" s="33"/>
      <c r="C45" s="33"/>
      <c r="D45" s="33"/>
      <c r="E45" s="32"/>
      <c r="F45" s="32" t="s">
        <v>71</v>
      </c>
      <c r="G45" s="34">
        <f>G46</f>
        <v>3903812.7</v>
      </c>
    </row>
    <row r="46" spans="1:7" x14ac:dyDescent="0.25">
      <c r="A46" s="33"/>
      <c r="B46" s="33"/>
      <c r="C46" s="33"/>
      <c r="D46" s="33"/>
      <c r="E46" s="32"/>
      <c r="F46" s="32" t="s">
        <v>72</v>
      </c>
      <c r="G46" s="34">
        <v>3903812.7</v>
      </c>
    </row>
  </sheetData>
  <mergeCells count="9">
    <mergeCell ref="A9:C10"/>
    <mergeCell ref="G10:G11"/>
    <mergeCell ref="D9:E10"/>
    <mergeCell ref="F9:F11"/>
    <mergeCell ref="F2:G2"/>
    <mergeCell ref="F3:G3"/>
    <mergeCell ref="D5:F5"/>
    <mergeCell ref="D4:F4"/>
    <mergeCell ref="A7:G7"/>
  </mergeCells>
  <pageMargins left="0.39370078740157483" right="0" top="0.35433070866141736" bottom="0.39370078740157483" header="0" footer="0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view="pageBreakPreview" zoomScale="60" zoomScaleNormal="100" workbookViewId="0">
      <selection activeCell="E10" sqref="E10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3" width="23.285156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3">
      <c r="B1" s="90"/>
      <c r="C1" s="94" t="s">
        <v>98</v>
      </c>
    </row>
    <row r="2" spans="1:3" ht="17.25" x14ac:dyDescent="0.3">
      <c r="B2" s="109" t="s">
        <v>58</v>
      </c>
      <c r="C2" s="109"/>
    </row>
    <row r="3" spans="1:3" ht="17.25" x14ac:dyDescent="0.3">
      <c r="B3" s="109" t="s">
        <v>4</v>
      </c>
      <c r="C3" s="109"/>
    </row>
    <row r="4" spans="1:3" hidden="1" x14ac:dyDescent="0.25"/>
    <row r="6" spans="1:3" ht="56.25" customHeight="1" x14ac:dyDescent="0.25">
      <c r="A6" s="110" t="s">
        <v>101</v>
      </c>
      <c r="B6" s="110"/>
      <c r="C6" s="110"/>
    </row>
    <row r="7" spans="1:3" ht="17.25" customHeight="1" x14ac:dyDescent="0.25">
      <c r="A7" s="111" t="s">
        <v>22</v>
      </c>
      <c r="B7" s="111"/>
      <c r="C7" s="111"/>
    </row>
    <row r="9" spans="1:3" ht="19.5" customHeight="1" x14ac:dyDescent="0.3">
      <c r="A9" s="40" t="s">
        <v>21</v>
      </c>
      <c r="B9" s="40" t="s">
        <v>20</v>
      </c>
      <c r="C9" s="8"/>
    </row>
    <row r="10" spans="1:3" ht="18" customHeight="1" x14ac:dyDescent="0.3">
      <c r="A10" s="41" t="s">
        <v>16</v>
      </c>
      <c r="B10" s="42" t="s">
        <v>19</v>
      </c>
      <c r="C10" s="8"/>
    </row>
    <row r="11" spans="1:3" ht="16.5" x14ac:dyDescent="0.3">
      <c r="A11" s="43"/>
      <c r="B11" s="8"/>
      <c r="C11" s="8"/>
    </row>
    <row r="12" spans="1:3" ht="23.25" customHeight="1" x14ac:dyDescent="0.3">
      <c r="A12" s="44" t="s">
        <v>18</v>
      </c>
      <c r="B12" s="8"/>
      <c r="C12" s="8"/>
    </row>
    <row r="13" spans="1:3" ht="17.25" thickBot="1" x14ac:dyDescent="0.35">
      <c r="A13" s="8"/>
      <c r="B13" s="8"/>
      <c r="C13" s="13"/>
    </row>
    <row r="14" spans="1:3" ht="91.5" customHeight="1" x14ac:dyDescent="0.25">
      <c r="A14" s="45" t="s">
        <v>17</v>
      </c>
      <c r="B14" s="46" t="s">
        <v>16</v>
      </c>
      <c r="C14" s="65" t="s">
        <v>60</v>
      </c>
    </row>
    <row r="15" spans="1:3" ht="16.5" x14ac:dyDescent="0.25">
      <c r="A15" s="47" t="s">
        <v>15</v>
      </c>
      <c r="B15" s="48" t="s">
        <v>67</v>
      </c>
      <c r="C15" s="49" t="s">
        <v>14</v>
      </c>
    </row>
    <row r="16" spans="1:3" ht="33" x14ac:dyDescent="0.25">
      <c r="A16" s="47" t="s">
        <v>13</v>
      </c>
      <c r="B16" s="24" t="s">
        <v>68</v>
      </c>
      <c r="C16" s="50"/>
    </row>
    <row r="17" spans="1:3" ht="33" x14ac:dyDescent="0.25">
      <c r="A17" s="47" t="s">
        <v>12</v>
      </c>
      <c r="B17" s="51" t="s">
        <v>69</v>
      </c>
      <c r="C17" s="50"/>
    </row>
    <row r="18" spans="1:3" ht="31.5" customHeight="1" x14ac:dyDescent="0.25">
      <c r="A18" s="47" t="s">
        <v>11</v>
      </c>
      <c r="B18" s="39" t="s">
        <v>64</v>
      </c>
      <c r="C18" s="50"/>
    </row>
    <row r="19" spans="1:3" ht="49.5" x14ac:dyDescent="0.25">
      <c r="A19" s="52" t="s">
        <v>10</v>
      </c>
      <c r="B19" s="39" t="s">
        <v>9</v>
      </c>
      <c r="C19" s="50"/>
    </row>
    <row r="20" spans="1:3" ht="16.899999999999999" customHeight="1" x14ac:dyDescent="0.25">
      <c r="A20" s="53" t="s">
        <v>8</v>
      </c>
      <c r="B20" s="54"/>
      <c r="C20" s="55"/>
    </row>
    <row r="21" spans="1:3" ht="15" customHeight="1" x14ac:dyDescent="0.25">
      <c r="A21" s="56" t="s">
        <v>7</v>
      </c>
      <c r="B21" s="57"/>
      <c r="C21" s="4" t="s">
        <v>6</v>
      </c>
    </row>
    <row r="22" spans="1:3" ht="17.25" customHeight="1" thickBot="1" x14ac:dyDescent="0.35">
      <c r="A22" s="58" t="s">
        <v>5</v>
      </c>
      <c r="B22" s="59"/>
      <c r="C22" s="68">
        <f>+'2'!G39</f>
        <v>3903812.7</v>
      </c>
    </row>
    <row r="23" spans="1:3" ht="16.5" x14ac:dyDescent="0.3">
      <c r="A23" s="8"/>
      <c r="B23" s="8"/>
      <c r="C23" s="8"/>
    </row>
  </sheetData>
  <mergeCells count="4">
    <mergeCell ref="B2:C2"/>
    <mergeCell ref="B3:C3"/>
    <mergeCell ref="A6:C6"/>
    <mergeCell ref="A7:C7"/>
  </mergeCells>
  <pageMargins left="0.45" right="0.24" top="0.75" bottom="0.45" header="0.3" footer="0.3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view="pageBreakPreview" zoomScale="60" zoomScaleNormal="100" workbookViewId="0">
      <selection activeCell="G8" sqref="G8"/>
    </sheetView>
  </sheetViews>
  <sheetFormatPr defaultColWidth="9.140625" defaultRowHeight="13.5" x14ac:dyDescent="0.25"/>
  <cols>
    <col min="1" max="1" width="28.140625" style="3" customWidth="1"/>
    <col min="2" max="2" width="48.140625" style="3" customWidth="1"/>
    <col min="3" max="3" width="21.57031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3">
      <c r="B1" s="7"/>
      <c r="C1" s="85" t="s">
        <v>59</v>
      </c>
    </row>
    <row r="2" spans="1:3" ht="17.25" x14ac:dyDescent="0.3">
      <c r="B2" s="109" t="s">
        <v>58</v>
      </c>
      <c r="C2" s="109"/>
    </row>
    <row r="3" spans="1:3" ht="17.25" x14ac:dyDescent="0.3">
      <c r="B3" s="109" t="s">
        <v>4</v>
      </c>
      <c r="C3" s="109"/>
    </row>
    <row r="4" spans="1:3" hidden="1" x14ac:dyDescent="0.25"/>
    <row r="6" spans="1:3" ht="56.25" customHeight="1" x14ac:dyDescent="0.25">
      <c r="A6" s="110" t="s">
        <v>102</v>
      </c>
      <c r="B6" s="110"/>
      <c r="C6" s="110"/>
    </row>
    <row r="7" spans="1:3" ht="17.25" customHeight="1" x14ac:dyDescent="0.25">
      <c r="A7" s="111" t="s">
        <v>91</v>
      </c>
      <c r="B7" s="111"/>
      <c r="C7" s="111"/>
    </row>
    <row r="9" spans="1:3" ht="19.5" customHeight="1" x14ac:dyDescent="0.3">
      <c r="A9" s="40" t="s">
        <v>21</v>
      </c>
      <c r="B9" s="40" t="s">
        <v>20</v>
      </c>
      <c r="C9" s="8"/>
    </row>
    <row r="10" spans="1:3" ht="18" customHeight="1" x14ac:dyDescent="0.3">
      <c r="A10" s="41">
        <v>1139</v>
      </c>
      <c r="B10" s="42" t="s">
        <v>92</v>
      </c>
      <c r="C10" s="8"/>
    </row>
    <row r="11" spans="1:3" ht="16.5" x14ac:dyDescent="0.3">
      <c r="A11" s="43"/>
      <c r="B11" s="8"/>
      <c r="C11" s="8"/>
    </row>
    <row r="12" spans="1:3" ht="16.5" x14ac:dyDescent="0.3">
      <c r="A12" s="44" t="s">
        <v>18</v>
      </c>
      <c r="B12" s="8"/>
      <c r="C12" s="8"/>
    </row>
    <row r="13" spans="1:3" ht="9.6" customHeight="1" x14ac:dyDescent="0.3">
      <c r="A13" s="43"/>
      <c r="B13" s="8"/>
      <c r="C13" s="8"/>
    </row>
    <row r="14" spans="1:3" ht="17.25" thickBot="1" x14ac:dyDescent="0.35">
      <c r="A14" s="8"/>
      <c r="B14" s="8"/>
      <c r="C14" s="8"/>
    </row>
    <row r="15" spans="1:3" ht="88.5" customHeight="1" thickBot="1" x14ac:dyDescent="0.3">
      <c r="A15" s="45" t="s">
        <v>17</v>
      </c>
      <c r="B15" s="46" t="s">
        <v>93</v>
      </c>
      <c r="C15" s="88" t="s">
        <v>94</v>
      </c>
    </row>
    <row r="16" spans="1:3" ht="37.5" customHeight="1" x14ac:dyDescent="0.25">
      <c r="A16" s="47" t="s">
        <v>15</v>
      </c>
      <c r="B16" s="48" t="s">
        <v>67</v>
      </c>
      <c r="C16" s="87" t="s">
        <v>14</v>
      </c>
    </row>
    <row r="17" spans="1:3" ht="30.75" customHeight="1" x14ac:dyDescent="0.25">
      <c r="A17" s="47" t="s">
        <v>13</v>
      </c>
      <c r="B17" s="24" t="s">
        <v>92</v>
      </c>
      <c r="C17" s="50"/>
    </row>
    <row r="18" spans="1:3" ht="87.75" customHeight="1" x14ac:dyDescent="0.25">
      <c r="A18" s="47" t="s">
        <v>12</v>
      </c>
      <c r="B18" s="51" t="s">
        <v>95</v>
      </c>
      <c r="C18" s="50"/>
    </row>
    <row r="19" spans="1:3" ht="16.5" x14ac:dyDescent="0.25">
      <c r="A19" s="47" t="s">
        <v>11</v>
      </c>
      <c r="B19" s="39" t="s">
        <v>96</v>
      </c>
      <c r="C19" s="50"/>
    </row>
    <row r="20" spans="1:3" ht="36" customHeight="1" x14ac:dyDescent="0.25">
      <c r="A20" s="52" t="s">
        <v>10</v>
      </c>
      <c r="B20" s="39" t="s">
        <v>97</v>
      </c>
      <c r="C20" s="50"/>
    </row>
    <row r="21" spans="1:3" ht="16.899999999999999" customHeight="1" x14ac:dyDescent="0.25">
      <c r="A21" s="112" t="s">
        <v>8</v>
      </c>
      <c r="B21" s="113"/>
      <c r="C21" s="86"/>
    </row>
    <row r="22" spans="1:3" ht="21.75" customHeight="1" thickBot="1" x14ac:dyDescent="0.35">
      <c r="A22" s="58" t="s">
        <v>5</v>
      </c>
      <c r="B22" s="59"/>
      <c r="C22" s="60">
        <f>+'2'!G21</f>
        <v>-3903812.7</v>
      </c>
    </row>
    <row r="23" spans="1:3" ht="16.5" x14ac:dyDescent="0.3">
      <c r="A23" s="8"/>
      <c r="B23" s="8"/>
      <c r="C23" s="8"/>
    </row>
  </sheetData>
  <mergeCells count="5">
    <mergeCell ref="B2:C2"/>
    <mergeCell ref="B3:C3"/>
    <mergeCell ref="A6:C6"/>
    <mergeCell ref="A7:C7"/>
    <mergeCell ref="A21:B21"/>
  </mergeCells>
  <pageMargins left="0.45" right="0.24" top="0.75" bottom="0.49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Sheet1</vt:lpstr>
      <vt:lpstr>'1'!Print_Area</vt:lpstr>
      <vt:lpstr>'2'!Print_Area</vt:lpstr>
      <vt:lpstr>'2'!Print_Titles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2021-12-13T11:36:39Z</cp:lastPrinted>
  <dcterms:created xsi:type="dcterms:W3CDTF">2019-11-26T09:27:58Z</dcterms:created>
  <dcterms:modified xsi:type="dcterms:W3CDTF">2021-12-13T11:49:10Z</dcterms:modified>
</cp:coreProperties>
</file>