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880" activeTab="1"/>
  </bookViews>
  <sheets>
    <sheet name="havelvac 1" sheetId="1" r:id="rId1"/>
    <sheet name="havelvac 2" sheetId="2" r:id="rId2"/>
    <sheet name="havelvac 3" sheetId="3" r:id="rId3"/>
    <sheet name="havelvac 4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4" i="2" l="1"/>
  <c r="G62" i="2"/>
  <c r="G70" i="2"/>
  <c r="G69" i="2"/>
  <c r="G68" i="2" s="1"/>
  <c r="G66" i="2" s="1"/>
  <c r="G64" i="2" s="1"/>
  <c r="G6" i="2" l="1"/>
  <c r="D6" i="1"/>
  <c r="D36" i="1"/>
  <c r="G10" i="3" l="1"/>
  <c r="G9" i="3" s="1"/>
  <c r="G8" i="3" s="1"/>
  <c r="G61" i="2" l="1"/>
  <c r="G60" i="2" s="1"/>
  <c r="G58" i="2" s="1"/>
  <c r="G56" i="2" s="1"/>
  <c r="G52" i="2" s="1"/>
  <c r="G50" i="2" s="1"/>
  <c r="G25" i="2"/>
  <c r="G24" i="2" s="1"/>
  <c r="G23" i="2" s="1"/>
  <c r="G22" i="2" s="1"/>
  <c r="G20" i="2" s="1"/>
  <c r="G18" i="2" s="1"/>
  <c r="D8" i="1"/>
  <c r="D35" i="1"/>
  <c r="G48" i="2" l="1"/>
  <c r="G46" i="2" s="1"/>
  <c r="G14" i="2"/>
  <c r="G12" i="2" s="1"/>
  <c r="G10" i="2" s="1"/>
  <c r="G8" i="2" s="1"/>
</calcChain>
</file>

<file path=xl/sharedStrings.xml><?xml version="1.0" encoding="utf-8"?>
<sst xmlns="http://schemas.openxmlformats.org/spreadsheetml/2006/main" count="250" uniqueCount="128">
  <si>
    <t>Ծրագարայաին դասիչ</t>
  </si>
  <si>
    <t>Ծրագիր</t>
  </si>
  <si>
    <t>Միջոցառում</t>
  </si>
  <si>
    <t>Բյուջետային հատկացումների գլխավոր կարգադրիչների, ծրագրերի և միջոցառումների անվանումները</t>
  </si>
  <si>
    <t>Տարի</t>
  </si>
  <si>
    <t xml:space="preserve">ԸՆԴԱՄԵՆԸ </t>
  </si>
  <si>
    <t>ՀՀ վարչապետի աշխատակազմ</t>
  </si>
  <si>
    <t>ՀՀ վարչապետի լիազորությունների իրականացման ապահովում</t>
  </si>
  <si>
    <t>Ծրագրի միջոցառումներ</t>
  </si>
  <si>
    <t>Միջոցառման անվանումը՝</t>
  </si>
  <si>
    <t>Միջոցառման նկարագրությունը՝</t>
  </si>
  <si>
    <t>Միջոցառման տեսակը՝</t>
  </si>
  <si>
    <t>Տրանսֆերտների տրամադրում</t>
  </si>
  <si>
    <t>ՀՀ կառավարություն</t>
  </si>
  <si>
    <t>ՀՀ կառավարության պահուստային ֆոնդ</t>
  </si>
  <si>
    <t>Բաժին</t>
  </si>
  <si>
    <t>Խումբ</t>
  </si>
  <si>
    <t>Դաս</t>
  </si>
  <si>
    <t>ԸՆԴԱՄԵՆԸ ԾԱԽՍԵՐ</t>
  </si>
  <si>
    <t xml:space="preserve">Տարի </t>
  </si>
  <si>
    <t>այդ թվում՝</t>
  </si>
  <si>
    <t>ԸՆԴՀԱՆՈՒՐ ԲՆՈՒՅԹԻ ՀԱՆՐԱՅԻՆ ԾԱՌԱՅՈՒԹՅՈՒՆՆԵՐ</t>
  </si>
  <si>
    <t>01</t>
  </si>
  <si>
    <t>Օրենսդիր և գործադիր մարմիններ, պետական կառավարում, ֆինանսական և հարկաբյուջետային հարաբերություններ, արտաքին հարաբերություններ</t>
  </si>
  <si>
    <t>Օրենսդիր և գործադիր մարմիններ, պետական կառավարում</t>
  </si>
  <si>
    <t>այդ թվում՝ ըստ կատարողների</t>
  </si>
  <si>
    <t>ԸՆԹԱՑԻԿ ԾԱԽՍԵՐ</t>
  </si>
  <si>
    <t>ՀՀ կառավարության և համայնքների պահուստային ֆոնդ</t>
  </si>
  <si>
    <t>ԱՅԼ ԾԱԽՍԵՐ</t>
  </si>
  <si>
    <t>Պահուստային միջոցներ</t>
  </si>
  <si>
    <t>Բյուջետային ծախսերի գործառնական դասակարգման բաժինների, խմբերի և դասերի, բյուջետային ծրագրերի միջոցառումների, բյուջետային հատկացումների գլխավոր կարգադրիչների անվանումները</t>
  </si>
  <si>
    <t>Բյուջետային հատկացումների գլխավոր կարգադրիչների, ծրագրերի, միջոցառումների, ծախսային ուղղությունների անվանումները</t>
  </si>
  <si>
    <t xml:space="preserve">
ՀՀ վարչապետի աշխատակազմ
</t>
  </si>
  <si>
    <t>Ծրագրի 
դասիչ</t>
  </si>
  <si>
    <t>Ծրագրի անվանումը</t>
  </si>
  <si>
    <t>Ծրագրի միջոցառումները</t>
  </si>
  <si>
    <t>Ծրագրի դասիչը՝</t>
  </si>
  <si>
    <t>Միջոցառման դասիչը՝</t>
  </si>
  <si>
    <t>Նկարագրությունը՝</t>
  </si>
  <si>
    <t>Շահառուների ընտրության չափանիշները</t>
  </si>
  <si>
    <t>Արդյունքի չափորոշիչներ</t>
  </si>
  <si>
    <t>Աջակցություն ստացող ընկերությունների թիվը, հատ</t>
  </si>
  <si>
    <t>Միջոցառման վրա կատարվող ծախսը (հազար դրամ)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</si>
  <si>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</si>
  <si>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</si>
  <si>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>Միջոցառումները կատարող պետական մարմինների և դրամաշնորհ ստացող տնտեսավարող սուբյեկտների անվանումները</t>
  </si>
  <si>
    <t xml:space="preserve">
Հավելված 1
ՀՀ կառավարության 2021 թվականի
_____________N     – Ն  որոշման </t>
  </si>
  <si>
    <t>Ցուցանիշների փոփոխությունները (ավելացումները նշված են դրական նշանով, իսկ նվազեցումները` փակագծերում)</t>
  </si>
  <si>
    <t>հազ. դրամ</t>
  </si>
  <si>
    <t xml:space="preserve"> Ծրագրի անվանումը`</t>
  </si>
  <si>
    <t xml:space="preserve"> ՀՀ Վարչապետի լիազորությունների իրականացման ապահովում</t>
  </si>
  <si>
    <t xml:space="preserve"> Ծրագրի նպատակը`</t>
  </si>
  <si>
    <t xml:space="preserve"> Աջակցել կառավարության, վարչապետի և փոխվարչապետերի գործունեությանը</t>
  </si>
  <si>
    <t xml:space="preserve"> Վերջնական արդյունքի նկարագրությունը`</t>
  </si>
  <si>
    <t xml:space="preserve"> ՀՀ կառավարության և վարչապետի որոշումների ու հանձնարարականների կատարման վերահսկողության ապահովում</t>
  </si>
  <si>
    <t xml:space="preserve"> ՀՀ կառավարության պահուստային ֆոնդ</t>
  </si>
  <si>
    <t xml:space="preserve"> Պետական բյուջեում չկանխատեսված, ինչպես նաեւ բյուջետային երաշխիքների ապահովման ծախսերի ֆինանսավորման ապահովում</t>
  </si>
  <si>
    <t xml:space="preserve"> Պահուստային ֆոնդի կառավարման արդյունավետության և թափանցիկության ապահովում</t>
  </si>
  <si>
    <t xml:space="preserve"> Միջոցառման անվանումը`</t>
  </si>
  <si>
    <t xml:space="preserve"> Միջոցառման նկարագրությունը`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</si>
  <si>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</si>
  <si>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Միջոցառման տեսակը</t>
  </si>
  <si>
    <t xml:space="preserve"> Ծառայությունների մատուցում</t>
  </si>
  <si>
    <t xml:space="preserve">Գործառնական դասիչը </t>
  </si>
  <si>
    <t>Ծրագրային 
դասիչը</t>
  </si>
  <si>
    <t xml:space="preserve"> ՀԱՅԱՍՏԱՆԻ ՀԱՆՐԱՊԵՏՈՒԹՅԱՆ ԿԱՌԱՎԱՐՈՒԹՅԱՆ 2020 ԹՎԱԿԱՆԻ ԴԵԿՏԵՄԲԵՐԻ 30–Ի N 2215–Ն ՈՐՈՇՄԱՆ N 3 ԵՎ N 4 ՀԱՎԵԼՎԱԾՆԵՐՈՒՄ ԿԱՏԱՐՎՈՂ ՓՈՓՈԽՈՒԹՅՈՒՆՆԵՐԸ ԵՎ ԼՐԱՑՈՒՄՆԵՐԸ 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</si>
  <si>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</si>
  <si>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</si>
  <si>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</si>
  <si>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</si>
  <si>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</si>
  <si>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</si>
  <si>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>11</t>
  </si>
  <si>
    <t>Հիմնական բաժիններին չդասվող պահուստային ֆոնդեր</t>
  </si>
  <si>
    <t xml:space="preserve"> այդ թվում`</t>
  </si>
  <si>
    <t xml:space="preserve"> 01</t>
  </si>
  <si>
    <t>այդ թվում` ըստ կատարողների</t>
  </si>
  <si>
    <t>այդ թվում` բյուջետային ծախսերի տնտեսագիտական դասակարգման հոդվածներ</t>
  </si>
  <si>
    <t>Ցուցանիշների փոփոխությունները (ավելացումները նշված են դրական նշանով)</t>
  </si>
  <si>
    <t>Մասնագիտացված կազմակերպություն</t>
  </si>
  <si>
    <t xml:space="preserve">Հավելված 4
ՀՀ կառավարության 2021 թվականի
___________N   –Ն որոշման </t>
  </si>
  <si>
    <t>Ծրագրի դասիչը</t>
  </si>
  <si>
    <t>Ցուցանիշների փոփոխությունները (նվազեցումները նշված են փակագծերում)</t>
  </si>
  <si>
    <t xml:space="preserve"> Տարի</t>
  </si>
  <si>
    <t>Միջոցառումն իրականացնողի անվանումը`</t>
  </si>
  <si>
    <t xml:space="preserve">Հավելված 3
ՀՀ կառավարության 2021 թվականի
___________N   –Ն որոշման </t>
  </si>
  <si>
    <t>Գյուղացիական տնտեսավարողներին տրամդրվող աջակցություն</t>
  </si>
  <si>
    <t>Գյուղատնտեսության զարգացման նպատակով գյուղատնտեսական ոլորտի տնտեսավարողներին աջակցություն</t>
  </si>
  <si>
    <t>Գյուղացիական տնտեսավարողներին տրամադրվող աջակցություն</t>
  </si>
  <si>
    <t xml:space="preserve"> ՀՀ էկոնոմիկայի նախարարություն</t>
  </si>
  <si>
    <t xml:space="preserve"> 1022</t>
  </si>
  <si>
    <t xml:space="preserve"> Գյուղատնտեսության խթանման ծրագիր</t>
  </si>
  <si>
    <t xml:space="preserve"> Գյուղատնտեսական մթերքի և դրանց վերամշակումից ստացվող սննդամթերքի ծավալների ավելացում</t>
  </si>
  <si>
    <t xml:space="preserve"> Ծրագրի միջոցառումներ</t>
  </si>
  <si>
    <t xml:space="preserve"> Տրանսֆերտների տրամադրում</t>
  </si>
  <si>
    <t>Միջոցառման անվանումը</t>
  </si>
  <si>
    <t xml:space="preserve"> Միջոցառման անվանումը</t>
  </si>
  <si>
    <t xml:space="preserve"> Միջոցառման նկարագրությունը</t>
  </si>
  <si>
    <t xml:space="preserve"> Ծրագրի դասիչը </t>
  </si>
  <si>
    <t xml:space="preserve"> Ծրագրի անվանումը </t>
  </si>
  <si>
    <t xml:space="preserve"> 1022 </t>
  </si>
  <si>
    <t xml:space="preserve"> Գյուղատնտեսության խթանման ծրագիր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</si>
  <si>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</si>
  <si>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</si>
  <si>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</si>
  <si>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</si>
  <si>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</si>
  <si>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</si>
  <si>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</si>
  <si>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</si>
  <si>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ԷԿՈՆՈՄԻԿԱՅԻ ՆԱԽԱՐԱՐՈՒԹՅՈՒՆ</t>
  </si>
  <si>
    <t xml:space="preserve"> Միջոցառումն իրականացնողի անվանումը</t>
  </si>
  <si>
    <t>էկոնոմիկայի նախարարություն</t>
  </si>
  <si>
    <t xml:space="preserve"> ՀԱՅԱՍՏԱՆԻ ՀԱՆՐԱՊԵՏՈՒԹՅԱՆ ԿԱՌԱՎԱՐՈՒԹՅԱՆ 2020 ԹՎԱԿԱՆԻ ԴԵԿՏԵՄԲԵՐԻ 30–Ի N 2215–Ն ՈՐՈՇՄԱՆ N 5 ՀԱՎԵԼՎԱԾԻ ԵՎ N 7 ԱՂՅՈՒՍԱԿՈՒՄ ԿԱՏԱՐՎՈՂ ՓՈՓՈԽՈՒԹՅՈՒՆԸ ԵՎ ԼՐԱՑՈՒՄԸ </t>
  </si>
  <si>
    <t>Ցուցանիշների փոփոխությունները (ավելացումները նշված են դրական նշանով, իսկ նվազեցումները՝ փակագծերում)</t>
  </si>
  <si>
    <t>Էկոնոմիկայի նախարարություն</t>
  </si>
  <si>
    <t xml:space="preserve"> ՀԱՅԱՍՏԱՆԻ ՀԱՆՐԱՊԵՏՈՒԹՅԱՆ ԿԱՌԱՎԱՐՈՒԹՅԱՆ 2020 ԹՎԱԿԱՆԻ ԴԵԿՏԵՄԲԵՐԻ 30–Ի N 2215–Ն ՈՐՈՇՄԱՆ N 9 ՀԱՎԵԼՎԱԾԻ NN 9.3, 9.11, 9.47 ԵՎ N 9.1 ՀԱՎԵԼՎԱԾԻ N 9.1․3, 9.1.11 , 9.1.58 ԱՂՅՈՒՍԱԿՆԵՐՈՒՄ ԿԱՏԱՐՎՈՂ ՓՈՓՈԽՈՒԹՅՈՒՆՆԵՐԸ ԵՎ ԼՐԱՑՈՒՄՆԵՐԸ </t>
  </si>
  <si>
    <t>04</t>
  </si>
  <si>
    <t>02</t>
  </si>
  <si>
    <t xml:space="preserve"> Գյուղատնտեսություն, անտառային տնտեսություն, ձկնորսություն և որսորդություն</t>
  </si>
  <si>
    <t xml:space="preserve"> Գյուղատնտեսություն</t>
  </si>
  <si>
    <t xml:space="preserve"> ՏՆՏԵՍԱԿԱՆ ՀԱՐԱԲԵՐՈՒԹՅՈՒՆՆԵՐ</t>
  </si>
  <si>
    <t>ՄԱՍ 1,2․ ՊԵՏԱԿԱՆ ՄԱՐՄՆԻ ԳԾՈՎ ԱՐԴՅՈՒՆՔԱՅԻՆ (ԿԱՏԱՐՈՂԱԿԱՆ) ՑՈՒՑԱՆԻՇՆԵՐԸ</t>
  </si>
  <si>
    <t xml:space="preserve"> ՄԱՍ 1,2 ՊԵՏԱԿԱՆ ՄԱՐՄՆԻ ԳԾՈՎ ԱՐԴՅՈՒՆՔԱՅԻՆ (ԿԱՏԱՐՈՂԱԿԱՆ) ՑՈՒՑԱՆԻՇՆԵՐԸ </t>
  </si>
  <si>
    <t>ՄԱՍ 1,2. ՊԵՏԱԿԱՆ ՄԱՐՄՆԻ ԳԾՈՎ ԱՐԴՅՈՒՆՔԱՅԻՆ (ԿԱՏԱՐՈՂԱԿԱՆ) ՑՈՒՑԱՆԻՇՆԵՐԸ</t>
  </si>
  <si>
    <t>Գյուղատնտեսական մթերքների ծավալների ավելացում: Օգտագործվող վարելահողերի ավելացում: Պտուղբանջարեղենի և խաղողի վերամշակումից ստացված արտադրանքի ծավալների աճ</t>
  </si>
  <si>
    <t xml:space="preserve">Հավելված 2
ՀՀ կառավարության 2021 թվականի
___________N   –Ն որոշման </t>
  </si>
  <si>
    <t xml:space="preserve">«ՀԱՅԱՍՏԱՆԻ ՀԱՆՐԱՊԵՏՈՒԹՅԱՆ 2021 ԹՎԱԿԱՆԻ ՊԵՏԱԿԱՆ ԲՅՈՒՋԵԻ ՄԱՍԻՆ» ՕՐԵՆՔԻ N 1 ՀԱՎԵԼՎԱԾԻ N 2 ԱՂՅՈՒՍԱԿՈՒՄ ԿԱՏԱՐՎՈՂ ՎԵՐԱԲԱՇԽՈՒՄԸ ԵՎ ԼՐԱՑՈՒՄԸ ՈՒ ՀԱՅԱՍՏԱՆԻ ՀԱՆՐԱՊԵՏՈՒԹՅԱՆ ԿԱՌԱՎԱՐՈՒԹՅԱՆ 2020 ԹՎԱԿԱՆԻ ԴԵԿՏԵՄԲԵՐԻ 30–Ի N 2215–Ն ՈՐՈՇՄԱՆ N 5 ՀԱՎԵԼՎԱԾԻ N 1 ԱՂՅՈՒՍԱԿՈՒՄ ԿԱՏԱՐՎՈՂ ՓՈՓՈԽՈՒԹՅՈՒՆՆԵՐԸ ԵՎ ԼՐԱՑՈՒՄՆԵՐԸ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</si>
</sst>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_-* #,##0.00\ _֏_-;\-* #,##0.00\ _֏_-;_-* &quot;-&quot;??\ _֏_-;_-@_-"/>
    <numFmt numFmtId="165" formatCode="0.0"/>
    <numFmt numFmtId="166" formatCode="#,##0.0"/>
    <numFmt numFmtId="167" formatCode="#,##0.0_);\(#,##0.0\)"/>
    <numFmt numFmtId="168" formatCode="##,##0.0;\(##,##0.0\);\-"/>
    <numFmt numFmtId="169" formatCode="_(* #,##0.0_);_(* \(#,##0.0\);_(* &quot;-&quot;??_);_(@_)"/>
    <numFmt numFmtId="170" formatCode="#,##0_ ;\-#,##0\ 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GHEA Grapalat"/>
      <family val="3"/>
    </font>
    <font>
      <sz val="10"/>
      <color theme="1"/>
      <name val="GHEA Grapalat"/>
      <family val="3"/>
    </font>
    <font>
      <sz val="12"/>
      <color theme="1"/>
      <name val="GHEA Grapalat"/>
      <family val="3"/>
    </font>
    <font>
      <b/>
      <sz val="12"/>
      <color theme="1"/>
      <name val="GHEA Grapalat"/>
      <family val="3"/>
    </font>
    <font>
      <i/>
      <sz val="12"/>
      <color theme="1"/>
      <name val="GHEA Grapalat"/>
      <family val="3"/>
    </font>
    <font>
      <b/>
      <sz val="12"/>
      <name val="GHEA Grapalat"/>
      <family val="3"/>
    </font>
    <font>
      <sz val="12"/>
      <name val="GHEA Grapalat"/>
      <family val="3"/>
    </font>
    <font>
      <b/>
      <sz val="8"/>
      <name val="GHEA Grapalat"/>
      <family val="2"/>
    </font>
    <font>
      <b/>
      <i/>
      <sz val="12"/>
      <color theme="1"/>
      <name val="GHEA Grapalat"/>
      <family val="3"/>
    </font>
    <font>
      <sz val="8"/>
      <name val="GHEA Grapalat"/>
      <family val="2"/>
    </font>
    <font>
      <i/>
      <sz val="8"/>
      <name val="GHEA Grapalat"/>
      <family val="2"/>
    </font>
    <font>
      <i/>
      <sz val="12"/>
      <name val="GHEA Grapalat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0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8" fontId="9" fillId="0" borderId="0" applyFill="0" applyBorder="0" applyProtection="0">
      <alignment horizontal="right" vertical="top"/>
    </xf>
    <xf numFmtId="0" fontId="11" fillId="0" borderId="0">
      <alignment horizontal="left" vertical="top" wrapText="1"/>
    </xf>
    <xf numFmtId="168" fontId="11" fillId="0" borderId="0" applyFill="0" applyBorder="0" applyProtection="0">
      <alignment horizontal="right" vertical="top"/>
    </xf>
  </cellStyleXfs>
  <cellXfs count="212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Border="1" applyAlignment="1">
      <alignment horizontal="left" vertical="center"/>
    </xf>
    <xf numFmtId="0" fontId="3" fillId="0" borderId="0" xfId="0" applyFont="1" applyBorder="1"/>
    <xf numFmtId="0" fontId="3" fillId="0" borderId="0" xfId="0" applyFont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2" fillId="0" borderId="0" xfId="0" applyFont="1" applyAlignment="1">
      <alignment horizontal="right" vertical="center"/>
    </xf>
    <xf numFmtId="0" fontId="3" fillId="0" borderId="0" xfId="0" applyFont="1" applyBorder="1" applyAlignment="1">
      <alignment horizontal="center" wrapText="1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/>
    </xf>
    <xf numFmtId="165" fontId="3" fillId="0" borderId="0" xfId="1" applyNumberFormat="1" applyFont="1" applyBorder="1" applyAlignment="1">
      <alignment horizontal="right" vertical="center"/>
    </xf>
    <xf numFmtId="0" fontId="3" fillId="0" borderId="0" xfId="0" applyFont="1" applyBorder="1" applyAlignment="1"/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center"/>
    </xf>
    <xf numFmtId="0" fontId="4" fillId="0" borderId="5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left" vertical="center"/>
    </xf>
    <xf numFmtId="167" fontId="5" fillId="0" borderId="1" xfId="1" applyNumberFormat="1" applyFont="1" applyBorder="1" applyAlignment="1">
      <alignment horizontal="right" vertical="center"/>
    </xf>
    <xf numFmtId="167" fontId="5" fillId="0" borderId="1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7" fontId="4" fillId="0" borderId="1" xfId="0" applyNumberFormat="1" applyFont="1" applyBorder="1" applyAlignment="1">
      <alignment horizontal="right"/>
    </xf>
    <xf numFmtId="167" fontId="4" fillId="0" borderId="1" xfId="0" applyNumberFormat="1" applyFont="1" applyBorder="1"/>
    <xf numFmtId="167" fontId="4" fillId="0" borderId="1" xfId="1" applyNumberFormat="1" applyFont="1" applyBorder="1" applyAlignment="1">
      <alignment horizontal="right" vertical="center"/>
    </xf>
    <xf numFmtId="167" fontId="5" fillId="0" borderId="1" xfId="0" applyNumberFormat="1" applyFont="1" applyBorder="1"/>
    <xf numFmtId="0" fontId="8" fillId="0" borderId="1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left" vertical="center" wrapText="1"/>
    </xf>
    <xf numFmtId="0" fontId="2" fillId="0" borderId="0" xfId="0" applyFont="1" applyFill="1"/>
    <xf numFmtId="0" fontId="8" fillId="0" borderId="12" xfId="0" applyFont="1" applyBorder="1" applyAlignment="1">
      <alignment horizontal="left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8" fillId="0" borderId="3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166" fontId="8" fillId="0" borderId="1" xfId="0" applyNumberFormat="1" applyFont="1" applyFill="1" applyBorder="1" applyAlignment="1">
      <alignment horizontal="left" vertical="center" wrapText="1"/>
    </xf>
    <xf numFmtId="168" fontId="7" fillId="2" borderId="1" xfId="2" applyNumberFormat="1" applyFont="1" applyFill="1" applyBorder="1" applyAlignment="1">
      <alignment horizontal="right" vertical="center"/>
    </xf>
    <xf numFmtId="0" fontId="8" fillId="0" borderId="1" xfId="0" applyFont="1" applyBorder="1" applyAlignment="1">
      <alignment horizontal="right" vertical="center" wrapText="1"/>
    </xf>
    <xf numFmtId="168" fontId="8" fillId="2" borderId="1" xfId="2" applyNumberFormat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right" vertical="center" wrapText="1"/>
    </xf>
    <xf numFmtId="0" fontId="8" fillId="0" borderId="1" xfId="0" applyFont="1" applyBorder="1" applyAlignment="1">
      <alignment horizontal="right" vertical="center"/>
    </xf>
    <xf numFmtId="168" fontId="8" fillId="0" borderId="1" xfId="2" applyNumberFormat="1" applyFont="1" applyFill="1" applyBorder="1" applyAlignment="1">
      <alignment horizontal="right" vertical="center"/>
    </xf>
    <xf numFmtId="0" fontId="7" fillId="0" borderId="1" xfId="0" applyFont="1" applyFill="1" applyBorder="1" applyAlignment="1">
      <alignment horizontal="left" vertical="center" wrapText="1"/>
    </xf>
    <xf numFmtId="168" fontId="8" fillId="0" borderId="1" xfId="0" applyNumberFormat="1" applyFont="1" applyFill="1" applyBorder="1" applyAlignment="1">
      <alignment horizontal="right" vertical="center" wrapText="1"/>
    </xf>
    <xf numFmtId="0" fontId="4" fillId="0" borderId="1" xfId="0" applyFont="1" applyBorder="1" applyAlignment="1">
      <alignment vertical="center" wrapText="1"/>
    </xf>
    <xf numFmtId="0" fontId="6" fillId="0" borderId="4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center" vertical="top" wrapText="1"/>
    </xf>
    <xf numFmtId="0" fontId="7" fillId="0" borderId="0" xfId="0" applyFont="1"/>
    <xf numFmtId="0" fontId="4" fillId="0" borderId="0" xfId="0" applyFont="1" applyFill="1"/>
    <xf numFmtId="0" fontId="5" fillId="0" borderId="1" xfId="0" applyFont="1" applyFill="1" applyBorder="1" applyAlignment="1">
      <alignment vertical="top" wrapText="1"/>
    </xf>
    <xf numFmtId="0" fontId="10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top" wrapText="1"/>
    </xf>
    <xf numFmtId="0" fontId="4" fillId="0" borderId="0" xfId="0" applyFont="1" applyFill="1" applyAlignment="1">
      <alignment horizontal="right"/>
    </xf>
    <xf numFmtId="0" fontId="4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8" fillId="0" borderId="1" xfId="3" applyFont="1" applyBorder="1" applyAlignment="1">
      <alignment horizontal="center" vertical="center" wrapText="1"/>
    </xf>
    <xf numFmtId="2" fontId="4" fillId="0" borderId="1" xfId="0" applyNumberFormat="1" applyFont="1" applyFill="1" applyBorder="1" applyAlignment="1">
      <alignment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vertical="top" wrapText="1"/>
    </xf>
    <xf numFmtId="0" fontId="4" fillId="0" borderId="3" xfId="0" applyFont="1" applyFill="1" applyBorder="1" applyAlignment="1">
      <alignment vertical="top" wrapText="1"/>
    </xf>
    <xf numFmtId="169" fontId="8" fillId="2" borderId="1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top" wrapText="1"/>
    </xf>
    <xf numFmtId="0" fontId="4" fillId="0" borderId="15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/>
    </xf>
    <xf numFmtId="167" fontId="4" fillId="0" borderId="0" xfId="1" applyNumberFormat="1" applyFont="1" applyBorder="1" applyAlignment="1">
      <alignment horizontal="right" vertical="center"/>
    </xf>
    <xf numFmtId="0" fontId="0" fillId="0" borderId="1" xfId="0" applyFont="1" applyBorder="1" applyAlignment="1">
      <alignment horizontal="left" vertical="top" wrapText="1"/>
    </xf>
    <xf numFmtId="4" fontId="4" fillId="0" borderId="1" xfId="0" applyNumberFormat="1" applyFont="1" applyBorder="1"/>
    <xf numFmtId="167" fontId="4" fillId="0" borderId="1" xfId="1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 wrapText="1"/>
    </xf>
    <xf numFmtId="0" fontId="9" fillId="0" borderId="0" xfId="0" applyFont="1" applyAlignment="1">
      <alignment vertical="top" wrapText="1"/>
    </xf>
    <xf numFmtId="0" fontId="12" fillId="0" borderId="0" xfId="0" applyFont="1" applyAlignment="1">
      <alignment vertical="top" wrapText="1"/>
    </xf>
    <xf numFmtId="0" fontId="13" fillId="0" borderId="1" xfId="0" applyFont="1" applyBorder="1" applyAlignment="1">
      <alignment horizontal="left" vertical="top" wrapText="1"/>
    </xf>
    <xf numFmtId="0" fontId="4" fillId="2" borderId="0" xfId="0" applyFont="1" applyFill="1" applyBorder="1" applyAlignment="1">
      <alignment horizontal="left" vertical="center" wrapText="1"/>
    </xf>
    <xf numFmtId="0" fontId="12" fillId="0" borderId="0" xfId="0" applyFont="1" applyBorder="1" applyAlignment="1">
      <alignment vertical="top" wrapText="1"/>
    </xf>
    <xf numFmtId="0" fontId="7" fillId="0" borderId="17" xfId="0" applyFont="1" applyBorder="1" applyAlignment="1">
      <alignment horizontal="left" vertical="center" wrapText="1"/>
    </xf>
    <xf numFmtId="0" fontId="4" fillId="0" borderId="5" xfId="0" applyFont="1" applyBorder="1"/>
    <xf numFmtId="4" fontId="4" fillId="0" borderId="1" xfId="0" applyNumberFormat="1" applyFont="1" applyBorder="1" applyAlignment="1">
      <alignment wrapText="1"/>
    </xf>
    <xf numFmtId="0" fontId="3" fillId="0" borderId="1" xfId="0" applyFont="1" applyBorder="1"/>
    <xf numFmtId="49" fontId="4" fillId="0" borderId="8" xfId="0" applyNumberFormat="1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5" fillId="0" borderId="15" xfId="0" applyFont="1" applyBorder="1" applyAlignment="1">
      <alignment horizontal="center" vertical="top"/>
    </xf>
    <xf numFmtId="0" fontId="4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168" fontId="7" fillId="0" borderId="1" xfId="2" applyNumberFormat="1" applyFont="1" applyBorder="1" applyAlignment="1">
      <alignment horizontal="right" vertical="top"/>
    </xf>
    <xf numFmtId="49" fontId="4" fillId="0" borderId="4" xfId="0" applyNumberFormat="1" applyFont="1" applyBorder="1" applyAlignment="1">
      <alignment vertical="top"/>
    </xf>
    <xf numFmtId="49" fontId="4" fillId="0" borderId="8" xfId="0" applyNumberFormat="1" applyFont="1" applyBorder="1" applyAlignment="1">
      <alignment vertical="top"/>
    </xf>
    <xf numFmtId="0" fontId="4" fillId="0" borderId="5" xfId="0" applyFont="1" applyBorder="1" applyAlignment="1">
      <alignment horizontal="center" vertical="center" wrapText="1"/>
    </xf>
    <xf numFmtId="170" fontId="4" fillId="0" borderId="1" xfId="1" applyNumberFormat="1" applyFont="1" applyBorder="1" applyAlignment="1">
      <alignment horizontal="right" vertical="center"/>
    </xf>
    <xf numFmtId="0" fontId="4" fillId="0" borderId="4" xfId="0" applyFont="1" applyBorder="1" applyAlignment="1">
      <alignment horizontal="center" vertical="top" wrapText="1"/>
    </xf>
    <xf numFmtId="0" fontId="4" fillId="0" borderId="8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167" fontId="4" fillId="0" borderId="4" xfId="1" applyNumberFormat="1" applyFont="1" applyBorder="1" applyAlignment="1">
      <alignment horizontal="center" vertical="center"/>
    </xf>
    <xf numFmtId="167" fontId="4" fillId="0" borderId="8" xfId="1" applyNumberFormat="1" applyFont="1" applyBorder="1" applyAlignment="1">
      <alignment horizontal="center" vertical="center"/>
    </xf>
    <xf numFmtId="167" fontId="4" fillId="0" borderId="5" xfId="1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top"/>
    </xf>
    <xf numFmtId="0" fontId="4" fillId="0" borderId="8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right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 wrapText="1"/>
    </xf>
    <xf numFmtId="0" fontId="4" fillId="0" borderId="7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13" xfId="0" applyFont="1" applyBorder="1" applyAlignment="1">
      <alignment horizontal="center" vertical="top" wrapText="1"/>
    </xf>
    <xf numFmtId="0" fontId="4" fillId="0" borderId="10" xfId="0" applyFont="1" applyBorder="1" applyAlignment="1">
      <alignment horizontal="center" vertical="top" wrapText="1"/>
    </xf>
    <xf numFmtId="168" fontId="8" fillId="0" borderId="4" xfId="4" applyNumberFormat="1" applyFont="1" applyBorder="1" applyAlignment="1">
      <alignment horizontal="center" vertical="center"/>
    </xf>
    <xf numFmtId="168" fontId="8" fillId="0" borderId="8" xfId="4" applyNumberFormat="1" applyFont="1" applyBorder="1" applyAlignment="1">
      <alignment horizontal="center" vertical="center"/>
    </xf>
    <xf numFmtId="168" fontId="8" fillId="0" borderId="5" xfId="4" applyNumberFormat="1" applyFont="1" applyBorder="1" applyAlignment="1">
      <alignment horizontal="center" vertical="center"/>
    </xf>
    <xf numFmtId="0" fontId="5" fillId="0" borderId="0" xfId="0" applyFont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4" fillId="0" borderId="4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left" vertical="top"/>
    </xf>
    <xf numFmtId="0" fontId="4" fillId="0" borderId="0" xfId="0" applyFont="1" applyBorder="1" applyAlignment="1">
      <alignment horizontal="right" vertical="center" wrapText="1"/>
    </xf>
    <xf numFmtId="0" fontId="5" fillId="0" borderId="4" xfId="0" applyFont="1" applyBorder="1" applyAlignment="1">
      <alignment horizontal="center" vertical="top"/>
    </xf>
    <xf numFmtId="0" fontId="5" fillId="0" borderId="8" xfId="0" applyFont="1" applyBorder="1" applyAlignment="1">
      <alignment horizontal="center" vertical="top"/>
    </xf>
    <xf numFmtId="0" fontId="5" fillId="0" borderId="5" xfId="0" applyFont="1" applyBorder="1" applyAlignment="1">
      <alignment horizontal="center" vertical="top"/>
    </xf>
    <xf numFmtId="49" fontId="4" fillId="0" borderId="4" xfId="0" applyNumberFormat="1" applyFont="1" applyBorder="1" applyAlignment="1">
      <alignment horizontal="center" vertical="top"/>
    </xf>
    <xf numFmtId="49" fontId="4" fillId="0" borderId="8" xfId="0" applyNumberFormat="1" applyFont="1" applyBorder="1" applyAlignment="1">
      <alignment horizontal="center" vertical="top"/>
    </xf>
    <xf numFmtId="49" fontId="4" fillId="0" borderId="5" xfId="0" applyNumberFormat="1" applyFont="1" applyBorder="1" applyAlignment="1">
      <alignment horizontal="center" vertical="top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top"/>
    </xf>
    <xf numFmtId="0" fontId="5" fillId="0" borderId="16" xfId="0" applyFont="1" applyBorder="1" applyAlignment="1">
      <alignment horizontal="center" vertical="top"/>
    </xf>
    <xf numFmtId="0" fontId="8" fillId="0" borderId="1" xfId="0" applyFont="1" applyFill="1" applyBorder="1" applyAlignment="1">
      <alignment horizontal="center" vertical="top" wrapText="1"/>
    </xf>
    <xf numFmtId="49" fontId="7" fillId="0" borderId="1" xfId="0" applyNumberFormat="1" applyFont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 wrapText="1"/>
    </xf>
    <xf numFmtId="0" fontId="5" fillId="0" borderId="14" xfId="0" applyFont="1" applyBorder="1" applyAlignment="1">
      <alignment horizontal="center" vertical="top"/>
    </xf>
    <xf numFmtId="0" fontId="8" fillId="0" borderId="4" xfId="0" applyFont="1" applyFill="1" applyBorder="1" applyAlignment="1">
      <alignment horizontal="center" vertical="top" wrapText="1"/>
    </xf>
    <xf numFmtId="0" fontId="8" fillId="0" borderId="8" xfId="0" applyFont="1" applyFill="1" applyBorder="1" applyAlignment="1">
      <alignment horizontal="center" vertical="top" wrapText="1"/>
    </xf>
    <xf numFmtId="0" fontId="8" fillId="0" borderId="5" xfId="0" applyFont="1" applyFill="1" applyBorder="1" applyAlignment="1">
      <alignment horizontal="center" vertical="top" wrapText="1"/>
    </xf>
    <xf numFmtId="0" fontId="3" fillId="0" borderId="2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 wrapText="1"/>
    </xf>
    <xf numFmtId="0" fontId="4" fillId="0" borderId="5" xfId="0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top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top" wrapText="1"/>
    </xf>
    <xf numFmtId="0" fontId="4" fillId="0" borderId="1" xfId="0" applyFont="1" applyBorder="1" applyAlignment="1">
      <alignment horizontal="left" vertical="top"/>
    </xf>
    <xf numFmtId="0" fontId="5" fillId="2" borderId="0" xfId="0" applyFont="1" applyFill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 wrapText="1"/>
    </xf>
    <xf numFmtId="0" fontId="5" fillId="0" borderId="18" xfId="0" applyFont="1" applyBorder="1" applyAlignment="1">
      <alignment horizontal="center" vertical="top"/>
    </xf>
  </cellXfs>
  <cellStyles count="5">
    <cellStyle name="Comma" xfId="1" builtinId="3"/>
    <cellStyle name="Normal" xfId="0" builtinId="0"/>
    <cellStyle name="Normal 8" xfId="3"/>
    <cellStyle name="SN_241" xfId="4"/>
    <cellStyle name="SN_b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topLeftCell="A37" workbookViewId="0">
      <selection activeCell="C30" sqref="C30"/>
    </sheetView>
  </sheetViews>
  <sheetFormatPr defaultRowHeight="16.5" x14ac:dyDescent="0.3"/>
  <cols>
    <col min="1" max="1" width="12.7109375" style="4" customWidth="1"/>
    <col min="2" max="2" width="17.140625" style="1" customWidth="1"/>
    <col min="3" max="3" width="68.140625" style="1" customWidth="1"/>
    <col min="4" max="4" width="52.85546875" style="1" customWidth="1"/>
    <col min="5" max="16384" width="9.140625" style="1"/>
  </cols>
  <sheetData>
    <row r="1" spans="1:4" ht="75" customHeight="1" x14ac:dyDescent="0.3">
      <c r="A1" s="155" t="s">
        <v>46</v>
      </c>
      <c r="B1" s="155"/>
      <c r="C1" s="155"/>
      <c r="D1" s="155"/>
    </row>
    <row r="2" spans="1:4" ht="79.5" customHeight="1" x14ac:dyDescent="0.3">
      <c r="A2" s="156" t="s">
        <v>127</v>
      </c>
      <c r="B2" s="156"/>
      <c r="C2" s="156"/>
      <c r="D2" s="156"/>
    </row>
    <row r="3" spans="1:4" ht="34.5" customHeight="1" x14ac:dyDescent="0.3">
      <c r="A3" s="133" t="s">
        <v>48</v>
      </c>
      <c r="B3" s="133"/>
      <c r="C3" s="133"/>
      <c r="D3" s="133"/>
    </row>
    <row r="4" spans="1:4" s="2" customFormat="1" ht="63" customHeight="1" x14ac:dyDescent="0.25">
      <c r="A4" s="134" t="s">
        <v>0</v>
      </c>
      <c r="B4" s="135"/>
      <c r="C4" s="136" t="s">
        <v>3</v>
      </c>
      <c r="D4" s="115" t="s">
        <v>47</v>
      </c>
    </row>
    <row r="5" spans="1:4" s="2" customFormat="1" ht="21.75" customHeight="1" x14ac:dyDescent="0.3">
      <c r="A5" s="113" t="s">
        <v>1</v>
      </c>
      <c r="B5" s="113" t="s">
        <v>2</v>
      </c>
      <c r="C5" s="137"/>
      <c r="D5" s="116" t="s">
        <v>4</v>
      </c>
    </row>
    <row r="6" spans="1:4" s="2" customFormat="1" ht="24" customHeight="1" x14ac:dyDescent="0.25">
      <c r="A6" s="138" t="s">
        <v>5</v>
      </c>
      <c r="B6" s="139"/>
      <c r="C6" s="140"/>
      <c r="D6" s="34">
        <f>D7+D21</f>
        <v>0</v>
      </c>
    </row>
    <row r="7" spans="1:4" s="2" customFormat="1" ht="23.25" customHeight="1" x14ac:dyDescent="0.25">
      <c r="A7" s="165" t="s">
        <v>6</v>
      </c>
      <c r="B7" s="165"/>
      <c r="C7" s="165"/>
      <c r="D7" s="34">
        <v>-350000</v>
      </c>
    </row>
    <row r="8" spans="1:4" s="2" customFormat="1" ht="23.25" customHeight="1" x14ac:dyDescent="0.25">
      <c r="A8" s="130">
        <v>1136</v>
      </c>
      <c r="B8" s="159"/>
      <c r="C8" s="27" t="s">
        <v>49</v>
      </c>
      <c r="D8" s="126">
        <f>+D15</f>
        <v>-350000</v>
      </c>
    </row>
    <row r="9" spans="1:4" s="2" customFormat="1" ht="36" customHeight="1" x14ac:dyDescent="0.25">
      <c r="A9" s="130"/>
      <c r="B9" s="159"/>
      <c r="C9" s="23" t="s">
        <v>50</v>
      </c>
      <c r="D9" s="127"/>
    </row>
    <row r="10" spans="1:4" s="2" customFormat="1" ht="19.5" customHeight="1" x14ac:dyDescent="0.25">
      <c r="A10" s="130"/>
      <c r="B10" s="159"/>
      <c r="C10" s="117" t="s">
        <v>51</v>
      </c>
      <c r="D10" s="127"/>
    </row>
    <row r="11" spans="1:4" s="2" customFormat="1" ht="38.25" customHeight="1" x14ac:dyDescent="0.25">
      <c r="A11" s="130"/>
      <c r="B11" s="159"/>
      <c r="C11" s="22" t="s">
        <v>52</v>
      </c>
      <c r="D11" s="127"/>
    </row>
    <row r="12" spans="1:4" s="2" customFormat="1" ht="28.5" customHeight="1" x14ac:dyDescent="0.25">
      <c r="A12" s="130"/>
      <c r="B12" s="159"/>
      <c r="C12" s="117" t="s">
        <v>53</v>
      </c>
      <c r="D12" s="127"/>
    </row>
    <row r="13" spans="1:4" s="2" customFormat="1" ht="55.5" customHeight="1" x14ac:dyDescent="0.25">
      <c r="A13" s="145"/>
      <c r="B13" s="160"/>
      <c r="C13" s="22" t="s">
        <v>54</v>
      </c>
      <c r="D13" s="128"/>
    </row>
    <row r="14" spans="1:4" s="2" customFormat="1" ht="22.5" customHeight="1" x14ac:dyDescent="0.25">
      <c r="A14" s="134" t="s">
        <v>8</v>
      </c>
      <c r="B14" s="164"/>
      <c r="C14" s="164"/>
      <c r="D14" s="135"/>
    </row>
    <row r="15" spans="1:4" s="2" customFormat="1" ht="21" customHeight="1" x14ac:dyDescent="0.25">
      <c r="A15" s="131"/>
      <c r="B15" s="129">
        <v>12009</v>
      </c>
      <c r="C15" s="117" t="s">
        <v>9</v>
      </c>
      <c r="D15" s="126">
        <v>-350000</v>
      </c>
    </row>
    <row r="16" spans="1:4" s="2" customFormat="1" ht="39" customHeight="1" x14ac:dyDescent="0.25">
      <c r="A16" s="132"/>
      <c r="B16" s="130"/>
      <c r="C16" s="83" t="s">
        <v>88</v>
      </c>
      <c r="D16" s="127"/>
    </row>
    <row r="17" spans="1:7" s="2" customFormat="1" ht="26.25" customHeight="1" x14ac:dyDescent="0.25">
      <c r="A17" s="132"/>
      <c r="B17" s="130"/>
      <c r="C17" s="84" t="s">
        <v>10</v>
      </c>
      <c r="D17" s="127"/>
    </row>
    <row r="18" spans="1:7" s="2" customFormat="1" ht="57.75" customHeight="1" x14ac:dyDescent="0.25">
      <c r="A18" s="132"/>
      <c r="B18" s="130"/>
      <c r="C18" s="83" t="s">
        <v>87</v>
      </c>
      <c r="D18" s="127"/>
    </row>
    <row r="19" spans="1:7" s="2" customFormat="1" ht="28.5" customHeight="1" x14ac:dyDescent="0.25">
      <c r="A19" s="132"/>
      <c r="B19" s="130"/>
      <c r="C19" s="117" t="s">
        <v>11</v>
      </c>
      <c r="D19" s="127"/>
    </row>
    <row r="20" spans="1:7" s="2" customFormat="1" ht="22.5" customHeight="1" x14ac:dyDescent="0.25">
      <c r="A20" s="132"/>
      <c r="B20" s="130"/>
      <c r="C20" s="32" t="s">
        <v>12</v>
      </c>
      <c r="D20" s="128"/>
    </row>
    <row r="21" spans="1:7" s="2" customFormat="1" ht="22.5" customHeight="1" x14ac:dyDescent="0.25">
      <c r="A21" s="141" t="s">
        <v>89</v>
      </c>
      <c r="B21" s="142"/>
      <c r="C21" s="143"/>
      <c r="D21" s="118">
        <v>350000</v>
      </c>
    </row>
    <row r="22" spans="1:7" s="2" customFormat="1" ht="24.75" customHeight="1" x14ac:dyDescent="0.25">
      <c r="A22" s="130" t="s">
        <v>90</v>
      </c>
      <c r="B22" s="131"/>
      <c r="C22" s="27" t="s">
        <v>49</v>
      </c>
      <c r="D22" s="152">
        <v>350000</v>
      </c>
      <c r="E22" s="88"/>
      <c r="F22" s="88"/>
      <c r="G22" s="88"/>
    </row>
    <row r="23" spans="1:7" s="2" customFormat="1" ht="25.5" customHeight="1" x14ac:dyDescent="0.25">
      <c r="A23" s="130"/>
      <c r="B23" s="132"/>
      <c r="C23" s="23" t="s">
        <v>91</v>
      </c>
      <c r="D23" s="153"/>
      <c r="E23" s="6"/>
      <c r="F23" s="6"/>
      <c r="G23" s="6"/>
    </row>
    <row r="24" spans="1:7" s="2" customFormat="1" ht="28.5" customHeight="1" x14ac:dyDescent="0.25">
      <c r="A24" s="130"/>
      <c r="B24" s="132"/>
      <c r="C24" s="117" t="s">
        <v>51</v>
      </c>
      <c r="D24" s="153"/>
    </row>
    <row r="25" spans="1:7" s="2" customFormat="1" ht="46.5" customHeight="1" x14ac:dyDescent="0.25">
      <c r="A25" s="130"/>
      <c r="B25" s="132"/>
      <c r="C25" s="22" t="s">
        <v>92</v>
      </c>
      <c r="D25" s="153"/>
    </row>
    <row r="26" spans="1:7" s="2" customFormat="1" ht="25.5" customHeight="1" x14ac:dyDescent="0.25">
      <c r="A26" s="130"/>
      <c r="B26" s="132"/>
      <c r="C26" s="27" t="s">
        <v>53</v>
      </c>
      <c r="D26" s="153"/>
    </row>
    <row r="27" spans="1:7" s="2" customFormat="1" ht="72" customHeight="1" x14ac:dyDescent="0.25">
      <c r="A27" s="145"/>
      <c r="B27" s="144"/>
      <c r="C27" s="23" t="s">
        <v>125</v>
      </c>
      <c r="D27" s="154"/>
    </row>
    <row r="28" spans="1:7" s="2" customFormat="1" ht="26.25" customHeight="1" x14ac:dyDescent="0.25">
      <c r="A28" s="146" t="s">
        <v>93</v>
      </c>
      <c r="B28" s="147"/>
      <c r="C28" s="147"/>
      <c r="D28" s="148"/>
    </row>
    <row r="29" spans="1:7" s="2" customFormat="1" ht="31.5" customHeight="1" x14ac:dyDescent="0.25">
      <c r="A29" s="149"/>
      <c r="B29" s="123">
        <v>12008</v>
      </c>
      <c r="C29" s="23" t="s">
        <v>58</v>
      </c>
      <c r="D29" s="152">
        <v>350000</v>
      </c>
    </row>
    <row r="30" spans="1:7" s="2" customFormat="1" ht="35.25" customHeight="1" x14ac:dyDescent="0.25">
      <c r="A30" s="150"/>
      <c r="B30" s="124"/>
      <c r="C30" s="23" t="s">
        <v>88</v>
      </c>
      <c r="D30" s="153"/>
    </row>
    <row r="31" spans="1:7" s="2" customFormat="1" ht="27" customHeight="1" x14ac:dyDescent="0.25">
      <c r="A31" s="150"/>
      <c r="B31" s="124"/>
      <c r="C31" s="23" t="s">
        <v>59</v>
      </c>
      <c r="D31" s="153"/>
    </row>
    <row r="32" spans="1:7" s="2" customFormat="1" ht="58.5" customHeight="1" x14ac:dyDescent="0.25">
      <c r="A32" s="150"/>
      <c r="B32" s="124"/>
      <c r="C32" s="83" t="s">
        <v>87</v>
      </c>
      <c r="D32" s="153"/>
    </row>
    <row r="33" spans="1:4" s="2" customFormat="1" ht="21.75" customHeight="1" x14ac:dyDescent="0.25">
      <c r="A33" s="150"/>
      <c r="B33" s="124"/>
      <c r="C33" s="23" t="s">
        <v>61</v>
      </c>
      <c r="D33" s="153"/>
    </row>
    <row r="34" spans="1:4" s="2" customFormat="1" ht="21.75" customHeight="1" x14ac:dyDescent="0.25">
      <c r="A34" s="151"/>
      <c r="B34" s="125"/>
      <c r="C34" s="23" t="s">
        <v>94</v>
      </c>
      <c r="D34" s="154"/>
    </row>
    <row r="35" spans="1:4" s="2" customFormat="1" ht="21.75" customHeight="1" x14ac:dyDescent="0.25">
      <c r="A35" s="157" t="s">
        <v>13</v>
      </c>
      <c r="B35" s="157"/>
      <c r="C35" s="157"/>
      <c r="D35" s="34">
        <f>+D36</f>
        <v>0</v>
      </c>
    </row>
    <row r="36" spans="1:4" s="2" customFormat="1" ht="21" customHeight="1" x14ac:dyDescent="0.25">
      <c r="A36" s="129">
        <v>1139</v>
      </c>
      <c r="B36" s="158"/>
      <c r="C36" s="117" t="s">
        <v>49</v>
      </c>
      <c r="D36" s="126">
        <f>D43+D49</f>
        <v>0</v>
      </c>
    </row>
    <row r="37" spans="1:4" s="2" customFormat="1" ht="22.5" customHeight="1" x14ac:dyDescent="0.25">
      <c r="A37" s="130"/>
      <c r="B37" s="159"/>
      <c r="C37" s="117" t="s">
        <v>55</v>
      </c>
      <c r="D37" s="127"/>
    </row>
    <row r="38" spans="1:4" s="2" customFormat="1" ht="21.75" customHeight="1" x14ac:dyDescent="0.25">
      <c r="A38" s="130"/>
      <c r="B38" s="159"/>
      <c r="C38" s="117" t="s">
        <v>51</v>
      </c>
      <c r="D38" s="127"/>
    </row>
    <row r="39" spans="1:4" s="2" customFormat="1" ht="51.75" x14ac:dyDescent="0.25">
      <c r="A39" s="130"/>
      <c r="B39" s="159"/>
      <c r="C39" s="23" t="s">
        <v>56</v>
      </c>
      <c r="D39" s="127"/>
    </row>
    <row r="40" spans="1:4" s="2" customFormat="1" ht="19.5" customHeight="1" x14ac:dyDescent="0.25">
      <c r="A40" s="130"/>
      <c r="B40" s="159"/>
      <c r="C40" s="24" t="s">
        <v>53</v>
      </c>
      <c r="D40" s="127"/>
    </row>
    <row r="41" spans="1:4" s="2" customFormat="1" ht="48" customHeight="1" x14ac:dyDescent="0.3">
      <c r="A41" s="145"/>
      <c r="B41" s="160"/>
      <c r="C41" s="25" t="s">
        <v>57</v>
      </c>
      <c r="D41" s="128"/>
    </row>
    <row r="42" spans="1:4" s="2" customFormat="1" ht="17.25" x14ac:dyDescent="0.25">
      <c r="A42" s="163" t="s">
        <v>8</v>
      </c>
      <c r="B42" s="164"/>
      <c r="C42" s="164"/>
      <c r="D42" s="135"/>
    </row>
    <row r="43" spans="1:4" s="2" customFormat="1" ht="17.25" x14ac:dyDescent="0.25">
      <c r="A43" s="91"/>
      <c r="B43" s="123">
        <v>11001</v>
      </c>
      <c r="C43" s="90" t="s">
        <v>95</v>
      </c>
      <c r="D43" s="126">
        <v>350000</v>
      </c>
    </row>
    <row r="44" spans="1:4" s="2" customFormat="1" ht="17.25" x14ac:dyDescent="0.25">
      <c r="A44" s="91"/>
      <c r="B44" s="124"/>
      <c r="C44" s="90" t="s">
        <v>55</v>
      </c>
      <c r="D44" s="127"/>
    </row>
    <row r="45" spans="1:4" s="2" customFormat="1" ht="17.25" x14ac:dyDescent="0.25">
      <c r="A45" s="91"/>
      <c r="B45" s="124"/>
      <c r="C45" s="90" t="s">
        <v>97</v>
      </c>
      <c r="D45" s="127"/>
    </row>
    <row r="46" spans="1:4" s="2" customFormat="1" ht="77.25" customHeight="1" x14ac:dyDescent="0.25">
      <c r="A46" s="91"/>
      <c r="B46" s="124"/>
      <c r="C46" s="90" t="s">
        <v>60</v>
      </c>
      <c r="D46" s="127"/>
    </row>
    <row r="47" spans="1:4" s="2" customFormat="1" ht="17.25" x14ac:dyDescent="0.25">
      <c r="A47" s="91"/>
      <c r="B47" s="124"/>
      <c r="C47" s="90" t="s">
        <v>61</v>
      </c>
      <c r="D47" s="127"/>
    </row>
    <row r="48" spans="1:4" s="2" customFormat="1" ht="17.25" x14ac:dyDescent="0.25">
      <c r="A48" s="91"/>
      <c r="B48" s="125"/>
      <c r="C48" s="90" t="s">
        <v>62</v>
      </c>
      <c r="D48" s="128"/>
    </row>
    <row r="49" spans="1:7" s="2" customFormat="1" ht="17.25" x14ac:dyDescent="0.25">
      <c r="A49" s="161"/>
      <c r="B49" s="129">
        <v>11001</v>
      </c>
      <c r="C49" s="117" t="s">
        <v>96</v>
      </c>
      <c r="D49" s="126">
        <v>-350000</v>
      </c>
    </row>
    <row r="50" spans="1:7" s="2" customFormat="1" ht="17.25" x14ac:dyDescent="0.25">
      <c r="A50" s="161"/>
      <c r="B50" s="130"/>
      <c r="C50" s="117" t="s">
        <v>55</v>
      </c>
      <c r="D50" s="127"/>
    </row>
    <row r="51" spans="1:7" s="2" customFormat="1" ht="17.25" x14ac:dyDescent="0.25">
      <c r="A51" s="161"/>
      <c r="B51" s="130"/>
      <c r="C51" s="117" t="s">
        <v>59</v>
      </c>
      <c r="D51" s="127"/>
    </row>
    <row r="52" spans="1:7" s="2" customFormat="1" ht="69" x14ac:dyDescent="0.25">
      <c r="A52" s="161"/>
      <c r="B52" s="130"/>
      <c r="C52" s="23" t="s">
        <v>60</v>
      </c>
      <c r="D52" s="127"/>
    </row>
    <row r="53" spans="1:7" s="2" customFormat="1" ht="17.25" x14ac:dyDescent="0.3">
      <c r="A53" s="161"/>
      <c r="B53" s="130"/>
      <c r="C53" s="19" t="s">
        <v>61</v>
      </c>
      <c r="D53" s="127"/>
    </row>
    <row r="54" spans="1:7" s="2" customFormat="1" ht="17.25" x14ac:dyDescent="0.3">
      <c r="A54" s="162"/>
      <c r="B54" s="145"/>
      <c r="C54" s="19" t="s">
        <v>62</v>
      </c>
      <c r="D54" s="128"/>
    </row>
    <row r="55" spans="1:7" s="2" customFormat="1" ht="13.5" x14ac:dyDescent="0.25">
      <c r="A55" s="5"/>
      <c r="B55" s="6"/>
      <c r="C55" s="6"/>
      <c r="D55" s="6"/>
    </row>
    <row r="56" spans="1:7" s="2" customFormat="1" ht="13.5" x14ac:dyDescent="0.25">
      <c r="A56" s="3"/>
    </row>
    <row r="57" spans="1:7" s="2" customFormat="1" ht="13.5" x14ac:dyDescent="0.25">
      <c r="A57" s="3"/>
    </row>
    <row r="58" spans="1:7" s="2" customFormat="1" ht="13.5" x14ac:dyDescent="0.25">
      <c r="A58" s="3"/>
    </row>
    <row r="59" spans="1:7" s="2" customFormat="1" ht="13.5" x14ac:dyDescent="0.25">
      <c r="A59" s="3"/>
    </row>
    <row r="60" spans="1:7" s="2" customFormat="1" ht="13.5" x14ac:dyDescent="0.25">
      <c r="A60" s="3"/>
    </row>
    <row r="61" spans="1:7" s="2" customFormat="1" ht="13.5" x14ac:dyDescent="0.25">
      <c r="A61" s="3"/>
    </row>
    <row r="62" spans="1:7" s="2" customFormat="1" ht="13.5" x14ac:dyDescent="0.25">
      <c r="A62" s="3"/>
    </row>
    <row r="63" spans="1:7" x14ac:dyDescent="0.3">
      <c r="A63" s="3"/>
      <c r="B63" s="2"/>
      <c r="C63" s="2"/>
      <c r="D63" s="2"/>
      <c r="E63" s="2"/>
      <c r="F63" s="2"/>
      <c r="G63" s="2"/>
    </row>
    <row r="64" spans="1:7" x14ac:dyDescent="0.3">
      <c r="A64" s="3"/>
      <c r="B64" s="2"/>
      <c r="C64" s="2"/>
      <c r="D64" s="2"/>
    </row>
    <row r="65" spans="1:4" x14ac:dyDescent="0.3">
      <c r="A65" s="3"/>
      <c r="B65" s="2"/>
      <c r="C65" s="2"/>
      <c r="D65" s="2"/>
    </row>
    <row r="66" spans="1:4" x14ac:dyDescent="0.3">
      <c r="A66" s="3"/>
      <c r="B66" s="2"/>
      <c r="C66" s="2"/>
      <c r="D66" s="2"/>
    </row>
    <row r="67" spans="1:4" x14ac:dyDescent="0.3">
      <c r="A67" s="3"/>
      <c r="B67" s="2"/>
      <c r="C67" s="2"/>
      <c r="D67" s="2"/>
    </row>
    <row r="68" spans="1:4" x14ac:dyDescent="0.3">
      <c r="A68" s="3"/>
      <c r="B68" s="2"/>
      <c r="C68" s="2"/>
      <c r="D68" s="2"/>
    </row>
    <row r="69" spans="1:4" x14ac:dyDescent="0.3">
      <c r="A69" s="3"/>
      <c r="B69" s="2"/>
      <c r="C69" s="2"/>
      <c r="D69" s="2"/>
    </row>
  </sheetData>
  <mergeCells count="32">
    <mergeCell ref="A1:D1"/>
    <mergeCell ref="A2:D2"/>
    <mergeCell ref="D49:D54"/>
    <mergeCell ref="D36:D41"/>
    <mergeCell ref="D15:D20"/>
    <mergeCell ref="D8:D13"/>
    <mergeCell ref="A35:C35"/>
    <mergeCell ref="A36:A41"/>
    <mergeCell ref="B36:B41"/>
    <mergeCell ref="A49:A54"/>
    <mergeCell ref="B49:B54"/>
    <mergeCell ref="A42:D42"/>
    <mergeCell ref="A14:D14"/>
    <mergeCell ref="A8:A13"/>
    <mergeCell ref="B8:B13"/>
    <mergeCell ref="A7:C7"/>
    <mergeCell ref="B43:B48"/>
    <mergeCell ref="D43:D48"/>
    <mergeCell ref="B15:B20"/>
    <mergeCell ref="A15:A20"/>
    <mergeCell ref="A3:D3"/>
    <mergeCell ref="A4:B4"/>
    <mergeCell ref="C4:C5"/>
    <mergeCell ref="A6:C6"/>
    <mergeCell ref="A21:C21"/>
    <mergeCell ref="B22:B27"/>
    <mergeCell ref="A22:A27"/>
    <mergeCell ref="A28:D28"/>
    <mergeCell ref="B29:B34"/>
    <mergeCell ref="A29:A34"/>
    <mergeCell ref="D29:D34"/>
    <mergeCell ref="D22:D27"/>
  </mergeCells>
  <pageMargins left="0.25" right="0.26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2"/>
  <sheetViews>
    <sheetView tabSelected="1" topLeftCell="A28" workbookViewId="0">
      <selection activeCell="F37" sqref="F37"/>
    </sheetView>
  </sheetViews>
  <sheetFormatPr defaultRowHeight="16.5" x14ac:dyDescent="0.3"/>
  <cols>
    <col min="1" max="1" width="9.28515625" style="1" customWidth="1"/>
    <col min="2" max="2" width="9.140625" style="1" customWidth="1"/>
    <col min="3" max="3" width="9.5703125" style="1" customWidth="1"/>
    <col min="4" max="4" width="13.140625" style="1" customWidth="1"/>
    <col min="5" max="5" width="14.85546875" style="1" customWidth="1"/>
    <col min="6" max="6" width="63.85546875" style="1" customWidth="1"/>
    <col min="7" max="7" width="44.140625" style="1" customWidth="1"/>
    <col min="8" max="16384" width="9.140625" style="1"/>
  </cols>
  <sheetData>
    <row r="1" spans="1:11" ht="69" customHeight="1" x14ac:dyDescent="0.3">
      <c r="A1" s="155" t="s">
        <v>126</v>
      </c>
      <c r="B1" s="155"/>
      <c r="C1" s="155"/>
      <c r="D1" s="155"/>
      <c r="E1" s="155"/>
      <c r="F1" s="155"/>
      <c r="G1" s="155"/>
      <c r="H1" s="7"/>
      <c r="I1" s="7"/>
      <c r="J1" s="7"/>
      <c r="K1" s="9"/>
    </row>
    <row r="2" spans="1:11" ht="55.5" customHeight="1" x14ac:dyDescent="0.3">
      <c r="A2" s="156" t="s">
        <v>65</v>
      </c>
      <c r="B2" s="156"/>
      <c r="C2" s="156"/>
      <c r="D2" s="156"/>
      <c r="E2" s="156"/>
      <c r="F2" s="156"/>
      <c r="G2" s="156"/>
      <c r="H2" s="7"/>
      <c r="I2" s="7"/>
      <c r="J2" s="7"/>
      <c r="K2" s="9"/>
    </row>
    <row r="3" spans="1:11" ht="23.25" customHeight="1" x14ac:dyDescent="0.3">
      <c r="A3" s="166" t="s">
        <v>48</v>
      </c>
      <c r="B3" s="166"/>
      <c r="C3" s="166"/>
      <c r="D3" s="166"/>
      <c r="E3" s="166"/>
      <c r="F3" s="166"/>
      <c r="G3" s="166"/>
      <c r="H3" s="8"/>
      <c r="I3" s="8"/>
      <c r="J3" s="8"/>
    </row>
    <row r="4" spans="1:11" ht="84" customHeight="1" x14ac:dyDescent="0.3">
      <c r="A4" s="174" t="s">
        <v>63</v>
      </c>
      <c r="B4" s="174"/>
      <c r="C4" s="174"/>
      <c r="D4" s="174" t="s">
        <v>64</v>
      </c>
      <c r="E4" s="174"/>
      <c r="F4" s="136" t="s">
        <v>30</v>
      </c>
      <c r="G4" s="17" t="s">
        <v>47</v>
      </c>
    </row>
    <row r="5" spans="1:11" ht="19.5" customHeight="1" x14ac:dyDescent="0.3">
      <c r="A5" s="26" t="s">
        <v>15</v>
      </c>
      <c r="B5" s="26" t="s">
        <v>16</v>
      </c>
      <c r="C5" s="26" t="s">
        <v>17</v>
      </c>
      <c r="D5" s="26" t="s">
        <v>1</v>
      </c>
      <c r="E5" s="26" t="s">
        <v>2</v>
      </c>
      <c r="F5" s="173"/>
      <c r="G5" s="35" t="s">
        <v>19</v>
      </c>
    </row>
    <row r="6" spans="1:11" ht="22.5" customHeight="1" x14ac:dyDescent="0.3">
      <c r="A6" s="18"/>
      <c r="B6" s="18"/>
      <c r="C6" s="18"/>
      <c r="D6" s="18"/>
      <c r="E6" s="18"/>
      <c r="F6" s="28" t="s">
        <v>18</v>
      </c>
      <c r="G6" s="39">
        <f>G16+G35</f>
        <v>0</v>
      </c>
    </row>
    <row r="7" spans="1:11" ht="22.5" customHeight="1" x14ac:dyDescent="0.3">
      <c r="A7" s="18"/>
      <c r="B7" s="18"/>
      <c r="C7" s="18"/>
      <c r="D7" s="18"/>
      <c r="E7" s="18"/>
      <c r="F7" s="18" t="s">
        <v>20</v>
      </c>
      <c r="G7" s="40"/>
    </row>
    <row r="8" spans="1:11" ht="33" customHeight="1" x14ac:dyDescent="0.3">
      <c r="A8" s="170" t="s">
        <v>22</v>
      </c>
      <c r="B8" s="18"/>
      <c r="C8" s="18"/>
      <c r="D8" s="18"/>
      <c r="E8" s="18"/>
      <c r="F8" s="36" t="s">
        <v>21</v>
      </c>
      <c r="G8" s="33">
        <f>+G10</f>
        <v>-350000</v>
      </c>
    </row>
    <row r="9" spans="1:11" ht="18.75" customHeight="1" x14ac:dyDescent="0.3">
      <c r="A9" s="171"/>
      <c r="B9" s="18"/>
      <c r="C9" s="18"/>
      <c r="D9" s="18"/>
      <c r="E9" s="18"/>
      <c r="F9" s="18" t="s">
        <v>20</v>
      </c>
      <c r="G9" s="42"/>
    </row>
    <row r="10" spans="1:11" ht="61.5" customHeight="1" x14ac:dyDescent="0.3">
      <c r="A10" s="171"/>
      <c r="B10" s="170" t="s">
        <v>22</v>
      </c>
      <c r="C10" s="18"/>
      <c r="D10" s="18"/>
      <c r="E10" s="18"/>
      <c r="F10" s="36" t="s">
        <v>23</v>
      </c>
      <c r="G10" s="33">
        <f>+G12</f>
        <v>-350000</v>
      </c>
    </row>
    <row r="11" spans="1:11" ht="17.25" x14ac:dyDescent="0.3">
      <c r="A11" s="171"/>
      <c r="B11" s="171"/>
      <c r="C11" s="18"/>
      <c r="D11" s="18"/>
      <c r="E11" s="18"/>
      <c r="F11" s="18" t="s">
        <v>20</v>
      </c>
      <c r="G11" s="42"/>
    </row>
    <row r="12" spans="1:11" ht="34.5" x14ac:dyDescent="0.3">
      <c r="A12" s="171"/>
      <c r="B12" s="171"/>
      <c r="C12" s="170" t="s">
        <v>22</v>
      </c>
      <c r="D12" s="29"/>
      <c r="E12" s="29"/>
      <c r="F12" s="36" t="s">
        <v>24</v>
      </c>
      <c r="G12" s="33">
        <f>+G14</f>
        <v>-350000</v>
      </c>
    </row>
    <row r="13" spans="1:11" ht="17.25" x14ac:dyDescent="0.3">
      <c r="A13" s="171"/>
      <c r="B13" s="171"/>
      <c r="C13" s="171"/>
      <c r="D13" s="30"/>
      <c r="E13" s="30"/>
      <c r="F13" s="18" t="s">
        <v>20</v>
      </c>
      <c r="G13" s="42"/>
    </row>
    <row r="14" spans="1:11" ht="24.75" customHeight="1" x14ac:dyDescent="0.3">
      <c r="A14" s="171"/>
      <c r="B14" s="171"/>
      <c r="C14" s="171"/>
      <c r="D14" s="30"/>
      <c r="E14" s="30"/>
      <c r="F14" s="37" t="s">
        <v>6</v>
      </c>
      <c r="G14" s="33">
        <f>+G16</f>
        <v>-350000</v>
      </c>
    </row>
    <row r="15" spans="1:11" ht="17.25" x14ac:dyDescent="0.3">
      <c r="A15" s="171"/>
      <c r="B15" s="171"/>
      <c r="C15" s="171"/>
      <c r="D15" s="31"/>
      <c r="E15" s="31"/>
      <c r="F15" s="18" t="s">
        <v>20</v>
      </c>
      <c r="G15" s="40"/>
    </row>
    <row r="16" spans="1:11" ht="36.75" customHeight="1" x14ac:dyDescent="0.3">
      <c r="A16" s="171"/>
      <c r="B16" s="171"/>
      <c r="C16" s="171"/>
      <c r="D16" s="167">
        <v>1136</v>
      </c>
      <c r="E16" s="131"/>
      <c r="F16" s="36" t="s">
        <v>7</v>
      </c>
      <c r="G16" s="33">
        <v>-350000</v>
      </c>
    </row>
    <row r="17" spans="1:7" ht="22.5" customHeight="1" x14ac:dyDescent="0.3">
      <c r="A17" s="171"/>
      <c r="B17" s="171"/>
      <c r="C17" s="171"/>
      <c r="D17" s="168"/>
      <c r="E17" s="144"/>
      <c r="F17" s="18" t="s">
        <v>20</v>
      </c>
      <c r="G17" s="40"/>
    </row>
    <row r="18" spans="1:7" ht="37.5" customHeight="1" x14ac:dyDescent="0.3">
      <c r="A18" s="171"/>
      <c r="B18" s="171"/>
      <c r="C18" s="171"/>
      <c r="D18" s="168"/>
      <c r="E18" s="167">
        <v>12009</v>
      </c>
      <c r="F18" s="83" t="s">
        <v>86</v>
      </c>
      <c r="G18" s="41">
        <f>+G20</f>
        <v>-350000</v>
      </c>
    </row>
    <row r="19" spans="1:7" ht="21" customHeight="1" x14ac:dyDescent="0.3">
      <c r="A19" s="171"/>
      <c r="B19" s="171"/>
      <c r="C19" s="171"/>
      <c r="D19" s="168"/>
      <c r="E19" s="168"/>
      <c r="F19" s="18" t="s">
        <v>25</v>
      </c>
      <c r="G19" s="40"/>
    </row>
    <row r="20" spans="1:7" ht="24" customHeight="1" x14ac:dyDescent="0.3">
      <c r="A20" s="171"/>
      <c r="B20" s="171"/>
      <c r="C20" s="171"/>
      <c r="D20" s="168"/>
      <c r="E20" s="168"/>
      <c r="F20" s="38" t="s">
        <v>6</v>
      </c>
      <c r="G20" s="41">
        <f>+G22</f>
        <v>-350000</v>
      </c>
    </row>
    <row r="21" spans="1:7" ht="39" customHeight="1" x14ac:dyDescent="0.3">
      <c r="A21" s="171"/>
      <c r="B21" s="171"/>
      <c r="C21" s="171"/>
      <c r="D21" s="168"/>
      <c r="E21" s="168"/>
      <c r="F21" s="23" t="s">
        <v>66</v>
      </c>
      <c r="G21" s="40"/>
    </row>
    <row r="22" spans="1:7" ht="17.25" x14ac:dyDescent="0.3">
      <c r="A22" s="171"/>
      <c r="B22" s="171"/>
      <c r="C22" s="171"/>
      <c r="D22" s="168"/>
      <c r="E22" s="168"/>
      <c r="F22" s="18" t="s">
        <v>67</v>
      </c>
      <c r="G22" s="41">
        <f>+G23</f>
        <v>-350000</v>
      </c>
    </row>
    <row r="23" spans="1:7" ht="24.75" customHeight="1" x14ac:dyDescent="0.3">
      <c r="A23" s="171"/>
      <c r="B23" s="171"/>
      <c r="C23" s="171"/>
      <c r="D23" s="168"/>
      <c r="E23" s="168"/>
      <c r="F23" s="24" t="s">
        <v>68</v>
      </c>
      <c r="G23" s="41">
        <f>+G24</f>
        <v>-350000</v>
      </c>
    </row>
    <row r="24" spans="1:7" ht="22.5" customHeight="1" x14ac:dyDescent="0.3">
      <c r="A24" s="171"/>
      <c r="B24" s="171"/>
      <c r="C24" s="171"/>
      <c r="D24" s="168"/>
      <c r="E24" s="168"/>
      <c r="F24" s="24" t="s">
        <v>69</v>
      </c>
      <c r="G24" s="41">
        <f>+G25</f>
        <v>-350000</v>
      </c>
    </row>
    <row r="25" spans="1:7" ht="37.5" customHeight="1" x14ac:dyDescent="0.3">
      <c r="A25" s="171"/>
      <c r="B25" s="171"/>
      <c r="C25" s="171"/>
      <c r="D25" s="168"/>
      <c r="E25" s="168"/>
      <c r="F25" s="23" t="s">
        <v>70</v>
      </c>
      <c r="G25" s="41">
        <f>+G26</f>
        <v>-350000</v>
      </c>
    </row>
    <row r="26" spans="1:7" ht="24" customHeight="1" x14ac:dyDescent="0.3">
      <c r="A26" s="172"/>
      <c r="B26" s="172"/>
      <c r="C26" s="172"/>
      <c r="D26" s="169"/>
      <c r="E26" s="169"/>
      <c r="F26" s="24" t="s">
        <v>71</v>
      </c>
      <c r="G26" s="41">
        <v>-350000</v>
      </c>
    </row>
    <row r="27" spans="1:7" ht="24" customHeight="1" x14ac:dyDescent="0.3">
      <c r="A27" s="170" t="s">
        <v>117</v>
      </c>
      <c r="B27" s="119"/>
      <c r="C27" s="107"/>
      <c r="D27" s="108"/>
      <c r="E27" s="109"/>
      <c r="F27" s="111" t="s">
        <v>121</v>
      </c>
      <c r="G27" s="33">
        <v>350000</v>
      </c>
    </row>
    <row r="28" spans="1:7" ht="24" customHeight="1" x14ac:dyDescent="0.3">
      <c r="A28" s="171"/>
      <c r="B28" s="120"/>
      <c r="C28" s="107"/>
      <c r="D28" s="108"/>
      <c r="E28" s="109"/>
      <c r="F28" s="110" t="s">
        <v>20</v>
      </c>
      <c r="G28" s="41"/>
    </row>
    <row r="29" spans="1:7" ht="45.75" customHeight="1" x14ac:dyDescent="0.3">
      <c r="A29" s="171"/>
      <c r="B29" s="171" t="s">
        <v>118</v>
      </c>
      <c r="C29" s="120"/>
      <c r="D29" s="108"/>
      <c r="E29" s="109"/>
      <c r="F29" s="112" t="s">
        <v>119</v>
      </c>
      <c r="G29" s="33">
        <v>350000</v>
      </c>
    </row>
    <row r="30" spans="1:7" ht="24" customHeight="1" x14ac:dyDescent="0.3">
      <c r="A30" s="171"/>
      <c r="B30" s="171"/>
      <c r="C30" s="120"/>
      <c r="D30" s="108"/>
      <c r="E30" s="109"/>
      <c r="F30" s="110" t="s">
        <v>20</v>
      </c>
      <c r="G30" s="41"/>
    </row>
    <row r="31" spans="1:7" ht="24" customHeight="1" x14ac:dyDescent="0.3">
      <c r="A31" s="171"/>
      <c r="B31" s="171"/>
      <c r="C31" s="171" t="s">
        <v>22</v>
      </c>
      <c r="D31" s="171"/>
      <c r="E31" s="109"/>
      <c r="F31" s="111" t="s">
        <v>120</v>
      </c>
      <c r="G31" s="33">
        <v>350000</v>
      </c>
    </row>
    <row r="32" spans="1:7" ht="24" customHeight="1" x14ac:dyDescent="0.3">
      <c r="A32" s="171"/>
      <c r="B32" s="171"/>
      <c r="C32" s="171"/>
      <c r="D32" s="171"/>
      <c r="E32" s="109"/>
      <c r="F32" s="110" t="s">
        <v>20</v>
      </c>
      <c r="G32" s="41"/>
    </row>
    <row r="33" spans="1:7" ht="24" customHeight="1" x14ac:dyDescent="0.3">
      <c r="A33" s="171"/>
      <c r="B33" s="171"/>
      <c r="C33" s="171"/>
      <c r="D33" s="171"/>
      <c r="E33" s="175"/>
      <c r="F33" s="111" t="s">
        <v>112</v>
      </c>
      <c r="G33" s="33">
        <v>350000</v>
      </c>
    </row>
    <row r="34" spans="1:7" ht="24" customHeight="1" x14ac:dyDescent="0.3">
      <c r="A34" s="171"/>
      <c r="B34" s="171"/>
      <c r="C34" s="171"/>
      <c r="D34" s="172"/>
      <c r="E34" s="176"/>
      <c r="F34" s="110" t="s">
        <v>20</v>
      </c>
      <c r="G34" s="41"/>
    </row>
    <row r="35" spans="1:7" ht="24" customHeight="1" x14ac:dyDescent="0.3">
      <c r="A35" s="171"/>
      <c r="B35" s="171"/>
      <c r="C35" s="171"/>
      <c r="D35" s="167">
        <v>1022</v>
      </c>
      <c r="E35" s="180"/>
      <c r="F35" s="83" t="s">
        <v>91</v>
      </c>
      <c r="G35" s="41">
        <v>350000</v>
      </c>
    </row>
    <row r="36" spans="1:7" ht="24" customHeight="1" x14ac:dyDescent="0.3">
      <c r="A36" s="171"/>
      <c r="B36" s="171"/>
      <c r="C36" s="171"/>
      <c r="D36" s="168"/>
      <c r="E36" s="176"/>
      <c r="F36" s="24" t="s">
        <v>20</v>
      </c>
      <c r="G36" s="41">
        <v>350000</v>
      </c>
    </row>
    <row r="37" spans="1:7" ht="37.5" customHeight="1" x14ac:dyDescent="0.3">
      <c r="A37" s="171"/>
      <c r="B37" s="171"/>
      <c r="C37" s="171"/>
      <c r="D37" s="168"/>
      <c r="E37" s="167">
        <v>12008</v>
      </c>
      <c r="F37" s="60" t="s">
        <v>88</v>
      </c>
      <c r="G37" s="41"/>
    </row>
    <row r="38" spans="1:7" ht="24" customHeight="1" x14ac:dyDescent="0.3">
      <c r="A38" s="171"/>
      <c r="B38" s="171"/>
      <c r="C38" s="171"/>
      <c r="D38" s="168"/>
      <c r="E38" s="168"/>
      <c r="F38" s="24" t="s">
        <v>25</v>
      </c>
      <c r="G38" s="41">
        <v>350000</v>
      </c>
    </row>
    <row r="39" spans="1:7" ht="24" customHeight="1" x14ac:dyDescent="0.3">
      <c r="A39" s="171"/>
      <c r="B39" s="171"/>
      <c r="C39" s="171"/>
      <c r="D39" s="168"/>
      <c r="E39" s="168"/>
      <c r="F39" s="24" t="s">
        <v>112</v>
      </c>
      <c r="G39" s="41">
        <v>350000</v>
      </c>
    </row>
    <row r="40" spans="1:7" ht="47.25" customHeight="1" x14ac:dyDescent="0.3">
      <c r="A40" s="171"/>
      <c r="B40" s="171"/>
      <c r="C40" s="171"/>
      <c r="D40" s="168"/>
      <c r="E40" s="168"/>
      <c r="F40" s="60" t="s">
        <v>66</v>
      </c>
      <c r="G40" s="41">
        <v>350000</v>
      </c>
    </row>
    <row r="41" spans="1:7" ht="24" customHeight="1" x14ac:dyDescent="0.3">
      <c r="A41" s="171"/>
      <c r="B41" s="171"/>
      <c r="C41" s="171"/>
      <c r="D41" s="168"/>
      <c r="E41" s="168"/>
      <c r="F41" s="24" t="s">
        <v>67</v>
      </c>
      <c r="G41" s="41">
        <v>350000</v>
      </c>
    </row>
    <row r="42" spans="1:7" ht="24" customHeight="1" x14ac:dyDescent="0.3">
      <c r="A42" s="171"/>
      <c r="B42" s="171"/>
      <c r="C42" s="171"/>
      <c r="D42" s="168"/>
      <c r="E42" s="168"/>
      <c r="F42" s="24" t="s">
        <v>68</v>
      </c>
      <c r="G42" s="41">
        <v>350000</v>
      </c>
    </row>
    <row r="43" spans="1:7" ht="24" customHeight="1" x14ac:dyDescent="0.3">
      <c r="A43" s="171"/>
      <c r="B43" s="171"/>
      <c r="C43" s="171"/>
      <c r="D43" s="168"/>
      <c r="E43" s="168"/>
      <c r="F43" s="24" t="s">
        <v>69</v>
      </c>
      <c r="G43" s="41">
        <v>350000</v>
      </c>
    </row>
    <row r="44" spans="1:7" ht="45" customHeight="1" x14ac:dyDescent="0.3">
      <c r="A44" s="171"/>
      <c r="B44" s="171"/>
      <c r="C44" s="171"/>
      <c r="D44" s="168"/>
      <c r="E44" s="168"/>
      <c r="F44" s="60" t="s">
        <v>70</v>
      </c>
      <c r="G44" s="41">
        <v>350000</v>
      </c>
    </row>
    <row r="45" spans="1:7" ht="23.25" customHeight="1" x14ac:dyDescent="0.3">
      <c r="A45" s="172"/>
      <c r="B45" s="172"/>
      <c r="C45" s="172"/>
      <c r="D45" s="169"/>
      <c r="E45" s="211"/>
      <c r="F45" s="60" t="s">
        <v>71</v>
      </c>
      <c r="G45" s="41">
        <v>350000</v>
      </c>
    </row>
    <row r="46" spans="1:7" s="46" customFormat="1" ht="32.25" customHeight="1" x14ac:dyDescent="0.3">
      <c r="A46" s="178" t="s">
        <v>72</v>
      </c>
      <c r="B46" s="43"/>
      <c r="C46" s="43"/>
      <c r="D46" s="43"/>
      <c r="E46" s="44"/>
      <c r="F46" s="103" t="s">
        <v>73</v>
      </c>
      <c r="G46" s="52">
        <f>+G48</f>
        <v>0</v>
      </c>
    </row>
    <row r="47" spans="1:7" s="46" customFormat="1" ht="17.25" x14ac:dyDescent="0.3">
      <c r="A47" s="178"/>
      <c r="B47" s="43"/>
      <c r="C47" s="43"/>
      <c r="D47" s="43"/>
      <c r="E47" s="44"/>
      <c r="F47" s="47" t="s">
        <v>74</v>
      </c>
      <c r="G47" s="53"/>
    </row>
    <row r="48" spans="1:7" s="46" customFormat="1" ht="34.5" x14ac:dyDescent="0.3">
      <c r="A48" s="178"/>
      <c r="B48" s="179" t="s">
        <v>75</v>
      </c>
      <c r="C48" s="43"/>
      <c r="D48" s="43"/>
      <c r="E48" s="44"/>
      <c r="F48" s="45" t="s">
        <v>27</v>
      </c>
      <c r="G48" s="52">
        <f>+G50</f>
        <v>0</v>
      </c>
    </row>
    <row r="49" spans="1:7" s="46" customFormat="1" ht="21.75" customHeight="1" x14ac:dyDescent="0.3">
      <c r="A49" s="178"/>
      <c r="B49" s="179"/>
      <c r="C49" s="43"/>
      <c r="D49" s="43"/>
      <c r="E49" s="44"/>
      <c r="F49" s="47" t="s">
        <v>74</v>
      </c>
      <c r="G49" s="53"/>
    </row>
    <row r="50" spans="1:7" s="46" customFormat="1" ht="24" customHeight="1" x14ac:dyDescent="0.3">
      <c r="A50" s="178"/>
      <c r="B50" s="179"/>
      <c r="C50" s="179" t="s">
        <v>75</v>
      </c>
      <c r="D50" s="48"/>
      <c r="E50" s="49"/>
      <c r="F50" s="50" t="s">
        <v>55</v>
      </c>
      <c r="G50" s="54">
        <f>+G52</f>
        <v>0</v>
      </c>
    </row>
    <row r="51" spans="1:7" s="46" customFormat="1" ht="17.25" x14ac:dyDescent="0.3">
      <c r="A51" s="178"/>
      <c r="B51" s="179"/>
      <c r="C51" s="179"/>
      <c r="D51" s="48"/>
      <c r="E51" s="49"/>
      <c r="F51" s="48" t="s">
        <v>74</v>
      </c>
      <c r="G51" s="55"/>
    </row>
    <row r="52" spans="1:7" s="46" customFormat="1" ht="17.25" x14ac:dyDescent="0.3">
      <c r="A52" s="178"/>
      <c r="B52" s="179"/>
      <c r="C52" s="179"/>
      <c r="D52" s="48"/>
      <c r="E52" s="49"/>
      <c r="F52" s="58" t="s">
        <v>13</v>
      </c>
      <c r="G52" s="59">
        <f>+G54</f>
        <v>0</v>
      </c>
    </row>
    <row r="53" spans="1:7" s="46" customFormat="1" ht="21" customHeight="1" x14ac:dyDescent="0.3">
      <c r="A53" s="178"/>
      <c r="B53" s="179"/>
      <c r="C53" s="179"/>
      <c r="D53" s="48"/>
      <c r="E53" s="49"/>
      <c r="F53" s="48" t="s">
        <v>74</v>
      </c>
      <c r="G53" s="55"/>
    </row>
    <row r="54" spans="1:7" s="46" customFormat="1" ht="25.5" customHeight="1" x14ac:dyDescent="0.3">
      <c r="A54" s="178"/>
      <c r="B54" s="179"/>
      <c r="C54" s="179"/>
      <c r="D54" s="177">
        <v>1139</v>
      </c>
      <c r="E54" s="49"/>
      <c r="F54" s="48" t="s">
        <v>55</v>
      </c>
      <c r="G54" s="54">
        <f>+G56+G64</f>
        <v>0</v>
      </c>
    </row>
    <row r="55" spans="1:7" s="46" customFormat="1" ht="21.75" customHeight="1" x14ac:dyDescent="0.3">
      <c r="A55" s="178"/>
      <c r="B55" s="179"/>
      <c r="C55" s="179"/>
      <c r="D55" s="177"/>
      <c r="E55" s="49"/>
      <c r="F55" s="48" t="s">
        <v>74</v>
      </c>
      <c r="G55" s="55"/>
    </row>
    <row r="56" spans="1:7" s="46" customFormat="1" ht="21" customHeight="1" x14ac:dyDescent="0.3">
      <c r="A56" s="178"/>
      <c r="B56" s="179"/>
      <c r="C56" s="179"/>
      <c r="D56" s="177"/>
      <c r="E56" s="177">
        <v>11001</v>
      </c>
      <c r="F56" s="48" t="s">
        <v>55</v>
      </c>
      <c r="G56" s="52">
        <f>+G58</f>
        <v>350000</v>
      </c>
    </row>
    <row r="57" spans="1:7" s="46" customFormat="1" ht="19.5" customHeight="1" x14ac:dyDescent="0.3">
      <c r="A57" s="178"/>
      <c r="B57" s="179"/>
      <c r="C57" s="179"/>
      <c r="D57" s="177"/>
      <c r="E57" s="177"/>
      <c r="F57" s="51" t="s">
        <v>76</v>
      </c>
      <c r="G57" s="56"/>
    </row>
    <row r="58" spans="1:7" s="46" customFormat="1" ht="21" customHeight="1" x14ac:dyDescent="0.3">
      <c r="A58" s="178"/>
      <c r="B58" s="179"/>
      <c r="C58" s="179"/>
      <c r="D58" s="177"/>
      <c r="E58" s="177"/>
      <c r="F58" s="51" t="s">
        <v>13</v>
      </c>
      <c r="G58" s="54">
        <f>+G60</f>
        <v>350000</v>
      </c>
    </row>
    <row r="59" spans="1:7" s="46" customFormat="1" ht="34.5" x14ac:dyDescent="0.3">
      <c r="A59" s="178"/>
      <c r="B59" s="179"/>
      <c r="C59" s="179"/>
      <c r="D59" s="177"/>
      <c r="E59" s="177"/>
      <c r="F59" s="51" t="s">
        <v>77</v>
      </c>
      <c r="G59" s="56"/>
    </row>
    <row r="60" spans="1:7" s="46" customFormat="1" ht="19.5" customHeight="1" x14ac:dyDescent="0.3">
      <c r="A60" s="178"/>
      <c r="B60" s="179"/>
      <c r="C60" s="179"/>
      <c r="D60" s="177"/>
      <c r="E60" s="177"/>
      <c r="F60" s="51" t="s">
        <v>18</v>
      </c>
      <c r="G60" s="54">
        <f>+G61</f>
        <v>350000</v>
      </c>
    </row>
    <row r="61" spans="1:7" s="46" customFormat="1" ht="23.25" customHeight="1" x14ac:dyDescent="0.3">
      <c r="A61" s="178"/>
      <c r="B61" s="179"/>
      <c r="C61" s="179"/>
      <c r="D61" s="177"/>
      <c r="E61" s="177"/>
      <c r="F61" s="51" t="s">
        <v>26</v>
      </c>
      <c r="G61" s="54">
        <f>G62</f>
        <v>350000</v>
      </c>
    </row>
    <row r="62" spans="1:7" s="46" customFormat="1" ht="23.25" customHeight="1" x14ac:dyDescent="0.3">
      <c r="A62" s="178"/>
      <c r="B62" s="179"/>
      <c r="C62" s="179"/>
      <c r="D62" s="177"/>
      <c r="E62" s="177"/>
      <c r="F62" s="51" t="s">
        <v>28</v>
      </c>
      <c r="G62" s="54">
        <f>+G63</f>
        <v>350000</v>
      </c>
    </row>
    <row r="63" spans="1:7" s="46" customFormat="1" ht="23.25" customHeight="1" x14ac:dyDescent="0.3">
      <c r="A63" s="178"/>
      <c r="B63" s="179"/>
      <c r="C63" s="179"/>
      <c r="D63" s="177"/>
      <c r="E63" s="177"/>
      <c r="F63" s="51" t="s">
        <v>29</v>
      </c>
      <c r="G63" s="54">
        <v>350000</v>
      </c>
    </row>
    <row r="64" spans="1:7" s="46" customFormat="1" ht="21" customHeight="1" x14ac:dyDescent="0.3">
      <c r="A64" s="178"/>
      <c r="B64" s="179"/>
      <c r="C64" s="179"/>
      <c r="D64" s="177"/>
      <c r="E64" s="181">
        <v>11001</v>
      </c>
      <c r="F64" s="48" t="s">
        <v>55</v>
      </c>
      <c r="G64" s="52">
        <f>+G66</f>
        <v>-350000</v>
      </c>
    </row>
    <row r="65" spans="1:7" s="46" customFormat="1" ht="19.5" customHeight="1" x14ac:dyDescent="0.3">
      <c r="A65" s="178"/>
      <c r="B65" s="179"/>
      <c r="C65" s="179"/>
      <c r="D65" s="177"/>
      <c r="E65" s="182"/>
      <c r="F65" s="51" t="s">
        <v>76</v>
      </c>
      <c r="G65" s="56"/>
    </row>
    <row r="66" spans="1:7" s="46" customFormat="1" ht="21" customHeight="1" x14ac:dyDescent="0.3">
      <c r="A66" s="178"/>
      <c r="B66" s="179"/>
      <c r="C66" s="179"/>
      <c r="D66" s="177"/>
      <c r="E66" s="182"/>
      <c r="F66" s="51" t="s">
        <v>13</v>
      </c>
      <c r="G66" s="54">
        <f>+G68</f>
        <v>-350000</v>
      </c>
    </row>
    <row r="67" spans="1:7" s="46" customFormat="1" ht="34.5" x14ac:dyDescent="0.3">
      <c r="A67" s="178"/>
      <c r="B67" s="179"/>
      <c r="C67" s="179"/>
      <c r="D67" s="177"/>
      <c r="E67" s="182"/>
      <c r="F67" s="51" t="s">
        <v>77</v>
      </c>
      <c r="G67" s="56"/>
    </row>
    <row r="68" spans="1:7" s="46" customFormat="1" ht="19.5" customHeight="1" x14ac:dyDescent="0.3">
      <c r="A68" s="178"/>
      <c r="B68" s="179"/>
      <c r="C68" s="179"/>
      <c r="D68" s="177"/>
      <c r="E68" s="182"/>
      <c r="F68" s="51" t="s">
        <v>18</v>
      </c>
      <c r="G68" s="54">
        <f>+G69</f>
        <v>-350000</v>
      </c>
    </row>
    <row r="69" spans="1:7" s="46" customFormat="1" ht="23.25" customHeight="1" x14ac:dyDescent="0.3">
      <c r="A69" s="178"/>
      <c r="B69" s="179"/>
      <c r="C69" s="179"/>
      <c r="D69" s="177"/>
      <c r="E69" s="182"/>
      <c r="F69" s="51" t="s">
        <v>26</v>
      </c>
      <c r="G69" s="54">
        <f>G70</f>
        <v>-350000</v>
      </c>
    </row>
    <row r="70" spans="1:7" s="46" customFormat="1" ht="23.25" customHeight="1" x14ac:dyDescent="0.3">
      <c r="A70" s="178"/>
      <c r="B70" s="179"/>
      <c r="C70" s="179"/>
      <c r="D70" s="177"/>
      <c r="E70" s="182"/>
      <c r="F70" s="51" t="s">
        <v>28</v>
      </c>
      <c r="G70" s="54">
        <f>+G71</f>
        <v>-350000</v>
      </c>
    </row>
    <row r="71" spans="1:7" s="46" customFormat="1" ht="23.25" customHeight="1" x14ac:dyDescent="0.3">
      <c r="A71" s="178"/>
      <c r="B71" s="179"/>
      <c r="C71" s="179"/>
      <c r="D71" s="177"/>
      <c r="E71" s="183"/>
      <c r="F71" s="51" t="s">
        <v>29</v>
      </c>
      <c r="G71" s="57">
        <v>-350000</v>
      </c>
    </row>
    <row r="72" spans="1:7" x14ac:dyDescent="0.3">
      <c r="A72" s="3"/>
      <c r="B72" s="3"/>
      <c r="C72" s="3"/>
      <c r="D72" s="3"/>
      <c r="E72" s="3"/>
      <c r="F72" s="2"/>
      <c r="G72" s="2"/>
    </row>
    <row r="73" spans="1:7" x14ac:dyDescent="0.3">
      <c r="A73" s="3"/>
      <c r="B73" s="3"/>
      <c r="C73" s="3"/>
      <c r="D73" s="3"/>
      <c r="E73" s="3"/>
      <c r="F73" s="2"/>
      <c r="G73" s="2"/>
    </row>
    <row r="74" spans="1:7" x14ac:dyDescent="0.3">
      <c r="A74" s="3"/>
      <c r="B74" s="3"/>
      <c r="C74" s="3"/>
      <c r="D74" s="3"/>
      <c r="E74" s="3"/>
      <c r="F74" s="2"/>
      <c r="G74" s="2"/>
    </row>
    <row r="75" spans="1:7" x14ac:dyDescent="0.3">
      <c r="A75" s="2"/>
      <c r="B75" s="2"/>
      <c r="C75" s="2"/>
      <c r="D75" s="2"/>
      <c r="E75" s="2"/>
      <c r="F75" s="2"/>
      <c r="G75" s="2"/>
    </row>
    <row r="76" spans="1:7" x14ac:dyDescent="0.3">
      <c r="A76" s="2"/>
      <c r="B76" s="2"/>
      <c r="C76" s="2"/>
      <c r="D76" s="2"/>
      <c r="E76" s="2"/>
      <c r="F76" s="2"/>
      <c r="G76" s="2"/>
    </row>
    <row r="77" spans="1:7" x14ac:dyDescent="0.3">
      <c r="A77" s="2"/>
      <c r="B77" s="2"/>
      <c r="C77" s="2"/>
      <c r="D77" s="2"/>
      <c r="E77" s="2"/>
      <c r="F77" s="2"/>
      <c r="G77" s="2"/>
    </row>
    <row r="78" spans="1:7" x14ac:dyDescent="0.3">
      <c r="A78" s="2"/>
      <c r="B78" s="2"/>
      <c r="C78" s="2"/>
      <c r="D78" s="2"/>
      <c r="E78" s="2"/>
      <c r="F78" s="2"/>
      <c r="G78" s="2"/>
    </row>
    <row r="79" spans="1:7" x14ac:dyDescent="0.3">
      <c r="A79" s="2"/>
      <c r="B79" s="2"/>
      <c r="C79" s="2"/>
      <c r="D79" s="2"/>
      <c r="E79" s="2"/>
      <c r="F79" s="2"/>
      <c r="G79" s="2"/>
    </row>
    <row r="80" spans="1:7" x14ac:dyDescent="0.3">
      <c r="A80" s="2"/>
      <c r="B80" s="2"/>
      <c r="C80" s="2"/>
      <c r="D80" s="2"/>
      <c r="E80" s="2"/>
      <c r="F80" s="2"/>
      <c r="G80" s="2"/>
    </row>
    <row r="81" spans="1:7" x14ac:dyDescent="0.3">
      <c r="A81" s="2"/>
      <c r="B81" s="2"/>
      <c r="C81" s="2"/>
      <c r="D81" s="2"/>
      <c r="E81" s="2"/>
      <c r="F81" s="2"/>
      <c r="G81" s="2"/>
    </row>
    <row r="82" spans="1:7" x14ac:dyDescent="0.3">
      <c r="A82" s="2"/>
      <c r="B82" s="2"/>
      <c r="C82" s="2"/>
      <c r="D82" s="2"/>
      <c r="E82" s="2"/>
      <c r="F82" s="2"/>
      <c r="G82" s="2"/>
    </row>
    <row r="83" spans="1:7" x14ac:dyDescent="0.3">
      <c r="A83" s="2"/>
      <c r="B83" s="2"/>
      <c r="C83" s="2"/>
      <c r="D83" s="2"/>
      <c r="E83" s="2"/>
      <c r="F83" s="2"/>
      <c r="G83" s="2"/>
    </row>
    <row r="84" spans="1:7" x14ac:dyDescent="0.3">
      <c r="A84" s="2"/>
      <c r="B84" s="2"/>
      <c r="C84" s="2"/>
      <c r="D84" s="2"/>
      <c r="E84" s="2"/>
      <c r="F84" s="2"/>
      <c r="G84" s="2"/>
    </row>
    <row r="85" spans="1:7" x14ac:dyDescent="0.3">
      <c r="A85" s="2"/>
      <c r="B85" s="2"/>
      <c r="C85" s="2"/>
      <c r="D85" s="2"/>
      <c r="E85" s="2"/>
      <c r="F85" s="2"/>
      <c r="G85" s="2"/>
    </row>
    <row r="86" spans="1:7" x14ac:dyDescent="0.3">
      <c r="A86" s="2"/>
      <c r="B86" s="2"/>
      <c r="C86" s="2"/>
      <c r="D86" s="2"/>
      <c r="E86" s="2"/>
      <c r="F86" s="2"/>
      <c r="G86" s="2"/>
    </row>
    <row r="87" spans="1:7" x14ac:dyDescent="0.3">
      <c r="A87" s="2"/>
      <c r="B87" s="2"/>
      <c r="C87" s="2"/>
      <c r="D87" s="2"/>
      <c r="E87" s="2"/>
      <c r="F87" s="2"/>
      <c r="G87" s="2"/>
    </row>
    <row r="88" spans="1:7" x14ac:dyDescent="0.3">
      <c r="A88" s="2"/>
      <c r="B88" s="2"/>
      <c r="C88" s="2"/>
      <c r="D88" s="2"/>
      <c r="E88" s="2"/>
      <c r="F88" s="2"/>
      <c r="G88" s="2"/>
    </row>
    <row r="89" spans="1:7" x14ac:dyDescent="0.3">
      <c r="A89" s="2"/>
      <c r="B89" s="2"/>
      <c r="C89" s="2"/>
      <c r="D89" s="2"/>
      <c r="E89" s="2"/>
      <c r="F89" s="2"/>
      <c r="G89" s="2"/>
    </row>
    <row r="90" spans="1:7" x14ac:dyDescent="0.3">
      <c r="A90" s="2"/>
      <c r="B90" s="2"/>
      <c r="C90" s="2"/>
      <c r="D90" s="2"/>
      <c r="E90" s="2"/>
      <c r="F90" s="2"/>
      <c r="G90" s="2"/>
    </row>
    <row r="91" spans="1:7" x14ac:dyDescent="0.3">
      <c r="A91" s="2"/>
      <c r="B91" s="2"/>
      <c r="C91" s="2"/>
      <c r="D91" s="2"/>
      <c r="E91" s="2"/>
      <c r="F91" s="2"/>
      <c r="G91" s="2"/>
    </row>
    <row r="92" spans="1:7" x14ac:dyDescent="0.3">
      <c r="A92" s="2"/>
      <c r="B92" s="2"/>
      <c r="C92" s="2"/>
      <c r="D92" s="2"/>
      <c r="E92" s="2"/>
      <c r="F92" s="2"/>
      <c r="G92" s="2"/>
    </row>
  </sheetData>
  <mergeCells count="26">
    <mergeCell ref="D31:D34"/>
    <mergeCell ref="E33:E34"/>
    <mergeCell ref="D54:D71"/>
    <mergeCell ref="A46:A71"/>
    <mergeCell ref="B48:B71"/>
    <mergeCell ref="C50:C71"/>
    <mergeCell ref="A27:A45"/>
    <mergeCell ref="B29:B45"/>
    <mergeCell ref="C31:C45"/>
    <mergeCell ref="E35:E36"/>
    <mergeCell ref="D35:D45"/>
    <mergeCell ref="E56:E63"/>
    <mergeCell ref="E64:E71"/>
    <mergeCell ref="E37:E45"/>
    <mergeCell ref="A1:G1"/>
    <mergeCell ref="A3:G3"/>
    <mergeCell ref="A2:G2"/>
    <mergeCell ref="E16:E17"/>
    <mergeCell ref="E18:E26"/>
    <mergeCell ref="B10:B26"/>
    <mergeCell ref="A8:A26"/>
    <mergeCell ref="C12:C26"/>
    <mergeCell ref="D16:D26"/>
    <mergeCell ref="F4:F5"/>
    <mergeCell ref="A4:C4"/>
    <mergeCell ref="D4:E4"/>
  </mergeCells>
  <pageMargins left="0.7" right="0.7" top="0.75" bottom="0.75" header="0.3" footer="0.3"/>
  <pageSetup orientation="portrait" r:id="rId1"/>
  <ignoredErrors>
    <ignoredError sqref="A8 B10 C12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9"/>
  <sheetViews>
    <sheetView topLeftCell="A7" workbookViewId="0">
      <selection activeCell="C14" sqref="C14:E14"/>
    </sheetView>
  </sheetViews>
  <sheetFormatPr defaultRowHeight="16.5" x14ac:dyDescent="0.3"/>
  <cols>
    <col min="1" max="1" width="17.42578125" style="1" customWidth="1"/>
    <col min="2" max="2" width="19.85546875" style="1" customWidth="1"/>
    <col min="3" max="3" width="6.85546875" style="1" customWidth="1"/>
    <col min="4" max="4" width="15" style="1" customWidth="1"/>
    <col min="5" max="5" width="22.42578125" style="1" customWidth="1"/>
    <col min="6" max="6" width="42.140625" style="1" customWidth="1"/>
    <col min="7" max="7" width="42.5703125" style="1" customWidth="1"/>
    <col min="8" max="16384" width="9.140625" style="1"/>
  </cols>
  <sheetData>
    <row r="1" spans="1:11" ht="63.75" customHeight="1" x14ac:dyDescent="0.3">
      <c r="A1" s="191" t="s">
        <v>85</v>
      </c>
      <c r="B1" s="191"/>
      <c r="C1" s="191"/>
      <c r="D1" s="191"/>
      <c r="E1" s="191"/>
      <c r="F1" s="191"/>
      <c r="G1" s="191"/>
      <c r="H1" s="7"/>
      <c r="I1" s="7"/>
      <c r="J1" s="7"/>
      <c r="K1" s="9"/>
    </row>
    <row r="2" spans="1:11" ht="57" customHeight="1" x14ac:dyDescent="0.3">
      <c r="A2" s="156" t="s">
        <v>113</v>
      </c>
      <c r="B2" s="156"/>
      <c r="C2" s="156"/>
      <c r="D2" s="156"/>
      <c r="E2" s="156"/>
      <c r="F2" s="156"/>
      <c r="G2" s="156"/>
      <c r="H2" s="7"/>
      <c r="I2" s="7"/>
      <c r="J2" s="7"/>
      <c r="K2" s="9"/>
    </row>
    <row r="3" spans="1:11" ht="23.25" customHeight="1" x14ac:dyDescent="0.3">
      <c r="A3" s="192" t="s">
        <v>48</v>
      </c>
      <c r="B3" s="192"/>
      <c r="C3" s="192"/>
      <c r="D3" s="192"/>
      <c r="E3" s="192"/>
      <c r="F3" s="192"/>
      <c r="G3" s="192"/>
      <c r="H3" s="8"/>
      <c r="I3" s="8"/>
      <c r="J3" s="8"/>
    </row>
    <row r="4" spans="1:11" s="2" customFormat="1" ht="23.25" customHeight="1" x14ac:dyDescent="0.25">
      <c r="A4" s="174" t="s">
        <v>64</v>
      </c>
      <c r="B4" s="174"/>
      <c r="C4" s="174" t="s">
        <v>31</v>
      </c>
      <c r="D4" s="174"/>
      <c r="E4" s="174"/>
      <c r="F4" s="174" t="s">
        <v>45</v>
      </c>
      <c r="G4" s="17" t="s">
        <v>19</v>
      </c>
      <c r="H4" s="13"/>
      <c r="I4" s="13"/>
      <c r="J4" s="13"/>
    </row>
    <row r="5" spans="1:11" s="2" customFormat="1" ht="57.75" customHeight="1" x14ac:dyDescent="0.25">
      <c r="A5" s="174"/>
      <c r="B5" s="174"/>
      <c r="C5" s="174"/>
      <c r="D5" s="174"/>
      <c r="E5" s="174"/>
      <c r="F5" s="174"/>
      <c r="G5" s="174" t="s">
        <v>114</v>
      </c>
    </row>
    <row r="6" spans="1:11" s="2" customFormat="1" ht="22.5" customHeight="1" x14ac:dyDescent="0.25">
      <c r="A6" s="20" t="s">
        <v>1</v>
      </c>
      <c r="B6" s="20" t="s">
        <v>2</v>
      </c>
      <c r="C6" s="174"/>
      <c r="D6" s="174"/>
      <c r="E6" s="174"/>
      <c r="F6" s="174"/>
      <c r="G6" s="174"/>
    </row>
    <row r="7" spans="1:11" s="2" customFormat="1" ht="18" customHeight="1" x14ac:dyDescent="0.3">
      <c r="A7" s="19">
        <v>1</v>
      </c>
      <c r="B7" s="19">
        <v>2</v>
      </c>
      <c r="C7" s="195">
        <v>3</v>
      </c>
      <c r="D7" s="195"/>
      <c r="E7" s="195"/>
      <c r="F7" s="26">
        <v>4</v>
      </c>
      <c r="G7" s="26">
        <v>5</v>
      </c>
    </row>
    <row r="8" spans="1:11" s="2" customFormat="1" ht="25.5" customHeight="1" x14ac:dyDescent="0.3">
      <c r="A8" s="19"/>
      <c r="B8" s="196" t="s">
        <v>6</v>
      </c>
      <c r="C8" s="196"/>
      <c r="D8" s="196"/>
      <c r="E8" s="196"/>
      <c r="F8" s="196"/>
      <c r="G8" s="33">
        <f>+G9</f>
        <v>-350000</v>
      </c>
    </row>
    <row r="9" spans="1:11" s="2" customFormat="1" ht="36" customHeight="1" x14ac:dyDescent="0.3">
      <c r="A9" s="28">
        <v>1136</v>
      </c>
      <c r="B9" s="193" t="s">
        <v>7</v>
      </c>
      <c r="C9" s="193"/>
      <c r="D9" s="193"/>
      <c r="E9" s="193"/>
      <c r="F9" s="19"/>
      <c r="G9" s="33">
        <f>+G10</f>
        <v>-350000</v>
      </c>
    </row>
    <row r="10" spans="1:11" s="2" customFormat="1" ht="68.25" customHeight="1" x14ac:dyDescent="0.3">
      <c r="A10" s="19"/>
      <c r="B10" s="82">
        <v>12009</v>
      </c>
      <c r="C10" s="194" t="s">
        <v>88</v>
      </c>
      <c r="D10" s="194"/>
      <c r="E10" s="194"/>
      <c r="F10" s="17" t="s">
        <v>6</v>
      </c>
      <c r="G10" s="41">
        <f>+G11</f>
        <v>-350000</v>
      </c>
    </row>
    <row r="11" spans="1:11" s="2" customFormat="1" ht="48" customHeight="1" x14ac:dyDescent="0.3">
      <c r="A11" s="19"/>
      <c r="B11" s="19"/>
      <c r="C11" s="190"/>
      <c r="D11" s="190"/>
      <c r="E11" s="190"/>
      <c r="F11" s="17" t="s">
        <v>79</v>
      </c>
      <c r="G11" s="41">
        <v>-350000</v>
      </c>
    </row>
    <row r="12" spans="1:11" s="2" customFormat="1" ht="31.5" customHeight="1" x14ac:dyDescent="0.3">
      <c r="A12" s="19"/>
      <c r="B12" s="187" t="s">
        <v>115</v>
      </c>
      <c r="C12" s="188"/>
      <c r="D12" s="188"/>
      <c r="E12" s="188"/>
      <c r="F12" s="189"/>
      <c r="G12" s="41">
        <v>350000</v>
      </c>
    </row>
    <row r="13" spans="1:11" s="2" customFormat="1" ht="48" customHeight="1" x14ac:dyDescent="0.3">
      <c r="A13" s="86">
        <v>1022</v>
      </c>
      <c r="B13" s="138" t="s">
        <v>91</v>
      </c>
      <c r="C13" s="139"/>
      <c r="D13" s="139"/>
      <c r="E13" s="140"/>
      <c r="F13" s="105"/>
      <c r="G13" s="105">
        <v>350000</v>
      </c>
    </row>
    <row r="14" spans="1:11" s="2" customFormat="1" ht="48" customHeight="1" x14ac:dyDescent="0.3">
      <c r="A14" s="104"/>
      <c r="B14" s="86">
        <v>12008</v>
      </c>
      <c r="C14" s="134" t="s">
        <v>88</v>
      </c>
      <c r="D14" s="164"/>
      <c r="E14" s="135"/>
      <c r="F14" s="114" t="s">
        <v>115</v>
      </c>
      <c r="G14" s="41">
        <v>350000</v>
      </c>
    </row>
    <row r="15" spans="1:11" s="2" customFormat="1" ht="58.5" customHeight="1" x14ac:dyDescent="0.3">
      <c r="A15" s="106"/>
      <c r="B15" s="106"/>
      <c r="C15" s="184"/>
      <c r="D15" s="185"/>
      <c r="E15" s="186"/>
      <c r="F15" s="89" t="s">
        <v>79</v>
      </c>
      <c r="G15" s="105">
        <v>350000</v>
      </c>
    </row>
    <row r="16" spans="1:11" s="2" customFormat="1" ht="13.5" x14ac:dyDescent="0.25"/>
    <row r="17" s="2" customFormat="1" ht="13.5" x14ac:dyDescent="0.25"/>
    <row r="18" s="2" customFormat="1" ht="13.5" x14ac:dyDescent="0.25"/>
    <row r="19" s="2" customFormat="1" ht="13.5" x14ac:dyDescent="0.25"/>
    <row r="20" s="2" customFormat="1" ht="30.75" customHeight="1" x14ac:dyDescent="0.25"/>
    <row r="21" s="2" customFormat="1" ht="13.5" x14ac:dyDescent="0.25"/>
    <row r="22" s="2" customFormat="1" ht="43.5" customHeight="1" x14ac:dyDescent="0.25"/>
    <row r="23" s="2" customFormat="1" ht="13.5" x14ac:dyDescent="0.25"/>
    <row r="24" s="2" customFormat="1" ht="13.5" x14ac:dyDescent="0.25"/>
    <row r="25" s="2" customFormat="1" ht="13.5" x14ac:dyDescent="0.25"/>
    <row r="26" s="2" customFormat="1" ht="13.5" x14ac:dyDescent="0.25"/>
    <row r="27" s="2" customFormat="1" ht="13.5" x14ac:dyDescent="0.25"/>
    <row r="28" s="2" customFormat="1" ht="13.5" x14ac:dyDescent="0.25"/>
    <row r="29" s="2" customFormat="1" ht="29.25" customHeight="1" x14ac:dyDescent="0.25"/>
    <row r="30" s="2" customFormat="1" ht="13.5" x14ac:dyDescent="0.25"/>
    <row r="31" s="2" customFormat="1" ht="35.25" customHeight="1" x14ac:dyDescent="0.25"/>
    <row r="32" s="2" customFormat="1" ht="13.5" x14ac:dyDescent="0.25"/>
    <row r="33" s="2" customFormat="1" ht="13.5" x14ac:dyDescent="0.25"/>
    <row r="34" s="2" customFormat="1" ht="13.5" x14ac:dyDescent="0.25"/>
    <row r="35" s="2" customFormat="1" ht="13.5" x14ac:dyDescent="0.25"/>
    <row r="36" s="2" customFormat="1" ht="13.5" x14ac:dyDescent="0.25"/>
    <row r="37" s="2" customFormat="1" ht="13.5" x14ac:dyDescent="0.25"/>
    <row r="38" s="2" customFormat="1" ht="13.5" x14ac:dyDescent="0.25"/>
    <row r="39" s="2" customFormat="1" ht="13.5" x14ac:dyDescent="0.25"/>
    <row r="40" s="2" customFormat="1" ht="13.5" x14ac:dyDescent="0.25"/>
    <row r="41" s="2" customFormat="1" ht="13.5" x14ac:dyDescent="0.25"/>
    <row r="42" s="2" customFormat="1" ht="13.5" x14ac:dyDescent="0.25"/>
    <row r="43" s="2" customFormat="1" ht="13.5" x14ac:dyDescent="0.25"/>
    <row r="44" s="2" customFormat="1" ht="13.5" x14ac:dyDescent="0.25"/>
    <row r="45" s="2" customFormat="1" ht="13.5" x14ac:dyDescent="0.25"/>
    <row r="46" s="2" customFormat="1" ht="13.5" x14ac:dyDescent="0.25"/>
    <row r="47" s="2" customFormat="1" ht="13.5" x14ac:dyDescent="0.25"/>
    <row r="48" s="2" customFormat="1" ht="13.5" x14ac:dyDescent="0.25"/>
    <row r="49" s="2" customFormat="1" ht="13.5" x14ac:dyDescent="0.25"/>
    <row r="50" s="2" customFormat="1" ht="13.5" x14ac:dyDescent="0.25"/>
    <row r="51" s="2" customFormat="1" ht="13.5" x14ac:dyDescent="0.25"/>
    <row r="52" s="2" customFormat="1" ht="13.5" x14ac:dyDescent="0.25"/>
    <row r="53" s="2" customFormat="1" ht="13.5" x14ac:dyDescent="0.25"/>
    <row r="54" s="2" customFormat="1" ht="13.5" x14ac:dyDescent="0.25"/>
    <row r="55" s="2" customFormat="1" ht="13.5" x14ac:dyDescent="0.25"/>
    <row r="56" s="2" customFormat="1" ht="13.5" x14ac:dyDescent="0.25"/>
    <row r="57" s="2" customFormat="1" ht="13.5" x14ac:dyDescent="0.25"/>
    <row r="58" s="2" customFormat="1" ht="13.5" x14ac:dyDescent="0.25"/>
    <row r="59" s="2" customFormat="1" ht="13.5" x14ac:dyDescent="0.25"/>
    <row r="60" s="2" customFormat="1" ht="13.5" x14ac:dyDescent="0.25"/>
    <row r="61" s="2" customFormat="1" ht="13.5" x14ac:dyDescent="0.25"/>
    <row r="62" s="2" customFormat="1" ht="13.5" x14ac:dyDescent="0.25"/>
    <row r="63" s="2" customFormat="1" ht="13.5" x14ac:dyDescent="0.25"/>
    <row r="64" s="2" customFormat="1" ht="13.5" x14ac:dyDescent="0.25"/>
    <row r="65" spans="1:7" s="2" customFormat="1" ht="13.5" x14ac:dyDescent="0.25"/>
    <row r="66" spans="1:7" x14ac:dyDescent="0.3">
      <c r="A66" s="2"/>
      <c r="B66" s="2"/>
      <c r="C66" s="2"/>
      <c r="D66" s="2"/>
      <c r="E66" s="2"/>
      <c r="F66" s="2"/>
      <c r="G66" s="2"/>
    </row>
    <row r="67" spans="1:7" x14ac:dyDescent="0.3">
      <c r="A67" s="2"/>
      <c r="B67" s="2"/>
      <c r="C67" s="2"/>
      <c r="D67" s="2"/>
      <c r="E67" s="2"/>
      <c r="F67" s="2"/>
      <c r="G67" s="2"/>
    </row>
    <row r="68" spans="1:7" x14ac:dyDescent="0.3">
      <c r="A68" s="2"/>
      <c r="B68" s="2"/>
      <c r="C68" s="2"/>
      <c r="D68" s="2"/>
      <c r="E68" s="2"/>
      <c r="F68" s="2"/>
      <c r="G68" s="2"/>
    </row>
    <row r="69" spans="1:7" x14ac:dyDescent="0.3">
      <c r="A69" s="2"/>
      <c r="B69" s="2"/>
      <c r="C69" s="2"/>
      <c r="D69" s="2"/>
      <c r="E69" s="2"/>
      <c r="F69" s="2"/>
      <c r="G69" s="2"/>
    </row>
  </sheetData>
  <mergeCells count="16">
    <mergeCell ref="A1:G1"/>
    <mergeCell ref="A2:G2"/>
    <mergeCell ref="A3:G3"/>
    <mergeCell ref="B9:E9"/>
    <mergeCell ref="C10:E10"/>
    <mergeCell ref="F4:F6"/>
    <mergeCell ref="G5:G6"/>
    <mergeCell ref="C7:E7"/>
    <mergeCell ref="B8:F8"/>
    <mergeCell ref="A4:B5"/>
    <mergeCell ref="C4:E6"/>
    <mergeCell ref="B13:E13"/>
    <mergeCell ref="C14:E14"/>
    <mergeCell ref="C15:E15"/>
    <mergeCell ref="B12:F12"/>
    <mergeCell ref="C11:E11"/>
  </mergeCells>
  <pageMargins left="0.32" right="0.33" top="0.5" bottom="0.43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6"/>
  <sheetViews>
    <sheetView topLeftCell="A50" workbookViewId="0">
      <selection activeCell="B12" sqref="B12"/>
    </sheetView>
  </sheetViews>
  <sheetFormatPr defaultRowHeight="16.5" x14ac:dyDescent="0.3"/>
  <cols>
    <col min="1" max="1" width="36.28515625" style="1" customWidth="1"/>
    <col min="2" max="3" width="56.5703125" style="1" customWidth="1"/>
    <col min="4" max="4" width="8.140625" style="1" customWidth="1"/>
    <col min="5" max="5" width="11.85546875" style="1" customWidth="1"/>
    <col min="6" max="6" width="18.140625" style="1" customWidth="1"/>
    <col min="7" max="7" width="23.28515625" style="1" customWidth="1"/>
    <col min="8" max="16384" width="9.140625" style="1"/>
  </cols>
  <sheetData>
    <row r="1" spans="1:11" ht="59.25" customHeight="1" x14ac:dyDescent="0.3">
      <c r="A1" s="155" t="s">
        <v>80</v>
      </c>
      <c r="B1" s="155"/>
      <c r="C1" s="155"/>
      <c r="D1" s="7"/>
      <c r="E1" s="7"/>
      <c r="F1" s="7"/>
      <c r="G1" s="7"/>
      <c r="H1" s="7"/>
      <c r="I1" s="7"/>
      <c r="J1" s="7"/>
      <c r="K1" s="9"/>
    </row>
    <row r="2" spans="1:11" ht="74.25" customHeight="1" x14ac:dyDescent="0.3">
      <c r="A2" s="156" t="s">
        <v>116</v>
      </c>
      <c r="B2" s="156"/>
      <c r="C2" s="156"/>
      <c r="D2" s="8"/>
      <c r="E2" s="8"/>
      <c r="F2" s="8"/>
      <c r="G2" s="8"/>
      <c r="H2" s="7"/>
      <c r="I2" s="7"/>
      <c r="J2" s="7"/>
      <c r="K2" s="9"/>
    </row>
    <row r="3" spans="1:11" ht="36" customHeight="1" x14ac:dyDescent="0.3">
      <c r="A3" s="156" t="s">
        <v>32</v>
      </c>
      <c r="B3" s="156"/>
      <c r="C3" s="156"/>
      <c r="D3" s="13"/>
      <c r="E3" s="13"/>
      <c r="F3" s="13"/>
      <c r="G3" s="13"/>
      <c r="H3" s="7"/>
      <c r="I3" s="7"/>
      <c r="J3" s="7"/>
      <c r="K3" s="9"/>
    </row>
    <row r="4" spans="1:11" ht="31.5" customHeight="1" x14ac:dyDescent="0.3">
      <c r="A4" s="205" t="s">
        <v>122</v>
      </c>
      <c r="B4" s="205"/>
      <c r="C4" s="205"/>
      <c r="D4" s="13"/>
      <c r="E4" s="13"/>
      <c r="F4" s="13"/>
      <c r="G4" s="13"/>
      <c r="H4" s="7"/>
      <c r="I4" s="7"/>
      <c r="J4" s="7"/>
      <c r="K4" s="9"/>
    </row>
    <row r="5" spans="1:11" ht="15" customHeight="1" x14ac:dyDescent="0.3">
      <c r="A5" s="210"/>
      <c r="B5" s="210"/>
      <c r="C5" s="210"/>
      <c r="D5" s="13"/>
      <c r="E5" s="13"/>
      <c r="F5" s="13"/>
      <c r="G5" s="13"/>
      <c r="H5" s="8"/>
      <c r="I5" s="8"/>
      <c r="J5" s="8"/>
    </row>
    <row r="6" spans="1:11" s="2" customFormat="1" ht="23.25" customHeight="1" x14ac:dyDescent="0.25">
      <c r="A6" s="63" t="s">
        <v>33</v>
      </c>
      <c r="B6" s="157" t="s">
        <v>34</v>
      </c>
      <c r="C6" s="157"/>
      <c r="D6" s="13"/>
      <c r="E6" s="13"/>
      <c r="F6" s="13"/>
      <c r="G6" s="12"/>
      <c r="H6" s="13"/>
      <c r="I6" s="13"/>
      <c r="J6" s="13"/>
    </row>
    <row r="7" spans="1:11" s="2" customFormat="1" ht="24.75" customHeight="1" x14ac:dyDescent="0.25">
      <c r="A7" s="36">
        <v>1136</v>
      </c>
      <c r="B7" s="206" t="s">
        <v>7</v>
      </c>
      <c r="C7" s="206"/>
      <c r="D7" s="13"/>
      <c r="E7" s="13"/>
      <c r="F7" s="13"/>
      <c r="G7" s="11"/>
    </row>
    <row r="8" spans="1:11" s="2" customFormat="1" ht="31.5" customHeight="1" x14ac:dyDescent="0.25">
      <c r="A8" s="207" t="s">
        <v>35</v>
      </c>
      <c r="B8" s="207"/>
      <c r="C8" s="207"/>
      <c r="D8" s="16"/>
      <c r="E8" s="16"/>
      <c r="F8" s="6"/>
      <c r="G8" s="6"/>
    </row>
    <row r="9" spans="1:11" s="2" customFormat="1" ht="53.25" customHeight="1" x14ac:dyDescent="0.25">
      <c r="A9" s="18" t="s">
        <v>36</v>
      </c>
      <c r="B9" s="23">
        <v>1136</v>
      </c>
      <c r="C9" s="121" t="s">
        <v>82</v>
      </c>
      <c r="D9" s="13"/>
      <c r="E9" s="13"/>
      <c r="F9" s="10"/>
      <c r="G9" s="15"/>
    </row>
    <row r="10" spans="1:11" s="2" customFormat="1" ht="23.25" customHeight="1" x14ac:dyDescent="0.25">
      <c r="A10" s="18" t="s">
        <v>37</v>
      </c>
      <c r="B10" s="18">
        <v>12009</v>
      </c>
      <c r="C10" s="17" t="s">
        <v>4</v>
      </c>
      <c r="D10" s="13"/>
      <c r="E10" s="13"/>
      <c r="F10" s="12"/>
      <c r="G10" s="15"/>
    </row>
    <row r="11" spans="1:11" s="2" customFormat="1" ht="43.5" customHeight="1" x14ac:dyDescent="0.25">
      <c r="A11" s="18" t="s">
        <v>9</v>
      </c>
      <c r="B11" s="83" t="s">
        <v>88</v>
      </c>
      <c r="C11" s="60"/>
      <c r="D11" s="13"/>
      <c r="E11" s="14"/>
      <c r="F11" s="12"/>
      <c r="G11" s="15"/>
    </row>
    <row r="12" spans="1:11" s="2" customFormat="1" ht="62.25" customHeight="1" x14ac:dyDescent="0.3">
      <c r="A12" s="18" t="s">
        <v>38</v>
      </c>
      <c r="B12" s="83" t="s">
        <v>87</v>
      </c>
      <c r="C12" s="19"/>
    </row>
    <row r="13" spans="1:11" s="2" customFormat="1" ht="24" customHeight="1" x14ac:dyDescent="0.3">
      <c r="A13" s="32" t="s">
        <v>11</v>
      </c>
      <c r="B13" s="61" t="s">
        <v>12</v>
      </c>
      <c r="C13" s="19"/>
    </row>
    <row r="14" spans="1:11" s="2" customFormat="1" ht="41.25" customHeight="1" x14ac:dyDescent="0.3">
      <c r="A14" s="23" t="s">
        <v>39</v>
      </c>
      <c r="B14" s="62" t="s">
        <v>79</v>
      </c>
      <c r="C14" s="19"/>
    </row>
    <row r="15" spans="1:11" s="2" customFormat="1" ht="21.75" customHeight="1" x14ac:dyDescent="0.3">
      <c r="A15" s="195" t="s">
        <v>40</v>
      </c>
      <c r="B15" s="195"/>
      <c r="C15" s="195"/>
    </row>
    <row r="16" spans="1:11" s="2" customFormat="1" ht="21.75" customHeight="1" x14ac:dyDescent="0.25">
      <c r="A16" s="208" t="s">
        <v>41</v>
      </c>
      <c r="B16" s="208"/>
      <c r="C16" s="122">
        <v>-1</v>
      </c>
    </row>
    <row r="17" spans="1:6" s="2" customFormat="1" ht="21.75" customHeight="1" x14ac:dyDescent="0.25">
      <c r="A17" s="207" t="s">
        <v>42</v>
      </c>
      <c r="B17" s="207"/>
      <c r="C17" s="41">
        <v>-350000</v>
      </c>
    </row>
    <row r="18" spans="1:6" s="2" customFormat="1" ht="21.75" customHeight="1" x14ac:dyDescent="0.25">
      <c r="A18" s="92"/>
      <c r="B18" s="92"/>
      <c r="C18" s="93"/>
    </row>
    <row r="19" spans="1:6" s="2" customFormat="1" ht="21.75" customHeight="1" x14ac:dyDescent="0.25">
      <c r="A19" s="209" t="s">
        <v>110</v>
      </c>
      <c r="B19" s="209"/>
      <c r="C19" s="209"/>
    </row>
    <row r="20" spans="1:6" s="2" customFormat="1" ht="33.75" customHeight="1" x14ac:dyDescent="0.25">
      <c r="A20" s="205" t="s">
        <v>123</v>
      </c>
      <c r="B20" s="205"/>
      <c r="C20" s="205"/>
      <c r="D20" s="205"/>
      <c r="E20" s="205"/>
      <c r="F20" s="205"/>
    </row>
    <row r="21" spans="1:6" s="2" customFormat="1" ht="30" customHeight="1" x14ac:dyDescent="0.25">
      <c r="A21" s="97" t="s">
        <v>98</v>
      </c>
      <c r="B21" s="83" t="s">
        <v>99</v>
      </c>
      <c r="C21" s="101"/>
      <c r="D21" s="98"/>
      <c r="E21" s="98"/>
      <c r="F21" s="98"/>
    </row>
    <row r="22" spans="1:6" s="2" customFormat="1" ht="46.5" customHeight="1" x14ac:dyDescent="0.25">
      <c r="A22" s="100" t="s">
        <v>100</v>
      </c>
      <c r="B22" s="83" t="s">
        <v>101</v>
      </c>
      <c r="C22" s="102"/>
      <c r="D22" s="99"/>
      <c r="E22" s="99"/>
      <c r="F22" s="99"/>
    </row>
    <row r="23" spans="1:6" s="2" customFormat="1" ht="21.75" customHeight="1" x14ac:dyDescent="0.25">
      <c r="A23" s="202" t="s">
        <v>102</v>
      </c>
      <c r="B23" s="202"/>
      <c r="C23" s="202"/>
      <c r="D23" s="202"/>
      <c r="E23" s="202"/>
      <c r="F23" s="202"/>
    </row>
    <row r="24" spans="1:6" s="2" customFormat="1" ht="57" customHeight="1" x14ac:dyDescent="0.25">
      <c r="A24" s="94" t="s">
        <v>103</v>
      </c>
      <c r="B24" s="100" t="s">
        <v>100</v>
      </c>
      <c r="C24" s="96" t="s">
        <v>78</v>
      </c>
    </row>
    <row r="25" spans="1:6" s="2" customFormat="1" ht="21.75" customHeight="1" x14ac:dyDescent="0.25">
      <c r="A25" s="87" t="s">
        <v>104</v>
      </c>
      <c r="B25" s="87">
        <v>12008</v>
      </c>
      <c r="C25" s="41"/>
    </row>
    <row r="26" spans="1:6" s="2" customFormat="1" ht="45.75" customHeight="1" x14ac:dyDescent="0.25">
      <c r="A26" s="87" t="s">
        <v>105</v>
      </c>
      <c r="B26" s="83" t="s">
        <v>88</v>
      </c>
      <c r="C26" s="41"/>
    </row>
    <row r="27" spans="1:6" s="2" customFormat="1" ht="54" customHeight="1" x14ac:dyDescent="0.25">
      <c r="A27" s="87" t="s">
        <v>106</v>
      </c>
      <c r="B27" s="83" t="s">
        <v>87</v>
      </c>
      <c r="C27" s="41"/>
    </row>
    <row r="28" spans="1:6" s="2" customFormat="1" ht="21.75" customHeight="1" x14ac:dyDescent="0.25">
      <c r="A28" s="87" t="s">
        <v>107</v>
      </c>
      <c r="B28" s="87" t="s">
        <v>94</v>
      </c>
      <c r="C28" s="41"/>
    </row>
    <row r="29" spans="1:6" s="2" customFormat="1" ht="49.5" customHeight="1" x14ac:dyDescent="0.3">
      <c r="A29" s="85" t="s">
        <v>111</v>
      </c>
      <c r="B29" s="62" t="s">
        <v>79</v>
      </c>
      <c r="C29" s="19"/>
    </row>
    <row r="30" spans="1:6" s="2" customFormat="1" ht="34.5" customHeight="1" x14ac:dyDescent="0.3">
      <c r="A30" s="195" t="s">
        <v>108</v>
      </c>
      <c r="B30" s="195"/>
      <c r="C30" s="195"/>
    </row>
    <row r="31" spans="1:6" s="2" customFormat="1" ht="27" customHeight="1" x14ac:dyDescent="0.3">
      <c r="A31" s="203" t="s">
        <v>41</v>
      </c>
      <c r="B31" s="203"/>
      <c r="C31" s="19">
        <v>1</v>
      </c>
    </row>
    <row r="32" spans="1:6" s="2" customFormat="1" ht="42.75" customHeight="1" x14ac:dyDescent="0.3">
      <c r="A32" s="203" t="s">
        <v>109</v>
      </c>
      <c r="B32" s="203"/>
      <c r="C32" s="95">
        <v>350000</v>
      </c>
    </row>
    <row r="33" spans="1:3" s="2" customFormat="1" ht="40.5" customHeight="1" x14ac:dyDescent="0.25">
      <c r="A33" s="204"/>
      <c r="B33" s="204"/>
      <c r="C33" s="204"/>
    </row>
    <row r="34" spans="1:3" s="2" customFormat="1" ht="17.25" hidden="1" x14ac:dyDescent="0.3">
      <c r="A34" s="21"/>
      <c r="B34" s="21"/>
      <c r="C34" s="21"/>
    </row>
    <row r="35" spans="1:3" s="2" customFormat="1" ht="17.25" x14ac:dyDescent="0.25">
      <c r="A35" s="197" t="s">
        <v>13</v>
      </c>
      <c r="B35" s="197"/>
      <c r="C35" s="197"/>
    </row>
    <row r="36" spans="1:3" s="2" customFormat="1" ht="17.25" x14ac:dyDescent="0.25">
      <c r="A36" s="64"/>
      <c r="B36" s="64"/>
      <c r="C36" s="64"/>
    </row>
    <row r="37" spans="1:3" s="2" customFormat="1" ht="21.75" customHeight="1" x14ac:dyDescent="0.3">
      <c r="A37" s="65" t="s">
        <v>124</v>
      </c>
      <c r="B37" s="21"/>
      <c r="C37" s="21"/>
    </row>
    <row r="38" spans="1:3" s="2" customFormat="1" ht="17.25" x14ac:dyDescent="0.25">
      <c r="A38" s="64"/>
      <c r="B38" s="64"/>
      <c r="C38" s="64"/>
    </row>
    <row r="39" spans="1:3" s="2" customFormat="1" ht="23.25" customHeight="1" x14ac:dyDescent="0.3">
      <c r="A39" s="64"/>
      <c r="B39" s="64"/>
      <c r="C39" s="66"/>
    </row>
    <row r="40" spans="1:3" s="2" customFormat="1" ht="29.25" customHeight="1" x14ac:dyDescent="0.3">
      <c r="A40" s="67" t="s">
        <v>81</v>
      </c>
      <c r="B40" s="67" t="s">
        <v>34</v>
      </c>
      <c r="C40" s="21"/>
    </row>
    <row r="41" spans="1:3" s="2" customFormat="1" ht="22.5" customHeight="1" x14ac:dyDescent="0.3">
      <c r="A41" s="68">
        <v>1139</v>
      </c>
      <c r="B41" s="69" t="s">
        <v>14</v>
      </c>
      <c r="C41" s="21"/>
    </row>
    <row r="42" spans="1:3" s="2" customFormat="1" ht="24.75" customHeight="1" x14ac:dyDescent="0.3">
      <c r="A42" s="70" t="s">
        <v>35</v>
      </c>
      <c r="B42" s="66"/>
      <c r="C42" s="71"/>
    </row>
    <row r="43" spans="1:3" s="2" customFormat="1" ht="50.25" customHeight="1" x14ac:dyDescent="0.25">
      <c r="A43" s="72" t="s">
        <v>36</v>
      </c>
      <c r="B43" s="68">
        <v>1139</v>
      </c>
      <c r="C43" s="73" t="s">
        <v>78</v>
      </c>
    </row>
    <row r="44" spans="1:3" s="2" customFormat="1" ht="24" customHeight="1" x14ac:dyDescent="0.25">
      <c r="A44" s="74" t="s">
        <v>37</v>
      </c>
      <c r="B44" s="75">
        <v>11001</v>
      </c>
      <c r="C44" s="76" t="s">
        <v>83</v>
      </c>
    </row>
    <row r="45" spans="1:3" s="2" customFormat="1" ht="34.5" customHeight="1" x14ac:dyDescent="0.25">
      <c r="A45" s="74" t="s">
        <v>9</v>
      </c>
      <c r="B45" s="74" t="s">
        <v>14</v>
      </c>
      <c r="C45" s="198"/>
    </row>
    <row r="46" spans="1:3" s="2" customFormat="1" ht="86.25" x14ac:dyDescent="0.25">
      <c r="A46" s="74" t="s">
        <v>38</v>
      </c>
      <c r="B46" s="77" t="s">
        <v>43</v>
      </c>
      <c r="C46" s="199"/>
    </row>
    <row r="47" spans="1:3" s="2" customFormat="1" ht="25.5" customHeight="1" x14ac:dyDescent="0.25">
      <c r="A47" s="74" t="s">
        <v>11</v>
      </c>
      <c r="B47" s="74" t="s">
        <v>44</v>
      </c>
      <c r="C47" s="199"/>
    </row>
    <row r="48" spans="1:3" s="2" customFormat="1" ht="36" customHeight="1" x14ac:dyDescent="0.25">
      <c r="A48" s="78" t="s">
        <v>84</v>
      </c>
      <c r="B48" s="74" t="s">
        <v>13</v>
      </c>
      <c r="C48" s="199"/>
    </row>
    <row r="49" spans="1:3" s="2" customFormat="1" ht="21" customHeight="1" x14ac:dyDescent="0.25">
      <c r="A49" s="79"/>
      <c r="B49" s="80" t="s">
        <v>40</v>
      </c>
      <c r="C49" s="200"/>
    </row>
    <row r="50" spans="1:3" s="2" customFormat="1" ht="20.25" customHeight="1" x14ac:dyDescent="0.25">
      <c r="A50" s="201" t="s">
        <v>42</v>
      </c>
      <c r="B50" s="201"/>
      <c r="C50" s="81">
        <v>350000</v>
      </c>
    </row>
    <row r="51" spans="1:3" s="2" customFormat="1" ht="17.25" x14ac:dyDescent="0.25">
      <c r="A51" s="197"/>
      <c r="B51" s="197"/>
      <c r="C51" s="197"/>
    </row>
    <row r="52" spans="1:3" s="2" customFormat="1" ht="17.25" x14ac:dyDescent="0.3">
      <c r="A52" s="67" t="s">
        <v>81</v>
      </c>
      <c r="B52" s="67" t="s">
        <v>34</v>
      </c>
      <c r="C52" s="21"/>
    </row>
    <row r="53" spans="1:3" s="2" customFormat="1" ht="17.25" x14ac:dyDescent="0.3">
      <c r="A53" s="68">
        <v>1139</v>
      </c>
      <c r="B53" s="69" t="s">
        <v>14</v>
      </c>
      <c r="C53" s="21"/>
    </row>
    <row r="54" spans="1:3" s="2" customFormat="1" ht="17.25" x14ac:dyDescent="0.3">
      <c r="A54" s="70" t="s">
        <v>35</v>
      </c>
      <c r="B54" s="66"/>
      <c r="C54" s="71"/>
    </row>
    <row r="55" spans="1:3" s="2" customFormat="1" ht="34.5" x14ac:dyDescent="0.25">
      <c r="A55" s="72" t="s">
        <v>36</v>
      </c>
      <c r="B55" s="68">
        <v>1139</v>
      </c>
      <c r="C55" s="73" t="s">
        <v>82</v>
      </c>
    </row>
    <row r="56" spans="1:3" s="2" customFormat="1" ht="17.25" x14ac:dyDescent="0.25">
      <c r="A56" s="74" t="s">
        <v>37</v>
      </c>
      <c r="B56" s="75">
        <v>11001</v>
      </c>
      <c r="C56" s="76" t="s">
        <v>83</v>
      </c>
    </row>
    <row r="57" spans="1:3" s="2" customFormat="1" ht="17.25" x14ac:dyDescent="0.25">
      <c r="A57" s="74" t="s">
        <v>9</v>
      </c>
      <c r="B57" s="74" t="s">
        <v>14</v>
      </c>
      <c r="C57" s="198"/>
    </row>
    <row r="58" spans="1:3" s="2" customFormat="1" ht="86.25" x14ac:dyDescent="0.25">
      <c r="A58" s="74" t="s">
        <v>38</v>
      </c>
      <c r="B58" s="77" t="s">
        <v>43</v>
      </c>
      <c r="C58" s="199"/>
    </row>
    <row r="59" spans="1:3" s="2" customFormat="1" ht="17.25" x14ac:dyDescent="0.25">
      <c r="A59" s="74" t="s">
        <v>11</v>
      </c>
      <c r="B59" s="74" t="s">
        <v>44</v>
      </c>
      <c r="C59" s="199"/>
    </row>
    <row r="60" spans="1:3" s="2" customFormat="1" ht="34.5" x14ac:dyDescent="0.25">
      <c r="A60" s="78" t="s">
        <v>84</v>
      </c>
      <c r="B60" s="74" t="s">
        <v>13</v>
      </c>
      <c r="C60" s="199"/>
    </row>
    <row r="61" spans="1:3" s="2" customFormat="1" ht="17.25" x14ac:dyDescent="0.25">
      <c r="A61" s="79"/>
      <c r="B61" s="80" t="s">
        <v>40</v>
      </c>
      <c r="C61" s="200"/>
    </row>
    <row r="62" spans="1:3" s="2" customFormat="1" ht="17.25" x14ac:dyDescent="0.25">
      <c r="A62" s="201" t="s">
        <v>42</v>
      </c>
      <c r="B62" s="201"/>
      <c r="C62" s="81">
        <v>-350000</v>
      </c>
    </row>
    <row r="63" spans="1:3" s="2" customFormat="1" ht="13.5" x14ac:dyDescent="0.25"/>
    <row r="64" spans="1:3" s="2" customFormat="1" ht="13.5" x14ac:dyDescent="0.25"/>
    <row r="65" spans="1:7" s="2" customFormat="1" ht="13.5" x14ac:dyDescent="0.25"/>
    <row r="66" spans="1:7" s="2" customFormat="1" ht="13.5" x14ac:dyDescent="0.25"/>
    <row r="67" spans="1:7" s="2" customFormat="1" ht="13.5" x14ac:dyDescent="0.25"/>
    <row r="68" spans="1:7" s="2" customFormat="1" ht="13.5" x14ac:dyDescent="0.25"/>
    <row r="69" spans="1:7" s="2" customFormat="1" ht="13.5" x14ac:dyDescent="0.25"/>
    <row r="70" spans="1:7" s="2" customFormat="1" ht="13.5" x14ac:dyDescent="0.25"/>
    <row r="71" spans="1:7" s="2" customFormat="1" ht="13.5" x14ac:dyDescent="0.25"/>
    <row r="72" spans="1:7" s="2" customFormat="1" ht="13.5" x14ac:dyDescent="0.25"/>
    <row r="73" spans="1:7" x14ac:dyDescent="0.3">
      <c r="A73" s="2"/>
      <c r="B73" s="2"/>
      <c r="C73" s="2"/>
      <c r="D73" s="2"/>
      <c r="E73" s="2"/>
      <c r="F73" s="2"/>
      <c r="G73" s="2"/>
    </row>
    <row r="74" spans="1:7" x14ac:dyDescent="0.3">
      <c r="A74" s="2"/>
      <c r="B74" s="2"/>
      <c r="C74" s="2"/>
      <c r="D74" s="2"/>
      <c r="E74" s="2"/>
      <c r="F74" s="2"/>
      <c r="G74" s="2"/>
    </row>
    <row r="75" spans="1:7" x14ac:dyDescent="0.3">
      <c r="A75" s="2"/>
      <c r="B75" s="2"/>
      <c r="C75" s="2"/>
      <c r="D75" s="2"/>
      <c r="E75" s="2"/>
      <c r="F75" s="2"/>
      <c r="G75" s="2"/>
    </row>
    <row r="76" spans="1:7" x14ac:dyDescent="0.3">
      <c r="A76" s="2"/>
      <c r="B76" s="2"/>
      <c r="C76" s="2"/>
      <c r="D76" s="2"/>
      <c r="E76" s="2"/>
      <c r="F76" s="2"/>
      <c r="G76" s="2"/>
    </row>
  </sheetData>
  <mergeCells count="25">
    <mergeCell ref="A1:C1"/>
    <mergeCell ref="A2:C2"/>
    <mergeCell ref="A3:C3"/>
    <mergeCell ref="A4:C4"/>
    <mergeCell ref="A5:C5"/>
    <mergeCell ref="A20:C20"/>
    <mergeCell ref="D20:F20"/>
    <mergeCell ref="B7:C7"/>
    <mergeCell ref="A8:C8"/>
    <mergeCell ref="B6:C6"/>
    <mergeCell ref="A15:C15"/>
    <mergeCell ref="A16:B16"/>
    <mergeCell ref="A17:B17"/>
    <mergeCell ref="A19:C19"/>
    <mergeCell ref="A51:C51"/>
    <mergeCell ref="C57:C61"/>
    <mergeCell ref="A62:B62"/>
    <mergeCell ref="A23:F23"/>
    <mergeCell ref="A30:C30"/>
    <mergeCell ref="A31:B31"/>
    <mergeCell ref="A32:B32"/>
    <mergeCell ref="A35:C35"/>
    <mergeCell ref="C45:C49"/>
    <mergeCell ref="A50:B50"/>
    <mergeCell ref="A33:C33"/>
  </mergeCells>
  <pageMargins left="0.32" right="0.25" top="0.34" bottom="0.48" header="0.21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havelvac 1</vt:lpstr>
      <vt:lpstr>havelvac 2</vt:lpstr>
      <vt:lpstr>havelvac 3</vt:lpstr>
      <vt:lpstr>havelvac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keywords>https://mul2-mineconomy.gov.am/tasks/252048/oneclick/naxagic-havelvac123.xlsx?token=5be87c5f8bd26e2caa9496299ac3e15d</cp:keywords>
  <cp:lastModifiedBy/>
  <dcterms:created xsi:type="dcterms:W3CDTF">2015-06-05T18:17:20Z</dcterms:created>
  <dcterms:modified xsi:type="dcterms:W3CDTF">2021-12-08T11:39:37Z</dcterms:modified>
</cp:coreProperties>
</file>