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Նոր-կովիդ-պատվաստանյութ -1\Սինոֆարմ\"/>
    </mc:Choice>
  </mc:AlternateContent>
  <bookViews>
    <workbookView xWindow="0" yWindow="0" windowWidth="21570" windowHeight="7485" activeTab="4"/>
  </bookViews>
  <sheets>
    <sheet name="1" sheetId="36" r:id="rId1"/>
    <sheet name="2" sheetId="26" r:id="rId2"/>
    <sheet name="3" sheetId="27" r:id="rId3"/>
    <sheet name="4" sheetId="50" r:id="rId4"/>
    <sheet name="5" sheetId="44" r:id="rId5"/>
  </sheets>
  <definedNames>
    <definedName name="_tab10" localSheetId="0">#REF!</definedName>
    <definedName name="_tab10" localSheetId="3">#REF!</definedName>
    <definedName name="_tab10">#REF!</definedName>
    <definedName name="_tab11" localSheetId="0">#REF!</definedName>
    <definedName name="_tab11" localSheetId="3">#REF!</definedName>
    <definedName name="_tab11">#REF!</definedName>
    <definedName name="_tab12" localSheetId="0">#REF!</definedName>
    <definedName name="_tab12" localSheetId="3">#REF!</definedName>
    <definedName name="_tab12">#REF!</definedName>
    <definedName name="_tab13" localSheetId="0">#REF!</definedName>
    <definedName name="_tab13" localSheetId="3">#REF!</definedName>
    <definedName name="_tab13">#REF!</definedName>
    <definedName name="_tab14" localSheetId="0">#REF!</definedName>
    <definedName name="_tab14" localSheetId="3">#REF!</definedName>
    <definedName name="_tab14">#REF!</definedName>
    <definedName name="_tab15" localSheetId="0">#REF!</definedName>
    <definedName name="_tab15" localSheetId="3">#REF!</definedName>
    <definedName name="_tab15">#REF!</definedName>
    <definedName name="_tab16" localSheetId="0">#REF!</definedName>
    <definedName name="_tab16" localSheetId="3">#REF!</definedName>
    <definedName name="_tab16">#REF!</definedName>
    <definedName name="_tab17" localSheetId="0">#REF!</definedName>
    <definedName name="_tab17" localSheetId="3">#REF!</definedName>
    <definedName name="_tab17">#REF!</definedName>
    <definedName name="_tab18" localSheetId="0">#REF!</definedName>
    <definedName name="_tab18" localSheetId="3">#REF!</definedName>
    <definedName name="_tab18">#REF!</definedName>
    <definedName name="_tab19" localSheetId="0">#REF!</definedName>
    <definedName name="_tab19" localSheetId="3">#REF!</definedName>
    <definedName name="_tab19">#REF!</definedName>
    <definedName name="_tab20" localSheetId="0">#REF!</definedName>
    <definedName name="_tab20" localSheetId="3">#REF!</definedName>
    <definedName name="_tab20">#REF!</definedName>
    <definedName name="_tab21" localSheetId="0">#REF!</definedName>
    <definedName name="_tab21" localSheetId="3">#REF!</definedName>
    <definedName name="_tab21">#REF!</definedName>
    <definedName name="_tab22" localSheetId="0">#REF!</definedName>
    <definedName name="_tab22" localSheetId="3">#REF!</definedName>
    <definedName name="_tab22">#REF!</definedName>
    <definedName name="_tab23" localSheetId="0">#REF!</definedName>
    <definedName name="_tab23" localSheetId="3">#REF!</definedName>
    <definedName name="_tab23">#REF!</definedName>
    <definedName name="_tab24" localSheetId="0">#REF!</definedName>
    <definedName name="_tab24" localSheetId="3">#REF!</definedName>
    <definedName name="_tab24">#REF!</definedName>
    <definedName name="_tab5" localSheetId="0">#REF!</definedName>
    <definedName name="_tab5" localSheetId="3">#REF!</definedName>
    <definedName name="_tab5">#REF!</definedName>
    <definedName name="_tab6" localSheetId="0">#REF!</definedName>
    <definedName name="_tab6" localSheetId="3">#REF!</definedName>
    <definedName name="_tab6">#REF!</definedName>
    <definedName name="_tab7" localSheetId="0">#REF!</definedName>
    <definedName name="_tab7" localSheetId="3">#REF!</definedName>
    <definedName name="_tab7">#REF!</definedName>
    <definedName name="_tab8" localSheetId="0">#REF!</definedName>
    <definedName name="_tab8" localSheetId="3">#REF!</definedName>
    <definedName name="_tab8">#REF!</definedName>
    <definedName name="_tab9" localSheetId="0">#REF!</definedName>
    <definedName name="_tab9" localSheetId="3">#REF!</definedName>
    <definedName name="_tab9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3">#REF!</definedName>
    <definedName name="par4.12d">#REF!</definedName>
    <definedName name="par4.13s" localSheetId="0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3">#REF!</definedName>
    <definedName name="par4.19s">#REF!</definedName>
    <definedName name="par4.20f" localSheetId="0">#REF!</definedName>
    <definedName name="par4.20f" localSheetId="3">#REF!</definedName>
    <definedName name="par4.20f">#REF!</definedName>
    <definedName name="par4.21f" localSheetId="0">#REF!</definedName>
    <definedName name="par4.21f" localSheetId="3">#REF!</definedName>
    <definedName name="par4.21f">#REF!</definedName>
    <definedName name="par4.22" localSheetId="0">#REF!</definedName>
    <definedName name="par4.22" localSheetId="3">#REF!</definedName>
    <definedName name="par4.22">#REF!</definedName>
    <definedName name="par4.4" localSheetId="0">#REF!</definedName>
    <definedName name="par4.4" localSheetId="3">#REF!</definedName>
    <definedName name="par4.4">#REF!</definedName>
    <definedName name="par4.5" localSheetId="0">#REF!</definedName>
    <definedName name="par4.5" localSheetId="3">#REF!</definedName>
    <definedName name="par4.5">#REF!</definedName>
    <definedName name="par4.6s" localSheetId="0">#REF!</definedName>
    <definedName name="par4.6s" localSheetId="3">#REF!</definedName>
    <definedName name="par4.6s">#REF!</definedName>
    <definedName name="par4.7s" localSheetId="0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3">#REF!</definedName>
    <definedName name="par5.5">#REF!</definedName>
    <definedName name="par5.6" localSheetId="0">#REF!,#REF!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11" i="44" l="1"/>
  <c r="G27" i="26" l="1"/>
  <c r="E26" i="36" l="1"/>
  <c r="G45" i="26" l="1"/>
  <c r="G44" i="26" s="1"/>
  <c r="G43" i="26" l="1"/>
  <c r="G41" i="26" s="1"/>
  <c r="G39" i="26" s="1"/>
  <c r="G37" i="26" l="1"/>
  <c r="G35" i="26" s="1"/>
  <c r="G33" i="26" l="1"/>
  <c r="G31" i="26" s="1"/>
  <c r="G29" i="26" s="1"/>
  <c r="E10" i="36"/>
  <c r="E12" i="36"/>
  <c r="E24" i="36" l="1"/>
  <c r="E9" i="36" s="1"/>
  <c r="I13" i="44" l="1"/>
  <c r="I10" i="44" l="1"/>
  <c r="G25" i="26"/>
  <c r="G24" i="26" l="1"/>
  <c r="G23" i="26" s="1"/>
  <c r="G22" i="26" s="1"/>
  <c r="G20" i="26" s="1"/>
  <c r="G18" i="26" l="1"/>
  <c r="G14" i="26" s="1"/>
  <c r="G12" i="26" s="1"/>
  <c r="G10" i="26" s="1"/>
  <c r="G9" i="26" s="1"/>
  <c r="G16" i="26"/>
</calcChain>
</file>

<file path=xl/sharedStrings.xml><?xml version="1.0" encoding="utf-8"?>
<sst xmlns="http://schemas.openxmlformats.org/spreadsheetml/2006/main" count="216" uniqueCount="119">
  <si>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</si>
  <si>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</si>
  <si>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</si>
  <si>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</si>
  <si>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</si>
  <si>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</si>
  <si>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</si>
  <si>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</si>
  <si>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</si>
  <si>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</si>
  <si>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</si>
  <si>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</si>
  <si>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</si>
  <si>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</si>
  <si>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</si>
  <si>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</si>
  <si>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</si>
  <si>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</si>
  <si>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</si>
  <si>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</si>
  <si>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</si>
  <si>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</si>
  <si>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</si>
  <si>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</si>
  <si>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</si>
  <si>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</si>
  <si>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</si>
  <si>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</si>
  <si>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</si>
  <si>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</si>
  <si>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>Հանրային առողջության պահպանում</t>
  </si>
  <si>
    <t xml:space="preserve">այդ թվում` 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</si>
  <si>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</si>
  <si>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</si>
  <si>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</si>
  <si>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</si>
  <si>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</si>
  <si>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 xml:space="preserve">Ծրագրի դասիչը </t>
  </si>
  <si>
    <t>Ծառայությունների մատուցում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</si>
  <si>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</si>
  <si>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</si>
  <si>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</si>
  <si>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</si>
  <si>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</si>
  <si>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</si>
  <si>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</si>
  <si>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</si>
  <si>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 xml:space="preserve"> 11008</t>
  </si>
  <si>
    <t>Հայաստանի Հանրապետությունում կորոնավիրուսային վարակի (COVID) կանխարգելմանն ուղղված` պատվաստանյութի ձեռքբերման միջոցառումների ապահովում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</si>
  <si>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</si>
  <si>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</si>
  <si>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</si>
  <si>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</si>
  <si>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</si>
  <si>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</si>
  <si>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Նյութեր (Ապրանքներ)</t>
  </si>
  <si>
    <t xml:space="preserve"> - Առողջապահական և լաբորատոր նյութեր</t>
  </si>
  <si>
    <t>Հայաստանի Հանրապետությունում կորոնավիրուսային վարակի (COVID) կանխարգելմանն ուղղված` պատվաստանյութի ձեռքբերման միջոցառումներ</t>
  </si>
  <si>
    <t xml:space="preserve"> ՀՀ գնումների մասին օրենսդրությանը համապատասխան ընտրված կազմակերպություններ </t>
  </si>
  <si>
    <t xml:space="preserve">Ծառայությունը մատուցող կազմակերպության(ների) անվանում(ներ)ը </t>
  </si>
  <si>
    <t xml:space="preserve">Հայաստանի Հանրապետությունում կորոնավիրուսային վարակի (COVID) կանխարգելմանն ուղղված` պատվաստանյութի ձեռքբերման միջոցառումներ </t>
  </si>
  <si>
    <t xml:space="preserve"> Հայաստանի Հանրապետությունում կորոնավիրուսային վարակի (COVID) կանխարգելմանն ուղղված` պատվաստանյութի ձեռքբերման միջոցառումների ապահովում </t>
  </si>
  <si>
    <t xml:space="preserve"> Ձեռքբերվող պատվաստանյութի չափաբաժինների քանակը (1 բնակչի համար 2 դեղաչափ) </t>
  </si>
  <si>
    <t xml:space="preserve"> Բնակչության ընդհանուր թվում պատվաստանյութ ստացողների տեսակարար կշիռը (%) </t>
  </si>
  <si>
    <t>ՄԱՍ 1. ՊԵՏԱԿԱՆ ՄԱՐՄՆԻ ԳԾՈՎ ԱՐԴՅՈՒՆՔԱՅԻՆ (ԿԱՏԱՐՈՂԱԿԱՆ) ՑՈՒՑԱՆԻՇՆԵՐԸ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</si>
  <si>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</si>
  <si>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</si>
  <si>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</si>
  <si>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</si>
  <si>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Միջանցիկ կոդը` ըստ CPV դասակարգման</t>
  </si>
  <si>
    <t>անվանումը</t>
  </si>
  <si>
    <t>Քանակը</t>
  </si>
  <si>
    <t>Գումարը                               (հազար դրամով)</t>
  </si>
  <si>
    <t>Բաժին 07</t>
  </si>
  <si>
    <t>Խումբ 04</t>
  </si>
  <si>
    <t xml:space="preserve">Դաս 01   </t>
  </si>
  <si>
    <t>ՄԱՍ I. ԱՊՐԱՆՔՆԵՐ</t>
  </si>
  <si>
    <t xml:space="preserve"> 1003  11008</t>
  </si>
  <si>
    <t xml:space="preserve"> այլ դեղորայք</t>
  </si>
  <si>
    <t xml:space="preserve">Ցուցանիշների փոփոխությունները (ավելացումները նշված են դրական նշանով)                                 </t>
  </si>
  <si>
    <t>ՀՄԱ</t>
  </si>
  <si>
    <t>Ցուցանիշների փոփոխությունները
(ավելացումները նշված են դրական նշանով, իսկ նվազեցումները` փակագծերում)</t>
  </si>
  <si>
    <t>հազ. դրամ</t>
  </si>
  <si>
    <t>ՀՀ կառավարության պահուստային ֆոնդ</t>
  </si>
  <si>
    <t>Հավելված  № 1</t>
  </si>
  <si>
    <t>ՀՀ կառավարության 2021 թվականի ----------</t>
  </si>
  <si>
    <t>№ ---------- որոշման</t>
  </si>
  <si>
    <t>ՀՀ կառավարություն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</si>
  <si>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</si>
  <si>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</si>
  <si>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</si>
  <si>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Հավելված  № 3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</si>
  <si>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</si>
  <si>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</si>
  <si>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</si>
  <si>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</si>
  <si>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</si>
  <si>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</si>
  <si>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</si>
  <si>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</si>
  <si>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Հավելված  № 4</t>
  </si>
  <si>
    <t>Ցուցանիշների փոփոխությունները
(ավելացումները նշված են դրական նշանով)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</si>
  <si>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ՓՈՓՈԽՈՒԹՅՈՒՆԸ</t>
    </r>
  </si>
  <si>
    <t>ՀՀ Կառավարություն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</si>
  <si>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</si>
  <si>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Ցուցանիշների փոփոխությունը
 (նվազեցումները նշված են փակագծերում)</t>
  </si>
  <si>
    <t>Հավելված  № 5</t>
  </si>
  <si>
    <t>ՀԱՅԱՍՏԱՆԻ ՀԱՆՐԱՊԵՏՈՒԹՅԱՆ ԿԱՌԱՎԱՐՈՒԹՅԱՆ 2020 ԹՎԱԿԱՆԻ ԴԵԿՏԵՄԲԵՐԻ 30-Ի N 2215-Ն ՈՐՈՇՄԱՆ N  9 ՀԱՎԵԼՎԱԾԻ 9.9 ԱՂՅՈՒՍԱԿՈՒՄ ԿԱՏԱՐՎՈՂ  ԼՐԱՑՈՒՄՆԵՐԸ</t>
  </si>
  <si>
    <t>ՀԱՅԱՍՏԱՆԻ ՀԱՆՐԱՊԵՏՈՒԹՅԱՆ ԿԱՌԱՎԱՐՈՒԹՅԱՆ 2020 ԹՎԱԿԱՆԻ ԴԵԿՏԵՄԲԵՐԻ 30-Ի N 2215-Ն ՈՐՈՇՄԱՆ N 10 ՀԱՎԵԼՎԱԾԻ ԿԱՏԱՐՎՈՂ ԼՐԱՑՈՒՄՆԵՐԸ</t>
  </si>
  <si>
    <t>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N 5 ՀԱՎԵԼՎԱԾԻ N 1 ԱՂՅՈՒՍԱԿՈՒՄ ԿԱՏԱՐՎՈՂ ՓՈՓՈԽՈՒԹՅՈՒՆՆԵՐԸ ԵՎ ԼՐԱՑՈՒՄՆԵՐԸ</t>
  </si>
  <si>
    <t>Հավելված  № 2</t>
  </si>
  <si>
    <t>Պահուստային միջոցներ</t>
  </si>
  <si>
    <t>հատ</t>
  </si>
  <si>
    <t xml:space="preserve"> 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</si>
  <si>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</si>
  <si>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ՀԱՅԱՍՏԱՆԻ ՀԱՆՐԱՊԵՏՈՒԹՅԱՆ ԿԱՌԱՎԱՐՈՒԹՅԱՆ 2020 ԹՎԱԿԱՆԻ ԴԵԿՏԵՄԲԵՐԻ 30-Ի N 2215-Ն ՈՐՈՇՄԱՆ N  9.1 ՀԱՎԵԼՎԱԾԻ 9.1.58 ԱՂՅՈՒՍԱԿՈՒՄ ԿԱՏԱՐՎՈՂ ՓՈՓՈԽՈՒԹՅՈՒՆԸ</t>
  </si>
  <si>
    <t xml:space="preserve">ՀԱՅԱՍՏԱՆԻ ՀԱՆՐԱՊԵՏՈՒԹՅԱՆ ԿԱՌԱՎԱՐՈՒԹՅԱՆ 2020 ԹՎԱԿԱՆԻ ԴԵԿՏԵՄԲԵՐԻ 30-Ի N 2215-Ն ՈՐՈՇՄԱՆ N  9.1 ՀԱՎԵԼՎԱԾԻ 9.1.9 ԱՂՅՈՒՍԱԿՈՒՄ ԿԱՏԱՐՎՈՂ  ԼՐԱՑՈՒՄՆԵՐԸ  </t>
  </si>
  <si>
    <t>Այլ ծախսեր</t>
  </si>
  <si>
    <t>33691176-30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</si>
</sst>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#,##0.0;\ \(#,##0.0\)"/>
    <numFmt numFmtId="169" formatCode="_(* #,##0.0_);_(* \(#,##0.0\);_(* &quot;-&quot;??_);_(@_)"/>
    <numFmt numFmtId="170" formatCode="_(* #,##0_);_(* \(#,##0\);_(* &quot;-&quot;??_);_(@_)"/>
  </numFmts>
  <fonts count="57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b/>
      <sz val="12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8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43" fontId="4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5" fillId="0" borderId="0"/>
    <xf numFmtId="0" fontId="6" fillId="0" borderId="0"/>
    <xf numFmtId="0" fontId="47" fillId="0" borderId="0"/>
    <xf numFmtId="0" fontId="6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54" fillId="0" borderId="0"/>
    <xf numFmtId="164" fontId="47" fillId="0" borderId="0" applyFont="0" applyFill="0" applyBorder="0" applyAlignment="0" applyProtection="0"/>
    <xf numFmtId="0" fontId="47" fillId="0" borderId="0"/>
    <xf numFmtId="164" fontId="5" fillId="0" borderId="0" applyFont="0" applyFill="0" applyBorder="0" applyAlignment="0" applyProtection="0"/>
    <xf numFmtId="0" fontId="55" fillId="0" borderId="0">
      <alignment horizontal="left" vertical="top" wrapText="1"/>
    </xf>
  </cellStyleXfs>
  <cellXfs count="169">
    <xf numFmtId="0" fontId="0" fillId="0" borderId="0" xfId="0"/>
    <xf numFmtId="0" fontId="24" fillId="0" borderId="0" xfId="0" applyFont="1" applyFill="1" applyBorder="1" applyAlignment="1">
      <alignment wrapText="1"/>
    </xf>
    <xf numFmtId="0" fontId="24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1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 wrapText="1"/>
    </xf>
    <xf numFmtId="167" fontId="27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8" fillId="0" borderId="0" xfId="0" applyFont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48" fillId="0" borderId="0" xfId="0" applyFont="1"/>
    <xf numFmtId="0" fontId="48" fillId="0" borderId="16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right" vertical="top" wrapText="1"/>
    </xf>
    <xf numFmtId="0" fontId="49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0" fillId="0" borderId="10" xfId="0" applyFont="1" applyFill="1" applyBorder="1" applyAlignment="1">
      <alignment horizontal="left" vertical="center" wrapText="1"/>
    </xf>
    <xf numFmtId="0" fontId="51" fillId="0" borderId="10" xfId="0" applyFont="1" applyFill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 wrapText="1"/>
    </xf>
    <xf numFmtId="49" fontId="51" fillId="0" borderId="10" xfId="0" applyNumberFormat="1" applyFont="1" applyFill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48" fillId="0" borderId="10" xfId="0" applyFont="1" applyFill="1" applyBorder="1" applyAlignment="1">
      <alignment horizontal="left" vertical="top" wrapText="1"/>
    </xf>
    <xf numFmtId="166" fontId="27" fillId="0" borderId="10" xfId="0" applyNumberFormat="1" applyFont="1" applyFill="1" applyBorder="1" applyAlignment="1">
      <alignment horizontal="center" wrapText="1"/>
    </xf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0" fontId="27" fillId="0" borderId="10" xfId="0" applyFont="1" applyFill="1" applyBorder="1" applyAlignment="1">
      <alignment horizontal="center" vertical="top" wrapText="1"/>
    </xf>
    <xf numFmtId="0" fontId="1" fillId="0" borderId="0" xfId="97" applyFont="1" applyFill="1"/>
    <xf numFmtId="0" fontId="1" fillId="25" borderId="10" xfId="97" applyFont="1" applyFill="1" applyBorder="1" applyAlignment="1">
      <alignment horizontal="center" vertical="center" wrapText="1"/>
    </xf>
    <xf numFmtId="0" fontId="1" fillId="25" borderId="16" xfId="97" applyFont="1" applyFill="1" applyBorder="1" applyAlignment="1">
      <alignment horizontal="center" vertical="center" wrapText="1"/>
    </xf>
    <xf numFmtId="0" fontId="27" fillId="25" borderId="10" xfId="97" applyFont="1" applyFill="1" applyBorder="1" applyAlignment="1">
      <alignment horizontal="center" vertical="center" wrapText="1"/>
    </xf>
    <xf numFmtId="168" fontId="27" fillId="0" borderId="10" xfId="97" applyNumberFormat="1" applyFont="1" applyFill="1" applyBorder="1" applyAlignment="1">
      <alignment horizontal="center" vertical="center" wrapText="1"/>
    </xf>
    <xf numFmtId="0" fontId="27" fillId="24" borderId="10" xfId="97" applyFont="1" applyFill="1" applyBorder="1" applyAlignment="1">
      <alignment horizontal="center" vertical="center"/>
    </xf>
    <xf numFmtId="0" fontId="27" fillId="25" borderId="13" xfId="97" applyFont="1" applyFill="1" applyBorder="1" applyAlignment="1">
      <alignment horizontal="center" vertical="center" wrapText="1"/>
    </xf>
    <xf numFmtId="0" fontId="1" fillId="0" borderId="10" xfId="97" applyFont="1" applyFill="1" applyBorder="1" applyAlignment="1">
      <alignment horizontal="center" vertical="center" wrapText="1"/>
    </xf>
    <xf numFmtId="166" fontId="1" fillId="0" borderId="0" xfId="97" applyNumberFormat="1" applyFont="1" applyFill="1"/>
    <xf numFmtId="168" fontId="1" fillId="0" borderId="10" xfId="97" applyNumberFormat="1" applyFont="1" applyFill="1" applyBorder="1" applyAlignment="1">
      <alignment horizontal="center" vertical="center" wrapText="1"/>
    </xf>
    <xf numFmtId="0" fontId="27" fillId="0" borderId="10" xfId="99" applyFont="1" applyFill="1" applyBorder="1"/>
    <xf numFmtId="167" fontId="27" fillId="0" borderId="10" xfId="99" applyNumberFormat="1" applyFont="1" applyFill="1" applyBorder="1" applyAlignment="1">
      <alignment horizontal="center" wrapText="1"/>
    </xf>
    <xf numFmtId="0" fontId="1" fillId="0" borderId="10" xfId="99" applyFont="1" applyFill="1" applyBorder="1"/>
    <xf numFmtId="167" fontId="1" fillId="0" borderId="10" xfId="99" applyNumberFormat="1" applyFont="1" applyFill="1" applyBorder="1" applyAlignment="1">
      <alignment horizontal="center" vertical="center" wrapText="1"/>
    </xf>
    <xf numFmtId="167" fontId="27" fillId="0" borderId="10" xfId="99" applyNumberFormat="1" applyFont="1" applyFill="1" applyBorder="1" applyAlignment="1">
      <alignment horizontal="center" vertical="center" wrapText="1"/>
    </xf>
    <xf numFmtId="0" fontId="27" fillId="0" borderId="10" xfId="99" applyFont="1" applyFill="1" applyBorder="1" applyAlignment="1">
      <alignment wrapText="1"/>
    </xf>
    <xf numFmtId="0" fontId="27" fillId="0" borderId="10" xfId="99" applyFont="1" applyBorder="1"/>
    <xf numFmtId="167" fontId="27" fillId="0" borderId="10" xfId="99" applyNumberFormat="1" applyFont="1" applyBorder="1" applyAlignment="1">
      <alignment horizontal="center" wrapText="1"/>
    </xf>
    <xf numFmtId="0" fontId="1" fillId="0" borderId="10" xfId="99" applyFont="1" applyBorder="1"/>
    <xf numFmtId="167" fontId="1" fillId="0" borderId="10" xfId="99" applyNumberFormat="1" applyFont="1" applyBorder="1" applyAlignment="1">
      <alignment horizontal="center" wrapText="1"/>
    </xf>
    <xf numFmtId="0" fontId="1" fillId="0" borderId="16" xfId="99" applyFont="1" applyBorder="1"/>
    <xf numFmtId="0" fontId="1" fillId="0" borderId="10" xfId="99" applyFont="1" applyBorder="1" applyAlignment="1">
      <alignment horizontal="center" wrapText="1"/>
    </xf>
    <xf numFmtId="167" fontId="27" fillId="0" borderId="10" xfId="99" applyNumberFormat="1" applyFont="1" applyBorder="1" applyAlignment="1">
      <alignment horizontal="center" vertical="center" wrapText="1"/>
    </xf>
    <xf numFmtId="167" fontId="1" fillId="24" borderId="10" xfId="99" applyNumberFormat="1" applyFont="1" applyFill="1" applyBorder="1" applyAlignment="1">
      <alignment horizontal="center" vertical="center" wrapText="1"/>
    </xf>
    <xf numFmtId="167" fontId="27" fillId="24" borderId="10" xfId="99" applyNumberFormat="1" applyFont="1" applyFill="1" applyBorder="1" applyAlignment="1">
      <alignment horizontal="center" vertical="center" wrapText="1"/>
    </xf>
    <xf numFmtId="0" fontId="1" fillId="24" borderId="17" xfId="0" applyFont="1" applyFill="1" applyBorder="1" applyAlignment="1">
      <alignment horizontal="center" vertical="top" wrapText="1"/>
    </xf>
    <xf numFmtId="169" fontId="1" fillId="0" borderId="10" xfId="0" applyNumberFormat="1" applyFont="1" applyFill="1" applyBorder="1" applyAlignment="1">
      <alignment horizontal="center" vertical="center"/>
    </xf>
    <xf numFmtId="170" fontId="1" fillId="0" borderId="10" xfId="97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167" fontId="27" fillId="0" borderId="10" xfId="0" applyNumberFormat="1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right" vertical="center" wrapText="1"/>
    </xf>
    <xf numFmtId="169" fontId="1" fillId="0" borderId="10" xfId="97" applyNumberFormat="1" applyFont="1" applyFill="1" applyBorder="1" applyAlignment="1">
      <alignment horizontal="center" vertical="center" wrapText="1"/>
    </xf>
    <xf numFmtId="0" fontId="25" fillId="0" borderId="0" xfId="99" applyFont="1" applyAlignment="1">
      <alignment horizontal="right"/>
    </xf>
    <xf numFmtId="0" fontId="25" fillId="0" borderId="0" xfId="99" applyFont="1" applyFill="1" applyBorder="1" applyAlignment="1">
      <alignment horizontal="right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167" fontId="27" fillId="24" borderId="16" xfId="0" applyNumberFormat="1" applyFont="1" applyFill="1" applyBorder="1" applyAlignment="1">
      <alignment horizontal="center" vertical="center" wrapText="1"/>
    </xf>
    <xf numFmtId="167" fontId="27" fillId="24" borderId="11" xfId="0" applyNumberFormat="1" applyFont="1" applyFill="1" applyBorder="1" applyAlignment="1">
      <alignment horizontal="center" vertical="center" wrapText="1"/>
    </xf>
    <xf numFmtId="167" fontId="27" fillId="24" borderId="12" xfId="0" applyNumberFormat="1" applyFont="1" applyFill="1" applyBorder="1" applyAlignment="1">
      <alignment horizontal="center" vertical="center" wrapText="1"/>
    </xf>
    <xf numFmtId="0" fontId="1" fillId="0" borderId="10" xfId="99" applyFont="1" applyFill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6" xfId="99" applyFont="1" applyFill="1" applyBorder="1" applyAlignment="1">
      <alignment horizontal="center" vertical="top"/>
    </xf>
    <xf numFmtId="0" fontId="1" fillId="0" borderId="11" xfId="99" applyFont="1" applyFill="1" applyBorder="1" applyAlignment="1">
      <alignment horizontal="center" vertical="top"/>
    </xf>
    <xf numFmtId="0" fontId="1" fillId="0" borderId="12" xfId="99" applyFont="1" applyFill="1" applyBorder="1" applyAlignment="1">
      <alignment horizontal="center" vertical="top"/>
    </xf>
    <xf numFmtId="0" fontId="1" fillId="0" borderId="12" xfId="99" applyFont="1" applyBorder="1" applyAlignment="1">
      <alignment horizontal="center"/>
    </xf>
    <xf numFmtId="0" fontId="1" fillId="0" borderId="10" xfId="99" applyFont="1" applyBorder="1" applyAlignment="1">
      <alignment horizontal="center"/>
    </xf>
    <xf numFmtId="0" fontId="1" fillId="0" borderId="10" xfId="99" applyFont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/>
    </xf>
    <xf numFmtId="0" fontId="1" fillId="0" borderId="10" xfId="99" applyFont="1" applyFill="1" applyBorder="1" applyAlignment="1">
      <alignment horizontal="center" vertical="center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49" fontId="1" fillId="0" borderId="16" xfId="99" applyNumberFormat="1" applyFont="1" applyFill="1" applyBorder="1" applyAlignment="1">
      <alignment horizontal="center" vertical="top"/>
    </xf>
    <xf numFmtId="49" fontId="1" fillId="0" borderId="11" xfId="99" applyNumberFormat="1" applyFont="1" applyFill="1" applyBorder="1" applyAlignment="1">
      <alignment horizontal="center" vertical="top"/>
    </xf>
    <xf numFmtId="49" fontId="1" fillId="0" borderId="12" xfId="99" applyNumberFormat="1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 wrapText="1"/>
    </xf>
    <xf numFmtId="0" fontId="53" fillId="0" borderId="10" xfId="0" applyFont="1" applyFill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48" fillId="0" borderId="16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49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53" fillId="0" borderId="13" xfId="0" applyFont="1" applyFill="1" applyBorder="1" applyAlignment="1">
      <alignment horizontal="left" vertical="top" wrapText="1"/>
    </xf>
    <xf numFmtId="0" fontId="53" fillId="0" borderId="15" xfId="0" applyFont="1" applyFill="1" applyBorder="1" applyAlignment="1">
      <alignment horizontal="left" vertical="top" wrapText="1"/>
    </xf>
    <xf numFmtId="0" fontId="56" fillId="0" borderId="0" xfId="0" applyFont="1" applyAlignment="1">
      <alignment horizontal="center" vertical="center" wrapText="1"/>
    </xf>
    <xf numFmtId="0" fontId="1" fillId="0" borderId="13" xfId="97" applyFont="1" applyFill="1" applyBorder="1" applyAlignment="1">
      <alignment horizontal="left" vertical="center" wrapText="1"/>
    </xf>
    <xf numFmtId="0" fontId="1" fillId="0" borderId="14" xfId="97" applyFont="1" applyFill="1" applyBorder="1" applyAlignment="1">
      <alignment horizontal="left" vertical="center" wrapText="1"/>
    </xf>
    <xf numFmtId="0" fontId="1" fillId="0" borderId="15" xfId="97" applyFont="1" applyFill="1" applyBorder="1" applyAlignment="1">
      <alignment horizontal="left" vertical="center" wrapText="1"/>
    </xf>
    <xf numFmtId="0" fontId="27" fillId="25" borderId="13" xfId="97" applyFont="1" applyFill="1" applyBorder="1" applyAlignment="1">
      <alignment horizontal="left" vertical="center" wrapText="1"/>
    </xf>
    <xf numFmtId="0" fontId="27" fillId="25" borderId="14" xfId="97" applyFont="1" applyFill="1" applyBorder="1" applyAlignment="1">
      <alignment horizontal="left" vertical="center" wrapText="1"/>
    </xf>
    <xf numFmtId="0" fontId="27" fillId="25" borderId="15" xfId="97" applyFont="1" applyFill="1" applyBorder="1" applyAlignment="1">
      <alignment horizontal="left" vertical="center" wrapText="1"/>
    </xf>
    <xf numFmtId="0" fontId="27" fillId="25" borderId="13" xfId="97" applyFont="1" applyFill="1" applyBorder="1" applyAlignment="1">
      <alignment horizontal="center" vertical="center" wrapText="1"/>
    </xf>
    <xf numFmtId="0" fontId="27" fillId="25" borderId="14" xfId="97" applyFont="1" applyFill="1" applyBorder="1" applyAlignment="1">
      <alignment horizontal="center" vertical="center" wrapText="1"/>
    </xf>
    <xf numFmtId="0" fontId="27" fillId="25" borderId="15" xfId="97" applyFont="1" applyFill="1" applyBorder="1" applyAlignment="1">
      <alignment horizontal="center" vertical="center" wrapText="1"/>
    </xf>
    <xf numFmtId="0" fontId="1" fillId="25" borderId="16" xfId="97" applyFont="1" applyFill="1" applyBorder="1" applyAlignment="1">
      <alignment horizontal="center" vertical="center" wrapText="1"/>
    </xf>
    <xf numFmtId="0" fontId="1" fillId="25" borderId="11" xfId="97" applyFont="1" applyFill="1" applyBorder="1" applyAlignment="1">
      <alignment horizontal="center" vertical="center" wrapText="1"/>
    </xf>
    <xf numFmtId="0" fontId="1" fillId="25" borderId="12" xfId="97" applyFont="1" applyFill="1" applyBorder="1" applyAlignment="1">
      <alignment horizontal="center" vertical="center" wrapText="1"/>
    </xf>
    <xf numFmtId="0" fontId="1" fillId="25" borderId="19" xfId="97" applyFont="1" applyFill="1" applyBorder="1" applyAlignment="1">
      <alignment horizontal="center" vertical="center" wrapText="1"/>
    </xf>
    <xf numFmtId="0" fontId="1" fillId="25" borderId="18" xfId="97" applyFont="1" applyFill="1" applyBorder="1" applyAlignment="1">
      <alignment horizontal="center" vertical="center" wrapText="1"/>
    </xf>
    <xf numFmtId="0" fontId="1" fillId="25" borderId="21" xfId="97" applyFont="1" applyFill="1" applyBorder="1" applyAlignment="1">
      <alignment horizontal="center" vertical="center" wrapText="1"/>
    </xf>
    <xf numFmtId="0" fontId="1" fillId="25" borderId="22" xfId="97" applyFont="1" applyFill="1" applyBorder="1" applyAlignment="1">
      <alignment horizontal="center" vertical="center" wrapText="1"/>
    </xf>
    <xf numFmtId="0" fontId="27" fillId="0" borderId="0" xfId="97" applyFont="1" applyFill="1" applyAlignment="1">
      <alignment horizontal="center" vertical="center" wrapText="1"/>
    </xf>
    <xf numFmtId="0" fontId="27" fillId="0" borderId="17" xfId="97" applyFont="1" applyFill="1" applyBorder="1" applyAlignment="1">
      <alignment horizontal="center" vertical="center" wrapText="1"/>
    </xf>
    <xf numFmtId="0" fontId="1" fillId="25" borderId="20" xfId="97" applyFont="1" applyFill="1" applyBorder="1" applyAlignment="1">
      <alignment horizontal="center" vertical="center" wrapText="1"/>
    </xf>
    <xf numFmtId="0" fontId="1" fillId="25" borderId="17" xfId="97" applyFont="1" applyFill="1" applyBorder="1" applyAlignment="1">
      <alignment horizontal="center" vertical="center" wrapText="1"/>
    </xf>
    <xf numFmtId="0" fontId="1" fillId="25" borderId="10" xfId="97" applyFont="1" applyFill="1" applyBorder="1" applyAlignment="1">
      <alignment horizontal="center" vertical="center" wrapText="1"/>
    </xf>
  </cellXfs>
  <cellStyles count="110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09"/>
    <cellStyle name="Normal 9" xfId="107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N37"/>
  <sheetViews>
    <sheetView topLeftCell="A10" zoomScaleNormal="100" workbookViewId="0">
      <selection activeCell="F19" sqref="F19"/>
    </sheetView>
  </sheetViews>
  <sheetFormatPr defaultColWidth="9.140625" defaultRowHeight="13.5" x14ac:dyDescent="0.25"/>
  <cols>
    <col min="1" max="1" width="5.42578125" style="9" customWidth="1"/>
    <col min="2" max="2" width="8.85546875" style="9" bestFit="1" customWidth="1"/>
    <col min="3" max="3" width="12.85546875" style="9" bestFit="1" customWidth="1"/>
    <col min="4" max="4" width="128.140625" style="9" customWidth="1"/>
    <col min="5" max="5" width="24.42578125" style="9" customWidth="1"/>
    <col min="6" max="16384" width="9.140625" style="9"/>
  </cols>
  <sheetData>
    <row r="1" spans="2:196" ht="17.25" x14ac:dyDescent="0.3">
      <c r="C1" s="87" t="s">
        <v>84</v>
      </c>
      <c r="D1" s="87"/>
      <c r="E1" s="87"/>
    </row>
    <row r="2" spans="2:196" ht="17.25" x14ac:dyDescent="0.3">
      <c r="C2" s="87" t="s">
        <v>85</v>
      </c>
      <c r="D2" s="87"/>
      <c r="E2" s="87"/>
    </row>
    <row r="3" spans="2:196" ht="17.25" x14ac:dyDescent="0.3">
      <c r="C3" s="88" t="s">
        <v>86</v>
      </c>
      <c r="D3" s="88"/>
      <c r="E3" s="88"/>
    </row>
    <row r="4" spans="2:196" x14ac:dyDescent="0.25">
      <c r="C4" s="10"/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</row>
    <row r="5" spans="2:196" ht="64.5" customHeight="1" x14ac:dyDescent="0.25">
      <c r="B5" s="99" t="s">
        <v>109</v>
      </c>
      <c r="C5" s="99"/>
      <c r="D5" s="99"/>
      <c r="E5" s="99"/>
    </row>
    <row r="6" spans="2:196" ht="17.25" customHeight="1" x14ac:dyDescent="0.25">
      <c r="E6" s="71" t="s">
        <v>82</v>
      </c>
    </row>
    <row r="7" spans="2:196" ht="80.25" customHeight="1" x14ac:dyDescent="0.25">
      <c r="B7" s="100" t="s">
        <v>1</v>
      </c>
      <c r="C7" s="101"/>
      <c r="D7" s="102" t="s">
        <v>20</v>
      </c>
      <c r="E7" s="12" t="s">
        <v>81</v>
      </c>
    </row>
    <row r="8" spans="2:196" ht="14.25" x14ac:dyDescent="0.25">
      <c r="B8" s="13" t="s">
        <v>17</v>
      </c>
      <c r="C8" s="13" t="s">
        <v>18</v>
      </c>
      <c r="D8" s="103"/>
      <c r="E8" s="12" t="s">
        <v>0</v>
      </c>
    </row>
    <row r="9" spans="2:196" ht="14.25" x14ac:dyDescent="0.25">
      <c r="B9" s="14"/>
      <c r="C9" s="14"/>
      <c r="D9" s="15" t="s">
        <v>19</v>
      </c>
      <c r="E9" s="16">
        <f>E10+E24</f>
        <v>0</v>
      </c>
    </row>
    <row r="10" spans="2:196" ht="14.25" x14ac:dyDescent="0.25">
      <c r="B10" s="14"/>
      <c r="C10" s="17"/>
      <c r="D10" s="15" t="s">
        <v>22</v>
      </c>
      <c r="E10" s="16">
        <f>+E19</f>
        <v>1453500</v>
      </c>
    </row>
    <row r="11" spans="2:196" x14ac:dyDescent="0.25">
      <c r="B11" s="92">
        <v>1003</v>
      </c>
      <c r="C11" s="95"/>
      <c r="D11" s="7" t="s">
        <v>27</v>
      </c>
      <c r="E11" s="36"/>
    </row>
    <row r="12" spans="2:196" ht="14.25" x14ac:dyDescent="0.25">
      <c r="B12" s="93"/>
      <c r="C12" s="96"/>
      <c r="D12" s="6" t="s">
        <v>30</v>
      </c>
      <c r="E12" s="104">
        <f>E19</f>
        <v>1453500</v>
      </c>
    </row>
    <row r="13" spans="2:196" ht="13.5" customHeight="1" x14ac:dyDescent="0.25">
      <c r="B13" s="93"/>
      <c r="C13" s="96"/>
      <c r="D13" s="7" t="s">
        <v>28</v>
      </c>
      <c r="E13" s="105"/>
    </row>
    <row r="14" spans="2:196" ht="27" x14ac:dyDescent="0.25">
      <c r="B14" s="93"/>
      <c r="C14" s="96"/>
      <c r="D14" s="8" t="s">
        <v>46</v>
      </c>
      <c r="E14" s="105"/>
    </row>
    <row r="15" spans="2:196" ht="13.5" customHeight="1" x14ac:dyDescent="0.25">
      <c r="B15" s="93"/>
      <c r="C15" s="96"/>
      <c r="D15" s="7" t="s">
        <v>29</v>
      </c>
      <c r="E15" s="105"/>
    </row>
    <row r="16" spans="2:196" ht="27" x14ac:dyDescent="0.25">
      <c r="B16" s="94"/>
      <c r="C16" s="97"/>
      <c r="D16" s="8" t="s">
        <v>36</v>
      </c>
      <c r="E16" s="106"/>
    </row>
    <row r="17" spans="2:5" ht="14.25" x14ac:dyDescent="0.25">
      <c r="B17" s="98" t="s">
        <v>21</v>
      </c>
      <c r="C17" s="98"/>
      <c r="D17" s="98"/>
      <c r="E17" s="38"/>
    </row>
    <row r="18" spans="2:5" ht="14.25" x14ac:dyDescent="0.25">
      <c r="B18" s="44"/>
      <c r="C18" s="42" t="s">
        <v>47</v>
      </c>
      <c r="D18" s="7" t="s">
        <v>44</v>
      </c>
      <c r="E18" s="41"/>
    </row>
    <row r="19" spans="2:5" ht="28.5" x14ac:dyDescent="0.25">
      <c r="B19" s="44"/>
      <c r="C19" s="45"/>
      <c r="D19" s="6" t="s">
        <v>57</v>
      </c>
      <c r="E19" s="89">
        <v>1453500</v>
      </c>
    </row>
    <row r="20" spans="2:5" ht="14.25" x14ac:dyDescent="0.25">
      <c r="B20" s="44"/>
      <c r="C20" s="45"/>
      <c r="D20" s="7" t="s">
        <v>45</v>
      </c>
      <c r="E20" s="90"/>
    </row>
    <row r="21" spans="2:5" ht="27" x14ac:dyDescent="0.25">
      <c r="B21" s="44"/>
      <c r="C21" s="45"/>
      <c r="D21" s="8" t="s">
        <v>48</v>
      </c>
      <c r="E21" s="90"/>
    </row>
    <row r="22" spans="2:5" ht="14.25" x14ac:dyDescent="0.25">
      <c r="B22" s="44"/>
      <c r="C22" s="45"/>
      <c r="D22" s="7" t="s">
        <v>39</v>
      </c>
      <c r="E22" s="90"/>
    </row>
    <row r="23" spans="2:5" ht="14.25" x14ac:dyDescent="0.25">
      <c r="B23" s="44"/>
      <c r="C23" s="45"/>
      <c r="D23" s="8" t="s">
        <v>40</v>
      </c>
      <c r="E23" s="91"/>
    </row>
    <row r="24" spans="2:5" ht="14.25" x14ac:dyDescent="0.25">
      <c r="B24" s="14"/>
      <c r="C24" s="17"/>
      <c r="D24" s="15" t="s">
        <v>87</v>
      </c>
      <c r="E24" s="16">
        <f>E26</f>
        <v>-1453500</v>
      </c>
    </row>
    <row r="25" spans="2:5" x14ac:dyDescent="0.25">
      <c r="B25" s="92">
        <v>1139</v>
      </c>
      <c r="C25" s="95"/>
      <c r="D25" s="7" t="s">
        <v>41</v>
      </c>
      <c r="E25" s="36"/>
    </row>
    <row r="26" spans="2:5" ht="14.25" x14ac:dyDescent="0.25">
      <c r="B26" s="93"/>
      <c r="C26" s="96"/>
      <c r="D26" s="6" t="s">
        <v>83</v>
      </c>
      <c r="E26" s="89">
        <f>E33</f>
        <v>-1453500</v>
      </c>
    </row>
    <row r="27" spans="2:5" x14ac:dyDescent="0.25">
      <c r="B27" s="93"/>
      <c r="C27" s="96"/>
      <c r="D27" s="7" t="s">
        <v>42</v>
      </c>
      <c r="E27" s="90"/>
    </row>
    <row r="28" spans="2:5" x14ac:dyDescent="0.25">
      <c r="B28" s="93"/>
      <c r="C28" s="96"/>
      <c r="D28" s="8" t="s">
        <v>88</v>
      </c>
      <c r="E28" s="90"/>
    </row>
    <row r="29" spans="2:5" x14ac:dyDescent="0.25">
      <c r="B29" s="93"/>
      <c r="C29" s="96"/>
      <c r="D29" s="7" t="s">
        <v>43</v>
      </c>
      <c r="E29" s="90"/>
    </row>
    <row r="30" spans="2:5" x14ac:dyDescent="0.25">
      <c r="B30" s="94"/>
      <c r="C30" s="97"/>
      <c r="D30" s="8" t="s">
        <v>89</v>
      </c>
      <c r="E30" s="91"/>
    </row>
    <row r="31" spans="2:5" ht="14.25" x14ac:dyDescent="0.25">
      <c r="B31" s="98" t="s">
        <v>21</v>
      </c>
      <c r="C31" s="98"/>
      <c r="D31" s="98"/>
      <c r="E31" s="83"/>
    </row>
    <row r="32" spans="2:5" ht="14.25" x14ac:dyDescent="0.25">
      <c r="B32" s="74"/>
      <c r="C32" s="74">
        <v>11001</v>
      </c>
      <c r="D32" s="7" t="s">
        <v>44</v>
      </c>
      <c r="E32" s="36"/>
    </row>
    <row r="33" spans="2:5" ht="14.25" x14ac:dyDescent="0.25">
      <c r="B33" s="74"/>
      <c r="C33" s="74"/>
      <c r="D33" s="6" t="s">
        <v>113</v>
      </c>
      <c r="E33" s="89">
        <v>-1453500</v>
      </c>
    </row>
    <row r="34" spans="2:5" ht="14.25" x14ac:dyDescent="0.25">
      <c r="B34" s="74"/>
      <c r="C34" s="74"/>
      <c r="D34" s="7" t="s">
        <v>45</v>
      </c>
      <c r="E34" s="90"/>
    </row>
    <row r="35" spans="2:5" ht="27" x14ac:dyDescent="0.25">
      <c r="B35" s="74"/>
      <c r="C35" s="74"/>
      <c r="D35" s="8" t="s">
        <v>114</v>
      </c>
      <c r="E35" s="90"/>
    </row>
    <row r="36" spans="2:5" ht="14.25" x14ac:dyDescent="0.25">
      <c r="B36" s="74"/>
      <c r="C36" s="74"/>
      <c r="D36" s="7" t="s">
        <v>39</v>
      </c>
      <c r="E36" s="90"/>
    </row>
    <row r="37" spans="2:5" ht="14.25" x14ac:dyDescent="0.25">
      <c r="B37" s="74"/>
      <c r="C37" s="74"/>
      <c r="D37" s="8" t="s">
        <v>40</v>
      </c>
      <c r="E37" s="91"/>
    </row>
  </sheetData>
  <mergeCells count="16">
    <mergeCell ref="C1:E1"/>
    <mergeCell ref="C2:E2"/>
    <mergeCell ref="C3:E3"/>
    <mergeCell ref="E33:E37"/>
    <mergeCell ref="B25:B30"/>
    <mergeCell ref="C25:C30"/>
    <mergeCell ref="E26:E30"/>
    <mergeCell ref="B31:D31"/>
    <mergeCell ref="B17:D17"/>
    <mergeCell ref="E19:E23"/>
    <mergeCell ref="B5:E5"/>
    <mergeCell ref="B7:C7"/>
    <mergeCell ref="D7:D8"/>
    <mergeCell ref="E12:E16"/>
    <mergeCell ref="B11:B16"/>
    <mergeCell ref="C11:C16"/>
  </mergeCells>
  <pageMargins left="0.23622047244094491" right="0.19685039370078741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X46"/>
  <sheetViews>
    <sheetView topLeftCell="A4" zoomScale="115" zoomScaleNormal="115" workbookViewId="0">
      <selection activeCell="H26" sqref="H26"/>
    </sheetView>
  </sheetViews>
  <sheetFormatPr defaultColWidth="9.140625" defaultRowHeight="17.25" x14ac:dyDescent="0.3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2" style="2" bestFit="1" customWidth="1"/>
    <col min="6" max="6" width="72.85546875" style="2" customWidth="1"/>
    <col min="7" max="7" width="22.42578125" style="2" customWidth="1"/>
    <col min="8" max="16384" width="9.140625" style="2"/>
  </cols>
  <sheetData>
    <row r="1" spans="1:232" x14ac:dyDescent="0.3">
      <c r="F1" s="87" t="s">
        <v>110</v>
      </c>
      <c r="G1" s="87"/>
    </row>
    <row r="2" spans="1:232" x14ac:dyDescent="0.3">
      <c r="F2" s="87" t="s">
        <v>85</v>
      </c>
      <c r="G2" s="87"/>
    </row>
    <row r="3" spans="1:232" x14ac:dyDescent="0.3">
      <c r="F3" s="88" t="s">
        <v>86</v>
      </c>
      <c r="G3" s="88"/>
    </row>
    <row r="4" spans="1:232" x14ac:dyDescent="0.3">
      <c r="E4" s="3"/>
      <c r="F4" s="3"/>
      <c r="G4" s="3"/>
      <c r="H4" s="5"/>
      <c r="I4" s="5"/>
      <c r="J4" s="5"/>
      <c r="K4" s="5"/>
      <c r="L4" s="5"/>
      <c r="M4" s="5"/>
      <c r="N4" s="5"/>
      <c r="O4" s="5"/>
      <c r="P4" s="1"/>
      <c r="Q4" s="5"/>
      <c r="R4" s="5"/>
      <c r="S4" s="5"/>
      <c r="T4" s="5"/>
      <c r="U4" s="5"/>
      <c r="V4" s="5"/>
      <c r="W4" s="5"/>
      <c r="X4" s="1"/>
      <c r="Y4" s="5"/>
      <c r="Z4" s="5"/>
      <c r="AA4" s="5"/>
      <c r="AB4" s="5"/>
      <c r="AC4" s="5"/>
      <c r="AD4" s="5"/>
      <c r="AE4" s="5"/>
      <c r="AF4" s="1"/>
      <c r="AG4" s="5"/>
      <c r="AH4" s="5"/>
      <c r="AI4" s="5"/>
      <c r="AJ4" s="5"/>
      <c r="AK4" s="5"/>
      <c r="AL4" s="5"/>
      <c r="AM4" s="5"/>
      <c r="AN4" s="1"/>
      <c r="AO4" s="5"/>
      <c r="AP4" s="5"/>
      <c r="AQ4" s="5"/>
      <c r="AR4" s="5"/>
      <c r="AS4" s="5"/>
      <c r="AT4" s="5"/>
      <c r="AU4" s="5"/>
      <c r="AV4" s="1"/>
      <c r="AW4" s="5"/>
      <c r="AX4" s="5"/>
      <c r="AY4" s="5"/>
      <c r="AZ4" s="5"/>
      <c r="BA4" s="5"/>
      <c r="BB4" s="5"/>
      <c r="BC4" s="5"/>
      <c r="BD4" s="1"/>
      <c r="BE4" s="5"/>
      <c r="BF4" s="5"/>
      <c r="BG4" s="5"/>
      <c r="BH4" s="5"/>
      <c r="BI4" s="5"/>
      <c r="BJ4" s="5"/>
      <c r="BK4" s="5"/>
      <c r="BL4" s="1"/>
      <c r="BM4" s="5"/>
      <c r="BN4" s="5"/>
      <c r="BO4" s="5"/>
      <c r="BP4" s="5"/>
      <c r="BQ4" s="5"/>
      <c r="BR4" s="5"/>
      <c r="BS4" s="5"/>
      <c r="BT4" s="1"/>
      <c r="BU4" s="5"/>
      <c r="BV4" s="5"/>
      <c r="BW4" s="5"/>
      <c r="BX4" s="5"/>
      <c r="BY4" s="5"/>
      <c r="BZ4" s="5"/>
      <c r="CA4" s="5"/>
      <c r="CB4" s="1"/>
      <c r="CC4" s="5"/>
      <c r="CD4" s="5"/>
      <c r="CE4" s="5"/>
      <c r="CF4" s="5"/>
      <c r="CG4" s="5"/>
      <c r="CH4" s="5"/>
      <c r="CI4" s="5"/>
      <c r="CJ4" s="1"/>
      <c r="CK4" s="5"/>
      <c r="CL4" s="5"/>
      <c r="CM4" s="5"/>
      <c r="CN4" s="5"/>
      <c r="CO4" s="5"/>
      <c r="CP4" s="5"/>
      <c r="CQ4" s="5"/>
      <c r="CR4" s="1"/>
      <c r="CS4" s="5"/>
      <c r="CT4" s="5"/>
      <c r="CU4" s="5"/>
      <c r="CV4" s="5"/>
      <c r="CW4" s="5"/>
      <c r="CX4" s="5"/>
      <c r="CY4" s="5"/>
      <c r="CZ4" s="1"/>
      <c r="DA4" s="5"/>
      <c r="DB4" s="5"/>
      <c r="DC4" s="5"/>
      <c r="DD4" s="5"/>
      <c r="DE4" s="5"/>
      <c r="DF4" s="5"/>
      <c r="DG4" s="5"/>
      <c r="DH4" s="1"/>
      <c r="DI4" s="5"/>
      <c r="DJ4" s="5"/>
      <c r="DK4" s="5"/>
      <c r="DL4" s="5"/>
      <c r="DM4" s="5"/>
      <c r="DN4" s="5"/>
      <c r="DO4" s="5"/>
      <c r="DP4" s="1"/>
      <c r="DQ4" s="5"/>
      <c r="DR4" s="5"/>
      <c r="DS4" s="5"/>
      <c r="DT4" s="5"/>
      <c r="DU4" s="5"/>
      <c r="DV4" s="5"/>
      <c r="DW4" s="5"/>
      <c r="DX4" s="1"/>
      <c r="DY4" s="5"/>
      <c r="DZ4" s="5"/>
      <c r="EA4" s="5"/>
      <c r="EB4" s="5"/>
      <c r="EC4" s="5"/>
      <c r="ED4" s="5"/>
      <c r="EE4" s="5"/>
      <c r="EF4" s="1"/>
      <c r="EG4" s="5"/>
      <c r="EH4" s="5"/>
      <c r="EI4" s="5"/>
      <c r="EJ4" s="5"/>
      <c r="EK4" s="5"/>
      <c r="EL4" s="5"/>
      <c r="EM4" s="5"/>
      <c r="EN4" s="1"/>
      <c r="EO4" s="5"/>
      <c r="EP4" s="5"/>
      <c r="EQ4" s="5"/>
      <c r="ER4" s="5"/>
      <c r="ES4" s="5"/>
      <c r="ET4" s="5"/>
      <c r="EU4" s="5"/>
      <c r="EV4" s="1"/>
      <c r="EW4" s="5"/>
      <c r="EX4" s="5"/>
      <c r="EY4" s="5"/>
      <c r="EZ4" s="5"/>
      <c r="FA4" s="5"/>
      <c r="FB4" s="5"/>
      <c r="FC4" s="5"/>
      <c r="FD4" s="1"/>
      <c r="FE4" s="5"/>
      <c r="FF4" s="5"/>
      <c r="FG4" s="5"/>
      <c r="FH4" s="5"/>
      <c r="FI4" s="5"/>
      <c r="FJ4" s="5"/>
      <c r="FK4" s="5"/>
      <c r="FL4" s="1"/>
      <c r="FM4" s="5"/>
      <c r="FN4" s="5"/>
      <c r="FO4" s="5"/>
      <c r="FP4" s="5"/>
      <c r="FQ4" s="5"/>
      <c r="FR4" s="5"/>
      <c r="FS4" s="5"/>
      <c r="FT4" s="1"/>
      <c r="FU4" s="5"/>
      <c r="FV4" s="5"/>
      <c r="FW4" s="5"/>
      <c r="FX4" s="5"/>
      <c r="FY4" s="5"/>
      <c r="FZ4" s="5"/>
      <c r="GA4" s="5"/>
      <c r="GB4" s="1"/>
      <c r="GC4" s="5"/>
      <c r="GD4" s="5"/>
      <c r="GE4" s="5"/>
      <c r="GF4" s="5"/>
      <c r="GG4" s="5"/>
      <c r="GH4" s="5"/>
      <c r="GI4" s="5"/>
      <c r="GJ4" s="1"/>
      <c r="GK4" s="5"/>
      <c r="GL4" s="5"/>
      <c r="GM4" s="5"/>
      <c r="GN4" s="5"/>
      <c r="GO4" s="5"/>
      <c r="GP4" s="5"/>
      <c r="GQ4" s="5"/>
      <c r="GR4" s="1"/>
      <c r="GS4" s="5"/>
      <c r="GT4" s="5"/>
      <c r="GU4" s="5"/>
      <c r="GV4" s="5"/>
      <c r="GW4" s="5"/>
      <c r="GX4" s="5"/>
      <c r="GY4" s="5"/>
      <c r="GZ4" s="1"/>
      <c r="HA4" s="5"/>
      <c r="HB4" s="5"/>
      <c r="HC4" s="5"/>
      <c r="HD4" s="5"/>
      <c r="HE4" s="5"/>
      <c r="HF4" s="5"/>
      <c r="HG4" s="5"/>
      <c r="HH4" s="1"/>
      <c r="HI4" s="5"/>
      <c r="HJ4" s="5"/>
      <c r="HK4" s="5"/>
      <c r="HL4" s="5"/>
      <c r="HM4" s="5"/>
      <c r="HN4" s="5"/>
      <c r="HO4" s="5"/>
      <c r="HP4" s="1"/>
      <c r="HQ4" s="5"/>
      <c r="HR4" s="5"/>
      <c r="HS4" s="5"/>
      <c r="HT4" s="5"/>
      <c r="HU4" s="5"/>
      <c r="HV4" s="5"/>
      <c r="HW4" s="5"/>
      <c r="HX4" s="1"/>
    </row>
    <row r="5" spans="1:232" ht="55.5" customHeight="1" x14ac:dyDescent="0.3">
      <c r="A5" s="121" t="s">
        <v>90</v>
      </c>
      <c r="B5" s="121"/>
      <c r="C5" s="121"/>
      <c r="D5" s="121"/>
      <c r="E5" s="121"/>
      <c r="F5" s="121"/>
      <c r="G5" s="121"/>
      <c r="H5" s="5"/>
      <c r="I5" s="5"/>
      <c r="J5" s="5"/>
      <c r="K5" s="5"/>
      <c r="L5" s="5"/>
      <c r="M5" s="5"/>
      <c r="N5" s="5"/>
      <c r="O5" s="5"/>
      <c r="P5" s="1"/>
      <c r="Q5" s="5"/>
      <c r="R5" s="5"/>
      <c r="S5" s="5"/>
      <c r="T5" s="5"/>
      <c r="U5" s="5"/>
      <c r="V5" s="5"/>
      <c r="W5" s="5"/>
      <c r="X5" s="1"/>
      <c r="Y5" s="5"/>
      <c r="Z5" s="5"/>
      <c r="AA5" s="5"/>
      <c r="AB5" s="5"/>
      <c r="AC5" s="5"/>
      <c r="AD5" s="5"/>
      <c r="AE5" s="5"/>
      <c r="AF5" s="1"/>
      <c r="AG5" s="5"/>
      <c r="AH5" s="5"/>
      <c r="AI5" s="5"/>
      <c r="AJ5" s="5"/>
      <c r="AK5" s="5"/>
      <c r="AL5" s="5"/>
      <c r="AM5" s="5"/>
      <c r="AN5" s="1"/>
      <c r="AO5" s="5"/>
      <c r="AP5" s="5"/>
      <c r="AQ5" s="5"/>
      <c r="AR5" s="5"/>
      <c r="AS5" s="5"/>
      <c r="AT5" s="5"/>
      <c r="AU5" s="5"/>
      <c r="AV5" s="1"/>
      <c r="AW5" s="5"/>
      <c r="AX5" s="5"/>
      <c r="AY5" s="5"/>
      <c r="AZ5" s="5"/>
      <c r="BA5" s="5"/>
      <c r="BB5" s="5"/>
      <c r="BC5" s="5"/>
      <c r="BD5" s="1"/>
      <c r="BE5" s="5"/>
      <c r="BF5" s="5"/>
      <c r="BG5" s="5"/>
      <c r="BH5" s="5"/>
      <c r="BI5" s="5"/>
      <c r="BJ5" s="5"/>
      <c r="BK5" s="5"/>
      <c r="BL5" s="1"/>
      <c r="BM5" s="5"/>
      <c r="BN5" s="5"/>
      <c r="BO5" s="5"/>
      <c r="BP5" s="5"/>
      <c r="BQ5" s="5"/>
      <c r="BR5" s="5"/>
      <c r="BS5" s="5"/>
      <c r="BT5" s="1"/>
      <c r="BU5" s="5"/>
      <c r="BV5" s="5"/>
      <c r="BW5" s="5"/>
      <c r="BX5" s="5"/>
      <c r="BY5" s="5"/>
      <c r="BZ5" s="5"/>
      <c r="CA5" s="5"/>
      <c r="CB5" s="1"/>
      <c r="CC5" s="5"/>
      <c r="CD5" s="5"/>
      <c r="CE5" s="5"/>
      <c r="CF5" s="5"/>
      <c r="CG5" s="5"/>
      <c r="CH5" s="5"/>
      <c r="CI5" s="5"/>
      <c r="CJ5" s="1"/>
      <c r="CK5" s="5"/>
      <c r="CL5" s="5"/>
      <c r="CM5" s="5"/>
      <c r="CN5" s="5"/>
      <c r="CO5" s="5"/>
      <c r="CP5" s="5"/>
      <c r="CQ5" s="5"/>
      <c r="CR5" s="1"/>
      <c r="CS5" s="5"/>
      <c r="CT5" s="5"/>
      <c r="CU5" s="5"/>
      <c r="CV5" s="5"/>
      <c r="CW5" s="5"/>
      <c r="CX5" s="5"/>
      <c r="CY5" s="5"/>
      <c r="CZ5" s="1"/>
      <c r="DA5" s="5"/>
      <c r="DB5" s="5"/>
      <c r="DC5" s="5"/>
      <c r="DD5" s="5"/>
      <c r="DE5" s="5"/>
      <c r="DF5" s="5"/>
      <c r="DG5" s="5"/>
      <c r="DH5" s="1"/>
      <c r="DI5" s="5"/>
      <c r="DJ5" s="5"/>
      <c r="DK5" s="5"/>
      <c r="DL5" s="5"/>
      <c r="DM5" s="5"/>
      <c r="DN5" s="5"/>
      <c r="DO5" s="5"/>
      <c r="DP5" s="1"/>
      <c r="DQ5" s="5"/>
      <c r="DR5" s="5"/>
      <c r="DS5" s="5"/>
      <c r="DT5" s="5"/>
      <c r="DU5" s="5"/>
      <c r="DV5" s="5"/>
      <c r="DW5" s="5"/>
      <c r="DX5" s="1"/>
      <c r="DY5" s="5"/>
      <c r="DZ5" s="5"/>
      <c r="EA5" s="5"/>
      <c r="EB5" s="5"/>
      <c r="EC5" s="5"/>
      <c r="ED5" s="5"/>
      <c r="EE5" s="5"/>
      <c r="EF5" s="1"/>
      <c r="EG5" s="5"/>
      <c r="EH5" s="5"/>
      <c r="EI5" s="5"/>
      <c r="EJ5" s="5"/>
      <c r="EK5" s="5"/>
      <c r="EL5" s="5"/>
      <c r="EM5" s="5"/>
      <c r="EN5" s="1"/>
      <c r="EO5" s="5"/>
      <c r="EP5" s="5"/>
      <c r="EQ5" s="5"/>
      <c r="ER5" s="5"/>
      <c r="ES5" s="5"/>
      <c r="ET5" s="5"/>
      <c r="EU5" s="5"/>
      <c r="EV5" s="1"/>
      <c r="EW5" s="5"/>
      <c r="EX5" s="5"/>
      <c r="EY5" s="5"/>
      <c r="EZ5" s="5"/>
      <c r="FA5" s="5"/>
      <c r="FB5" s="5"/>
      <c r="FC5" s="5"/>
      <c r="FD5" s="1"/>
      <c r="FE5" s="5"/>
      <c r="FF5" s="5"/>
      <c r="FG5" s="5"/>
      <c r="FH5" s="5"/>
      <c r="FI5" s="5"/>
      <c r="FJ5" s="5"/>
      <c r="FK5" s="5"/>
      <c r="FL5" s="1"/>
      <c r="FM5" s="5"/>
      <c r="FN5" s="5"/>
      <c r="FO5" s="5"/>
      <c r="FP5" s="5"/>
      <c r="FQ5" s="5"/>
      <c r="FR5" s="5"/>
      <c r="FS5" s="5"/>
      <c r="FT5" s="1"/>
      <c r="FU5" s="5"/>
      <c r="FV5" s="5"/>
      <c r="FW5" s="5"/>
      <c r="FX5" s="5"/>
      <c r="FY5" s="5"/>
      <c r="FZ5" s="5"/>
      <c r="GA5" s="5"/>
      <c r="GB5" s="1"/>
      <c r="GC5" s="5"/>
      <c r="GD5" s="5"/>
      <c r="GE5" s="5"/>
      <c r="GF5" s="5"/>
      <c r="GG5" s="5"/>
      <c r="GH5" s="5"/>
      <c r="GI5" s="5"/>
      <c r="GJ5" s="1"/>
      <c r="GK5" s="5"/>
      <c r="GL5" s="5"/>
      <c r="GM5" s="5"/>
      <c r="GN5" s="5"/>
      <c r="GO5" s="5"/>
      <c r="GP5" s="5"/>
      <c r="GQ5" s="5"/>
      <c r="GR5" s="1"/>
      <c r="GS5" s="5"/>
      <c r="GT5" s="5"/>
      <c r="GU5" s="5"/>
      <c r="GV5" s="5"/>
      <c r="GW5" s="5"/>
      <c r="GX5" s="5"/>
      <c r="GY5" s="5"/>
      <c r="GZ5" s="1"/>
      <c r="HA5" s="5"/>
      <c r="HB5" s="5"/>
      <c r="HC5" s="5"/>
      <c r="HD5" s="5"/>
      <c r="HE5" s="5"/>
      <c r="HF5" s="5"/>
      <c r="HG5" s="5"/>
      <c r="HH5" s="1"/>
      <c r="HI5" s="5"/>
      <c r="HJ5" s="5"/>
      <c r="HK5" s="5"/>
      <c r="HL5" s="5"/>
      <c r="HM5" s="5"/>
      <c r="HN5" s="5"/>
      <c r="HO5" s="5"/>
      <c r="HP5" s="1"/>
      <c r="HQ5" s="5"/>
      <c r="HR5" s="5"/>
      <c r="HS5" s="5"/>
      <c r="HT5" s="5"/>
      <c r="HU5" s="5"/>
      <c r="HV5" s="5"/>
      <c r="HW5" s="5"/>
      <c r="HX5" s="1"/>
    </row>
    <row r="6" spans="1:232" x14ac:dyDescent="0.3">
      <c r="A6" s="5"/>
      <c r="B6" s="5"/>
      <c r="C6" s="5"/>
      <c r="D6" s="5"/>
      <c r="E6" s="5"/>
      <c r="F6" s="5"/>
      <c r="G6" s="5" t="s">
        <v>82</v>
      </c>
      <c r="H6" s="5"/>
      <c r="I6" s="5"/>
      <c r="J6" s="5"/>
      <c r="K6" s="5"/>
      <c r="L6" s="5"/>
      <c r="M6" s="5"/>
      <c r="N6" s="5"/>
      <c r="O6" s="5"/>
      <c r="P6" s="1"/>
      <c r="Q6" s="5"/>
      <c r="R6" s="5"/>
      <c r="S6" s="5"/>
      <c r="T6" s="5"/>
      <c r="U6" s="5"/>
      <c r="V6" s="5"/>
      <c r="W6" s="5"/>
      <c r="X6" s="1"/>
      <c r="Y6" s="5"/>
      <c r="Z6" s="5"/>
      <c r="AA6" s="5"/>
      <c r="AB6" s="5"/>
      <c r="AC6" s="5"/>
      <c r="AD6" s="5"/>
      <c r="AE6" s="5"/>
      <c r="AF6" s="1"/>
      <c r="AG6" s="5"/>
      <c r="AH6" s="5"/>
      <c r="AI6" s="5"/>
      <c r="AJ6" s="5"/>
      <c r="AK6" s="5"/>
      <c r="AL6" s="5"/>
      <c r="AM6" s="5"/>
      <c r="AN6" s="1"/>
      <c r="AO6" s="5"/>
      <c r="AP6" s="5"/>
      <c r="AQ6" s="5"/>
      <c r="AR6" s="5"/>
      <c r="AS6" s="5"/>
      <c r="AT6" s="5"/>
      <c r="AU6" s="5"/>
      <c r="AV6" s="1"/>
      <c r="AW6" s="5"/>
      <c r="AX6" s="5"/>
      <c r="AY6" s="5"/>
      <c r="AZ6" s="5"/>
      <c r="BA6" s="5"/>
      <c r="BB6" s="5"/>
      <c r="BC6" s="5"/>
      <c r="BD6" s="1"/>
      <c r="BE6" s="5"/>
      <c r="BF6" s="5"/>
      <c r="BG6" s="5"/>
      <c r="BH6" s="5"/>
      <c r="BI6" s="5"/>
      <c r="BJ6" s="5"/>
      <c r="BK6" s="5"/>
      <c r="BL6" s="1"/>
      <c r="BM6" s="5"/>
      <c r="BN6" s="5"/>
      <c r="BO6" s="5"/>
      <c r="BP6" s="5"/>
      <c r="BQ6" s="5"/>
      <c r="BR6" s="5"/>
      <c r="BS6" s="5"/>
      <c r="BT6" s="1"/>
      <c r="BU6" s="5"/>
      <c r="BV6" s="5"/>
      <c r="BW6" s="5"/>
      <c r="BX6" s="5"/>
      <c r="BY6" s="5"/>
      <c r="BZ6" s="5"/>
      <c r="CA6" s="5"/>
      <c r="CB6" s="1"/>
      <c r="CC6" s="5"/>
      <c r="CD6" s="5"/>
      <c r="CE6" s="5"/>
      <c r="CF6" s="5"/>
      <c r="CG6" s="5"/>
      <c r="CH6" s="5"/>
      <c r="CI6" s="5"/>
      <c r="CJ6" s="1"/>
      <c r="CK6" s="5"/>
      <c r="CL6" s="5"/>
      <c r="CM6" s="5"/>
      <c r="CN6" s="5"/>
      <c r="CO6" s="5"/>
      <c r="CP6" s="5"/>
      <c r="CQ6" s="5"/>
      <c r="CR6" s="1"/>
      <c r="CS6" s="5"/>
      <c r="CT6" s="5"/>
      <c r="CU6" s="5"/>
      <c r="CV6" s="5"/>
      <c r="CW6" s="5"/>
      <c r="CX6" s="5"/>
      <c r="CY6" s="5"/>
      <c r="CZ6" s="1"/>
      <c r="DA6" s="5"/>
      <c r="DB6" s="5"/>
      <c r="DC6" s="5"/>
      <c r="DD6" s="5"/>
      <c r="DE6" s="5"/>
      <c r="DF6" s="5"/>
      <c r="DG6" s="5"/>
      <c r="DH6" s="1"/>
      <c r="DI6" s="5"/>
      <c r="DJ6" s="5"/>
      <c r="DK6" s="5"/>
      <c r="DL6" s="5"/>
      <c r="DM6" s="5"/>
      <c r="DN6" s="5"/>
      <c r="DO6" s="5"/>
      <c r="DP6" s="1"/>
      <c r="DQ6" s="5"/>
      <c r="DR6" s="5"/>
      <c r="DS6" s="5"/>
      <c r="DT6" s="5"/>
      <c r="DU6" s="5"/>
      <c r="DV6" s="5"/>
      <c r="DW6" s="5"/>
      <c r="DX6" s="1"/>
      <c r="DY6" s="5"/>
      <c r="DZ6" s="5"/>
      <c r="EA6" s="5"/>
      <c r="EB6" s="5"/>
      <c r="EC6" s="5"/>
      <c r="ED6" s="5"/>
      <c r="EE6" s="5"/>
      <c r="EF6" s="1"/>
      <c r="EG6" s="5"/>
      <c r="EH6" s="5"/>
      <c r="EI6" s="5"/>
      <c r="EJ6" s="5"/>
      <c r="EK6" s="5"/>
      <c r="EL6" s="5"/>
      <c r="EM6" s="5"/>
      <c r="EN6" s="1"/>
      <c r="EO6" s="5"/>
      <c r="EP6" s="5"/>
      <c r="EQ6" s="5"/>
      <c r="ER6" s="5"/>
      <c r="ES6" s="5"/>
      <c r="ET6" s="5"/>
      <c r="EU6" s="5"/>
      <c r="EV6" s="1"/>
      <c r="EW6" s="5"/>
      <c r="EX6" s="5"/>
      <c r="EY6" s="5"/>
      <c r="EZ6" s="5"/>
      <c r="FA6" s="5"/>
      <c r="FB6" s="5"/>
      <c r="FC6" s="5"/>
      <c r="FD6" s="1"/>
      <c r="FE6" s="5"/>
      <c r="FF6" s="5"/>
      <c r="FG6" s="5"/>
      <c r="FH6" s="5"/>
      <c r="FI6" s="5"/>
      <c r="FJ6" s="5"/>
      <c r="FK6" s="5"/>
      <c r="FL6" s="1"/>
      <c r="FM6" s="5"/>
      <c r="FN6" s="5"/>
      <c r="FO6" s="5"/>
      <c r="FP6" s="5"/>
      <c r="FQ6" s="5"/>
      <c r="FR6" s="5"/>
      <c r="FS6" s="5"/>
      <c r="FT6" s="1"/>
      <c r="FU6" s="5"/>
      <c r="FV6" s="5"/>
      <c r="FW6" s="5"/>
      <c r="FX6" s="5"/>
      <c r="FY6" s="5"/>
      <c r="FZ6" s="5"/>
      <c r="GA6" s="5"/>
      <c r="GB6" s="1"/>
      <c r="GC6" s="5"/>
      <c r="GD6" s="5"/>
      <c r="GE6" s="5"/>
      <c r="GF6" s="5"/>
      <c r="GG6" s="5"/>
      <c r="GH6" s="5"/>
      <c r="GI6" s="5"/>
      <c r="GJ6" s="1"/>
      <c r="GK6" s="5"/>
      <c r="GL6" s="5"/>
      <c r="GM6" s="5"/>
      <c r="GN6" s="5"/>
      <c r="GO6" s="5"/>
      <c r="GP6" s="5"/>
      <c r="GQ6" s="5"/>
      <c r="GR6" s="1"/>
      <c r="GS6" s="5"/>
      <c r="GT6" s="5"/>
      <c r="GU6" s="5"/>
      <c r="GV6" s="5"/>
      <c r="GW6" s="5"/>
      <c r="GX6" s="5"/>
      <c r="GY6" s="5"/>
      <c r="GZ6" s="1"/>
      <c r="HA6" s="5"/>
      <c r="HB6" s="5"/>
      <c r="HC6" s="5"/>
      <c r="HD6" s="5"/>
      <c r="HE6" s="5"/>
      <c r="HF6" s="5"/>
      <c r="HG6" s="5"/>
      <c r="HH6" s="1"/>
      <c r="HI6" s="5"/>
      <c r="HJ6" s="5"/>
      <c r="HK6" s="5"/>
      <c r="HL6" s="5"/>
      <c r="HM6" s="5"/>
      <c r="HN6" s="5"/>
      <c r="HO6" s="5"/>
      <c r="HP6" s="1"/>
      <c r="HQ6" s="5"/>
      <c r="HR6" s="5"/>
      <c r="HS6" s="5"/>
      <c r="HT6" s="5"/>
      <c r="HU6" s="5"/>
      <c r="HV6" s="5"/>
      <c r="HW6" s="5"/>
      <c r="HX6" s="1"/>
    </row>
    <row r="7" spans="1:232" ht="87.75" customHeight="1" x14ac:dyDescent="0.3">
      <c r="A7" s="116" t="s">
        <v>13</v>
      </c>
      <c r="B7" s="117"/>
      <c r="C7" s="118"/>
      <c r="D7" s="116" t="s">
        <v>1</v>
      </c>
      <c r="E7" s="117"/>
      <c r="F7" s="119" t="s">
        <v>3</v>
      </c>
      <c r="G7" s="37" t="s">
        <v>81</v>
      </c>
    </row>
    <row r="8" spans="1:232" x14ac:dyDescent="0.3">
      <c r="A8" s="4" t="s">
        <v>14</v>
      </c>
      <c r="B8" s="4" t="s">
        <v>15</v>
      </c>
      <c r="C8" s="4" t="s">
        <v>16</v>
      </c>
      <c r="D8" s="4" t="s">
        <v>17</v>
      </c>
      <c r="E8" s="4" t="s">
        <v>18</v>
      </c>
      <c r="F8" s="120"/>
      <c r="G8" s="27" t="s">
        <v>0</v>
      </c>
    </row>
    <row r="9" spans="1:232" x14ac:dyDescent="0.3">
      <c r="A9" s="122" t="s">
        <v>19</v>
      </c>
      <c r="B9" s="123"/>
      <c r="C9" s="123"/>
      <c r="D9" s="123"/>
      <c r="E9" s="123"/>
      <c r="F9" s="124"/>
      <c r="G9" s="35">
        <f>G10+G29</f>
        <v>0</v>
      </c>
    </row>
    <row r="10" spans="1:232" x14ac:dyDescent="0.3">
      <c r="A10" s="130" t="s">
        <v>32</v>
      </c>
      <c r="B10" s="107"/>
      <c r="C10" s="107"/>
      <c r="D10" s="107"/>
      <c r="E10" s="107"/>
      <c r="F10" s="56" t="s">
        <v>33</v>
      </c>
      <c r="G10" s="57">
        <f>G12</f>
        <v>1453500</v>
      </c>
    </row>
    <row r="11" spans="1:232" x14ac:dyDescent="0.3">
      <c r="A11" s="131"/>
      <c r="B11" s="107"/>
      <c r="C11" s="107"/>
      <c r="D11" s="107"/>
      <c r="E11" s="107"/>
      <c r="F11" s="58" t="s">
        <v>2</v>
      </c>
      <c r="G11" s="59"/>
    </row>
    <row r="12" spans="1:232" x14ac:dyDescent="0.3">
      <c r="A12" s="131"/>
      <c r="B12" s="130" t="s">
        <v>35</v>
      </c>
      <c r="C12" s="107"/>
      <c r="D12" s="107"/>
      <c r="E12" s="125"/>
      <c r="F12" s="61" t="s">
        <v>34</v>
      </c>
      <c r="G12" s="60">
        <f>G14</f>
        <v>1453500</v>
      </c>
    </row>
    <row r="13" spans="1:232" x14ac:dyDescent="0.3">
      <c r="A13" s="131"/>
      <c r="B13" s="131"/>
      <c r="C13" s="107"/>
      <c r="D13" s="107"/>
      <c r="E13" s="125"/>
      <c r="F13" s="58" t="s">
        <v>2</v>
      </c>
      <c r="G13" s="59"/>
    </row>
    <row r="14" spans="1:232" x14ac:dyDescent="0.3">
      <c r="A14" s="131"/>
      <c r="B14" s="131"/>
      <c r="C14" s="130" t="s">
        <v>26</v>
      </c>
      <c r="D14" s="107"/>
      <c r="E14" s="125"/>
      <c r="F14" s="61" t="s">
        <v>34</v>
      </c>
      <c r="G14" s="60">
        <f>+G18</f>
        <v>1453500</v>
      </c>
    </row>
    <row r="15" spans="1:232" x14ac:dyDescent="0.3">
      <c r="A15" s="131"/>
      <c r="B15" s="131"/>
      <c r="C15" s="131"/>
      <c r="D15" s="107"/>
      <c r="E15" s="125"/>
      <c r="F15" s="58" t="s">
        <v>2</v>
      </c>
      <c r="G15" s="59"/>
    </row>
    <row r="16" spans="1:232" x14ac:dyDescent="0.3">
      <c r="A16" s="131"/>
      <c r="B16" s="131"/>
      <c r="C16" s="131"/>
      <c r="D16" s="107"/>
      <c r="E16" s="125"/>
      <c r="F16" s="56" t="s">
        <v>22</v>
      </c>
      <c r="G16" s="60">
        <f>+G20</f>
        <v>1453500</v>
      </c>
    </row>
    <row r="17" spans="1:7" x14ac:dyDescent="0.3">
      <c r="A17" s="131"/>
      <c r="B17" s="131"/>
      <c r="C17" s="131"/>
      <c r="D17" s="107"/>
      <c r="E17" s="125"/>
      <c r="F17" s="58" t="s">
        <v>2</v>
      </c>
      <c r="G17" s="59"/>
    </row>
    <row r="18" spans="1:7" ht="42.75" x14ac:dyDescent="0.3">
      <c r="A18" s="131"/>
      <c r="B18" s="131"/>
      <c r="C18" s="131"/>
      <c r="D18" s="110">
        <v>1003</v>
      </c>
      <c r="E18" s="110" t="s">
        <v>47</v>
      </c>
      <c r="F18" s="28" t="s">
        <v>57</v>
      </c>
      <c r="G18" s="60">
        <f>G20</f>
        <v>1453500</v>
      </c>
    </row>
    <row r="19" spans="1:7" x14ac:dyDescent="0.3">
      <c r="A19" s="131"/>
      <c r="B19" s="131"/>
      <c r="C19" s="131"/>
      <c r="D19" s="111"/>
      <c r="E19" s="111"/>
      <c r="F19" s="29" t="s">
        <v>49</v>
      </c>
      <c r="G19" s="59"/>
    </row>
    <row r="20" spans="1:7" x14ac:dyDescent="0.3">
      <c r="A20" s="131"/>
      <c r="B20" s="131"/>
      <c r="C20" s="131"/>
      <c r="D20" s="111"/>
      <c r="E20" s="111"/>
      <c r="F20" s="30" t="s">
        <v>50</v>
      </c>
      <c r="G20" s="59">
        <f>G22</f>
        <v>1453500</v>
      </c>
    </row>
    <row r="21" spans="1:7" ht="18" customHeight="1" x14ac:dyDescent="0.3">
      <c r="A21" s="131"/>
      <c r="B21" s="131"/>
      <c r="C21" s="131"/>
      <c r="D21" s="111"/>
      <c r="E21" s="111"/>
      <c r="F21" s="29" t="s">
        <v>51</v>
      </c>
      <c r="G21" s="59"/>
    </row>
    <row r="22" spans="1:7" x14ac:dyDescent="0.3">
      <c r="A22" s="131"/>
      <c r="B22" s="131"/>
      <c r="C22" s="131"/>
      <c r="D22" s="111"/>
      <c r="E22" s="111"/>
      <c r="F22" s="28" t="s">
        <v>52</v>
      </c>
      <c r="G22" s="60">
        <f>G23</f>
        <v>1453500</v>
      </c>
    </row>
    <row r="23" spans="1:7" x14ac:dyDescent="0.3">
      <c r="A23" s="131"/>
      <c r="B23" s="131"/>
      <c r="C23" s="131"/>
      <c r="D23" s="111"/>
      <c r="E23" s="111"/>
      <c r="F23" s="28" t="s">
        <v>53</v>
      </c>
      <c r="G23" s="60">
        <f>G24+G27</f>
        <v>1453500</v>
      </c>
    </row>
    <row r="24" spans="1:7" x14ac:dyDescent="0.3">
      <c r="A24" s="131"/>
      <c r="B24" s="131"/>
      <c r="C24" s="131"/>
      <c r="D24" s="111"/>
      <c r="E24" s="111"/>
      <c r="F24" s="28" t="s">
        <v>54</v>
      </c>
      <c r="G24" s="60">
        <f>G25</f>
        <v>1399600</v>
      </c>
    </row>
    <row r="25" spans="1:7" x14ac:dyDescent="0.3">
      <c r="A25" s="131"/>
      <c r="B25" s="131"/>
      <c r="C25" s="131"/>
      <c r="D25" s="111"/>
      <c r="E25" s="111"/>
      <c r="F25" s="31" t="s">
        <v>55</v>
      </c>
      <c r="G25" s="59">
        <f t="shared" ref="G25" si="0">G26</f>
        <v>1399600</v>
      </c>
    </row>
    <row r="26" spans="1:7" x14ac:dyDescent="0.3">
      <c r="A26" s="131"/>
      <c r="B26" s="131"/>
      <c r="C26" s="131"/>
      <c r="D26" s="111"/>
      <c r="E26" s="111"/>
      <c r="F26" s="31" t="s">
        <v>56</v>
      </c>
      <c r="G26" s="59">
        <v>1399600</v>
      </c>
    </row>
    <row r="27" spans="1:7" x14ac:dyDescent="0.3">
      <c r="A27" s="131"/>
      <c r="B27" s="131"/>
      <c r="C27" s="131"/>
      <c r="D27" s="111"/>
      <c r="E27" s="111"/>
      <c r="F27" s="28" t="s">
        <v>99</v>
      </c>
      <c r="G27" s="60">
        <f>G28</f>
        <v>53900</v>
      </c>
    </row>
    <row r="28" spans="1:7" x14ac:dyDescent="0.3">
      <c r="A28" s="132"/>
      <c r="B28" s="132"/>
      <c r="C28" s="132"/>
      <c r="D28" s="112"/>
      <c r="E28" s="112"/>
      <c r="F28" s="31" t="s">
        <v>117</v>
      </c>
      <c r="G28" s="59">
        <v>53900</v>
      </c>
    </row>
    <row r="29" spans="1:7" x14ac:dyDescent="0.3">
      <c r="A29" s="126" t="s">
        <v>92</v>
      </c>
      <c r="B29" s="114"/>
      <c r="C29" s="114"/>
      <c r="D29" s="108"/>
      <c r="E29" s="108"/>
      <c r="F29" s="62" t="s">
        <v>93</v>
      </c>
      <c r="G29" s="63">
        <f>G31</f>
        <v>-1453500</v>
      </c>
    </row>
    <row r="30" spans="1:7" x14ac:dyDescent="0.3">
      <c r="A30" s="127"/>
      <c r="B30" s="114"/>
      <c r="C30" s="114"/>
      <c r="D30" s="109"/>
      <c r="E30" s="109"/>
      <c r="F30" s="64" t="s">
        <v>2</v>
      </c>
      <c r="G30" s="65"/>
    </row>
    <row r="31" spans="1:7" x14ac:dyDescent="0.3">
      <c r="A31" s="127"/>
      <c r="B31" s="126" t="s">
        <v>26</v>
      </c>
      <c r="C31" s="114"/>
      <c r="D31" s="109"/>
      <c r="E31" s="109"/>
      <c r="F31" s="62" t="s">
        <v>94</v>
      </c>
      <c r="G31" s="63">
        <f>G33</f>
        <v>-1453500</v>
      </c>
    </row>
    <row r="32" spans="1:7" x14ac:dyDescent="0.3">
      <c r="A32" s="127"/>
      <c r="B32" s="127"/>
      <c r="C32" s="114"/>
      <c r="D32" s="109"/>
      <c r="E32" s="109"/>
      <c r="F32" s="64" t="s">
        <v>2</v>
      </c>
      <c r="G32" s="65"/>
    </row>
    <row r="33" spans="1:7" x14ac:dyDescent="0.3">
      <c r="A33" s="127"/>
      <c r="B33" s="127"/>
      <c r="C33" s="126" t="s">
        <v>26</v>
      </c>
      <c r="D33" s="109"/>
      <c r="E33" s="109"/>
      <c r="F33" s="62" t="s">
        <v>83</v>
      </c>
      <c r="G33" s="63">
        <f>G37</f>
        <v>-1453500</v>
      </c>
    </row>
    <row r="34" spans="1:7" x14ac:dyDescent="0.3">
      <c r="A34" s="127"/>
      <c r="B34" s="127"/>
      <c r="C34" s="127"/>
      <c r="D34" s="109"/>
      <c r="E34" s="109"/>
      <c r="F34" s="66" t="s">
        <v>2</v>
      </c>
      <c r="G34" s="67"/>
    </row>
    <row r="35" spans="1:7" x14ac:dyDescent="0.3">
      <c r="A35" s="127"/>
      <c r="B35" s="127"/>
      <c r="C35" s="127"/>
      <c r="D35" s="108"/>
      <c r="E35" s="108"/>
      <c r="F35" s="62" t="s">
        <v>87</v>
      </c>
      <c r="G35" s="63">
        <f>G37</f>
        <v>-1453500</v>
      </c>
    </row>
    <row r="36" spans="1:7" x14ac:dyDescent="0.3">
      <c r="A36" s="127"/>
      <c r="B36" s="127"/>
      <c r="C36" s="127"/>
      <c r="D36" s="113"/>
      <c r="E36" s="113"/>
      <c r="F36" s="64" t="s">
        <v>2</v>
      </c>
      <c r="G36" s="67"/>
    </row>
    <row r="37" spans="1:7" x14ac:dyDescent="0.3">
      <c r="A37" s="127"/>
      <c r="B37" s="127"/>
      <c r="C37" s="127"/>
      <c r="D37" s="128">
        <v>1139</v>
      </c>
      <c r="E37" s="114"/>
      <c r="F37" s="28" t="s">
        <v>83</v>
      </c>
      <c r="G37" s="63">
        <f>G39</f>
        <v>-1453500</v>
      </c>
    </row>
    <row r="38" spans="1:7" x14ac:dyDescent="0.3">
      <c r="A38" s="127"/>
      <c r="B38" s="127"/>
      <c r="C38" s="127"/>
      <c r="D38" s="129"/>
      <c r="E38" s="114"/>
      <c r="F38" s="29" t="s">
        <v>31</v>
      </c>
      <c r="G38" s="67"/>
    </row>
    <row r="39" spans="1:7" x14ac:dyDescent="0.3">
      <c r="A39" s="127"/>
      <c r="B39" s="127"/>
      <c r="C39" s="127"/>
      <c r="D39" s="129"/>
      <c r="E39" s="115">
        <v>11001</v>
      </c>
      <c r="F39" s="28" t="s">
        <v>83</v>
      </c>
      <c r="G39" s="68">
        <f>G41</f>
        <v>-1453500</v>
      </c>
    </row>
    <row r="40" spans="1:7" x14ac:dyDescent="0.3">
      <c r="A40" s="127"/>
      <c r="B40" s="127"/>
      <c r="C40" s="127"/>
      <c r="D40" s="129"/>
      <c r="E40" s="115"/>
      <c r="F40" s="29" t="s">
        <v>95</v>
      </c>
      <c r="G40" s="65"/>
    </row>
    <row r="41" spans="1:7" x14ac:dyDescent="0.3">
      <c r="A41" s="127"/>
      <c r="B41" s="127"/>
      <c r="C41" s="127"/>
      <c r="D41" s="129"/>
      <c r="E41" s="115"/>
      <c r="F41" s="30" t="s">
        <v>87</v>
      </c>
      <c r="G41" s="69">
        <f>G43</f>
        <v>-1453500</v>
      </c>
    </row>
    <row r="42" spans="1:7" ht="15.75" customHeight="1" x14ac:dyDescent="0.3">
      <c r="A42" s="127"/>
      <c r="B42" s="127"/>
      <c r="C42" s="127"/>
      <c r="D42" s="129"/>
      <c r="E42" s="115"/>
      <c r="F42" s="29" t="s">
        <v>96</v>
      </c>
      <c r="G42" s="69"/>
    </row>
    <row r="43" spans="1:7" x14ac:dyDescent="0.3">
      <c r="A43" s="127"/>
      <c r="B43" s="127"/>
      <c r="C43" s="127"/>
      <c r="D43" s="129"/>
      <c r="E43" s="115"/>
      <c r="F43" s="28" t="s">
        <v>97</v>
      </c>
      <c r="G43" s="70">
        <f>G45</f>
        <v>-1453500</v>
      </c>
    </row>
    <row r="44" spans="1:7" x14ac:dyDescent="0.3">
      <c r="A44" s="127"/>
      <c r="B44" s="127"/>
      <c r="C44" s="127"/>
      <c r="D44" s="129"/>
      <c r="E44" s="115"/>
      <c r="F44" s="28" t="s">
        <v>98</v>
      </c>
      <c r="G44" s="70">
        <f t="shared" ref="G44" si="1">G45</f>
        <v>-1453500</v>
      </c>
    </row>
    <row r="45" spans="1:7" x14ac:dyDescent="0.3">
      <c r="A45" s="127"/>
      <c r="B45" s="127"/>
      <c r="C45" s="127"/>
      <c r="D45" s="129"/>
      <c r="E45" s="115"/>
      <c r="F45" s="28" t="s">
        <v>99</v>
      </c>
      <c r="G45" s="70">
        <f>G46</f>
        <v>-1453500</v>
      </c>
    </row>
    <row r="46" spans="1:7" x14ac:dyDescent="0.3">
      <c r="A46" s="127"/>
      <c r="B46" s="127"/>
      <c r="C46" s="127"/>
      <c r="D46" s="129"/>
      <c r="E46" s="115"/>
      <c r="F46" s="31" t="s">
        <v>111</v>
      </c>
      <c r="G46" s="69">
        <v>-1453500</v>
      </c>
    </row>
  </sheetData>
  <mergeCells count="32">
    <mergeCell ref="D35:D36"/>
    <mergeCell ref="B29:B30"/>
    <mergeCell ref="C29:C32"/>
    <mergeCell ref="D29:D34"/>
    <mergeCell ref="E35:E36"/>
    <mergeCell ref="E37:E38"/>
    <mergeCell ref="E39:E46"/>
    <mergeCell ref="A7:C7"/>
    <mergeCell ref="F7:F8"/>
    <mergeCell ref="D7:E7"/>
    <mergeCell ref="D10:D11"/>
    <mergeCell ref="A9:F9"/>
    <mergeCell ref="C10:C11"/>
    <mergeCell ref="C12:C13"/>
    <mergeCell ref="E12:E17"/>
    <mergeCell ref="D12:D17"/>
    <mergeCell ref="A29:A46"/>
    <mergeCell ref="B31:B46"/>
    <mergeCell ref="C33:C46"/>
    <mergeCell ref="D37:D46"/>
    <mergeCell ref="F1:G1"/>
    <mergeCell ref="F2:G2"/>
    <mergeCell ref="F3:G3"/>
    <mergeCell ref="E10:E11"/>
    <mergeCell ref="E29:E34"/>
    <mergeCell ref="E18:E28"/>
    <mergeCell ref="A5:G5"/>
    <mergeCell ref="A10:A28"/>
    <mergeCell ref="B12:B28"/>
    <mergeCell ref="C14:C28"/>
    <mergeCell ref="D18:D28"/>
    <mergeCell ref="B10:B11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13" zoomScaleNormal="100" workbookViewId="0">
      <selection activeCell="D39" sqref="D39"/>
    </sheetView>
  </sheetViews>
  <sheetFormatPr defaultColWidth="9.140625" defaultRowHeight="13.5" x14ac:dyDescent="0.25"/>
  <cols>
    <col min="1" max="1" width="49.28515625" style="18" customWidth="1"/>
    <col min="2" max="2" width="59.7109375" style="18" customWidth="1"/>
    <col min="3" max="3" width="21" style="18" customWidth="1"/>
    <col min="4" max="5" width="9.140625" style="18"/>
    <col min="6" max="6" width="16.85546875" style="18" bestFit="1" customWidth="1"/>
    <col min="7" max="7" width="21.5703125" style="18" bestFit="1" customWidth="1"/>
    <col min="8" max="16384" width="9.140625" style="18"/>
  </cols>
  <sheetData>
    <row r="1" spans="1:5" ht="17.25" x14ac:dyDescent="0.3">
      <c r="B1" s="87" t="s">
        <v>91</v>
      </c>
      <c r="C1" s="87"/>
    </row>
    <row r="2" spans="1:5" ht="17.25" x14ac:dyDescent="0.3">
      <c r="B2" s="87" t="s">
        <v>85</v>
      </c>
      <c r="C2" s="87"/>
    </row>
    <row r="3" spans="1:5" ht="17.25" x14ac:dyDescent="0.3">
      <c r="B3" s="88" t="s">
        <v>86</v>
      </c>
      <c r="C3" s="88"/>
    </row>
    <row r="5" spans="1:5" s="19" customFormat="1" ht="53.25" customHeight="1" x14ac:dyDescent="0.2">
      <c r="A5" s="142" t="s">
        <v>107</v>
      </c>
      <c r="B5" s="143"/>
      <c r="C5" s="143"/>
      <c r="D5" s="26"/>
      <c r="E5" s="26"/>
    </row>
    <row r="6" spans="1:5" s="19" customFormat="1" ht="20.25" customHeight="1" x14ac:dyDescent="0.2">
      <c r="A6" s="144" t="s">
        <v>23</v>
      </c>
      <c r="B6" s="144"/>
      <c r="C6" s="144"/>
    </row>
    <row r="7" spans="1:5" s="19" customFormat="1" ht="14.25" x14ac:dyDescent="0.2">
      <c r="A7" s="135" t="s">
        <v>24</v>
      </c>
      <c r="B7" s="135"/>
      <c r="C7" s="135"/>
      <c r="D7" s="135"/>
      <c r="E7" s="135"/>
    </row>
    <row r="8" spans="1:5" s="21" customFormat="1" ht="14.45" customHeight="1" x14ac:dyDescent="0.25">
      <c r="A8" s="20" t="s">
        <v>37</v>
      </c>
      <c r="B8" s="136" t="s">
        <v>4</v>
      </c>
      <c r="C8" s="136"/>
    </row>
    <row r="9" spans="1:5" s="21" customFormat="1" ht="14.25" x14ac:dyDescent="0.25">
      <c r="A9" s="20">
        <v>1003</v>
      </c>
      <c r="B9" s="136" t="s">
        <v>30</v>
      </c>
      <c r="C9" s="136"/>
    </row>
    <row r="10" spans="1:5" s="21" customFormat="1" ht="14.25" x14ac:dyDescent="0.25">
      <c r="A10" s="32"/>
      <c r="B10" s="33"/>
      <c r="C10" s="39"/>
    </row>
    <row r="11" spans="1:5" s="21" customFormat="1" ht="14.25" x14ac:dyDescent="0.25">
      <c r="A11" s="137" t="s">
        <v>5</v>
      </c>
      <c r="B11" s="138"/>
      <c r="C11" s="138"/>
    </row>
    <row r="13" spans="1:5" ht="64.5" customHeight="1" x14ac:dyDescent="0.25">
      <c r="A13" s="22" t="s">
        <v>6</v>
      </c>
      <c r="B13" s="22">
        <v>1003</v>
      </c>
      <c r="C13" s="84" t="s">
        <v>101</v>
      </c>
    </row>
    <row r="14" spans="1:5" ht="13.5" customHeight="1" x14ac:dyDescent="0.25">
      <c r="A14" s="23" t="s">
        <v>7</v>
      </c>
      <c r="B14" s="23">
        <v>11008</v>
      </c>
      <c r="C14" s="139" t="s">
        <v>8</v>
      </c>
    </row>
    <row r="15" spans="1:5" ht="42.75" x14ac:dyDescent="0.25">
      <c r="A15" s="34" t="s">
        <v>9</v>
      </c>
      <c r="B15" s="6" t="s">
        <v>60</v>
      </c>
      <c r="C15" s="140"/>
    </row>
    <row r="16" spans="1:5" ht="40.5" x14ac:dyDescent="0.25">
      <c r="A16" s="34" t="s">
        <v>10</v>
      </c>
      <c r="B16" s="24" t="s">
        <v>61</v>
      </c>
      <c r="C16" s="141"/>
    </row>
    <row r="17" spans="1:5" x14ac:dyDescent="0.25">
      <c r="A17" s="40" t="s">
        <v>25</v>
      </c>
      <c r="B17" s="40" t="s">
        <v>38</v>
      </c>
      <c r="C17" s="40"/>
    </row>
    <row r="18" spans="1:5" ht="27" x14ac:dyDescent="0.25">
      <c r="A18" s="40" t="s">
        <v>59</v>
      </c>
      <c r="B18" s="24" t="s">
        <v>58</v>
      </c>
      <c r="C18" s="24"/>
    </row>
    <row r="19" spans="1:5" x14ac:dyDescent="0.25">
      <c r="A19" s="133" t="s">
        <v>11</v>
      </c>
      <c r="B19" s="133"/>
      <c r="C19" s="43"/>
    </row>
    <row r="20" spans="1:5" ht="13.5" customHeight="1" x14ac:dyDescent="0.25">
      <c r="A20" s="145" t="s">
        <v>62</v>
      </c>
      <c r="B20" s="146"/>
      <c r="C20" s="25">
        <v>400000</v>
      </c>
    </row>
    <row r="21" spans="1:5" ht="13.5" customHeight="1" x14ac:dyDescent="0.25">
      <c r="A21" s="145" t="s">
        <v>63</v>
      </c>
      <c r="B21" s="146"/>
      <c r="C21" s="85">
        <v>30</v>
      </c>
    </row>
    <row r="22" spans="1:5" x14ac:dyDescent="0.25">
      <c r="A22" s="134" t="s">
        <v>12</v>
      </c>
      <c r="B22" s="134"/>
      <c r="C22" s="72">
        <v>1453500</v>
      </c>
    </row>
    <row r="25" spans="1:5" ht="39.75" customHeight="1" x14ac:dyDescent="0.25">
      <c r="A25" s="143" t="s">
        <v>102</v>
      </c>
      <c r="B25" s="143"/>
      <c r="C25" s="143"/>
    </row>
    <row r="27" spans="1:5" ht="22.5" customHeight="1" x14ac:dyDescent="0.25">
      <c r="A27" s="144" t="s">
        <v>103</v>
      </c>
      <c r="B27" s="144"/>
      <c r="C27" s="144"/>
      <c r="D27" s="19"/>
      <c r="E27" s="19"/>
    </row>
    <row r="28" spans="1:5" ht="14.25" x14ac:dyDescent="0.25">
      <c r="A28" s="135" t="s">
        <v>24</v>
      </c>
      <c r="B28" s="135"/>
      <c r="C28" s="135"/>
    </row>
    <row r="29" spans="1:5" ht="14.25" x14ac:dyDescent="0.25">
      <c r="A29" s="77" t="s">
        <v>37</v>
      </c>
      <c r="B29" s="136" t="s">
        <v>4</v>
      </c>
      <c r="C29" s="136"/>
    </row>
    <row r="30" spans="1:5" ht="14.25" x14ac:dyDescent="0.25">
      <c r="A30" s="77">
        <v>1139</v>
      </c>
      <c r="B30" s="136" t="s">
        <v>83</v>
      </c>
      <c r="C30" s="136"/>
    </row>
    <row r="31" spans="1:5" ht="14.25" x14ac:dyDescent="0.25">
      <c r="A31" s="75"/>
      <c r="B31" s="76"/>
      <c r="C31" s="76"/>
    </row>
    <row r="32" spans="1:5" ht="14.25" x14ac:dyDescent="0.25">
      <c r="A32" s="137" t="s">
        <v>5</v>
      </c>
      <c r="B32" s="138"/>
      <c r="C32" s="138"/>
    </row>
    <row r="33" spans="1:3" ht="61.5" customHeight="1" x14ac:dyDescent="0.25">
      <c r="A33" s="22" t="s">
        <v>6</v>
      </c>
      <c r="B33" s="22">
        <v>1139</v>
      </c>
      <c r="C33" s="84" t="s">
        <v>105</v>
      </c>
    </row>
    <row r="34" spans="1:3" x14ac:dyDescent="0.25">
      <c r="A34" s="23" t="s">
        <v>7</v>
      </c>
      <c r="B34" s="23">
        <v>11001</v>
      </c>
      <c r="C34" s="139" t="s">
        <v>8</v>
      </c>
    </row>
    <row r="35" spans="1:3" ht="14.25" x14ac:dyDescent="0.25">
      <c r="A35" s="34" t="s">
        <v>9</v>
      </c>
      <c r="B35" s="6" t="s">
        <v>83</v>
      </c>
      <c r="C35" s="140"/>
    </row>
    <row r="36" spans="1:3" ht="54" x14ac:dyDescent="0.25">
      <c r="A36" s="34" t="s">
        <v>10</v>
      </c>
      <c r="B36" s="24" t="s">
        <v>104</v>
      </c>
      <c r="C36" s="141"/>
    </row>
    <row r="37" spans="1:3" x14ac:dyDescent="0.25">
      <c r="A37" s="40" t="s">
        <v>25</v>
      </c>
      <c r="B37" s="40" t="s">
        <v>38</v>
      </c>
      <c r="C37" s="40"/>
    </row>
    <row r="38" spans="1:3" x14ac:dyDescent="0.25">
      <c r="A38" s="133" t="s">
        <v>11</v>
      </c>
      <c r="B38" s="133"/>
      <c r="C38" s="78"/>
    </row>
    <row r="39" spans="1:3" x14ac:dyDescent="0.25">
      <c r="A39" s="134" t="s">
        <v>12</v>
      </c>
      <c r="B39" s="134"/>
      <c r="C39" s="69">
        <v>-1453500</v>
      </c>
    </row>
  </sheetData>
  <mergeCells count="23">
    <mergeCell ref="A25:C25"/>
    <mergeCell ref="A27:C27"/>
    <mergeCell ref="A20:B20"/>
    <mergeCell ref="A21:B21"/>
    <mergeCell ref="C14:C16"/>
    <mergeCell ref="A19:B19"/>
    <mergeCell ref="A22:B22"/>
    <mergeCell ref="A11:C11"/>
    <mergeCell ref="B8:C8"/>
    <mergeCell ref="A5:C5"/>
    <mergeCell ref="B9:C9"/>
    <mergeCell ref="B1:C1"/>
    <mergeCell ref="B2:C2"/>
    <mergeCell ref="B3:C3"/>
    <mergeCell ref="A6:C6"/>
    <mergeCell ref="A7:E7"/>
    <mergeCell ref="A38:B38"/>
    <mergeCell ref="A39:B39"/>
    <mergeCell ref="A28:C28"/>
    <mergeCell ref="B29:C29"/>
    <mergeCell ref="B30:C30"/>
    <mergeCell ref="A32:C32"/>
    <mergeCell ref="C34:C36"/>
  </mergeCells>
  <pageMargins left="0.31496062992125984" right="0.15748031496062992" top="0.39370078740157483" bottom="0.23622047244094491" header="0.31496062992125984" footer="0.31496062992125984"/>
  <pageSetup paperSize="9" scale="83" orientation="landscape" r:id="rId1"/>
  <colBreaks count="1" manualBreakCount="1">
    <brk id="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13" zoomScaleNormal="100" workbookViewId="0">
      <selection activeCell="F39" sqref="F39"/>
    </sheetView>
  </sheetViews>
  <sheetFormatPr defaultColWidth="9.140625" defaultRowHeight="13.5" x14ac:dyDescent="0.25"/>
  <cols>
    <col min="1" max="1" width="49.28515625" style="18" customWidth="1"/>
    <col min="2" max="2" width="59.7109375" style="18" customWidth="1"/>
    <col min="3" max="3" width="21" style="18" customWidth="1"/>
    <col min="4" max="5" width="9.140625" style="18"/>
    <col min="6" max="6" width="16.85546875" style="18" bestFit="1" customWidth="1"/>
    <col min="7" max="7" width="21.5703125" style="18" bestFit="1" customWidth="1"/>
    <col min="8" max="16384" width="9.140625" style="18"/>
  </cols>
  <sheetData>
    <row r="1" spans="1:5" ht="17.25" x14ac:dyDescent="0.3">
      <c r="B1" s="87" t="s">
        <v>100</v>
      </c>
      <c r="C1" s="87"/>
    </row>
    <row r="2" spans="1:5" ht="17.25" x14ac:dyDescent="0.3">
      <c r="B2" s="87" t="s">
        <v>85</v>
      </c>
      <c r="C2" s="87"/>
    </row>
    <row r="3" spans="1:5" ht="17.25" x14ac:dyDescent="0.3">
      <c r="B3" s="88" t="s">
        <v>86</v>
      </c>
      <c r="C3" s="88"/>
    </row>
    <row r="5" spans="1:5" s="19" customFormat="1" ht="53.25" customHeight="1" x14ac:dyDescent="0.2">
      <c r="A5" s="142" t="s">
        <v>116</v>
      </c>
      <c r="B5" s="143"/>
      <c r="C5" s="143"/>
      <c r="D5" s="26"/>
      <c r="E5" s="26"/>
    </row>
    <row r="6" spans="1:5" s="19" customFormat="1" ht="20.25" customHeight="1" x14ac:dyDescent="0.2">
      <c r="A6" s="144" t="s">
        <v>23</v>
      </c>
      <c r="B6" s="144"/>
      <c r="C6" s="144"/>
    </row>
    <row r="7" spans="1:5" s="19" customFormat="1" ht="14.25" x14ac:dyDescent="0.2">
      <c r="A7" s="135" t="s">
        <v>64</v>
      </c>
      <c r="B7" s="135"/>
      <c r="C7" s="135"/>
      <c r="D7" s="135"/>
      <c r="E7" s="135"/>
    </row>
    <row r="8" spans="1:5" s="21" customFormat="1" ht="14.45" customHeight="1" x14ac:dyDescent="0.25">
      <c r="A8" s="80" t="s">
        <v>37</v>
      </c>
      <c r="B8" s="136" t="s">
        <v>4</v>
      </c>
      <c r="C8" s="136"/>
    </row>
    <row r="9" spans="1:5" s="21" customFormat="1" ht="14.25" x14ac:dyDescent="0.25">
      <c r="A9" s="80">
        <v>1003</v>
      </c>
      <c r="B9" s="136" t="s">
        <v>30</v>
      </c>
      <c r="C9" s="136"/>
    </row>
    <row r="10" spans="1:5" s="21" customFormat="1" ht="14.25" x14ac:dyDescent="0.25">
      <c r="A10" s="81"/>
      <c r="B10" s="82"/>
      <c r="C10" s="82"/>
    </row>
    <row r="11" spans="1:5" s="21" customFormat="1" ht="14.25" x14ac:dyDescent="0.25">
      <c r="A11" s="137" t="s">
        <v>5</v>
      </c>
      <c r="B11" s="138"/>
      <c r="C11" s="138"/>
    </row>
    <row r="13" spans="1:5" ht="64.5" customHeight="1" x14ac:dyDescent="0.25">
      <c r="A13" s="22" t="s">
        <v>6</v>
      </c>
      <c r="B13" s="22">
        <v>1003</v>
      </c>
      <c r="C13" s="84" t="s">
        <v>101</v>
      </c>
    </row>
    <row r="14" spans="1:5" ht="13.5" customHeight="1" x14ac:dyDescent="0.25">
      <c r="A14" s="23" t="s">
        <v>7</v>
      </c>
      <c r="B14" s="23">
        <v>11008</v>
      </c>
      <c r="C14" s="139" t="s">
        <v>8</v>
      </c>
    </row>
    <row r="15" spans="1:5" ht="42.75" x14ac:dyDescent="0.25">
      <c r="A15" s="34" t="s">
        <v>9</v>
      </c>
      <c r="B15" s="6" t="s">
        <v>60</v>
      </c>
      <c r="C15" s="140"/>
    </row>
    <row r="16" spans="1:5" ht="40.5" x14ac:dyDescent="0.25">
      <c r="A16" s="34" t="s">
        <v>10</v>
      </c>
      <c r="B16" s="24" t="s">
        <v>61</v>
      </c>
      <c r="C16" s="141"/>
    </row>
    <row r="17" spans="1:5" x14ac:dyDescent="0.25">
      <c r="A17" s="40" t="s">
        <v>25</v>
      </c>
      <c r="B17" s="40" t="s">
        <v>38</v>
      </c>
      <c r="C17" s="40"/>
    </row>
    <row r="18" spans="1:5" ht="27" x14ac:dyDescent="0.25">
      <c r="A18" s="40" t="s">
        <v>59</v>
      </c>
      <c r="B18" s="24" t="s">
        <v>58</v>
      </c>
      <c r="C18" s="24"/>
    </row>
    <row r="19" spans="1:5" x14ac:dyDescent="0.25">
      <c r="A19" s="133" t="s">
        <v>11</v>
      </c>
      <c r="B19" s="133"/>
      <c r="C19" s="79"/>
    </row>
    <row r="20" spans="1:5" ht="13.5" customHeight="1" x14ac:dyDescent="0.25">
      <c r="A20" s="145" t="s">
        <v>62</v>
      </c>
      <c r="B20" s="146"/>
      <c r="C20" s="25">
        <v>400000</v>
      </c>
    </row>
    <row r="21" spans="1:5" ht="13.5" customHeight="1" x14ac:dyDescent="0.25">
      <c r="A21" s="145" t="s">
        <v>63</v>
      </c>
      <c r="B21" s="146"/>
      <c r="C21" s="85">
        <v>30</v>
      </c>
    </row>
    <row r="22" spans="1:5" x14ac:dyDescent="0.25">
      <c r="A22" s="134" t="s">
        <v>12</v>
      </c>
      <c r="B22" s="134"/>
      <c r="C22" s="72">
        <v>1453500</v>
      </c>
    </row>
    <row r="25" spans="1:5" ht="39.75" customHeight="1" x14ac:dyDescent="0.25">
      <c r="A25" s="147" t="s">
        <v>115</v>
      </c>
      <c r="B25" s="147"/>
      <c r="C25" s="147"/>
    </row>
    <row r="27" spans="1:5" ht="22.5" customHeight="1" x14ac:dyDescent="0.25">
      <c r="A27" s="144" t="s">
        <v>103</v>
      </c>
      <c r="B27" s="144"/>
      <c r="C27" s="144"/>
      <c r="D27" s="19"/>
      <c r="E27" s="19"/>
    </row>
    <row r="28" spans="1:5" ht="14.25" x14ac:dyDescent="0.25">
      <c r="A28" s="135" t="s">
        <v>64</v>
      </c>
      <c r="B28" s="135"/>
      <c r="C28" s="135"/>
    </row>
    <row r="29" spans="1:5" ht="14.25" x14ac:dyDescent="0.25">
      <c r="A29" s="80" t="s">
        <v>37</v>
      </c>
      <c r="B29" s="136" t="s">
        <v>4</v>
      </c>
      <c r="C29" s="136"/>
    </row>
    <row r="30" spans="1:5" ht="14.25" x14ac:dyDescent="0.25">
      <c r="A30" s="80">
        <v>1139</v>
      </c>
      <c r="B30" s="136" t="s">
        <v>83</v>
      </c>
      <c r="C30" s="136"/>
    </row>
    <row r="31" spans="1:5" ht="14.25" x14ac:dyDescent="0.25">
      <c r="A31" s="81"/>
      <c r="B31" s="82"/>
      <c r="C31" s="82"/>
    </row>
    <row r="32" spans="1:5" ht="14.25" x14ac:dyDescent="0.25">
      <c r="A32" s="137" t="s">
        <v>5</v>
      </c>
      <c r="B32" s="138"/>
      <c r="C32" s="138"/>
    </row>
    <row r="33" spans="1:3" ht="61.5" customHeight="1" x14ac:dyDescent="0.25">
      <c r="A33" s="22" t="s">
        <v>6</v>
      </c>
      <c r="B33" s="22">
        <v>1139</v>
      </c>
      <c r="C33" s="84" t="s">
        <v>105</v>
      </c>
    </row>
    <row r="34" spans="1:3" x14ac:dyDescent="0.25">
      <c r="A34" s="23" t="s">
        <v>7</v>
      </c>
      <c r="B34" s="23">
        <v>11001</v>
      </c>
      <c r="C34" s="139" t="s">
        <v>8</v>
      </c>
    </row>
    <row r="35" spans="1:3" ht="14.25" x14ac:dyDescent="0.25">
      <c r="A35" s="34" t="s">
        <v>9</v>
      </c>
      <c r="B35" s="6" t="s">
        <v>83</v>
      </c>
      <c r="C35" s="140"/>
    </row>
    <row r="36" spans="1:3" ht="54" x14ac:dyDescent="0.25">
      <c r="A36" s="34" t="s">
        <v>10</v>
      </c>
      <c r="B36" s="24" t="s">
        <v>104</v>
      </c>
      <c r="C36" s="141"/>
    </row>
    <row r="37" spans="1:3" x14ac:dyDescent="0.25">
      <c r="A37" s="40" t="s">
        <v>25</v>
      </c>
      <c r="B37" s="40" t="s">
        <v>38</v>
      </c>
      <c r="C37" s="40"/>
    </row>
    <row r="38" spans="1:3" x14ac:dyDescent="0.25">
      <c r="A38" s="133" t="s">
        <v>11</v>
      </c>
      <c r="B38" s="133"/>
      <c r="C38" s="79"/>
    </row>
    <row r="39" spans="1:3" x14ac:dyDescent="0.25">
      <c r="A39" s="134" t="s">
        <v>12</v>
      </c>
      <c r="B39" s="134"/>
      <c r="C39" s="69">
        <v>-1453500</v>
      </c>
    </row>
  </sheetData>
  <mergeCells count="23">
    <mergeCell ref="B30:C30"/>
    <mergeCell ref="A32:C32"/>
    <mergeCell ref="C34:C36"/>
    <mergeCell ref="A38:B38"/>
    <mergeCell ref="A39:B39"/>
    <mergeCell ref="B29:C29"/>
    <mergeCell ref="B8:C8"/>
    <mergeCell ref="B9:C9"/>
    <mergeCell ref="A11:C11"/>
    <mergeCell ref="C14:C16"/>
    <mergeCell ref="A19:B19"/>
    <mergeCell ref="A20:B20"/>
    <mergeCell ref="A21:B21"/>
    <mergeCell ref="A22:B22"/>
    <mergeCell ref="A25:C25"/>
    <mergeCell ref="A27:C27"/>
    <mergeCell ref="A28:C28"/>
    <mergeCell ref="A7:E7"/>
    <mergeCell ref="B1:C1"/>
    <mergeCell ref="B2:C2"/>
    <mergeCell ref="B3:C3"/>
    <mergeCell ref="A5:C5"/>
    <mergeCell ref="A6:C6"/>
  </mergeCells>
  <pageMargins left="0.31496062992125984" right="0.15748031496062992" top="0.39370078740157483" bottom="0.23622047244094491" header="0.31496062992125984" footer="0.31496062992125984"/>
  <pageSetup paperSize="9" scale="83" orientation="landscape" r:id="rId1"/>
  <colBreaks count="1" manualBreakCount="1">
    <brk id="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zoomScaleNormal="100" workbookViewId="0">
      <selection activeCell="I13" sqref="I13"/>
    </sheetView>
  </sheetViews>
  <sheetFormatPr defaultRowHeight="13.5" x14ac:dyDescent="0.25"/>
  <cols>
    <col min="1" max="1" width="14.5703125" style="46" customWidth="1"/>
    <col min="2" max="2" width="14.140625" style="46" customWidth="1"/>
    <col min="3" max="3" width="13.140625" style="46" customWidth="1"/>
    <col min="4" max="4" width="42.85546875" style="46" bestFit="1" customWidth="1"/>
    <col min="5" max="5" width="16.7109375" style="46" customWidth="1"/>
    <col min="6" max="6" width="10.140625" style="46" customWidth="1"/>
    <col min="7" max="7" width="19.140625" style="46" customWidth="1"/>
    <col min="8" max="8" width="12.85546875" style="46" bestFit="1" customWidth="1"/>
    <col min="9" max="9" width="18.140625" style="46" customWidth="1"/>
    <col min="10" max="10" width="9.140625" style="46"/>
    <col min="11" max="11" width="11.140625" style="46" bestFit="1" customWidth="1"/>
    <col min="12" max="12" width="14" style="46" bestFit="1" customWidth="1"/>
    <col min="13" max="13" width="12" style="46" bestFit="1" customWidth="1"/>
    <col min="14" max="256" width="9.140625" style="46"/>
    <col min="257" max="257" width="14.5703125" style="46" customWidth="1"/>
    <col min="258" max="258" width="14.140625" style="46" customWidth="1"/>
    <col min="259" max="259" width="13.140625" style="46" customWidth="1"/>
    <col min="260" max="260" width="42.85546875" style="46" bestFit="1" customWidth="1"/>
    <col min="261" max="261" width="16.7109375" style="46" customWidth="1"/>
    <col min="262" max="262" width="10.140625" style="46" customWidth="1"/>
    <col min="263" max="263" width="13.85546875" style="46" customWidth="1"/>
    <col min="264" max="264" width="12.85546875" style="46" bestFit="1" customWidth="1"/>
    <col min="265" max="265" width="18.140625" style="46" customWidth="1"/>
    <col min="266" max="267" width="9.140625" style="46"/>
    <col min="268" max="268" width="14" style="46" bestFit="1" customWidth="1"/>
    <col min="269" max="269" width="12" style="46" bestFit="1" customWidth="1"/>
    <col min="270" max="512" width="9.140625" style="46"/>
    <col min="513" max="513" width="14.5703125" style="46" customWidth="1"/>
    <col min="514" max="514" width="14.140625" style="46" customWidth="1"/>
    <col min="515" max="515" width="13.140625" style="46" customWidth="1"/>
    <col min="516" max="516" width="42.85546875" style="46" bestFit="1" customWidth="1"/>
    <col min="517" max="517" width="16.7109375" style="46" customWidth="1"/>
    <col min="518" max="518" width="10.140625" style="46" customWidth="1"/>
    <col min="519" max="519" width="13.85546875" style="46" customWidth="1"/>
    <col min="520" max="520" width="12.85546875" style="46" bestFit="1" customWidth="1"/>
    <col min="521" max="521" width="18.140625" style="46" customWidth="1"/>
    <col min="522" max="523" width="9.140625" style="46"/>
    <col min="524" max="524" width="14" style="46" bestFit="1" customWidth="1"/>
    <col min="525" max="525" width="12" style="46" bestFit="1" customWidth="1"/>
    <col min="526" max="768" width="9.140625" style="46"/>
    <col min="769" max="769" width="14.5703125" style="46" customWidth="1"/>
    <col min="770" max="770" width="14.140625" style="46" customWidth="1"/>
    <col min="771" max="771" width="13.140625" style="46" customWidth="1"/>
    <col min="772" max="772" width="42.85546875" style="46" bestFit="1" customWidth="1"/>
    <col min="773" max="773" width="16.7109375" style="46" customWidth="1"/>
    <col min="774" max="774" width="10.140625" style="46" customWidth="1"/>
    <col min="775" max="775" width="13.85546875" style="46" customWidth="1"/>
    <col min="776" max="776" width="12.85546875" style="46" bestFit="1" customWidth="1"/>
    <col min="777" max="777" width="18.140625" style="46" customWidth="1"/>
    <col min="778" max="779" width="9.140625" style="46"/>
    <col min="780" max="780" width="14" style="46" bestFit="1" customWidth="1"/>
    <col min="781" max="781" width="12" style="46" bestFit="1" customWidth="1"/>
    <col min="782" max="1024" width="9.140625" style="46"/>
    <col min="1025" max="1025" width="14.5703125" style="46" customWidth="1"/>
    <col min="1026" max="1026" width="14.140625" style="46" customWidth="1"/>
    <col min="1027" max="1027" width="13.140625" style="46" customWidth="1"/>
    <col min="1028" max="1028" width="42.85546875" style="46" bestFit="1" customWidth="1"/>
    <col min="1029" max="1029" width="16.7109375" style="46" customWidth="1"/>
    <col min="1030" max="1030" width="10.140625" style="46" customWidth="1"/>
    <col min="1031" max="1031" width="13.85546875" style="46" customWidth="1"/>
    <col min="1032" max="1032" width="12.85546875" style="46" bestFit="1" customWidth="1"/>
    <col min="1033" max="1033" width="18.140625" style="46" customWidth="1"/>
    <col min="1034" max="1035" width="9.140625" style="46"/>
    <col min="1036" max="1036" width="14" style="46" bestFit="1" customWidth="1"/>
    <col min="1037" max="1037" width="12" style="46" bestFit="1" customWidth="1"/>
    <col min="1038" max="1280" width="9.140625" style="46"/>
    <col min="1281" max="1281" width="14.5703125" style="46" customWidth="1"/>
    <col min="1282" max="1282" width="14.140625" style="46" customWidth="1"/>
    <col min="1283" max="1283" width="13.140625" style="46" customWidth="1"/>
    <col min="1284" max="1284" width="42.85546875" style="46" bestFit="1" customWidth="1"/>
    <col min="1285" max="1285" width="16.7109375" style="46" customWidth="1"/>
    <col min="1286" max="1286" width="10.140625" style="46" customWidth="1"/>
    <col min="1287" max="1287" width="13.85546875" style="46" customWidth="1"/>
    <col min="1288" max="1288" width="12.85546875" style="46" bestFit="1" customWidth="1"/>
    <col min="1289" max="1289" width="18.140625" style="46" customWidth="1"/>
    <col min="1290" max="1291" width="9.140625" style="46"/>
    <col min="1292" max="1292" width="14" style="46" bestFit="1" customWidth="1"/>
    <col min="1293" max="1293" width="12" style="46" bestFit="1" customWidth="1"/>
    <col min="1294" max="1536" width="9.140625" style="46"/>
    <col min="1537" max="1537" width="14.5703125" style="46" customWidth="1"/>
    <col min="1538" max="1538" width="14.140625" style="46" customWidth="1"/>
    <col min="1539" max="1539" width="13.140625" style="46" customWidth="1"/>
    <col min="1540" max="1540" width="42.85546875" style="46" bestFit="1" customWidth="1"/>
    <col min="1541" max="1541" width="16.7109375" style="46" customWidth="1"/>
    <col min="1542" max="1542" width="10.140625" style="46" customWidth="1"/>
    <col min="1543" max="1543" width="13.85546875" style="46" customWidth="1"/>
    <col min="1544" max="1544" width="12.85546875" style="46" bestFit="1" customWidth="1"/>
    <col min="1545" max="1545" width="18.140625" style="46" customWidth="1"/>
    <col min="1546" max="1547" width="9.140625" style="46"/>
    <col min="1548" max="1548" width="14" style="46" bestFit="1" customWidth="1"/>
    <col min="1549" max="1549" width="12" style="46" bestFit="1" customWidth="1"/>
    <col min="1550" max="1792" width="9.140625" style="46"/>
    <col min="1793" max="1793" width="14.5703125" style="46" customWidth="1"/>
    <col min="1794" max="1794" width="14.140625" style="46" customWidth="1"/>
    <col min="1795" max="1795" width="13.140625" style="46" customWidth="1"/>
    <col min="1796" max="1796" width="42.85546875" style="46" bestFit="1" customWidth="1"/>
    <col min="1797" max="1797" width="16.7109375" style="46" customWidth="1"/>
    <col min="1798" max="1798" width="10.140625" style="46" customWidth="1"/>
    <col min="1799" max="1799" width="13.85546875" style="46" customWidth="1"/>
    <col min="1800" max="1800" width="12.85546875" style="46" bestFit="1" customWidth="1"/>
    <col min="1801" max="1801" width="18.140625" style="46" customWidth="1"/>
    <col min="1802" max="1803" width="9.140625" style="46"/>
    <col min="1804" max="1804" width="14" style="46" bestFit="1" customWidth="1"/>
    <col min="1805" max="1805" width="12" style="46" bestFit="1" customWidth="1"/>
    <col min="1806" max="2048" width="9.140625" style="46"/>
    <col min="2049" max="2049" width="14.5703125" style="46" customWidth="1"/>
    <col min="2050" max="2050" width="14.140625" style="46" customWidth="1"/>
    <col min="2051" max="2051" width="13.140625" style="46" customWidth="1"/>
    <col min="2052" max="2052" width="42.85546875" style="46" bestFit="1" customWidth="1"/>
    <col min="2053" max="2053" width="16.7109375" style="46" customWidth="1"/>
    <col min="2054" max="2054" width="10.140625" style="46" customWidth="1"/>
    <col min="2055" max="2055" width="13.85546875" style="46" customWidth="1"/>
    <col min="2056" max="2056" width="12.85546875" style="46" bestFit="1" customWidth="1"/>
    <col min="2057" max="2057" width="18.140625" style="46" customWidth="1"/>
    <col min="2058" max="2059" width="9.140625" style="46"/>
    <col min="2060" max="2060" width="14" style="46" bestFit="1" customWidth="1"/>
    <col min="2061" max="2061" width="12" style="46" bestFit="1" customWidth="1"/>
    <col min="2062" max="2304" width="9.140625" style="46"/>
    <col min="2305" max="2305" width="14.5703125" style="46" customWidth="1"/>
    <col min="2306" max="2306" width="14.140625" style="46" customWidth="1"/>
    <col min="2307" max="2307" width="13.140625" style="46" customWidth="1"/>
    <col min="2308" max="2308" width="42.85546875" style="46" bestFit="1" customWidth="1"/>
    <col min="2309" max="2309" width="16.7109375" style="46" customWidth="1"/>
    <col min="2310" max="2310" width="10.140625" style="46" customWidth="1"/>
    <col min="2311" max="2311" width="13.85546875" style="46" customWidth="1"/>
    <col min="2312" max="2312" width="12.85546875" style="46" bestFit="1" customWidth="1"/>
    <col min="2313" max="2313" width="18.140625" style="46" customWidth="1"/>
    <col min="2314" max="2315" width="9.140625" style="46"/>
    <col min="2316" max="2316" width="14" style="46" bestFit="1" customWidth="1"/>
    <col min="2317" max="2317" width="12" style="46" bestFit="1" customWidth="1"/>
    <col min="2318" max="2560" width="9.140625" style="46"/>
    <col min="2561" max="2561" width="14.5703125" style="46" customWidth="1"/>
    <col min="2562" max="2562" width="14.140625" style="46" customWidth="1"/>
    <col min="2563" max="2563" width="13.140625" style="46" customWidth="1"/>
    <col min="2564" max="2564" width="42.85546875" style="46" bestFit="1" customWidth="1"/>
    <col min="2565" max="2565" width="16.7109375" style="46" customWidth="1"/>
    <col min="2566" max="2566" width="10.140625" style="46" customWidth="1"/>
    <col min="2567" max="2567" width="13.85546875" style="46" customWidth="1"/>
    <col min="2568" max="2568" width="12.85546875" style="46" bestFit="1" customWidth="1"/>
    <col min="2569" max="2569" width="18.140625" style="46" customWidth="1"/>
    <col min="2570" max="2571" width="9.140625" style="46"/>
    <col min="2572" max="2572" width="14" style="46" bestFit="1" customWidth="1"/>
    <col min="2573" max="2573" width="12" style="46" bestFit="1" customWidth="1"/>
    <col min="2574" max="2816" width="9.140625" style="46"/>
    <col min="2817" max="2817" width="14.5703125" style="46" customWidth="1"/>
    <col min="2818" max="2818" width="14.140625" style="46" customWidth="1"/>
    <col min="2819" max="2819" width="13.140625" style="46" customWidth="1"/>
    <col min="2820" max="2820" width="42.85546875" style="46" bestFit="1" customWidth="1"/>
    <col min="2821" max="2821" width="16.7109375" style="46" customWidth="1"/>
    <col min="2822" max="2822" width="10.140625" style="46" customWidth="1"/>
    <col min="2823" max="2823" width="13.85546875" style="46" customWidth="1"/>
    <col min="2824" max="2824" width="12.85546875" style="46" bestFit="1" customWidth="1"/>
    <col min="2825" max="2825" width="18.140625" style="46" customWidth="1"/>
    <col min="2826" max="2827" width="9.140625" style="46"/>
    <col min="2828" max="2828" width="14" style="46" bestFit="1" customWidth="1"/>
    <col min="2829" max="2829" width="12" style="46" bestFit="1" customWidth="1"/>
    <col min="2830" max="3072" width="9.140625" style="46"/>
    <col min="3073" max="3073" width="14.5703125" style="46" customWidth="1"/>
    <col min="3074" max="3074" width="14.140625" style="46" customWidth="1"/>
    <col min="3075" max="3075" width="13.140625" style="46" customWidth="1"/>
    <col min="3076" max="3076" width="42.85546875" style="46" bestFit="1" customWidth="1"/>
    <col min="3077" max="3077" width="16.7109375" style="46" customWidth="1"/>
    <col min="3078" max="3078" width="10.140625" style="46" customWidth="1"/>
    <col min="3079" max="3079" width="13.85546875" style="46" customWidth="1"/>
    <col min="3080" max="3080" width="12.85546875" style="46" bestFit="1" customWidth="1"/>
    <col min="3081" max="3081" width="18.140625" style="46" customWidth="1"/>
    <col min="3082" max="3083" width="9.140625" style="46"/>
    <col min="3084" max="3084" width="14" style="46" bestFit="1" customWidth="1"/>
    <col min="3085" max="3085" width="12" style="46" bestFit="1" customWidth="1"/>
    <col min="3086" max="3328" width="9.140625" style="46"/>
    <col min="3329" max="3329" width="14.5703125" style="46" customWidth="1"/>
    <col min="3330" max="3330" width="14.140625" style="46" customWidth="1"/>
    <col min="3331" max="3331" width="13.140625" style="46" customWidth="1"/>
    <col min="3332" max="3332" width="42.85546875" style="46" bestFit="1" customWidth="1"/>
    <col min="3333" max="3333" width="16.7109375" style="46" customWidth="1"/>
    <col min="3334" max="3334" width="10.140625" style="46" customWidth="1"/>
    <col min="3335" max="3335" width="13.85546875" style="46" customWidth="1"/>
    <col min="3336" max="3336" width="12.85546875" style="46" bestFit="1" customWidth="1"/>
    <col min="3337" max="3337" width="18.140625" style="46" customWidth="1"/>
    <col min="3338" max="3339" width="9.140625" style="46"/>
    <col min="3340" max="3340" width="14" style="46" bestFit="1" customWidth="1"/>
    <col min="3341" max="3341" width="12" style="46" bestFit="1" customWidth="1"/>
    <col min="3342" max="3584" width="9.140625" style="46"/>
    <col min="3585" max="3585" width="14.5703125" style="46" customWidth="1"/>
    <col min="3586" max="3586" width="14.140625" style="46" customWidth="1"/>
    <col min="3587" max="3587" width="13.140625" style="46" customWidth="1"/>
    <col min="3588" max="3588" width="42.85546875" style="46" bestFit="1" customWidth="1"/>
    <col min="3589" max="3589" width="16.7109375" style="46" customWidth="1"/>
    <col min="3590" max="3590" width="10.140625" style="46" customWidth="1"/>
    <col min="3591" max="3591" width="13.85546875" style="46" customWidth="1"/>
    <col min="3592" max="3592" width="12.85546875" style="46" bestFit="1" customWidth="1"/>
    <col min="3593" max="3593" width="18.140625" style="46" customWidth="1"/>
    <col min="3594" max="3595" width="9.140625" style="46"/>
    <col min="3596" max="3596" width="14" style="46" bestFit="1" customWidth="1"/>
    <col min="3597" max="3597" width="12" style="46" bestFit="1" customWidth="1"/>
    <col min="3598" max="3840" width="9.140625" style="46"/>
    <col min="3841" max="3841" width="14.5703125" style="46" customWidth="1"/>
    <col min="3842" max="3842" width="14.140625" style="46" customWidth="1"/>
    <col min="3843" max="3843" width="13.140625" style="46" customWidth="1"/>
    <col min="3844" max="3844" width="42.85546875" style="46" bestFit="1" customWidth="1"/>
    <col min="3845" max="3845" width="16.7109375" style="46" customWidth="1"/>
    <col min="3846" max="3846" width="10.140625" style="46" customWidth="1"/>
    <col min="3847" max="3847" width="13.85546875" style="46" customWidth="1"/>
    <col min="3848" max="3848" width="12.85546875" style="46" bestFit="1" customWidth="1"/>
    <col min="3849" max="3849" width="18.140625" style="46" customWidth="1"/>
    <col min="3850" max="3851" width="9.140625" style="46"/>
    <col min="3852" max="3852" width="14" style="46" bestFit="1" customWidth="1"/>
    <col min="3853" max="3853" width="12" style="46" bestFit="1" customWidth="1"/>
    <col min="3854" max="4096" width="9.140625" style="46"/>
    <col min="4097" max="4097" width="14.5703125" style="46" customWidth="1"/>
    <col min="4098" max="4098" width="14.140625" style="46" customWidth="1"/>
    <col min="4099" max="4099" width="13.140625" style="46" customWidth="1"/>
    <col min="4100" max="4100" width="42.85546875" style="46" bestFit="1" customWidth="1"/>
    <col min="4101" max="4101" width="16.7109375" style="46" customWidth="1"/>
    <col min="4102" max="4102" width="10.140625" style="46" customWidth="1"/>
    <col min="4103" max="4103" width="13.85546875" style="46" customWidth="1"/>
    <col min="4104" max="4104" width="12.85546875" style="46" bestFit="1" customWidth="1"/>
    <col min="4105" max="4105" width="18.140625" style="46" customWidth="1"/>
    <col min="4106" max="4107" width="9.140625" style="46"/>
    <col min="4108" max="4108" width="14" style="46" bestFit="1" customWidth="1"/>
    <col min="4109" max="4109" width="12" style="46" bestFit="1" customWidth="1"/>
    <col min="4110" max="4352" width="9.140625" style="46"/>
    <col min="4353" max="4353" width="14.5703125" style="46" customWidth="1"/>
    <col min="4354" max="4354" width="14.140625" style="46" customWidth="1"/>
    <col min="4355" max="4355" width="13.140625" style="46" customWidth="1"/>
    <col min="4356" max="4356" width="42.85546875" style="46" bestFit="1" customWidth="1"/>
    <col min="4357" max="4357" width="16.7109375" style="46" customWidth="1"/>
    <col min="4358" max="4358" width="10.140625" style="46" customWidth="1"/>
    <col min="4359" max="4359" width="13.85546875" style="46" customWidth="1"/>
    <col min="4360" max="4360" width="12.85546875" style="46" bestFit="1" customWidth="1"/>
    <col min="4361" max="4361" width="18.140625" style="46" customWidth="1"/>
    <col min="4362" max="4363" width="9.140625" style="46"/>
    <col min="4364" max="4364" width="14" style="46" bestFit="1" customWidth="1"/>
    <col min="4365" max="4365" width="12" style="46" bestFit="1" customWidth="1"/>
    <col min="4366" max="4608" width="9.140625" style="46"/>
    <col min="4609" max="4609" width="14.5703125" style="46" customWidth="1"/>
    <col min="4610" max="4610" width="14.140625" style="46" customWidth="1"/>
    <col min="4611" max="4611" width="13.140625" style="46" customWidth="1"/>
    <col min="4612" max="4612" width="42.85546875" style="46" bestFit="1" customWidth="1"/>
    <col min="4613" max="4613" width="16.7109375" style="46" customWidth="1"/>
    <col min="4614" max="4614" width="10.140625" style="46" customWidth="1"/>
    <col min="4615" max="4615" width="13.85546875" style="46" customWidth="1"/>
    <col min="4616" max="4616" width="12.85546875" style="46" bestFit="1" customWidth="1"/>
    <col min="4617" max="4617" width="18.140625" style="46" customWidth="1"/>
    <col min="4618" max="4619" width="9.140625" style="46"/>
    <col min="4620" max="4620" width="14" style="46" bestFit="1" customWidth="1"/>
    <col min="4621" max="4621" width="12" style="46" bestFit="1" customWidth="1"/>
    <col min="4622" max="4864" width="9.140625" style="46"/>
    <col min="4865" max="4865" width="14.5703125" style="46" customWidth="1"/>
    <col min="4866" max="4866" width="14.140625" style="46" customWidth="1"/>
    <col min="4867" max="4867" width="13.140625" style="46" customWidth="1"/>
    <col min="4868" max="4868" width="42.85546875" style="46" bestFit="1" customWidth="1"/>
    <col min="4869" max="4869" width="16.7109375" style="46" customWidth="1"/>
    <col min="4870" max="4870" width="10.140625" style="46" customWidth="1"/>
    <col min="4871" max="4871" width="13.85546875" style="46" customWidth="1"/>
    <col min="4872" max="4872" width="12.85546875" style="46" bestFit="1" customWidth="1"/>
    <col min="4873" max="4873" width="18.140625" style="46" customWidth="1"/>
    <col min="4874" max="4875" width="9.140625" style="46"/>
    <col min="4876" max="4876" width="14" style="46" bestFit="1" customWidth="1"/>
    <col min="4877" max="4877" width="12" style="46" bestFit="1" customWidth="1"/>
    <col min="4878" max="5120" width="9.140625" style="46"/>
    <col min="5121" max="5121" width="14.5703125" style="46" customWidth="1"/>
    <col min="5122" max="5122" width="14.140625" style="46" customWidth="1"/>
    <col min="5123" max="5123" width="13.140625" style="46" customWidth="1"/>
    <col min="5124" max="5124" width="42.85546875" style="46" bestFit="1" customWidth="1"/>
    <col min="5125" max="5125" width="16.7109375" style="46" customWidth="1"/>
    <col min="5126" max="5126" width="10.140625" style="46" customWidth="1"/>
    <col min="5127" max="5127" width="13.85546875" style="46" customWidth="1"/>
    <col min="5128" max="5128" width="12.85546875" style="46" bestFit="1" customWidth="1"/>
    <col min="5129" max="5129" width="18.140625" style="46" customWidth="1"/>
    <col min="5130" max="5131" width="9.140625" style="46"/>
    <col min="5132" max="5132" width="14" style="46" bestFit="1" customWidth="1"/>
    <col min="5133" max="5133" width="12" style="46" bestFit="1" customWidth="1"/>
    <col min="5134" max="5376" width="9.140625" style="46"/>
    <col min="5377" max="5377" width="14.5703125" style="46" customWidth="1"/>
    <col min="5378" max="5378" width="14.140625" style="46" customWidth="1"/>
    <col min="5379" max="5379" width="13.140625" style="46" customWidth="1"/>
    <col min="5380" max="5380" width="42.85546875" style="46" bestFit="1" customWidth="1"/>
    <col min="5381" max="5381" width="16.7109375" style="46" customWidth="1"/>
    <col min="5382" max="5382" width="10.140625" style="46" customWidth="1"/>
    <col min="5383" max="5383" width="13.85546875" style="46" customWidth="1"/>
    <col min="5384" max="5384" width="12.85546875" style="46" bestFit="1" customWidth="1"/>
    <col min="5385" max="5385" width="18.140625" style="46" customWidth="1"/>
    <col min="5386" max="5387" width="9.140625" style="46"/>
    <col min="5388" max="5388" width="14" style="46" bestFit="1" customWidth="1"/>
    <col min="5389" max="5389" width="12" style="46" bestFit="1" customWidth="1"/>
    <col min="5390" max="5632" width="9.140625" style="46"/>
    <col min="5633" max="5633" width="14.5703125" style="46" customWidth="1"/>
    <col min="5634" max="5634" width="14.140625" style="46" customWidth="1"/>
    <col min="5635" max="5635" width="13.140625" style="46" customWidth="1"/>
    <col min="5636" max="5636" width="42.85546875" style="46" bestFit="1" customWidth="1"/>
    <col min="5637" max="5637" width="16.7109375" style="46" customWidth="1"/>
    <col min="5638" max="5638" width="10.140625" style="46" customWidth="1"/>
    <col min="5639" max="5639" width="13.85546875" style="46" customWidth="1"/>
    <col min="5640" max="5640" width="12.85546875" style="46" bestFit="1" customWidth="1"/>
    <col min="5641" max="5641" width="18.140625" style="46" customWidth="1"/>
    <col min="5642" max="5643" width="9.140625" style="46"/>
    <col min="5644" max="5644" width="14" style="46" bestFit="1" customWidth="1"/>
    <col min="5645" max="5645" width="12" style="46" bestFit="1" customWidth="1"/>
    <col min="5646" max="5888" width="9.140625" style="46"/>
    <col min="5889" max="5889" width="14.5703125" style="46" customWidth="1"/>
    <col min="5890" max="5890" width="14.140625" style="46" customWidth="1"/>
    <col min="5891" max="5891" width="13.140625" style="46" customWidth="1"/>
    <col min="5892" max="5892" width="42.85546875" style="46" bestFit="1" customWidth="1"/>
    <col min="5893" max="5893" width="16.7109375" style="46" customWidth="1"/>
    <col min="5894" max="5894" width="10.140625" style="46" customWidth="1"/>
    <col min="5895" max="5895" width="13.85546875" style="46" customWidth="1"/>
    <col min="5896" max="5896" width="12.85546875" style="46" bestFit="1" customWidth="1"/>
    <col min="5897" max="5897" width="18.140625" style="46" customWidth="1"/>
    <col min="5898" max="5899" width="9.140625" style="46"/>
    <col min="5900" max="5900" width="14" style="46" bestFit="1" customWidth="1"/>
    <col min="5901" max="5901" width="12" style="46" bestFit="1" customWidth="1"/>
    <col min="5902" max="6144" width="9.140625" style="46"/>
    <col min="6145" max="6145" width="14.5703125" style="46" customWidth="1"/>
    <col min="6146" max="6146" width="14.140625" style="46" customWidth="1"/>
    <col min="6147" max="6147" width="13.140625" style="46" customWidth="1"/>
    <col min="6148" max="6148" width="42.85546875" style="46" bestFit="1" customWidth="1"/>
    <col min="6149" max="6149" width="16.7109375" style="46" customWidth="1"/>
    <col min="6150" max="6150" width="10.140625" style="46" customWidth="1"/>
    <col min="6151" max="6151" width="13.85546875" style="46" customWidth="1"/>
    <col min="6152" max="6152" width="12.85546875" style="46" bestFit="1" customWidth="1"/>
    <col min="6153" max="6153" width="18.140625" style="46" customWidth="1"/>
    <col min="6154" max="6155" width="9.140625" style="46"/>
    <col min="6156" max="6156" width="14" style="46" bestFit="1" customWidth="1"/>
    <col min="6157" max="6157" width="12" style="46" bestFit="1" customWidth="1"/>
    <col min="6158" max="6400" width="9.140625" style="46"/>
    <col min="6401" max="6401" width="14.5703125" style="46" customWidth="1"/>
    <col min="6402" max="6402" width="14.140625" style="46" customWidth="1"/>
    <col min="6403" max="6403" width="13.140625" style="46" customWidth="1"/>
    <col min="6404" max="6404" width="42.85546875" style="46" bestFit="1" customWidth="1"/>
    <col min="6405" max="6405" width="16.7109375" style="46" customWidth="1"/>
    <col min="6406" max="6406" width="10.140625" style="46" customWidth="1"/>
    <col min="6407" max="6407" width="13.85546875" style="46" customWidth="1"/>
    <col min="6408" max="6408" width="12.85546875" style="46" bestFit="1" customWidth="1"/>
    <col min="6409" max="6409" width="18.140625" style="46" customWidth="1"/>
    <col min="6410" max="6411" width="9.140625" style="46"/>
    <col min="6412" max="6412" width="14" style="46" bestFit="1" customWidth="1"/>
    <col min="6413" max="6413" width="12" style="46" bestFit="1" customWidth="1"/>
    <col min="6414" max="6656" width="9.140625" style="46"/>
    <col min="6657" max="6657" width="14.5703125" style="46" customWidth="1"/>
    <col min="6658" max="6658" width="14.140625" style="46" customWidth="1"/>
    <col min="6659" max="6659" width="13.140625" style="46" customWidth="1"/>
    <col min="6660" max="6660" width="42.85546875" style="46" bestFit="1" customWidth="1"/>
    <col min="6661" max="6661" width="16.7109375" style="46" customWidth="1"/>
    <col min="6662" max="6662" width="10.140625" style="46" customWidth="1"/>
    <col min="6663" max="6663" width="13.85546875" style="46" customWidth="1"/>
    <col min="6664" max="6664" width="12.85546875" style="46" bestFit="1" customWidth="1"/>
    <col min="6665" max="6665" width="18.140625" style="46" customWidth="1"/>
    <col min="6666" max="6667" width="9.140625" style="46"/>
    <col min="6668" max="6668" width="14" style="46" bestFit="1" customWidth="1"/>
    <col min="6669" max="6669" width="12" style="46" bestFit="1" customWidth="1"/>
    <col min="6670" max="6912" width="9.140625" style="46"/>
    <col min="6913" max="6913" width="14.5703125" style="46" customWidth="1"/>
    <col min="6914" max="6914" width="14.140625" style="46" customWidth="1"/>
    <col min="6915" max="6915" width="13.140625" style="46" customWidth="1"/>
    <col min="6916" max="6916" width="42.85546875" style="46" bestFit="1" customWidth="1"/>
    <col min="6917" max="6917" width="16.7109375" style="46" customWidth="1"/>
    <col min="6918" max="6918" width="10.140625" style="46" customWidth="1"/>
    <col min="6919" max="6919" width="13.85546875" style="46" customWidth="1"/>
    <col min="6920" max="6920" width="12.85546875" style="46" bestFit="1" customWidth="1"/>
    <col min="6921" max="6921" width="18.140625" style="46" customWidth="1"/>
    <col min="6922" max="6923" width="9.140625" style="46"/>
    <col min="6924" max="6924" width="14" style="46" bestFit="1" customWidth="1"/>
    <col min="6925" max="6925" width="12" style="46" bestFit="1" customWidth="1"/>
    <col min="6926" max="7168" width="9.140625" style="46"/>
    <col min="7169" max="7169" width="14.5703125" style="46" customWidth="1"/>
    <col min="7170" max="7170" width="14.140625" style="46" customWidth="1"/>
    <col min="7171" max="7171" width="13.140625" style="46" customWidth="1"/>
    <col min="7172" max="7172" width="42.85546875" style="46" bestFit="1" customWidth="1"/>
    <col min="7173" max="7173" width="16.7109375" style="46" customWidth="1"/>
    <col min="7174" max="7174" width="10.140625" style="46" customWidth="1"/>
    <col min="7175" max="7175" width="13.85546875" style="46" customWidth="1"/>
    <col min="7176" max="7176" width="12.85546875" style="46" bestFit="1" customWidth="1"/>
    <col min="7177" max="7177" width="18.140625" style="46" customWidth="1"/>
    <col min="7178" max="7179" width="9.140625" style="46"/>
    <col min="7180" max="7180" width="14" style="46" bestFit="1" customWidth="1"/>
    <col min="7181" max="7181" width="12" style="46" bestFit="1" customWidth="1"/>
    <col min="7182" max="7424" width="9.140625" style="46"/>
    <col min="7425" max="7425" width="14.5703125" style="46" customWidth="1"/>
    <col min="7426" max="7426" width="14.140625" style="46" customWidth="1"/>
    <col min="7427" max="7427" width="13.140625" style="46" customWidth="1"/>
    <col min="7428" max="7428" width="42.85546875" style="46" bestFit="1" customWidth="1"/>
    <col min="7429" max="7429" width="16.7109375" style="46" customWidth="1"/>
    <col min="7430" max="7430" width="10.140625" style="46" customWidth="1"/>
    <col min="7431" max="7431" width="13.85546875" style="46" customWidth="1"/>
    <col min="7432" max="7432" width="12.85546875" style="46" bestFit="1" customWidth="1"/>
    <col min="7433" max="7433" width="18.140625" style="46" customWidth="1"/>
    <col min="7434" max="7435" width="9.140625" style="46"/>
    <col min="7436" max="7436" width="14" style="46" bestFit="1" customWidth="1"/>
    <col min="7437" max="7437" width="12" style="46" bestFit="1" customWidth="1"/>
    <col min="7438" max="7680" width="9.140625" style="46"/>
    <col min="7681" max="7681" width="14.5703125" style="46" customWidth="1"/>
    <col min="7682" max="7682" width="14.140625" style="46" customWidth="1"/>
    <col min="7683" max="7683" width="13.140625" style="46" customWidth="1"/>
    <col min="7684" max="7684" width="42.85546875" style="46" bestFit="1" customWidth="1"/>
    <col min="7685" max="7685" width="16.7109375" style="46" customWidth="1"/>
    <col min="7686" max="7686" width="10.140625" style="46" customWidth="1"/>
    <col min="7687" max="7687" width="13.85546875" style="46" customWidth="1"/>
    <col min="7688" max="7688" width="12.85546875" style="46" bestFit="1" customWidth="1"/>
    <col min="7689" max="7689" width="18.140625" style="46" customWidth="1"/>
    <col min="7690" max="7691" width="9.140625" style="46"/>
    <col min="7692" max="7692" width="14" style="46" bestFit="1" customWidth="1"/>
    <col min="7693" max="7693" width="12" style="46" bestFit="1" customWidth="1"/>
    <col min="7694" max="7936" width="9.140625" style="46"/>
    <col min="7937" max="7937" width="14.5703125" style="46" customWidth="1"/>
    <col min="7938" max="7938" width="14.140625" style="46" customWidth="1"/>
    <col min="7939" max="7939" width="13.140625" style="46" customWidth="1"/>
    <col min="7940" max="7940" width="42.85546875" style="46" bestFit="1" customWidth="1"/>
    <col min="7941" max="7941" width="16.7109375" style="46" customWidth="1"/>
    <col min="7942" max="7942" width="10.140625" style="46" customWidth="1"/>
    <col min="7943" max="7943" width="13.85546875" style="46" customWidth="1"/>
    <col min="7944" max="7944" width="12.85546875" style="46" bestFit="1" customWidth="1"/>
    <col min="7945" max="7945" width="18.140625" style="46" customWidth="1"/>
    <col min="7946" max="7947" width="9.140625" style="46"/>
    <col min="7948" max="7948" width="14" style="46" bestFit="1" customWidth="1"/>
    <col min="7949" max="7949" width="12" style="46" bestFit="1" customWidth="1"/>
    <col min="7950" max="8192" width="9.140625" style="46"/>
    <col min="8193" max="8193" width="14.5703125" style="46" customWidth="1"/>
    <col min="8194" max="8194" width="14.140625" style="46" customWidth="1"/>
    <col min="8195" max="8195" width="13.140625" style="46" customWidth="1"/>
    <col min="8196" max="8196" width="42.85546875" style="46" bestFit="1" customWidth="1"/>
    <col min="8197" max="8197" width="16.7109375" style="46" customWidth="1"/>
    <col min="8198" max="8198" width="10.140625" style="46" customWidth="1"/>
    <col min="8199" max="8199" width="13.85546875" style="46" customWidth="1"/>
    <col min="8200" max="8200" width="12.85546875" style="46" bestFit="1" customWidth="1"/>
    <col min="8201" max="8201" width="18.140625" style="46" customWidth="1"/>
    <col min="8202" max="8203" width="9.140625" style="46"/>
    <col min="8204" max="8204" width="14" style="46" bestFit="1" customWidth="1"/>
    <col min="8205" max="8205" width="12" style="46" bestFit="1" customWidth="1"/>
    <col min="8206" max="8448" width="9.140625" style="46"/>
    <col min="8449" max="8449" width="14.5703125" style="46" customWidth="1"/>
    <col min="8450" max="8450" width="14.140625" style="46" customWidth="1"/>
    <col min="8451" max="8451" width="13.140625" style="46" customWidth="1"/>
    <col min="8452" max="8452" width="42.85546875" style="46" bestFit="1" customWidth="1"/>
    <col min="8453" max="8453" width="16.7109375" style="46" customWidth="1"/>
    <col min="8454" max="8454" width="10.140625" style="46" customWidth="1"/>
    <col min="8455" max="8455" width="13.85546875" style="46" customWidth="1"/>
    <col min="8456" max="8456" width="12.85546875" style="46" bestFit="1" customWidth="1"/>
    <col min="8457" max="8457" width="18.140625" style="46" customWidth="1"/>
    <col min="8458" max="8459" width="9.140625" style="46"/>
    <col min="8460" max="8460" width="14" style="46" bestFit="1" customWidth="1"/>
    <col min="8461" max="8461" width="12" style="46" bestFit="1" customWidth="1"/>
    <col min="8462" max="8704" width="9.140625" style="46"/>
    <col min="8705" max="8705" width="14.5703125" style="46" customWidth="1"/>
    <col min="8706" max="8706" width="14.140625" style="46" customWidth="1"/>
    <col min="8707" max="8707" width="13.140625" style="46" customWidth="1"/>
    <col min="8708" max="8708" width="42.85546875" style="46" bestFit="1" customWidth="1"/>
    <col min="8709" max="8709" width="16.7109375" style="46" customWidth="1"/>
    <col min="8710" max="8710" width="10.140625" style="46" customWidth="1"/>
    <col min="8711" max="8711" width="13.85546875" style="46" customWidth="1"/>
    <col min="8712" max="8712" width="12.85546875" style="46" bestFit="1" customWidth="1"/>
    <col min="8713" max="8713" width="18.140625" style="46" customWidth="1"/>
    <col min="8714" max="8715" width="9.140625" style="46"/>
    <col min="8716" max="8716" width="14" style="46" bestFit="1" customWidth="1"/>
    <col min="8717" max="8717" width="12" style="46" bestFit="1" customWidth="1"/>
    <col min="8718" max="8960" width="9.140625" style="46"/>
    <col min="8961" max="8961" width="14.5703125" style="46" customWidth="1"/>
    <col min="8962" max="8962" width="14.140625" style="46" customWidth="1"/>
    <col min="8963" max="8963" width="13.140625" style="46" customWidth="1"/>
    <col min="8964" max="8964" width="42.85546875" style="46" bestFit="1" customWidth="1"/>
    <col min="8965" max="8965" width="16.7109375" style="46" customWidth="1"/>
    <col min="8966" max="8966" width="10.140625" style="46" customWidth="1"/>
    <col min="8967" max="8967" width="13.85546875" style="46" customWidth="1"/>
    <col min="8968" max="8968" width="12.85546875" style="46" bestFit="1" customWidth="1"/>
    <col min="8969" max="8969" width="18.140625" style="46" customWidth="1"/>
    <col min="8970" max="8971" width="9.140625" style="46"/>
    <col min="8972" max="8972" width="14" style="46" bestFit="1" customWidth="1"/>
    <col min="8973" max="8973" width="12" style="46" bestFit="1" customWidth="1"/>
    <col min="8974" max="9216" width="9.140625" style="46"/>
    <col min="9217" max="9217" width="14.5703125" style="46" customWidth="1"/>
    <col min="9218" max="9218" width="14.140625" style="46" customWidth="1"/>
    <col min="9219" max="9219" width="13.140625" style="46" customWidth="1"/>
    <col min="9220" max="9220" width="42.85546875" style="46" bestFit="1" customWidth="1"/>
    <col min="9221" max="9221" width="16.7109375" style="46" customWidth="1"/>
    <col min="9222" max="9222" width="10.140625" style="46" customWidth="1"/>
    <col min="9223" max="9223" width="13.85546875" style="46" customWidth="1"/>
    <col min="9224" max="9224" width="12.85546875" style="46" bestFit="1" customWidth="1"/>
    <col min="9225" max="9225" width="18.140625" style="46" customWidth="1"/>
    <col min="9226" max="9227" width="9.140625" style="46"/>
    <col min="9228" max="9228" width="14" style="46" bestFit="1" customWidth="1"/>
    <col min="9229" max="9229" width="12" style="46" bestFit="1" customWidth="1"/>
    <col min="9230" max="9472" width="9.140625" style="46"/>
    <col min="9473" max="9473" width="14.5703125" style="46" customWidth="1"/>
    <col min="9474" max="9474" width="14.140625" style="46" customWidth="1"/>
    <col min="9475" max="9475" width="13.140625" style="46" customWidth="1"/>
    <col min="9476" max="9476" width="42.85546875" style="46" bestFit="1" customWidth="1"/>
    <col min="9477" max="9477" width="16.7109375" style="46" customWidth="1"/>
    <col min="9478" max="9478" width="10.140625" style="46" customWidth="1"/>
    <col min="9479" max="9479" width="13.85546875" style="46" customWidth="1"/>
    <col min="9480" max="9480" width="12.85546875" style="46" bestFit="1" customWidth="1"/>
    <col min="9481" max="9481" width="18.140625" style="46" customWidth="1"/>
    <col min="9482" max="9483" width="9.140625" style="46"/>
    <col min="9484" max="9484" width="14" style="46" bestFit="1" customWidth="1"/>
    <col min="9485" max="9485" width="12" style="46" bestFit="1" customWidth="1"/>
    <col min="9486" max="9728" width="9.140625" style="46"/>
    <col min="9729" max="9729" width="14.5703125" style="46" customWidth="1"/>
    <col min="9730" max="9730" width="14.140625" style="46" customWidth="1"/>
    <col min="9731" max="9731" width="13.140625" style="46" customWidth="1"/>
    <col min="9732" max="9732" width="42.85546875" style="46" bestFit="1" customWidth="1"/>
    <col min="9733" max="9733" width="16.7109375" style="46" customWidth="1"/>
    <col min="9734" max="9734" width="10.140625" style="46" customWidth="1"/>
    <col min="9735" max="9735" width="13.85546875" style="46" customWidth="1"/>
    <col min="9736" max="9736" width="12.85546875" style="46" bestFit="1" customWidth="1"/>
    <col min="9737" max="9737" width="18.140625" style="46" customWidth="1"/>
    <col min="9738" max="9739" width="9.140625" style="46"/>
    <col min="9740" max="9740" width="14" style="46" bestFit="1" customWidth="1"/>
    <col min="9741" max="9741" width="12" style="46" bestFit="1" customWidth="1"/>
    <col min="9742" max="9984" width="9.140625" style="46"/>
    <col min="9985" max="9985" width="14.5703125" style="46" customWidth="1"/>
    <col min="9986" max="9986" width="14.140625" style="46" customWidth="1"/>
    <col min="9987" max="9987" width="13.140625" style="46" customWidth="1"/>
    <col min="9988" max="9988" width="42.85546875" style="46" bestFit="1" customWidth="1"/>
    <col min="9989" max="9989" width="16.7109375" style="46" customWidth="1"/>
    <col min="9990" max="9990" width="10.140625" style="46" customWidth="1"/>
    <col min="9991" max="9991" width="13.85546875" style="46" customWidth="1"/>
    <col min="9992" max="9992" width="12.85546875" style="46" bestFit="1" customWidth="1"/>
    <col min="9993" max="9993" width="18.140625" style="46" customWidth="1"/>
    <col min="9994" max="9995" width="9.140625" style="46"/>
    <col min="9996" max="9996" width="14" style="46" bestFit="1" customWidth="1"/>
    <col min="9997" max="9997" width="12" style="46" bestFit="1" customWidth="1"/>
    <col min="9998" max="10240" width="9.140625" style="46"/>
    <col min="10241" max="10241" width="14.5703125" style="46" customWidth="1"/>
    <col min="10242" max="10242" width="14.140625" style="46" customWidth="1"/>
    <col min="10243" max="10243" width="13.140625" style="46" customWidth="1"/>
    <col min="10244" max="10244" width="42.85546875" style="46" bestFit="1" customWidth="1"/>
    <col min="10245" max="10245" width="16.7109375" style="46" customWidth="1"/>
    <col min="10246" max="10246" width="10.140625" style="46" customWidth="1"/>
    <col min="10247" max="10247" width="13.85546875" style="46" customWidth="1"/>
    <col min="10248" max="10248" width="12.85546875" style="46" bestFit="1" customWidth="1"/>
    <col min="10249" max="10249" width="18.140625" style="46" customWidth="1"/>
    <col min="10250" max="10251" width="9.140625" style="46"/>
    <col min="10252" max="10252" width="14" style="46" bestFit="1" customWidth="1"/>
    <col min="10253" max="10253" width="12" style="46" bestFit="1" customWidth="1"/>
    <col min="10254" max="10496" width="9.140625" style="46"/>
    <col min="10497" max="10497" width="14.5703125" style="46" customWidth="1"/>
    <col min="10498" max="10498" width="14.140625" style="46" customWidth="1"/>
    <col min="10499" max="10499" width="13.140625" style="46" customWidth="1"/>
    <col min="10500" max="10500" width="42.85546875" style="46" bestFit="1" customWidth="1"/>
    <col min="10501" max="10501" width="16.7109375" style="46" customWidth="1"/>
    <col min="10502" max="10502" width="10.140625" style="46" customWidth="1"/>
    <col min="10503" max="10503" width="13.85546875" style="46" customWidth="1"/>
    <col min="10504" max="10504" width="12.85546875" style="46" bestFit="1" customWidth="1"/>
    <col min="10505" max="10505" width="18.140625" style="46" customWidth="1"/>
    <col min="10506" max="10507" width="9.140625" style="46"/>
    <col min="10508" max="10508" width="14" style="46" bestFit="1" customWidth="1"/>
    <col min="10509" max="10509" width="12" style="46" bestFit="1" customWidth="1"/>
    <col min="10510" max="10752" width="9.140625" style="46"/>
    <col min="10753" max="10753" width="14.5703125" style="46" customWidth="1"/>
    <col min="10754" max="10754" width="14.140625" style="46" customWidth="1"/>
    <col min="10755" max="10755" width="13.140625" style="46" customWidth="1"/>
    <col min="10756" max="10756" width="42.85546875" style="46" bestFit="1" customWidth="1"/>
    <col min="10757" max="10757" width="16.7109375" style="46" customWidth="1"/>
    <col min="10758" max="10758" width="10.140625" style="46" customWidth="1"/>
    <col min="10759" max="10759" width="13.85546875" style="46" customWidth="1"/>
    <col min="10760" max="10760" width="12.85546875" style="46" bestFit="1" customWidth="1"/>
    <col min="10761" max="10761" width="18.140625" style="46" customWidth="1"/>
    <col min="10762" max="10763" width="9.140625" style="46"/>
    <col min="10764" max="10764" width="14" style="46" bestFit="1" customWidth="1"/>
    <col min="10765" max="10765" width="12" style="46" bestFit="1" customWidth="1"/>
    <col min="10766" max="11008" width="9.140625" style="46"/>
    <col min="11009" max="11009" width="14.5703125" style="46" customWidth="1"/>
    <col min="11010" max="11010" width="14.140625" style="46" customWidth="1"/>
    <col min="11011" max="11011" width="13.140625" style="46" customWidth="1"/>
    <col min="11012" max="11012" width="42.85546875" style="46" bestFit="1" customWidth="1"/>
    <col min="11013" max="11013" width="16.7109375" style="46" customWidth="1"/>
    <col min="11014" max="11014" width="10.140625" style="46" customWidth="1"/>
    <col min="11015" max="11015" width="13.85546875" style="46" customWidth="1"/>
    <col min="11016" max="11016" width="12.85546875" style="46" bestFit="1" customWidth="1"/>
    <col min="11017" max="11017" width="18.140625" style="46" customWidth="1"/>
    <col min="11018" max="11019" width="9.140625" style="46"/>
    <col min="11020" max="11020" width="14" style="46" bestFit="1" customWidth="1"/>
    <col min="11021" max="11021" width="12" style="46" bestFit="1" customWidth="1"/>
    <col min="11022" max="11264" width="9.140625" style="46"/>
    <col min="11265" max="11265" width="14.5703125" style="46" customWidth="1"/>
    <col min="11266" max="11266" width="14.140625" style="46" customWidth="1"/>
    <col min="11267" max="11267" width="13.140625" style="46" customWidth="1"/>
    <col min="11268" max="11268" width="42.85546875" style="46" bestFit="1" customWidth="1"/>
    <col min="11269" max="11269" width="16.7109375" style="46" customWidth="1"/>
    <col min="11270" max="11270" width="10.140625" style="46" customWidth="1"/>
    <col min="11271" max="11271" width="13.85546875" style="46" customWidth="1"/>
    <col min="11272" max="11272" width="12.85546875" style="46" bestFit="1" customWidth="1"/>
    <col min="11273" max="11273" width="18.140625" style="46" customWidth="1"/>
    <col min="11274" max="11275" width="9.140625" style="46"/>
    <col min="11276" max="11276" width="14" style="46" bestFit="1" customWidth="1"/>
    <col min="11277" max="11277" width="12" style="46" bestFit="1" customWidth="1"/>
    <col min="11278" max="11520" width="9.140625" style="46"/>
    <col min="11521" max="11521" width="14.5703125" style="46" customWidth="1"/>
    <col min="11522" max="11522" width="14.140625" style="46" customWidth="1"/>
    <col min="11523" max="11523" width="13.140625" style="46" customWidth="1"/>
    <col min="11524" max="11524" width="42.85546875" style="46" bestFit="1" customWidth="1"/>
    <col min="11525" max="11525" width="16.7109375" style="46" customWidth="1"/>
    <col min="11526" max="11526" width="10.140625" style="46" customWidth="1"/>
    <col min="11527" max="11527" width="13.85546875" style="46" customWidth="1"/>
    <col min="11528" max="11528" width="12.85546875" style="46" bestFit="1" customWidth="1"/>
    <col min="11529" max="11529" width="18.140625" style="46" customWidth="1"/>
    <col min="11530" max="11531" width="9.140625" style="46"/>
    <col min="11532" max="11532" width="14" style="46" bestFit="1" customWidth="1"/>
    <col min="11533" max="11533" width="12" style="46" bestFit="1" customWidth="1"/>
    <col min="11534" max="11776" width="9.140625" style="46"/>
    <col min="11777" max="11777" width="14.5703125" style="46" customWidth="1"/>
    <col min="11778" max="11778" width="14.140625" style="46" customWidth="1"/>
    <col min="11779" max="11779" width="13.140625" style="46" customWidth="1"/>
    <col min="11780" max="11780" width="42.85546875" style="46" bestFit="1" customWidth="1"/>
    <col min="11781" max="11781" width="16.7109375" style="46" customWidth="1"/>
    <col min="11782" max="11782" width="10.140625" style="46" customWidth="1"/>
    <col min="11783" max="11783" width="13.85546875" style="46" customWidth="1"/>
    <col min="11784" max="11784" width="12.85546875" style="46" bestFit="1" customWidth="1"/>
    <col min="11785" max="11785" width="18.140625" style="46" customWidth="1"/>
    <col min="11786" max="11787" width="9.140625" style="46"/>
    <col min="11788" max="11788" width="14" style="46" bestFit="1" customWidth="1"/>
    <col min="11789" max="11789" width="12" style="46" bestFit="1" customWidth="1"/>
    <col min="11790" max="12032" width="9.140625" style="46"/>
    <col min="12033" max="12033" width="14.5703125" style="46" customWidth="1"/>
    <col min="12034" max="12034" width="14.140625" style="46" customWidth="1"/>
    <col min="12035" max="12035" width="13.140625" style="46" customWidth="1"/>
    <col min="12036" max="12036" width="42.85546875" style="46" bestFit="1" customWidth="1"/>
    <col min="12037" max="12037" width="16.7109375" style="46" customWidth="1"/>
    <col min="12038" max="12038" width="10.140625" style="46" customWidth="1"/>
    <col min="12039" max="12039" width="13.85546875" style="46" customWidth="1"/>
    <col min="12040" max="12040" width="12.85546875" style="46" bestFit="1" customWidth="1"/>
    <col min="12041" max="12041" width="18.140625" style="46" customWidth="1"/>
    <col min="12042" max="12043" width="9.140625" style="46"/>
    <col min="12044" max="12044" width="14" style="46" bestFit="1" customWidth="1"/>
    <col min="12045" max="12045" width="12" style="46" bestFit="1" customWidth="1"/>
    <col min="12046" max="12288" width="9.140625" style="46"/>
    <col min="12289" max="12289" width="14.5703125" style="46" customWidth="1"/>
    <col min="12290" max="12290" width="14.140625" style="46" customWidth="1"/>
    <col min="12291" max="12291" width="13.140625" style="46" customWidth="1"/>
    <col min="12292" max="12292" width="42.85546875" style="46" bestFit="1" customWidth="1"/>
    <col min="12293" max="12293" width="16.7109375" style="46" customWidth="1"/>
    <col min="12294" max="12294" width="10.140625" style="46" customWidth="1"/>
    <col min="12295" max="12295" width="13.85546875" style="46" customWidth="1"/>
    <col min="12296" max="12296" width="12.85546875" style="46" bestFit="1" customWidth="1"/>
    <col min="12297" max="12297" width="18.140625" style="46" customWidth="1"/>
    <col min="12298" max="12299" width="9.140625" style="46"/>
    <col min="12300" max="12300" width="14" style="46" bestFit="1" customWidth="1"/>
    <col min="12301" max="12301" width="12" style="46" bestFit="1" customWidth="1"/>
    <col min="12302" max="12544" width="9.140625" style="46"/>
    <col min="12545" max="12545" width="14.5703125" style="46" customWidth="1"/>
    <col min="12546" max="12546" width="14.140625" style="46" customWidth="1"/>
    <col min="12547" max="12547" width="13.140625" style="46" customWidth="1"/>
    <col min="12548" max="12548" width="42.85546875" style="46" bestFit="1" customWidth="1"/>
    <col min="12549" max="12549" width="16.7109375" style="46" customWidth="1"/>
    <col min="12550" max="12550" width="10.140625" style="46" customWidth="1"/>
    <col min="12551" max="12551" width="13.85546875" style="46" customWidth="1"/>
    <col min="12552" max="12552" width="12.85546875" style="46" bestFit="1" customWidth="1"/>
    <col min="12553" max="12553" width="18.140625" style="46" customWidth="1"/>
    <col min="12554" max="12555" width="9.140625" style="46"/>
    <col min="12556" max="12556" width="14" style="46" bestFit="1" customWidth="1"/>
    <col min="12557" max="12557" width="12" style="46" bestFit="1" customWidth="1"/>
    <col min="12558" max="12800" width="9.140625" style="46"/>
    <col min="12801" max="12801" width="14.5703125" style="46" customWidth="1"/>
    <col min="12802" max="12802" width="14.140625" style="46" customWidth="1"/>
    <col min="12803" max="12803" width="13.140625" style="46" customWidth="1"/>
    <col min="12804" max="12804" width="42.85546875" style="46" bestFit="1" customWidth="1"/>
    <col min="12805" max="12805" width="16.7109375" style="46" customWidth="1"/>
    <col min="12806" max="12806" width="10.140625" style="46" customWidth="1"/>
    <col min="12807" max="12807" width="13.85546875" style="46" customWidth="1"/>
    <col min="12808" max="12808" width="12.85546875" style="46" bestFit="1" customWidth="1"/>
    <col min="12809" max="12809" width="18.140625" style="46" customWidth="1"/>
    <col min="12810" max="12811" width="9.140625" style="46"/>
    <col min="12812" max="12812" width="14" style="46" bestFit="1" customWidth="1"/>
    <col min="12813" max="12813" width="12" style="46" bestFit="1" customWidth="1"/>
    <col min="12814" max="13056" width="9.140625" style="46"/>
    <col min="13057" max="13057" width="14.5703125" style="46" customWidth="1"/>
    <col min="13058" max="13058" width="14.140625" style="46" customWidth="1"/>
    <col min="13059" max="13059" width="13.140625" style="46" customWidth="1"/>
    <col min="13060" max="13060" width="42.85546875" style="46" bestFit="1" customWidth="1"/>
    <col min="13061" max="13061" width="16.7109375" style="46" customWidth="1"/>
    <col min="13062" max="13062" width="10.140625" style="46" customWidth="1"/>
    <col min="13063" max="13063" width="13.85546875" style="46" customWidth="1"/>
    <col min="13064" max="13064" width="12.85546875" style="46" bestFit="1" customWidth="1"/>
    <col min="13065" max="13065" width="18.140625" style="46" customWidth="1"/>
    <col min="13066" max="13067" width="9.140625" style="46"/>
    <col min="13068" max="13068" width="14" style="46" bestFit="1" customWidth="1"/>
    <col min="13069" max="13069" width="12" style="46" bestFit="1" customWidth="1"/>
    <col min="13070" max="13312" width="9.140625" style="46"/>
    <col min="13313" max="13313" width="14.5703125" style="46" customWidth="1"/>
    <col min="13314" max="13314" width="14.140625" style="46" customWidth="1"/>
    <col min="13315" max="13315" width="13.140625" style="46" customWidth="1"/>
    <col min="13316" max="13316" width="42.85546875" style="46" bestFit="1" customWidth="1"/>
    <col min="13317" max="13317" width="16.7109375" style="46" customWidth="1"/>
    <col min="13318" max="13318" width="10.140625" style="46" customWidth="1"/>
    <col min="13319" max="13319" width="13.85546875" style="46" customWidth="1"/>
    <col min="13320" max="13320" width="12.85546875" style="46" bestFit="1" customWidth="1"/>
    <col min="13321" max="13321" width="18.140625" style="46" customWidth="1"/>
    <col min="13322" max="13323" width="9.140625" style="46"/>
    <col min="13324" max="13324" width="14" style="46" bestFit="1" customWidth="1"/>
    <col min="13325" max="13325" width="12" style="46" bestFit="1" customWidth="1"/>
    <col min="13326" max="13568" width="9.140625" style="46"/>
    <col min="13569" max="13569" width="14.5703125" style="46" customWidth="1"/>
    <col min="13570" max="13570" width="14.140625" style="46" customWidth="1"/>
    <col min="13571" max="13571" width="13.140625" style="46" customWidth="1"/>
    <col min="13572" max="13572" width="42.85546875" style="46" bestFit="1" customWidth="1"/>
    <col min="13573" max="13573" width="16.7109375" style="46" customWidth="1"/>
    <col min="13574" max="13574" width="10.140625" style="46" customWidth="1"/>
    <col min="13575" max="13575" width="13.85546875" style="46" customWidth="1"/>
    <col min="13576" max="13576" width="12.85546875" style="46" bestFit="1" customWidth="1"/>
    <col min="13577" max="13577" width="18.140625" style="46" customWidth="1"/>
    <col min="13578" max="13579" width="9.140625" style="46"/>
    <col min="13580" max="13580" width="14" style="46" bestFit="1" customWidth="1"/>
    <col min="13581" max="13581" width="12" style="46" bestFit="1" customWidth="1"/>
    <col min="13582" max="13824" width="9.140625" style="46"/>
    <col min="13825" max="13825" width="14.5703125" style="46" customWidth="1"/>
    <col min="13826" max="13826" width="14.140625" style="46" customWidth="1"/>
    <col min="13827" max="13827" width="13.140625" style="46" customWidth="1"/>
    <col min="13828" max="13828" width="42.85546875" style="46" bestFit="1" customWidth="1"/>
    <col min="13829" max="13829" width="16.7109375" style="46" customWidth="1"/>
    <col min="13830" max="13830" width="10.140625" style="46" customWidth="1"/>
    <col min="13831" max="13831" width="13.85546875" style="46" customWidth="1"/>
    <col min="13832" max="13832" width="12.85546875" style="46" bestFit="1" customWidth="1"/>
    <col min="13833" max="13833" width="18.140625" style="46" customWidth="1"/>
    <col min="13834" max="13835" width="9.140625" style="46"/>
    <col min="13836" max="13836" width="14" style="46" bestFit="1" customWidth="1"/>
    <col min="13837" max="13837" width="12" style="46" bestFit="1" customWidth="1"/>
    <col min="13838" max="14080" width="9.140625" style="46"/>
    <col min="14081" max="14081" width="14.5703125" style="46" customWidth="1"/>
    <col min="14082" max="14082" width="14.140625" style="46" customWidth="1"/>
    <col min="14083" max="14083" width="13.140625" style="46" customWidth="1"/>
    <col min="14084" max="14084" width="42.85546875" style="46" bestFit="1" customWidth="1"/>
    <col min="14085" max="14085" width="16.7109375" style="46" customWidth="1"/>
    <col min="14086" max="14086" width="10.140625" style="46" customWidth="1"/>
    <col min="14087" max="14087" width="13.85546875" style="46" customWidth="1"/>
    <col min="14088" max="14088" width="12.85546875" style="46" bestFit="1" customWidth="1"/>
    <col min="14089" max="14089" width="18.140625" style="46" customWidth="1"/>
    <col min="14090" max="14091" width="9.140625" style="46"/>
    <col min="14092" max="14092" width="14" style="46" bestFit="1" customWidth="1"/>
    <col min="14093" max="14093" width="12" style="46" bestFit="1" customWidth="1"/>
    <col min="14094" max="14336" width="9.140625" style="46"/>
    <col min="14337" max="14337" width="14.5703125" style="46" customWidth="1"/>
    <col min="14338" max="14338" width="14.140625" style="46" customWidth="1"/>
    <col min="14339" max="14339" width="13.140625" style="46" customWidth="1"/>
    <col min="14340" max="14340" width="42.85546875" style="46" bestFit="1" customWidth="1"/>
    <col min="14341" max="14341" width="16.7109375" style="46" customWidth="1"/>
    <col min="14342" max="14342" width="10.140625" style="46" customWidth="1"/>
    <col min="14343" max="14343" width="13.85546875" style="46" customWidth="1"/>
    <col min="14344" max="14344" width="12.85546875" style="46" bestFit="1" customWidth="1"/>
    <col min="14345" max="14345" width="18.140625" style="46" customWidth="1"/>
    <col min="14346" max="14347" width="9.140625" style="46"/>
    <col min="14348" max="14348" width="14" style="46" bestFit="1" customWidth="1"/>
    <col min="14349" max="14349" width="12" style="46" bestFit="1" customWidth="1"/>
    <col min="14350" max="14592" width="9.140625" style="46"/>
    <col min="14593" max="14593" width="14.5703125" style="46" customWidth="1"/>
    <col min="14594" max="14594" width="14.140625" style="46" customWidth="1"/>
    <col min="14595" max="14595" width="13.140625" style="46" customWidth="1"/>
    <col min="14596" max="14596" width="42.85546875" style="46" bestFit="1" customWidth="1"/>
    <col min="14597" max="14597" width="16.7109375" style="46" customWidth="1"/>
    <col min="14598" max="14598" width="10.140625" style="46" customWidth="1"/>
    <col min="14599" max="14599" width="13.85546875" style="46" customWidth="1"/>
    <col min="14600" max="14600" width="12.85546875" style="46" bestFit="1" customWidth="1"/>
    <col min="14601" max="14601" width="18.140625" style="46" customWidth="1"/>
    <col min="14602" max="14603" width="9.140625" style="46"/>
    <col min="14604" max="14604" width="14" style="46" bestFit="1" customWidth="1"/>
    <col min="14605" max="14605" width="12" style="46" bestFit="1" customWidth="1"/>
    <col min="14606" max="14848" width="9.140625" style="46"/>
    <col min="14849" max="14849" width="14.5703125" style="46" customWidth="1"/>
    <col min="14850" max="14850" width="14.140625" style="46" customWidth="1"/>
    <col min="14851" max="14851" width="13.140625" style="46" customWidth="1"/>
    <col min="14852" max="14852" width="42.85546875" style="46" bestFit="1" customWidth="1"/>
    <col min="14853" max="14853" width="16.7109375" style="46" customWidth="1"/>
    <col min="14854" max="14854" width="10.140625" style="46" customWidth="1"/>
    <col min="14855" max="14855" width="13.85546875" style="46" customWidth="1"/>
    <col min="14856" max="14856" width="12.85546875" style="46" bestFit="1" customWidth="1"/>
    <col min="14857" max="14857" width="18.140625" style="46" customWidth="1"/>
    <col min="14858" max="14859" width="9.140625" style="46"/>
    <col min="14860" max="14860" width="14" style="46" bestFit="1" customWidth="1"/>
    <col min="14861" max="14861" width="12" style="46" bestFit="1" customWidth="1"/>
    <col min="14862" max="15104" width="9.140625" style="46"/>
    <col min="15105" max="15105" width="14.5703125" style="46" customWidth="1"/>
    <col min="15106" max="15106" width="14.140625" style="46" customWidth="1"/>
    <col min="15107" max="15107" width="13.140625" style="46" customWidth="1"/>
    <col min="15108" max="15108" width="42.85546875" style="46" bestFit="1" customWidth="1"/>
    <col min="15109" max="15109" width="16.7109375" style="46" customWidth="1"/>
    <col min="15110" max="15110" width="10.140625" style="46" customWidth="1"/>
    <col min="15111" max="15111" width="13.85546875" style="46" customWidth="1"/>
    <col min="15112" max="15112" width="12.85546875" style="46" bestFit="1" customWidth="1"/>
    <col min="15113" max="15113" width="18.140625" style="46" customWidth="1"/>
    <col min="15114" max="15115" width="9.140625" style="46"/>
    <col min="15116" max="15116" width="14" style="46" bestFit="1" customWidth="1"/>
    <col min="15117" max="15117" width="12" style="46" bestFit="1" customWidth="1"/>
    <col min="15118" max="15360" width="9.140625" style="46"/>
    <col min="15361" max="15361" width="14.5703125" style="46" customWidth="1"/>
    <col min="15362" max="15362" width="14.140625" style="46" customWidth="1"/>
    <col min="15363" max="15363" width="13.140625" style="46" customWidth="1"/>
    <col min="15364" max="15364" width="42.85546875" style="46" bestFit="1" customWidth="1"/>
    <col min="15365" max="15365" width="16.7109375" style="46" customWidth="1"/>
    <col min="15366" max="15366" width="10.140625" style="46" customWidth="1"/>
    <col min="15367" max="15367" width="13.85546875" style="46" customWidth="1"/>
    <col min="15368" max="15368" width="12.85546875" style="46" bestFit="1" customWidth="1"/>
    <col min="15369" max="15369" width="18.140625" style="46" customWidth="1"/>
    <col min="15370" max="15371" width="9.140625" style="46"/>
    <col min="15372" max="15372" width="14" style="46" bestFit="1" customWidth="1"/>
    <col min="15373" max="15373" width="12" style="46" bestFit="1" customWidth="1"/>
    <col min="15374" max="15616" width="9.140625" style="46"/>
    <col min="15617" max="15617" width="14.5703125" style="46" customWidth="1"/>
    <col min="15618" max="15618" width="14.140625" style="46" customWidth="1"/>
    <col min="15619" max="15619" width="13.140625" style="46" customWidth="1"/>
    <col min="15620" max="15620" width="42.85546875" style="46" bestFit="1" customWidth="1"/>
    <col min="15621" max="15621" width="16.7109375" style="46" customWidth="1"/>
    <col min="15622" max="15622" width="10.140625" style="46" customWidth="1"/>
    <col min="15623" max="15623" width="13.85546875" style="46" customWidth="1"/>
    <col min="15624" max="15624" width="12.85546875" style="46" bestFit="1" customWidth="1"/>
    <col min="15625" max="15625" width="18.140625" style="46" customWidth="1"/>
    <col min="15626" max="15627" width="9.140625" style="46"/>
    <col min="15628" max="15628" width="14" style="46" bestFit="1" customWidth="1"/>
    <col min="15629" max="15629" width="12" style="46" bestFit="1" customWidth="1"/>
    <col min="15630" max="15872" width="9.140625" style="46"/>
    <col min="15873" max="15873" width="14.5703125" style="46" customWidth="1"/>
    <col min="15874" max="15874" width="14.140625" style="46" customWidth="1"/>
    <col min="15875" max="15875" width="13.140625" style="46" customWidth="1"/>
    <col min="15876" max="15876" width="42.85546875" style="46" bestFit="1" customWidth="1"/>
    <col min="15877" max="15877" width="16.7109375" style="46" customWidth="1"/>
    <col min="15878" max="15878" width="10.140625" style="46" customWidth="1"/>
    <col min="15879" max="15879" width="13.85546875" style="46" customWidth="1"/>
    <col min="15880" max="15880" width="12.85546875" style="46" bestFit="1" customWidth="1"/>
    <col min="15881" max="15881" width="18.140625" style="46" customWidth="1"/>
    <col min="15882" max="15883" width="9.140625" style="46"/>
    <col min="15884" max="15884" width="14" style="46" bestFit="1" customWidth="1"/>
    <col min="15885" max="15885" width="12" style="46" bestFit="1" customWidth="1"/>
    <col min="15886" max="16128" width="9.140625" style="46"/>
    <col min="16129" max="16129" width="14.5703125" style="46" customWidth="1"/>
    <col min="16130" max="16130" width="14.140625" style="46" customWidth="1"/>
    <col min="16131" max="16131" width="13.140625" style="46" customWidth="1"/>
    <col min="16132" max="16132" width="42.85546875" style="46" bestFit="1" customWidth="1"/>
    <col min="16133" max="16133" width="16.7109375" style="46" customWidth="1"/>
    <col min="16134" max="16134" width="10.140625" style="46" customWidth="1"/>
    <col min="16135" max="16135" width="13.85546875" style="46" customWidth="1"/>
    <col min="16136" max="16136" width="12.85546875" style="46" bestFit="1" customWidth="1"/>
    <col min="16137" max="16137" width="18.140625" style="46" customWidth="1"/>
    <col min="16138" max="16139" width="9.140625" style="46"/>
    <col min="16140" max="16140" width="14" style="46" bestFit="1" customWidth="1"/>
    <col min="16141" max="16141" width="12" style="46" bestFit="1" customWidth="1"/>
    <col min="16142" max="16384" width="9.140625" style="46"/>
  </cols>
  <sheetData>
    <row r="1" spans="1:12" ht="17.25" x14ac:dyDescent="0.3">
      <c r="E1" s="87" t="s">
        <v>106</v>
      </c>
      <c r="F1" s="87"/>
      <c r="G1" s="87"/>
      <c r="H1" s="87"/>
      <c r="I1" s="87"/>
    </row>
    <row r="2" spans="1:12" ht="17.25" x14ac:dyDescent="0.3">
      <c r="E2" s="87" t="s">
        <v>85</v>
      </c>
      <c r="F2" s="87"/>
      <c r="G2" s="87"/>
      <c r="H2" s="87"/>
      <c r="I2" s="87"/>
    </row>
    <row r="3" spans="1:12" ht="17.25" x14ac:dyDescent="0.3">
      <c r="E3" s="88" t="s">
        <v>86</v>
      </c>
      <c r="F3" s="88"/>
      <c r="G3" s="88"/>
      <c r="H3" s="88"/>
      <c r="I3" s="88"/>
    </row>
    <row r="5" spans="1:12" ht="38.25" customHeight="1" x14ac:dyDescent="0.25">
      <c r="A5" s="164" t="s">
        <v>108</v>
      </c>
      <c r="B5" s="164"/>
      <c r="C5" s="164"/>
      <c r="D5" s="164"/>
      <c r="E5" s="164"/>
      <c r="F5" s="164"/>
      <c r="G5" s="164"/>
      <c r="H5" s="164"/>
      <c r="I5" s="164"/>
    </row>
    <row r="6" spans="1:12" ht="21" customHeight="1" x14ac:dyDescent="0.25">
      <c r="A6" s="165" t="s">
        <v>22</v>
      </c>
      <c r="B6" s="165"/>
      <c r="C6" s="165"/>
      <c r="D6" s="165"/>
      <c r="E6" s="165"/>
      <c r="F6" s="165"/>
      <c r="G6" s="165"/>
      <c r="H6" s="165"/>
      <c r="I6" s="165"/>
    </row>
    <row r="7" spans="1:12" ht="21" customHeight="1" x14ac:dyDescent="0.25">
      <c r="A7" s="168" t="s">
        <v>65</v>
      </c>
      <c r="B7" s="168"/>
      <c r="C7" s="168"/>
      <c r="D7" s="168"/>
      <c r="E7" s="157" t="s">
        <v>66</v>
      </c>
      <c r="F7" s="157" t="s">
        <v>67</v>
      </c>
      <c r="G7" s="157" t="s">
        <v>68</v>
      </c>
      <c r="H7" s="160" t="s">
        <v>79</v>
      </c>
      <c r="I7" s="161"/>
    </row>
    <row r="8" spans="1:12" ht="39.75" customHeight="1" x14ac:dyDescent="0.25">
      <c r="A8" s="157" t="s">
        <v>69</v>
      </c>
      <c r="B8" s="160" t="s">
        <v>70</v>
      </c>
      <c r="C8" s="166"/>
      <c r="D8" s="161"/>
      <c r="E8" s="158"/>
      <c r="F8" s="158"/>
      <c r="G8" s="158"/>
      <c r="H8" s="162"/>
      <c r="I8" s="163"/>
    </row>
    <row r="9" spans="1:12" ht="70.5" customHeight="1" x14ac:dyDescent="0.25">
      <c r="A9" s="159"/>
      <c r="B9" s="162"/>
      <c r="C9" s="167"/>
      <c r="D9" s="163"/>
      <c r="E9" s="159"/>
      <c r="F9" s="159"/>
      <c r="G9" s="159"/>
      <c r="H9" s="47" t="s">
        <v>71</v>
      </c>
      <c r="I9" s="48" t="s">
        <v>72</v>
      </c>
    </row>
    <row r="10" spans="1:12" ht="24.75" customHeight="1" x14ac:dyDescent="0.25">
      <c r="A10" s="49" t="s">
        <v>73</v>
      </c>
      <c r="B10" s="49" t="s">
        <v>74</v>
      </c>
      <c r="C10" s="49" t="s">
        <v>75</v>
      </c>
      <c r="D10" s="151" t="s">
        <v>34</v>
      </c>
      <c r="E10" s="152"/>
      <c r="F10" s="152"/>
      <c r="G10" s="152"/>
      <c r="H10" s="153"/>
      <c r="I10" s="50">
        <f>+I11</f>
        <v>1399600</v>
      </c>
      <c r="K10" s="54"/>
    </row>
    <row r="11" spans="1:12" ht="32.25" customHeight="1" x14ac:dyDescent="0.25">
      <c r="A11" s="51" t="s">
        <v>77</v>
      </c>
      <c r="B11" s="151" t="s">
        <v>57</v>
      </c>
      <c r="C11" s="152"/>
      <c r="D11" s="152"/>
      <c r="E11" s="152"/>
      <c r="F11" s="152"/>
      <c r="G11" s="152"/>
      <c r="H11" s="153"/>
      <c r="I11" s="50">
        <f>I13</f>
        <v>1399600</v>
      </c>
    </row>
    <row r="12" spans="1:12" ht="21" customHeight="1" x14ac:dyDescent="0.25">
      <c r="A12" s="52"/>
      <c r="B12" s="154" t="s">
        <v>76</v>
      </c>
      <c r="C12" s="155"/>
      <c r="D12" s="156"/>
      <c r="E12" s="49"/>
      <c r="F12" s="49"/>
      <c r="G12" s="53"/>
      <c r="H12" s="49"/>
      <c r="I12" s="47"/>
      <c r="L12" s="54"/>
    </row>
    <row r="13" spans="1:12" ht="22.5" customHeight="1" x14ac:dyDescent="0.25">
      <c r="A13" s="53" t="s">
        <v>118</v>
      </c>
      <c r="B13" s="148" t="s">
        <v>78</v>
      </c>
      <c r="C13" s="149"/>
      <c r="D13" s="150"/>
      <c r="E13" s="53" t="s">
        <v>80</v>
      </c>
      <c r="F13" s="53" t="s">
        <v>112</v>
      </c>
      <c r="G13" s="86">
        <v>3499</v>
      </c>
      <c r="H13" s="73">
        <v>400000</v>
      </c>
      <c r="I13" s="55">
        <f>G13*H13/1000</f>
        <v>1399600</v>
      </c>
    </row>
  </sheetData>
  <mergeCells count="16">
    <mergeCell ref="A8:A9"/>
    <mergeCell ref="B8:D9"/>
    <mergeCell ref="A7:D7"/>
    <mergeCell ref="E7:E9"/>
    <mergeCell ref="F7:F9"/>
    <mergeCell ref="E1:I1"/>
    <mergeCell ref="E2:I2"/>
    <mergeCell ref="E3:I3"/>
    <mergeCell ref="A5:I5"/>
    <mergeCell ref="A6:I6"/>
    <mergeCell ref="B13:D13"/>
    <mergeCell ref="D10:H10"/>
    <mergeCell ref="B12:D12"/>
    <mergeCell ref="B11:H11"/>
    <mergeCell ref="G7:G9"/>
    <mergeCell ref="H7:I8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https://mul2.gov.am/tasks/531270/oneclick/Havelvatsner.xlsx?token=31bb7d6afdf58176fa563cbf471753ff</cp:keywords>
  <cp:lastModifiedBy>Hasmik Mnatsakanyan</cp:lastModifiedBy>
  <cp:lastPrinted>2021-02-16T09:19:51Z</cp:lastPrinted>
  <dcterms:created xsi:type="dcterms:W3CDTF">1996-10-14T23:33:28Z</dcterms:created>
  <dcterms:modified xsi:type="dcterms:W3CDTF">2021-12-01T05:54:48Z</dcterms:modified>
</cp:coreProperties>
</file>