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gorcer\gorcer\Gohar Hayrapetjan\2021\kar,voroshumner\5604.2\"/>
    </mc:Choice>
  </mc:AlternateContent>
  <bookViews>
    <workbookView xWindow="0" yWindow="0" windowWidth="28770" windowHeight="3780" activeTab="4"/>
  </bookViews>
  <sheets>
    <sheet name="1" sheetId="9" r:id="rId1"/>
    <sheet name="2" sheetId="10" r:id="rId2"/>
    <sheet name="3" sheetId="1" r:id="rId3"/>
    <sheet name="4" sheetId="3" r:id="rId4"/>
    <sheet name="5" sheetId="7" r:id="rId5"/>
    <sheet name="6" sheetId="8" r:id="rId6"/>
  </sheets>
  <definedNames>
    <definedName name="AgencyCode" localSheetId="3">#REF!</definedName>
    <definedName name="AgencyCode">#REF!</definedName>
    <definedName name="AgencyName" localSheetId="3">#REF!</definedName>
    <definedName name="AgencyName">#REF!</definedName>
    <definedName name="åû" localSheetId="4">#REF!</definedName>
    <definedName name="åû">#REF!</definedName>
    <definedName name="davit" localSheetId="3">#REF!</definedName>
    <definedName name="davit">#REF!</definedName>
    <definedName name="Functional1" localSheetId="3">#REF!</definedName>
    <definedName name="Functional1">#REF!</definedName>
    <definedName name="ggg" localSheetId="3">#REF!</definedName>
    <definedName name="ggg">#REF!</definedName>
    <definedName name="mas" localSheetId="4">#REF!</definedName>
    <definedName name="mas">#REF!</definedName>
    <definedName name="mass" localSheetId="4">#REF!</definedName>
    <definedName name="mass">#REF!</definedName>
    <definedName name="PANature" localSheetId="3">#REF!</definedName>
    <definedName name="PANature">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  <definedName name="_xlnm.Print_Area" localSheetId="5">'6'!$A$1:$C$24</definedName>
    <definedName name="x" localSheetId="4">#REF!</definedName>
    <definedName name="x">#REF!</definedName>
    <definedName name="Հավելված" localSheetId="3">#REF!</definedName>
    <definedName name="Հավելված">#REF!</definedName>
    <definedName name="Մաս" localSheetId="3">#REF!</definedName>
    <definedName name="Մաս">#REF!</definedName>
    <definedName name="շախմատիստ" localSheetId="3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9" i="1" l="1"/>
  <c r="E22" i="3" l="1"/>
  <c r="C20" i="1"/>
  <c r="D19" i="1" l="1"/>
  <c r="D12" i="1" s="1"/>
  <c r="D11" i="1" l="1"/>
  <c r="G29" i="3" l="1"/>
  <c r="C23" i="7" l="1"/>
  <c r="C24" i="8" s="1"/>
  <c r="G28" i="3"/>
  <c r="G26" i="3" l="1"/>
  <c r="G24" i="3" l="1"/>
  <c r="G22" i="3" l="1"/>
  <c r="G20" i="3" l="1"/>
  <c r="G17" i="3" l="1"/>
  <c r="G15" i="3" l="1"/>
  <c r="G13" i="3" l="1"/>
  <c r="G11" i="3" s="1"/>
</calcChain>
</file>

<file path=xl/sharedStrings.xml><?xml version="1.0" encoding="utf-8"?>
<sst xmlns="http://schemas.openxmlformats.org/spreadsheetml/2006/main" count="132" uniqueCount="83">
  <si>
    <t>Հավելված N 1</t>
  </si>
  <si>
    <t>այդ թվում՝</t>
  </si>
  <si>
    <t>______________ ի    ___Ն որոշման</t>
  </si>
  <si>
    <t xml:space="preserve"> Գործառական դասիչը</t>
  </si>
  <si>
    <t xml:space="preserve"> Ծրագրային դասիչը</t>
  </si>
  <si>
    <t>Բյուջետային ծախսերի գործառական դասակարգման բաժինների, խմբերի և դասերի, տնտեսագիտական դասակարգման հոդվածների, բյուջետային հատկացումների գլխավոր կարգադրիչների, բյուջետային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</si>
  <si>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</si>
  <si>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</si>
  <si>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</si>
  <si>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</si>
  <si>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</si>
  <si>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</si>
  <si>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այդ թվում`</t>
  </si>
  <si>
    <t>02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</si>
  <si>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</si>
  <si>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</si>
  <si>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ՍՈՑԻԱԼԱԿԱՆ  ՆՊԱՍՏՆԵՐ ԵՎ ԿԵՆՍԱԹՈՇԱԿՆԵՐ</t>
  </si>
  <si>
    <t>Հավելված N 3</t>
  </si>
  <si>
    <t xml:space="preserve"> Բյուջետային հատկացումների գլխավոր կարգադրիչների, ծրագրերի և միջոցառումների անվանումները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</si>
  <si>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</si>
  <si>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</si>
  <si>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</si>
  <si>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</si>
  <si>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</si>
  <si>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</si>
  <si>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</si>
  <si>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Տրանսֆերտների տրամադրում</t>
  </si>
  <si>
    <t>Հավելված N 4</t>
  </si>
  <si>
    <t xml:space="preserve"> Միջոցառման անվանումը` </t>
  </si>
  <si>
    <t xml:space="preserve"> Միջոցառման դասիչը` </t>
  </si>
  <si>
    <t xml:space="preserve"> Տարի</t>
  </si>
  <si>
    <t xml:space="preserve"> Նկարագրությունը` </t>
  </si>
  <si>
    <t xml:space="preserve"> Միջոցառման տեսակը` </t>
  </si>
  <si>
    <t xml:space="preserve"> Շահառուների ընտրության չափանիշները </t>
  </si>
  <si>
    <t xml:space="preserve">Արդյունքի չափորոշիչներ </t>
  </si>
  <si>
    <t xml:space="preserve"> Միջոցառման վրա կատարվող ծախսը (հազար դրամ) </t>
  </si>
  <si>
    <t xml:space="preserve">ՀՀ կառավարության  2021 թվականի </t>
  </si>
  <si>
    <t xml:space="preserve"> ՀՀ  աշխատանքի և սոցիալական հարցերի նախարարություն</t>
  </si>
  <si>
    <t xml:space="preserve"> Սոցիալական ապահովություն</t>
  </si>
  <si>
    <t xml:space="preserve"> Սոցիալական ապահովության իրավունքի իրականացման ապահովում</t>
  </si>
  <si>
    <t xml:space="preserve"> Սոցիալական ապահովության իրավունքի իրականացում</t>
  </si>
  <si>
    <t xml:space="preserve"> Ծրագրի միջոցառումներ</t>
  </si>
  <si>
    <t>ՍՈՑԻԱԼԱԿԱՆ ՊԱՇՏՊԱՆՈՒԹՅՈՒՆ</t>
  </si>
  <si>
    <t>09</t>
  </si>
  <si>
    <t xml:space="preserve"> Սոցիալական պաշտպանություն (այլ դասերին չպատկանող)</t>
  </si>
  <si>
    <t xml:space="preserve"> Սոցիալական պաշտպանությանը տրամադրվող օժանդակ ծառայություններ (այլ դասերին չպատկանող)</t>
  </si>
  <si>
    <t>այդ թվում` ըստ կատարողների</t>
  </si>
  <si>
    <t xml:space="preserve"> - Այլ նպաստներ բյուջեից</t>
  </si>
  <si>
    <t>ՀՀ  աշխատանքի և սոցիալական հարցերի նախարարություն</t>
  </si>
  <si>
    <t xml:space="preserve">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</si>
  <si>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</si>
  <si>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</si>
  <si>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</si>
  <si>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ՄԱՍ 1. ՊԵՏԱԿԱՆ ՄԱՐՄՆԻ ԳԾՈՎ ԱՐԴՅՈՒՆՔԱՅԻՆ (ԿԱՏԱՐՈՂԱԿԱՆ) ՑՈՒՑԱՆԻՇՆԵՐԸ </t>
  </si>
  <si>
    <t>հազար դրամ</t>
  </si>
  <si>
    <t>Ցուցանիշների փոփոխություն (ավելացումները նշված են դրական նշանով իսկ պակասեցումները փակագծերում)</t>
  </si>
  <si>
    <t>Ցուցանիշների փոփոխությունը 
(ավելացումները նշված են դրական նշանով, իսկ նվազեցումները՝ փակագծերում)</t>
  </si>
  <si>
    <t>ՀՀ  աշխատանքի և սոցիալական հարցերի նախարարության միասնական սոցիալական  ծառայություն</t>
  </si>
  <si>
    <t>Արցախի Հանրապետությունից տեղահանված կամ Արցախի Հանրապետությունում բնակելի անշարժ գույքը կորցրած քաղաքացիներին (Կառավարության 2020 թվականի նոյեմբերի 21-ի N 1820-Լ  կամ Հայաստանի Հանրապետության կառավարության 2020 թվականի դեկտեմբերի 10-ի N 2021-Լ որոշումներով հաստատված միջոցառումների շրջանակներում վճարման ցուցակներ ներառված) 4 ամիս ժամկետով աջակցության տրամադրում</t>
  </si>
  <si>
    <t xml:space="preserve"> Արցախի Հանրապետությունից տեղահանված կամ Արցախի Հանրապետությունում բնակելի անշարժ գույքը կորցրած քաղաքացիներին 4 ամիս ժամկետով աջակցություն</t>
  </si>
  <si>
    <t>Արցախի Հանրապետությունից տեղահանված կամ Արցախի Հանրապետությունում բնակելի անշարժ գույքը կորցրած քաղաքացիներին 4 ամիս ժամկետով աջակցություն</t>
  </si>
  <si>
    <t>Կառավարության 2020 թվականի նոյեմբերի 21-ի N 1820-Լ  կամ Հայաստանի Հանրապետության կառավարության 2020 թվականի դեկտեմբերի 10-ի N 2021-Լ որոշումներով հաստատված միջոցառումների շրջանակներում վճարման ցուցակներ ներառված Արցախում բնակվող քաղաքացիներ</t>
  </si>
  <si>
    <t>շահառուների թիվ</t>
  </si>
  <si>
    <t>Հավելված N 2</t>
  </si>
  <si>
    <t>Ցուցանիշների փոփոխությունը 
(ավելացումները նշված են դրական նշանով)</t>
  </si>
  <si>
    <t>ՀՀ աշխատանքի և սոցիալական հարցերի
նախարարության միասնական սոցիալական  ծառայություն</t>
  </si>
  <si>
    <t>Պետական բյուջեի եկամուտները</t>
  </si>
  <si>
    <t>տարի</t>
  </si>
  <si>
    <t>Ցուցանիշների փոփոխությունը (ավելացումները նշված են դրական նշանով)</t>
  </si>
  <si>
    <t>Ընդամենը</t>
  </si>
  <si>
    <t xml:space="preserve">«ՀԱՅԱՍՏԱՆԻ ՀԱՆՐԱՊԵՏՈՒԹՅԱՆ 2021 ԹՎԱԿԱՆԻ ՊԵՏԱԿԱՆ ԲՅՈՒՋԵԻ
ՄԱՍԻՆ» ՀԱՅԱՍՏԱՆԻ ՀԱՆՐԱՊԵՏՈՒԹՅԱՆ ՕՐԵՆՔԻ 6-ՐԴ ՀՈԴՎԱԾԻ
ԱՂՅՈՒՍԱԿՈՒՄ ԵՎ ՀԱՅԱՍՏԱՆԻ ՀԱՆՐԱՊԵՏՈՒԹՅԱՆ ԿԱՌԱՎԱՐՈՒԹՅԱՆ
2020 ԹՎԱԿԱՆԻ ԴԵԿՏԵՄԲԵՐԻ 30-Ի N 2215-Ն ՈՐՈՇՄԱՆ N 2 ՀԱՎԵԼՎԱԾՈՒՄ
ԿԱՏԱՐՎՈՂ ՓՈՓՈԽՈՒԹՅՈՒՆԸ 
</t>
  </si>
  <si>
    <t xml:space="preserve">Հարկային եկամուտներ և պետական տուրքեր </t>
  </si>
  <si>
    <t>«ՀԱՅԱՍՏԱՆԻ ՀԱՆՐԱՊԵՏՈՒԹՅԱՆ 2021 ԹՎԱԿԱՆԻ ՊԵՏԱԿԱՆ
ԲՅՈՒՋԵԻ ՄԱՍԻՆ» ՀԱՅԱՍՏԱՆԻ ՀԱՆՐԱՊԵՏՈՒԹՅԱՆ ՕՐԵՆՔԻ
2-ՐԴ ՀՈԴՎԱԾԻ ԱՂՅՈՒՍԱԿՈՒՄ ԿԱՏԱՐՎՈՂ ՓՈՓՈԽՈՒԹՅՈՒՆԸ</t>
  </si>
  <si>
    <t xml:space="preserve"> Ցուցանիշների փոփոխությունը
(ավելացումները նշված են
դրական նշանով) 
</t>
  </si>
  <si>
    <t>Եկամուտների գծով</t>
  </si>
  <si>
    <t>Ծախսերի գծով</t>
  </si>
  <si>
    <t>Դեֆիցիտը (պակասուրդը)</t>
  </si>
  <si>
    <t>Հավելված N 5</t>
  </si>
  <si>
    <t>Հավելված N 6</t>
  </si>
  <si>
    <t xml:space="preserve">«ՀԱՅԱՍՏԱՆԻ ՀԱՆՐԱՊԵՏՈՒԹՅԱՆ 2021 ԹՎԱԿԱՆԻ ՊԵՏԱԿԱՆ ԲՅՈՒՋԵԻ ՄԱՍԻՆ» ՀԱՅԱՍՏԱՆԻ ՀԱՆՐԱՊԵՏՈՒԹՅԱՆ ՕՐԵՆՔԻN 1 ՀԱՎԵԼՎԱԾԻ N 2 ԱՂՅՈՒՍԱԿՈՒՄ ԵՎ ՀԱՅԱՍՏԱՆԻ ՀԱՆՐԱՊԵՏՈՒԹՅԱՆ ԿԱՌԱՎԱՐՈՒԹՅԱՆ 2020 ԹՎԱԿԱՆԻ ԴԵԿՏԵՄԲԵՐԻ30-Ի N 2215-Ն ՈՐՈՇՄԱՆ N 5 ՀԱՎԵԼՎԱԾԻ N 1 ԱՂՅՈՒՍԱԿՈՒՄ ԿԱՏԱՐՎՈՂ ՓՈՓՈԽՈՒԹՅՈՒՆԸ ԵՎ ԼՐԱՑՈՒՄԸ
</t>
  </si>
  <si>
    <t>ՀԱՅԱՍՏԱՆԻ ՀԱՆՐԱՊԵՏՈՒԹՅԱՆ ԿԱՌԱՎԱՐՈՒԹՅԱՆ 2020 ԹՎԱԿԱՆԻ ԴԵԿՏԵՄԲԵՐԻ 30-Ի N 2215-Ն ՈՐՈՇՄԱՆ
NN 3 ԵՎ 4 ՀԱՎԵԼՎԱԾՆԵՐՈՒՄ ԿԱՏԱՐՎՈՂ ՓՈՓՈԽՈՒԹՅՈՒՆԸ ԵՎ ԼՐԱՑՈՒՄԸ</t>
  </si>
  <si>
    <t>ՀԱՅԱՍՏԱՆԻ ՀԱՆՐԱՊԵՏՈՒԹՅԱՆ ԿԱՌԱՎԱՐՈՒԹՅԱՆ 2020 ԹՎԱԿԱՆԻ ԴԵԿՏԵՄԲԵՐԻ 30-Ի N 2215-Ն ՈՐՈՇՄԱՆ N 9 ՀԱՎԵԼՎԱԾԻ 9․16 ԱՂՅՈՒՍԱԿՈՒՄ ԿԱՏԱՐՎՈՂ ՓՈՓՈԽՈՒԹՅՈՒՆԸ ԵՎ ԼՐԱՑՈՒՄԸ</t>
  </si>
  <si>
    <t xml:space="preserve"> ՀԱՅԱՍՏԱՆԻ ՀԱՆՐԱՊԵՏՈՒԹՅԱՆ ԿԱՌԱՎԱՐՈՒԹՅԱՆ 2020 ԹՎԱԿԱՆԻ ԴԵԿՏԵՄԲԵՐԻ 30-Ի ԹԻՎ 2215-Ն ՈՐՈՇՄԱՆ N 9.1 ՀԱՎԵԼՎԱԾԻ   N 9.1.20   ԱՂՅՈՒՍԱԿՈՒՄ ԿԱՏԱՐՎՈՂ ՓՈՓՈԽՈՒԹՅՈՒՆԸ ԵՎ ԼՐԱՑՈՒՄԸ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</si>
</sst>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(* #,##0.0_);_(* \(#,##0.0\);_(* &quot;-&quot;??_);_(@_)"/>
    <numFmt numFmtId="165" formatCode="##,##0.0;\(##,##0.0\);\-"/>
    <numFmt numFmtId="166" formatCode="#,##0.0_);\(#,##0.0\)"/>
    <numFmt numFmtId="167" formatCode="_-* #,##0.00\ _ _-;\-* #,##0.00\ _ _-;_-* &quot;-&quot;??\ _ _-;_-@_-"/>
    <numFmt numFmtId="168" formatCode="#,##0.0"/>
    <numFmt numFmtId="169" formatCode="0_);\(0\)"/>
    <numFmt numFmtId="170" formatCode="0.0000"/>
    <numFmt numFmtId="171" formatCode="_-* #,##0.00_р_._-;\-* #,##0.00_р_._-;_-* &quot;-&quot;??_р_._-;_-@_-"/>
    <numFmt numFmtId="172" formatCode="_-* #,##0.00_-;\-* #,##0.00_-;_-* &quot;-&quot;??_-;_-@_-"/>
    <numFmt numFmtId="173" formatCode="_-* #,##0.00\ _դ_ր_._-;\-* #,##0.00\ _դ_ր_._-;_-* &quot;-&quot;??\ _դ_ր_._-;_-@_-"/>
    <numFmt numFmtId="174" formatCode="_-* #,##0.00\ _֏_-;\-* #,##0.00\ _֏_-;_-* &quot;-&quot;??\ _֏_-;_-@_-"/>
    <numFmt numFmtId="175" formatCode="General_)"/>
    <numFmt numFmtId="176" formatCode="_-* #,##0.00\ _₽_-;\-* #,##0.00\ _₽_-;_-* &quot;-&quot;??\ _₽_-;_-@_-"/>
  </numFmts>
  <fonts count="10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sz val="10"/>
      <color theme="1"/>
      <name val="Arial Narrow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204"/>
    </font>
    <font>
      <i/>
      <sz val="12"/>
      <color theme="1"/>
      <name val="GHEA Grapalat"/>
      <family val="3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Times Armenian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1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"/>
      <scheme val="minor"/>
    </font>
    <font>
      <sz val="12"/>
      <color indexed="8"/>
      <name val="Times Armenian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charset val="1"/>
      <scheme val="minor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charset val="1"/>
      <scheme val="minor"/>
    </font>
    <font>
      <sz val="11"/>
      <color indexed="60"/>
      <name val="Times Armenian"/>
      <family val="2"/>
    </font>
    <font>
      <sz val="11"/>
      <color rgb="FF9C6500"/>
      <name val="Calibri"/>
      <family val="2"/>
      <charset val="1"/>
      <scheme val="minor"/>
    </font>
    <font>
      <sz val="11"/>
      <color indexed="60"/>
      <name val="Calibri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color theme="1"/>
      <name val="Times Armenian"/>
      <family val="2"/>
    </font>
    <font>
      <sz val="10"/>
      <name val="Arial Unicode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1"/>
      <scheme val="minor"/>
    </font>
    <font>
      <b/>
      <sz val="10"/>
      <color indexed="12"/>
      <name val="Arial Cyr"/>
      <family val="2"/>
      <charset val="204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1"/>
      <color theme="1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733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165" fontId="9" fillId="0" borderId="0" applyFill="0" applyBorder="0" applyProtection="0">
      <alignment horizontal="right" vertical="top"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0" borderId="0"/>
    <xf numFmtId="167" fontId="7" fillId="0" borderId="0" applyFont="0" applyFill="0" applyBorder="0" applyAlignment="0" applyProtection="0"/>
    <xf numFmtId="0" fontId="29" fillId="0" borderId="0"/>
    <xf numFmtId="0" fontId="7" fillId="0" borderId="0"/>
    <xf numFmtId="43" fontId="29" fillId="0" borderId="0" applyFont="0" applyFill="0" applyBorder="0" applyAlignment="0" applyProtection="0"/>
    <xf numFmtId="0" fontId="32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5" borderId="0" applyNumberFormat="0" applyBorder="0" applyAlignment="0" applyProtection="0"/>
    <xf numFmtId="0" fontId="8" fillId="0" borderId="0">
      <alignment horizontal="left" vertical="top" wrapText="1"/>
    </xf>
    <xf numFmtId="43" fontId="7" fillId="0" borderId="0" applyFont="0" applyFill="0" applyBorder="0" applyAlignment="0" applyProtection="0"/>
    <xf numFmtId="0" fontId="4" fillId="9" borderId="10" applyNumberFormat="0" applyFont="0" applyAlignment="0" applyProtection="0"/>
    <xf numFmtId="165" fontId="8" fillId="0" borderId="0" applyFill="0" applyBorder="0" applyProtection="0">
      <alignment horizontal="right" vertical="top"/>
    </xf>
    <xf numFmtId="0" fontId="36" fillId="0" borderId="0" applyNumberFormat="0" applyFill="0" applyBorder="0" applyAlignment="0" applyProtection="0"/>
    <xf numFmtId="0" fontId="8" fillId="0" borderId="0">
      <alignment horizontal="left" vertical="top" wrapText="1"/>
    </xf>
    <xf numFmtId="0" fontId="31" fillId="0" borderId="0"/>
    <xf numFmtId="0" fontId="3" fillId="0" borderId="0"/>
    <xf numFmtId="43" fontId="3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0" fontId="2" fillId="0" borderId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41" borderId="0" applyNumberFormat="0" applyBorder="0" applyAlignment="0" applyProtection="0"/>
    <xf numFmtId="0" fontId="37" fillId="36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6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9" fillId="35" borderId="0" applyNumberFormat="0" applyBorder="0" applyAlignment="0" applyProtection="0"/>
    <xf numFmtId="0" fontId="40" fillId="48" borderId="14" applyNumberFormat="0" applyAlignment="0" applyProtection="0"/>
    <xf numFmtId="0" fontId="41" fillId="49" borderId="15" applyNumberFormat="0" applyAlignment="0" applyProtection="0"/>
    <xf numFmtId="171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14" applyNumberFormat="0" applyAlignment="0" applyProtection="0"/>
    <xf numFmtId="0" fontId="48" fillId="0" borderId="19" applyNumberFormat="0" applyFill="0" applyAlignment="0" applyProtection="0"/>
    <xf numFmtId="0" fontId="49" fillId="42" borderId="0" applyNumberFormat="0" applyBorder="0" applyAlignment="0" applyProtection="0"/>
    <xf numFmtId="0" fontId="31" fillId="0" borderId="0"/>
    <xf numFmtId="0" fontId="7" fillId="0" borderId="0"/>
    <xf numFmtId="0" fontId="7" fillId="0" borderId="0"/>
    <xf numFmtId="0" fontId="2" fillId="0" borderId="0"/>
    <xf numFmtId="0" fontId="31" fillId="0" borderId="0"/>
    <xf numFmtId="0" fontId="31" fillId="0" borderId="0"/>
    <xf numFmtId="0" fontId="31" fillId="38" borderId="20" applyNumberFormat="0" applyFont="0" applyAlignment="0" applyProtection="0"/>
    <xf numFmtId="0" fontId="50" fillId="48" borderId="21" applyNumberFormat="0" applyAlignment="0" applyProtection="0"/>
    <xf numFmtId="9" fontId="31" fillId="0" borderId="0" applyFont="0" applyFill="0" applyBorder="0" applyAlignment="0" applyProtection="0"/>
    <xf numFmtId="0" fontId="54" fillId="0" borderId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1" fillId="0" borderId="0"/>
    <xf numFmtId="0" fontId="56" fillId="0" borderId="0"/>
    <xf numFmtId="0" fontId="1" fillId="0" borderId="0"/>
    <xf numFmtId="0" fontId="31" fillId="0" borderId="0"/>
    <xf numFmtId="0" fontId="31" fillId="0" borderId="0"/>
    <xf numFmtId="0" fontId="5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50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3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37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51" borderId="0" applyNumberFormat="0" applyBorder="0" applyAlignment="0" applyProtection="0"/>
    <xf numFmtId="0" fontId="1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39" borderId="0" applyNumberFormat="0" applyBorder="0" applyAlignment="0" applyProtection="0"/>
    <xf numFmtId="0" fontId="1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34" borderId="0" applyNumberFormat="0" applyBorder="0" applyAlignment="0" applyProtection="0"/>
    <xf numFmtId="0" fontId="1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40" borderId="0" applyNumberFormat="0" applyBorder="0" applyAlignment="0" applyProtection="0"/>
    <xf numFmtId="0" fontId="1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36" borderId="0" applyNumberFormat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52" borderId="0" applyNumberFormat="0" applyBorder="0" applyAlignment="0" applyProtection="0"/>
    <xf numFmtId="0" fontId="1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7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8" fillId="51" borderId="0" applyNumberFormat="0" applyBorder="0" applyAlignment="0" applyProtection="0"/>
    <xf numFmtId="0" fontId="1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7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8" fillId="40" borderId="0" applyNumberFormat="0" applyBorder="0" applyAlignment="0" applyProtection="0"/>
    <xf numFmtId="0" fontId="1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8" fillId="53" borderId="0" applyNumberFormat="0" applyBorder="0" applyAlignment="0" applyProtection="0"/>
    <xf numFmtId="0" fontId="1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60" fillId="13" borderId="0" applyNumberFormat="0" applyBorder="0" applyAlignment="0" applyProtection="0"/>
    <xf numFmtId="0" fontId="27" fillId="13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0" fillId="17" borderId="0" applyNumberFormat="0" applyBorder="0" applyAlignment="0" applyProtection="0"/>
    <xf numFmtId="0" fontId="27" fillId="17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21" borderId="0" applyNumberFormat="0" applyBorder="0" applyAlignment="0" applyProtection="0"/>
    <xf numFmtId="0" fontId="27" fillId="21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60" fillId="25" borderId="0" applyNumberFormat="0" applyBorder="0" applyAlignment="0" applyProtection="0"/>
    <xf numFmtId="0" fontId="27" fillId="25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29" borderId="0" applyNumberFormat="0" applyBorder="0" applyAlignment="0" applyProtection="0"/>
    <xf numFmtId="0" fontId="27" fillId="29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60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10" borderId="0" applyNumberFormat="0" applyBorder="0" applyAlignment="0" applyProtection="0"/>
    <xf numFmtId="0" fontId="27" fillId="10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14" borderId="0" applyNumberFormat="0" applyBorder="0" applyAlignment="0" applyProtection="0"/>
    <xf numFmtId="0" fontId="27" fillId="1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18" borderId="0" applyNumberFormat="0" applyBorder="0" applyAlignment="0" applyProtection="0"/>
    <xf numFmtId="0" fontId="27" fillId="18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60" fillId="22" borderId="0" applyNumberFormat="0" applyBorder="0" applyAlignment="0" applyProtection="0"/>
    <xf numFmtId="0" fontId="27" fillId="2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26" borderId="0" applyNumberFormat="0" applyBorder="0" applyAlignment="0" applyProtection="0"/>
    <xf numFmtId="0" fontId="27" fillId="2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30" borderId="0" applyNumberFormat="0" applyBorder="0" applyAlignment="0" applyProtection="0"/>
    <xf numFmtId="0" fontId="27" fillId="30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2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1" borderId="14" applyNumberFormat="0" applyAlignment="0" applyProtection="0"/>
    <xf numFmtId="0" fontId="63" fillId="41" borderId="14" applyNumberFormat="0" applyAlignment="0" applyProtection="0"/>
    <xf numFmtId="0" fontId="64" fillId="7" borderId="6" applyNumberFormat="0" applyAlignment="0" applyProtection="0"/>
    <xf numFmtId="0" fontId="21" fillId="7" borderId="6" applyNumberFormat="0" applyAlignment="0" applyProtection="0"/>
    <xf numFmtId="0" fontId="65" fillId="49" borderId="15" applyNumberFormat="0" applyAlignment="0" applyProtection="0"/>
    <xf numFmtId="0" fontId="65" fillId="49" borderId="15" applyNumberFormat="0" applyAlignment="0" applyProtection="0"/>
    <xf numFmtId="0" fontId="66" fillId="8" borderId="9" applyNumberFormat="0" applyAlignment="0" applyProtection="0"/>
    <xf numFmtId="0" fontId="23" fillId="8" borderId="9" applyNumberFormat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horizontal="lef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8" fillId="0" borderId="0" applyFont="0" applyFill="0" applyBorder="0" applyAlignment="0" applyProtection="0">
      <alignment horizontal="left" vertical="top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1" fillId="3" borderId="0" applyNumberFormat="0" applyBorder="0" applyAlignment="0" applyProtection="0"/>
    <xf numFmtId="0" fontId="16" fillId="3" borderId="0" applyNumberFormat="0" applyBorder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3" applyNumberFormat="0" applyFill="0" applyAlignment="0" applyProtection="0"/>
    <xf numFmtId="0" fontId="13" fillId="0" borderId="3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4" applyNumberFormat="0" applyFill="0" applyAlignment="0" applyProtection="0"/>
    <xf numFmtId="0" fontId="14" fillId="0" borderId="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7" fillId="0" borderId="5" applyNumberFormat="0" applyFill="0" applyAlignment="0" applyProtection="0"/>
    <xf numFmtId="0" fontId="15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34" borderId="14" applyNumberFormat="0" applyAlignment="0" applyProtection="0"/>
    <xf numFmtId="0" fontId="78" fillId="34" borderId="14" applyNumberFormat="0" applyAlignment="0" applyProtection="0"/>
    <xf numFmtId="0" fontId="79" fillId="6" borderId="6" applyNumberFormat="0" applyAlignment="0" applyProtection="0"/>
    <xf numFmtId="0" fontId="19" fillId="6" borderId="6" applyNumberFormat="0" applyAlignment="0" applyProtection="0"/>
    <xf numFmtId="38" fontId="80" fillId="0" borderId="0"/>
    <xf numFmtId="38" fontId="81" fillId="0" borderId="0"/>
    <xf numFmtId="38" fontId="82" fillId="0" borderId="0"/>
    <xf numFmtId="38" fontId="83" fillId="0" borderId="0"/>
    <xf numFmtId="0" fontId="84" fillId="0" borderId="0"/>
    <xf numFmtId="0" fontId="84" fillId="0" borderId="0"/>
    <xf numFmtId="0" fontId="85" fillId="0" borderId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7" fillId="0" borderId="8" applyNumberFormat="0" applyFill="0" applyAlignment="0" applyProtection="0"/>
    <xf numFmtId="0" fontId="22" fillId="0" borderId="8" applyNumberFormat="0" applyFill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8" fillId="42" borderId="0" applyNumberFormat="0" applyBorder="0" applyAlignment="0" applyProtection="0"/>
    <xf numFmtId="0" fontId="89" fillId="5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horizontal="left" vertical="top"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" fillId="0" borderId="0">
      <alignment horizontal="left" vertical="top" wrapText="1"/>
    </xf>
    <xf numFmtId="0" fontId="31" fillId="0" borderId="0"/>
    <xf numFmtId="0" fontId="31" fillId="0" borderId="0"/>
    <xf numFmtId="0" fontId="31" fillId="0" borderId="0"/>
    <xf numFmtId="1" fontId="92" fillId="0" borderId="0"/>
    <xf numFmtId="1" fontId="92" fillId="0" borderId="0"/>
    <xf numFmtId="0" fontId="10" fillId="0" borderId="0"/>
    <xf numFmtId="0" fontId="33" fillId="0" borderId="0"/>
    <xf numFmtId="0" fontId="31" fillId="0" borderId="0"/>
    <xf numFmtId="1" fontId="92" fillId="0" borderId="0"/>
    <xf numFmtId="1" fontId="92" fillId="0" borderId="0"/>
    <xf numFmtId="0" fontId="54" fillId="0" borderId="0"/>
    <xf numFmtId="0" fontId="30" fillId="0" borderId="0"/>
    <xf numFmtId="0" fontId="31" fillId="0" borderId="0"/>
    <xf numFmtId="0" fontId="30" fillId="0" borderId="0"/>
    <xf numFmtId="0" fontId="93" fillId="0" borderId="0"/>
    <xf numFmtId="0" fontId="10" fillId="0" borderId="0"/>
    <xf numFmtId="0" fontId="7" fillId="0" borderId="0"/>
    <xf numFmtId="0" fontId="31" fillId="0" borderId="0"/>
    <xf numFmtId="0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8" borderId="2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95" fillId="41" borderId="21" applyNumberFormat="0" applyAlignment="0" applyProtection="0"/>
    <xf numFmtId="0" fontId="95" fillId="41" borderId="21" applyNumberFormat="0" applyAlignment="0" applyProtection="0"/>
    <xf numFmtId="0" fontId="95" fillId="41" borderId="21" applyNumberFormat="0" applyAlignment="0" applyProtection="0"/>
    <xf numFmtId="0" fontId="96" fillId="7" borderId="7" applyNumberFormat="0" applyAlignment="0" applyProtection="0"/>
    <xf numFmtId="0" fontId="20" fillId="7" borderId="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8" fillId="0" borderId="11" applyNumberFormat="0" applyFill="0" applyAlignment="0" applyProtection="0"/>
    <xf numFmtId="0" fontId="26" fillId="0" borderId="11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175" fontId="56" fillId="0" borderId="26">
      <protection locked="0"/>
    </xf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5" fontId="101" fillId="58" borderId="26"/>
    <xf numFmtId="0" fontId="26" fillId="0" borderId="11" applyNumberFormat="0" applyFill="0" applyAlignment="0" applyProtection="0"/>
    <xf numFmtId="0" fontId="23" fillId="8" borderId="9" applyNumberFormat="0" applyAlignment="0" applyProtection="0"/>
    <xf numFmtId="0" fontId="3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" fontId="92" fillId="0" borderId="0"/>
    <xf numFmtId="1" fontId="92" fillId="0" borderId="0"/>
    <xf numFmtId="0" fontId="5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7" fillId="0" borderId="0"/>
    <xf numFmtId="0" fontId="8" fillId="0" borderId="0">
      <alignment horizontal="left" vertical="top" wrapText="1"/>
    </xf>
    <xf numFmtId="0" fontId="30" fillId="0" borderId="0"/>
    <xf numFmtId="0" fontId="32" fillId="0" borderId="0"/>
    <xf numFmtId="0" fontId="103" fillId="0" borderId="0"/>
    <xf numFmtId="0" fontId="10" fillId="0" borderId="0"/>
    <xf numFmtId="0" fontId="7" fillId="0" borderId="0"/>
    <xf numFmtId="0" fontId="7" fillId="0" borderId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0" fillId="9" borderId="10" applyNumberFormat="0" applyFont="0" applyAlignment="0" applyProtection="0"/>
    <xf numFmtId="0" fontId="22" fillId="0" borderId="8" applyNumberFormat="0" applyFill="0" applyAlignment="0" applyProtection="0"/>
    <xf numFmtId="0" fontId="104" fillId="0" borderId="0"/>
    <xf numFmtId="0" fontId="2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4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05">
    <xf numFmtId="0" fontId="0" fillId="0" borderId="0" xfId="0"/>
    <xf numFmtId="164" fontId="11" fillId="0" borderId="1" xfId="1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6" fontId="11" fillId="2" borderId="0" xfId="0" applyNumberFormat="1" applyFont="1" applyFill="1" applyAlignment="1">
      <alignment vertical="center" wrapText="1"/>
    </xf>
    <xf numFmtId="166" fontId="11" fillId="2" borderId="0" xfId="0" applyNumberFormat="1" applyFont="1" applyFill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/>
    </xf>
    <xf numFmtId="166" fontId="11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74" applyFont="1" applyBorder="1" applyAlignment="1">
      <alignment vertical="center"/>
    </xf>
    <xf numFmtId="0" fontId="12" fillId="0" borderId="1" xfId="74" applyFont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4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6" fontId="11" fillId="2" borderId="0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11" fillId="0" borderId="0" xfId="74" applyFont="1"/>
    <xf numFmtId="0" fontId="11" fillId="0" borderId="0" xfId="74" applyFont="1" applyAlignment="1">
      <alignment horizontal="center" vertical="center"/>
    </xf>
    <xf numFmtId="0" fontId="11" fillId="0" borderId="0" xfId="75" applyFont="1" applyFill="1" applyAlignment="1">
      <alignment horizontal="left" vertical="top" wrapText="1"/>
    </xf>
    <xf numFmtId="0" fontId="55" fillId="0" borderId="1" xfId="74" applyFont="1" applyBorder="1" applyAlignment="1">
      <alignment horizontal="center" vertical="center" wrapText="1"/>
    </xf>
    <xf numFmtId="0" fontId="55" fillId="0" borderId="1" xfId="74" applyFont="1" applyBorder="1" applyAlignment="1">
      <alignment vertical="center" wrapText="1"/>
    </xf>
    <xf numFmtId="0" fontId="11" fillId="0" borderId="0" xfId="75" applyFont="1" applyFill="1"/>
    <xf numFmtId="0" fontId="11" fillId="0" borderId="0" xfId="75" applyFont="1" applyFill="1" applyBorder="1" applyAlignment="1">
      <alignment horizontal="left" vertical="top" wrapText="1"/>
    </xf>
    <xf numFmtId="168" fontId="11" fillId="0" borderId="0" xfId="75" applyNumberFormat="1" applyFont="1" applyBorder="1" applyAlignment="1">
      <alignment horizontal="center" vertical="center"/>
    </xf>
    <xf numFmtId="170" fontId="11" fillId="0" borderId="0" xfId="75" applyNumberFormat="1" applyFont="1" applyFill="1"/>
    <xf numFmtId="166" fontId="11" fillId="0" borderId="0" xfId="75" applyNumberFormat="1" applyFont="1" applyAlignment="1">
      <alignment vertical="center"/>
    </xf>
    <xf numFmtId="166" fontId="5" fillId="0" borderId="0" xfId="75" applyNumberFormat="1" applyFont="1" applyAlignment="1">
      <alignment horizontal="center" vertical="center" wrapText="1"/>
    </xf>
    <xf numFmtId="166" fontId="5" fillId="0" borderId="2" xfId="75" applyNumberFormat="1" applyFont="1" applyBorder="1" applyAlignment="1">
      <alignment horizontal="center" vertical="center" wrapText="1"/>
    </xf>
    <xf numFmtId="166" fontId="11" fillId="0" borderId="1" xfId="75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5" fillId="0" borderId="0" xfId="47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2" borderId="12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0" fontId="11" fillId="2" borderId="1" xfId="74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166" fontId="5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44" applyFont="1" applyFill="1" applyBorder="1" applyAlignment="1">
      <alignment horizontal="left" vertical="top" wrapText="1"/>
    </xf>
    <xf numFmtId="166" fontId="5" fillId="2" borderId="13" xfId="4" applyNumberFormat="1" applyFont="1" applyFill="1" applyBorder="1" applyAlignment="1">
      <alignment horizontal="center" vertical="center"/>
    </xf>
    <xf numFmtId="0" fontId="11" fillId="2" borderId="12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top"/>
    </xf>
    <xf numFmtId="168" fontId="1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11" fillId="0" borderId="0" xfId="75" applyFont="1"/>
    <xf numFmtId="0" fontId="11" fillId="0" borderId="0" xfId="74" applyFont="1" applyAlignment="1"/>
    <xf numFmtId="166" fontId="11" fillId="2" borderId="1" xfId="0" applyNumberFormat="1" applyFont="1" applyFill="1" applyBorder="1" applyAlignment="1">
      <alignment horizontal="center" vertical="center" wrapText="1"/>
    </xf>
    <xf numFmtId="166" fontId="5" fillId="0" borderId="0" xfId="75" applyNumberFormat="1" applyFont="1" applyBorder="1" applyAlignment="1">
      <alignment horizontal="left" vertical="center" wrapText="1"/>
    </xf>
    <xf numFmtId="166" fontId="5" fillId="2" borderId="0" xfId="7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166" fontId="11" fillId="2" borderId="1" xfId="0" applyNumberFormat="1" applyFont="1" applyFill="1" applyBorder="1" applyAlignment="1">
      <alignment horizontal="center" vertical="center" wrapText="1"/>
    </xf>
    <xf numFmtId="166" fontId="11" fillId="0" borderId="1" xfId="75" applyNumberFormat="1" applyFont="1" applyBorder="1" applyAlignment="1">
      <alignment horizontal="center" vertical="center" wrapText="1"/>
    </xf>
    <xf numFmtId="37" fontId="11" fillId="0" borderId="1" xfId="75" applyNumberFormat="1" applyFont="1" applyBorder="1" applyAlignment="1">
      <alignment horizontal="center" vertical="center"/>
    </xf>
    <xf numFmtId="166" fontId="5" fillId="2" borderId="1" xfId="76" applyNumberFormat="1" applyFont="1" applyFill="1" applyBorder="1" applyAlignment="1">
      <alignment horizontal="center" vertical="center"/>
    </xf>
    <xf numFmtId="0" fontId="11" fillId="0" borderId="1" xfId="75" applyFont="1" applyBorder="1" applyAlignment="1">
      <alignment horizontal="center" vertical="top" wrapText="1"/>
    </xf>
    <xf numFmtId="0" fontId="11" fillId="2" borderId="1" xfId="74" applyFont="1" applyFill="1" applyBorder="1" applyAlignment="1">
      <alignment vertical="top" wrapText="1"/>
    </xf>
    <xf numFmtId="0" fontId="5" fillId="0" borderId="0" xfId="74" applyFont="1" applyFill="1" applyBorder="1" applyAlignment="1">
      <alignment vertical="top"/>
    </xf>
    <xf numFmtId="166" fontId="11" fillId="0" borderId="1" xfId="75" applyNumberFormat="1" applyFont="1" applyBorder="1" applyAlignment="1">
      <alignment horizontal="left" vertical="center" wrapText="1"/>
    </xf>
    <xf numFmtId="169" fontId="5" fillId="2" borderId="1" xfId="75" quotePrefix="1" applyNumberFormat="1" applyFont="1" applyFill="1" applyBorder="1" applyAlignment="1">
      <alignment horizontal="left" vertical="center" wrapText="1"/>
    </xf>
    <xf numFmtId="166" fontId="11" fillId="0" borderId="12" xfId="75" applyNumberFormat="1" applyFont="1" applyBorder="1" applyAlignment="1">
      <alignment horizontal="left" vertical="center" wrapText="1"/>
    </xf>
    <xf numFmtId="0" fontId="11" fillId="0" borderId="0" xfId="74" applyFont="1" applyAlignment="1">
      <alignment horizontal="center" vertical="center" wrapText="1"/>
    </xf>
    <xf numFmtId="0" fontId="105" fillId="0" borderId="1" xfId="0" applyFont="1" applyBorder="1"/>
    <xf numFmtId="0" fontId="11" fillId="0" borderId="0" xfId="0" applyFont="1" applyAlignment="1">
      <alignment horizontal="right"/>
    </xf>
    <xf numFmtId="2" fontId="11" fillId="0" borderId="1" xfId="0" applyNumberFormat="1" applyFont="1" applyBorder="1" applyAlignment="1">
      <alignment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1" fillId="0" borderId="0" xfId="74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12" fillId="2" borderId="0" xfId="0" applyNumberFormat="1" applyFont="1" applyFill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0" borderId="1" xfId="75" applyNumberFormat="1" applyFont="1" applyBorder="1" applyAlignment="1">
      <alignment horizontal="center" vertical="center"/>
    </xf>
    <xf numFmtId="166" fontId="5" fillId="0" borderId="1" xfId="75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66" fontId="11" fillId="2" borderId="0" xfId="0" applyNumberFormat="1" applyFont="1" applyFill="1" applyAlignment="1">
      <alignment horizontal="center" vertical="center" wrapText="1"/>
    </xf>
    <xf numFmtId="0" fontId="5" fillId="0" borderId="0" xfId="47" applyFont="1" applyFill="1" applyAlignment="1">
      <alignment horizontal="center" vertical="center" wrapText="1"/>
    </xf>
    <xf numFmtId="0" fontId="5" fillId="0" borderId="0" xfId="47" applyFont="1" applyFill="1" applyAlignment="1">
      <alignment horizontal="left" vertical="center" wrapText="1"/>
    </xf>
  </cellXfs>
  <cellStyles count="733">
    <cellStyle name="_artabyuje" xfId="139"/>
    <cellStyle name="_artabyuje_3.Havelvacner_N1_12 23.01.2018" xfId="140"/>
    <cellStyle name="20% - Accent1" xfId="21" builtinId="30" customBuiltin="1"/>
    <cellStyle name="20% - Accent1 2" xfId="83"/>
    <cellStyle name="20% - Accent1 2 2" xfId="141"/>
    <cellStyle name="20% - Accent1 2 2 2" xfId="142"/>
    <cellStyle name="20% - Accent1 2 2 2 2" xfId="143"/>
    <cellStyle name="20% - Accent1 2 2 2 3" xfId="144"/>
    <cellStyle name="20% - Accent1 2 2 3" xfId="145"/>
    <cellStyle name="20% - Accent1 2 2 4" xfId="146"/>
    <cellStyle name="20% - Accent1 2 2 5" xfId="147"/>
    <cellStyle name="20% - Accent1 2 3" xfId="148"/>
    <cellStyle name="20% - Accent1 2 3 2" xfId="149"/>
    <cellStyle name="20% - Accent1 2 3 3" xfId="150"/>
    <cellStyle name="20% - Accent1 2 4" xfId="151"/>
    <cellStyle name="20% - Accent1 2 4 2" xfId="152"/>
    <cellStyle name="20% - Accent1 2 4 3" xfId="153"/>
    <cellStyle name="20% - Accent1 2 5" xfId="154"/>
    <cellStyle name="20% - Accent1 2 6" xfId="155"/>
    <cellStyle name="20% - Accent1 2 7" xfId="156"/>
    <cellStyle name="20% - Accent1 2 8" xfId="157"/>
    <cellStyle name="20% - Accent1 3" xfId="158"/>
    <cellStyle name="20% - Accent1 4" xfId="159"/>
    <cellStyle name="20% - Accent2" xfId="25" builtinId="34" customBuiltin="1"/>
    <cellStyle name="20% - Accent2 2" xfId="84"/>
    <cellStyle name="20% - Accent2 2 2" xfId="160"/>
    <cellStyle name="20% - Accent2 2 2 2" xfId="161"/>
    <cellStyle name="20% - Accent2 2 2 2 2" xfId="162"/>
    <cellStyle name="20% - Accent2 2 2 2 3" xfId="163"/>
    <cellStyle name="20% - Accent2 2 2 3" xfId="164"/>
    <cellStyle name="20% - Accent2 2 2 4" xfId="165"/>
    <cellStyle name="20% - Accent2 2 2 5" xfId="166"/>
    <cellStyle name="20% - Accent2 2 3" xfId="167"/>
    <cellStyle name="20% - Accent2 2 3 2" xfId="168"/>
    <cellStyle name="20% - Accent2 2 3 3" xfId="169"/>
    <cellStyle name="20% - Accent2 2 4" xfId="170"/>
    <cellStyle name="20% - Accent2 2 4 2" xfId="171"/>
    <cellStyle name="20% - Accent2 2 4 3" xfId="172"/>
    <cellStyle name="20% - Accent2 2 5" xfId="173"/>
    <cellStyle name="20% - Accent2 2 6" xfId="174"/>
    <cellStyle name="20% - Accent2 2 7" xfId="175"/>
    <cellStyle name="20% - Accent2 2 8" xfId="176"/>
    <cellStyle name="20% - Accent2 3" xfId="177"/>
    <cellStyle name="20% - Accent2 4" xfId="178"/>
    <cellStyle name="20% - Accent3" xfId="29" builtinId="38" customBuiltin="1"/>
    <cellStyle name="20% - Accent3 2" xfId="85"/>
    <cellStyle name="20% - Accent3 2 2" xfId="179"/>
    <cellStyle name="20% - Accent3 2 2 2" xfId="180"/>
    <cellStyle name="20% - Accent3 2 2 2 2" xfId="181"/>
    <cellStyle name="20% - Accent3 2 2 2 3" xfId="182"/>
    <cellStyle name="20% - Accent3 2 2 3" xfId="183"/>
    <cellStyle name="20% - Accent3 2 2 4" xfId="184"/>
    <cellStyle name="20% - Accent3 2 2 5" xfId="185"/>
    <cellStyle name="20% - Accent3 2 3" xfId="186"/>
    <cellStyle name="20% - Accent3 2 3 2" xfId="187"/>
    <cellStyle name="20% - Accent3 2 3 3" xfId="188"/>
    <cellStyle name="20% - Accent3 2 4" xfId="189"/>
    <cellStyle name="20% - Accent3 2 4 2" xfId="190"/>
    <cellStyle name="20% - Accent3 2 4 3" xfId="191"/>
    <cellStyle name="20% - Accent3 2 5" xfId="192"/>
    <cellStyle name="20% - Accent3 2 6" xfId="193"/>
    <cellStyle name="20% - Accent3 2 7" xfId="194"/>
    <cellStyle name="20% - Accent3 2 8" xfId="195"/>
    <cellStyle name="20% - Accent3 3" xfId="196"/>
    <cellStyle name="20% - Accent3 4" xfId="197"/>
    <cellStyle name="20% - Accent4" xfId="33" builtinId="42" customBuiltin="1"/>
    <cellStyle name="20% - Accent4 2" xfId="86"/>
    <cellStyle name="20% - Accent4 2 2" xfId="198"/>
    <cellStyle name="20% - Accent4 2 2 2" xfId="199"/>
    <cellStyle name="20% - Accent4 2 2 2 2" xfId="200"/>
    <cellStyle name="20% - Accent4 2 2 2 3" xfId="201"/>
    <cellStyle name="20% - Accent4 2 2 3" xfId="202"/>
    <cellStyle name="20% - Accent4 2 2 4" xfId="203"/>
    <cellStyle name="20% - Accent4 2 2 5" xfId="204"/>
    <cellStyle name="20% - Accent4 2 3" xfId="205"/>
    <cellStyle name="20% - Accent4 2 3 2" xfId="206"/>
    <cellStyle name="20% - Accent4 2 3 3" xfId="207"/>
    <cellStyle name="20% - Accent4 2 4" xfId="208"/>
    <cellStyle name="20% - Accent4 2 4 2" xfId="209"/>
    <cellStyle name="20% - Accent4 2 4 3" xfId="210"/>
    <cellStyle name="20% - Accent4 2 5" xfId="211"/>
    <cellStyle name="20% - Accent4 2 6" xfId="212"/>
    <cellStyle name="20% - Accent4 2 7" xfId="213"/>
    <cellStyle name="20% - Accent4 2 8" xfId="214"/>
    <cellStyle name="20% - Accent4 3" xfId="215"/>
    <cellStyle name="20% - Accent4 4" xfId="216"/>
    <cellStyle name="20% - Accent5" xfId="37" builtinId="46" customBuiltin="1"/>
    <cellStyle name="20% - Accent5 2" xfId="87"/>
    <cellStyle name="20% - Accent5 2 2" xfId="217"/>
    <cellStyle name="20% - Accent5 2 2 2" xfId="218"/>
    <cellStyle name="20% - Accent5 2 2 2 2" xfId="219"/>
    <cellStyle name="20% - Accent5 2 2 2 3" xfId="220"/>
    <cellStyle name="20% - Accent5 2 2 3" xfId="221"/>
    <cellStyle name="20% - Accent5 2 2 4" xfId="222"/>
    <cellStyle name="20% - Accent5 2 2 5" xfId="223"/>
    <cellStyle name="20% - Accent5 2 3" xfId="224"/>
    <cellStyle name="20% - Accent5 2 3 2" xfId="225"/>
    <cellStyle name="20% - Accent5 2 3 3" xfId="226"/>
    <cellStyle name="20% - Accent5 2 4" xfId="227"/>
    <cellStyle name="20% - Accent5 2 4 2" xfId="228"/>
    <cellStyle name="20% - Accent5 2 4 3" xfId="229"/>
    <cellStyle name="20% - Accent5 2 5" xfId="230"/>
    <cellStyle name="20% - Accent5 2 6" xfId="231"/>
    <cellStyle name="20% - Accent5 2 7" xfId="232"/>
    <cellStyle name="20% - Accent5 2 8" xfId="233"/>
    <cellStyle name="20% - Accent5 3" xfId="234"/>
    <cellStyle name="20% - Accent5 4" xfId="235"/>
    <cellStyle name="20% - Accent6" xfId="41" builtinId="50" customBuiltin="1"/>
    <cellStyle name="20% - Accent6 2" xfId="88"/>
    <cellStyle name="20% - Accent6 2 2" xfId="236"/>
    <cellStyle name="20% - Accent6 2 2 2" xfId="237"/>
    <cellStyle name="20% - Accent6 2 2 2 2" xfId="238"/>
    <cellStyle name="20% - Accent6 2 2 2 3" xfId="239"/>
    <cellStyle name="20% - Accent6 2 2 3" xfId="240"/>
    <cellStyle name="20% - Accent6 2 2 4" xfId="241"/>
    <cellStyle name="20% - Accent6 2 2 5" xfId="242"/>
    <cellStyle name="20% - Accent6 2 3" xfId="243"/>
    <cellStyle name="20% - Accent6 2 3 2" xfId="244"/>
    <cellStyle name="20% - Accent6 2 3 3" xfId="245"/>
    <cellStyle name="20% - Accent6 2 4" xfId="246"/>
    <cellStyle name="20% - Accent6 2 4 2" xfId="247"/>
    <cellStyle name="20% - Accent6 2 4 3" xfId="248"/>
    <cellStyle name="20% - Accent6 2 5" xfId="249"/>
    <cellStyle name="20% - Accent6 2 6" xfId="250"/>
    <cellStyle name="20% - Accent6 2 7" xfId="251"/>
    <cellStyle name="20% - Accent6 2 8" xfId="252"/>
    <cellStyle name="20% - Accent6 3" xfId="253"/>
    <cellStyle name="20% - Accent6 4" xfId="254"/>
    <cellStyle name="20% - Акцент1 2" xfId="255"/>
    <cellStyle name="20% - Акцент1 3" xfId="256"/>
    <cellStyle name="20% - Акцент2 2" xfId="257"/>
    <cellStyle name="20% - Акцент2 3" xfId="258"/>
    <cellStyle name="20% - Акцент3 2" xfId="259"/>
    <cellStyle name="20% - Акцент3 3" xfId="260"/>
    <cellStyle name="20% - Акцент4 2" xfId="261"/>
    <cellStyle name="20% - Акцент4 3" xfId="262"/>
    <cellStyle name="20% - Акцент5 2" xfId="263"/>
    <cellStyle name="20% - Акцент5 3" xfId="264"/>
    <cellStyle name="20% - Акцент6 2" xfId="265"/>
    <cellStyle name="20% - Акцент6 3" xfId="266"/>
    <cellStyle name="40% - Accent1" xfId="22" builtinId="31" customBuiltin="1"/>
    <cellStyle name="40% - Accent1 2" xfId="89"/>
    <cellStyle name="40% - Accent1 2 2" xfId="267"/>
    <cellStyle name="40% - Accent1 2 2 2" xfId="268"/>
    <cellStyle name="40% - Accent1 2 2 2 2" xfId="269"/>
    <cellStyle name="40% - Accent1 2 2 2 3" xfId="270"/>
    <cellStyle name="40% - Accent1 2 2 3" xfId="271"/>
    <cellStyle name="40% - Accent1 2 2 4" xfId="272"/>
    <cellStyle name="40% - Accent1 2 2 5" xfId="273"/>
    <cellStyle name="40% - Accent1 2 3" xfId="274"/>
    <cellStyle name="40% - Accent1 2 3 2" xfId="275"/>
    <cellStyle name="40% - Accent1 2 3 3" xfId="276"/>
    <cellStyle name="40% - Accent1 2 4" xfId="277"/>
    <cellStyle name="40% - Accent1 2 4 2" xfId="278"/>
    <cellStyle name="40% - Accent1 2 4 3" xfId="279"/>
    <cellStyle name="40% - Accent1 2 5" xfId="280"/>
    <cellStyle name="40% - Accent1 2 6" xfId="281"/>
    <cellStyle name="40% - Accent1 2 7" xfId="282"/>
    <cellStyle name="40% - Accent1 2 8" xfId="283"/>
    <cellStyle name="40% - Accent1 3" xfId="284"/>
    <cellStyle name="40% - Accent1 4" xfId="285"/>
    <cellStyle name="40% - Accent2" xfId="26" builtinId="35" customBuiltin="1"/>
    <cellStyle name="40% - Accent2 2" xfId="90"/>
    <cellStyle name="40% - Accent2 2 2" xfId="286"/>
    <cellStyle name="40% - Accent2 2 2 2" xfId="287"/>
    <cellStyle name="40% - Accent2 2 2 2 2" xfId="288"/>
    <cellStyle name="40% - Accent2 2 2 2 3" xfId="289"/>
    <cellStyle name="40% - Accent2 2 2 3" xfId="290"/>
    <cellStyle name="40% - Accent2 2 2 4" xfId="291"/>
    <cellStyle name="40% - Accent2 2 2 5" xfId="292"/>
    <cellStyle name="40% - Accent2 2 3" xfId="293"/>
    <cellStyle name="40% - Accent2 2 3 2" xfId="294"/>
    <cellStyle name="40% - Accent2 2 3 3" xfId="295"/>
    <cellStyle name="40% - Accent2 2 4" xfId="296"/>
    <cellStyle name="40% - Accent2 2 4 2" xfId="297"/>
    <cellStyle name="40% - Accent2 2 4 3" xfId="298"/>
    <cellStyle name="40% - Accent2 2 5" xfId="299"/>
    <cellStyle name="40% - Accent2 2 6" xfId="300"/>
    <cellStyle name="40% - Accent2 2 7" xfId="301"/>
    <cellStyle name="40% - Accent2 2 8" xfId="302"/>
    <cellStyle name="40% - Accent2 3" xfId="303"/>
    <cellStyle name="40% - Accent2 4" xfId="304"/>
    <cellStyle name="40% - Accent3" xfId="30" builtinId="39" customBuiltin="1"/>
    <cellStyle name="40% - Accent3 2" xfId="91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2 5" xfId="311"/>
    <cellStyle name="40% - Accent3 2 3" xfId="312"/>
    <cellStyle name="40% - Accent3 2 3 2" xfId="313"/>
    <cellStyle name="40% - Accent3 2 3 3" xfId="314"/>
    <cellStyle name="40% - Accent3 2 4" xfId="315"/>
    <cellStyle name="40% - Accent3 2 4 2" xfId="316"/>
    <cellStyle name="40% - Accent3 2 4 3" xfId="317"/>
    <cellStyle name="40% - Accent3 2 5" xfId="318"/>
    <cellStyle name="40% - Accent3 2 6" xfId="319"/>
    <cellStyle name="40% - Accent3 2 7" xfId="320"/>
    <cellStyle name="40% - Accent3 2 8" xfId="321"/>
    <cellStyle name="40% - Accent3 3" xfId="322"/>
    <cellStyle name="40% - Accent3 4" xfId="323"/>
    <cellStyle name="40% - Accent4" xfId="34" builtinId="43" customBuiltin="1"/>
    <cellStyle name="40% - Accent4 2" xfId="92"/>
    <cellStyle name="40% - Accent4 2 2" xfId="324"/>
    <cellStyle name="40% - Accent4 2 2 2" xfId="325"/>
    <cellStyle name="40% - Accent4 2 2 2 2" xfId="326"/>
    <cellStyle name="40% - Accent4 2 2 2 3" xfId="327"/>
    <cellStyle name="40% - Accent4 2 2 3" xfId="328"/>
    <cellStyle name="40% - Accent4 2 2 4" xfId="329"/>
    <cellStyle name="40% - Accent4 2 2 5" xfId="330"/>
    <cellStyle name="40% - Accent4 2 3" xfId="331"/>
    <cellStyle name="40% - Accent4 2 3 2" xfId="332"/>
    <cellStyle name="40% - Accent4 2 3 3" xfId="333"/>
    <cellStyle name="40% - Accent4 2 4" xfId="334"/>
    <cellStyle name="40% - Accent4 2 4 2" xfId="335"/>
    <cellStyle name="40% - Accent4 2 4 3" xfId="336"/>
    <cellStyle name="40% - Accent4 2 5" xfId="337"/>
    <cellStyle name="40% - Accent4 2 6" xfId="338"/>
    <cellStyle name="40% - Accent4 2 7" xfId="339"/>
    <cellStyle name="40% - Accent4 2 8" xfId="340"/>
    <cellStyle name="40% - Accent4 3" xfId="341"/>
    <cellStyle name="40% - Accent4 4" xfId="342"/>
    <cellStyle name="40% - Accent5" xfId="38" builtinId="47" customBuiltin="1"/>
    <cellStyle name="40% - Accent5 2" xfId="93"/>
    <cellStyle name="40% - Accent5 2 2" xfId="343"/>
    <cellStyle name="40% - Accent5 2 2 2" xfId="344"/>
    <cellStyle name="40% - Accent5 2 2 2 2" xfId="345"/>
    <cellStyle name="40% - Accent5 2 2 2 3" xfId="346"/>
    <cellStyle name="40% - Accent5 2 2 3" xfId="347"/>
    <cellStyle name="40% - Accent5 2 2 4" xfId="348"/>
    <cellStyle name="40% - Accent5 2 2 5" xfId="349"/>
    <cellStyle name="40% - Accent5 2 3" xfId="350"/>
    <cellStyle name="40% - Accent5 2 3 2" xfId="351"/>
    <cellStyle name="40% - Accent5 2 3 3" xfId="352"/>
    <cellStyle name="40% - Accent5 2 4" xfId="353"/>
    <cellStyle name="40% - Accent5 2 4 2" xfId="354"/>
    <cellStyle name="40% - Accent5 2 4 3" xfId="355"/>
    <cellStyle name="40% - Accent5 2 5" xfId="356"/>
    <cellStyle name="40% - Accent5 2 6" xfId="357"/>
    <cellStyle name="40% - Accent5 2 7" xfId="358"/>
    <cellStyle name="40% - Accent5 2 8" xfId="359"/>
    <cellStyle name="40% - Accent5 3" xfId="360"/>
    <cellStyle name="40% - Accent5 4" xfId="361"/>
    <cellStyle name="40% - Accent6" xfId="42" builtinId="51" customBuiltin="1"/>
    <cellStyle name="40% - Accent6 2" xfId="94"/>
    <cellStyle name="40% - Accent6 2 2" xfId="362"/>
    <cellStyle name="40% - Accent6 2 2 2" xfId="363"/>
    <cellStyle name="40% - Accent6 2 2 2 2" xfId="364"/>
    <cellStyle name="40% - Accent6 2 2 2 3" xfId="365"/>
    <cellStyle name="40% - Accent6 2 2 3" xfId="366"/>
    <cellStyle name="40% - Accent6 2 2 4" xfId="367"/>
    <cellStyle name="40% - Accent6 2 2 5" xfId="368"/>
    <cellStyle name="40% - Accent6 2 3" xfId="369"/>
    <cellStyle name="40% - Accent6 2 3 2" xfId="370"/>
    <cellStyle name="40% - Accent6 2 3 3" xfId="371"/>
    <cellStyle name="40% - Accent6 2 4" xfId="372"/>
    <cellStyle name="40% - Accent6 2 4 2" xfId="373"/>
    <cellStyle name="40% - Accent6 2 4 3" xfId="374"/>
    <cellStyle name="40% - Accent6 2 5" xfId="375"/>
    <cellStyle name="40% - Accent6 2 6" xfId="376"/>
    <cellStyle name="40% - Accent6 2 7" xfId="377"/>
    <cellStyle name="40% - Accent6 2 8" xfId="378"/>
    <cellStyle name="40% - Accent6 3" xfId="379"/>
    <cellStyle name="40% - Accent6 4" xfId="380"/>
    <cellStyle name="40% - Акцент1 2" xfId="381"/>
    <cellStyle name="40% - Акцент1 3" xfId="382"/>
    <cellStyle name="40% - Акцент2 2" xfId="383"/>
    <cellStyle name="40% - Акцент2 3" xfId="384"/>
    <cellStyle name="40% - Акцент3 2" xfId="385"/>
    <cellStyle name="40% - Акцент3 3" xfId="386"/>
    <cellStyle name="40% - Акцент4 2" xfId="387"/>
    <cellStyle name="40% - Акцент4 3" xfId="388"/>
    <cellStyle name="40% - Акцент5 2" xfId="389"/>
    <cellStyle name="40% - Акцент5 3" xfId="390"/>
    <cellStyle name="40% - Акцент6 2" xfId="391"/>
    <cellStyle name="40% - Акцент6 3" xfId="392"/>
    <cellStyle name="60% - Accent1" xfId="23" builtinId="32" customBuiltin="1"/>
    <cellStyle name="60% - Accent1 2" xfId="95"/>
    <cellStyle name="60% - Accent1 2 2" xfId="393"/>
    <cellStyle name="60% - Accent1 2 2 2" xfId="394"/>
    <cellStyle name="60% - Accent1 2 3" xfId="395"/>
    <cellStyle name="60% - Accent1 3" xfId="396"/>
    <cellStyle name="60% - Accent2" xfId="27" builtinId="36" customBuiltin="1"/>
    <cellStyle name="60% - Accent2 2" xfId="96"/>
    <cellStyle name="60% - Accent2 2 2" xfId="397"/>
    <cellStyle name="60% - Accent2 2 2 2" xfId="398"/>
    <cellStyle name="60% - Accent2 2 3" xfId="399"/>
    <cellStyle name="60% - Accent2 3" xfId="400"/>
    <cellStyle name="60% - Accent3" xfId="31" builtinId="40" customBuiltin="1"/>
    <cellStyle name="60% - Accent3 2" xfId="97"/>
    <cellStyle name="60% - Accent3 2 2" xfId="401"/>
    <cellStyle name="60% - Accent3 2 2 2" xfId="402"/>
    <cellStyle name="60% - Accent3 2 3" xfId="403"/>
    <cellStyle name="60% - Accent3 3" xfId="404"/>
    <cellStyle name="60% - Accent4" xfId="35" builtinId="44" customBuiltin="1"/>
    <cellStyle name="60% - Accent4 2" xfId="98"/>
    <cellStyle name="60% - Accent4 2 2" xfId="405"/>
    <cellStyle name="60% - Accent4 2 2 2" xfId="406"/>
    <cellStyle name="60% - Accent4 2 3" xfId="407"/>
    <cellStyle name="60% - Accent4 3" xfId="408"/>
    <cellStyle name="60% - Accent5" xfId="39" builtinId="48" customBuiltin="1"/>
    <cellStyle name="60% - Accent5 2" xfId="99"/>
    <cellStyle name="60% - Accent5 2 2" xfId="409"/>
    <cellStyle name="60% - Accent5 2 2 2" xfId="410"/>
    <cellStyle name="60% - Accent5 2 3" xfId="411"/>
    <cellStyle name="60% - Accent5 3" xfId="412"/>
    <cellStyle name="60% - Accent6" xfId="43" builtinId="52" customBuiltin="1"/>
    <cellStyle name="60% - Accent6 2" xfId="100"/>
    <cellStyle name="60% - Accent6 2 2" xfId="413"/>
    <cellStyle name="60% - Accent6 2 2 2" xfId="414"/>
    <cellStyle name="60% - Accent6 2 3" xfId="415"/>
    <cellStyle name="60% - Accent6 3" xfId="416"/>
    <cellStyle name="60% - Акцент1 2" xfId="417"/>
    <cellStyle name="60% - Акцент2 2" xfId="418"/>
    <cellStyle name="60% - Акцент3 2" xfId="419"/>
    <cellStyle name="60% - Акцент4 2" xfId="420"/>
    <cellStyle name="60% - Акцент5 2" xfId="421"/>
    <cellStyle name="60% - Акцент6 2" xfId="422"/>
    <cellStyle name="Accent1" xfId="20" builtinId="29" customBuiltin="1"/>
    <cellStyle name="Accent1 2" xfId="101"/>
    <cellStyle name="Accent1 2 2" xfId="423"/>
    <cellStyle name="Accent1 2 2 2" xfId="424"/>
    <cellStyle name="Accent1 2 3" xfId="425"/>
    <cellStyle name="Accent1 3" xfId="426"/>
    <cellStyle name="Accent2" xfId="24" builtinId="33" customBuiltin="1"/>
    <cellStyle name="Accent2 2" xfId="102"/>
    <cellStyle name="Accent2 2 2" xfId="427"/>
    <cellStyle name="Accent2 2 2 2" xfId="428"/>
    <cellStyle name="Accent2 2 3" xfId="429"/>
    <cellStyle name="Accent2 3" xfId="430"/>
    <cellStyle name="Accent3" xfId="28" builtinId="37" customBuiltin="1"/>
    <cellStyle name="Accent3 2" xfId="103"/>
    <cellStyle name="Accent3 2 2" xfId="431"/>
    <cellStyle name="Accent3 2 2 2" xfId="432"/>
    <cellStyle name="Accent3 2 3" xfId="433"/>
    <cellStyle name="Accent3 3" xfId="434"/>
    <cellStyle name="Accent4" xfId="32" builtinId="41" customBuiltin="1"/>
    <cellStyle name="Accent4 2" xfId="104"/>
    <cellStyle name="Accent4 2 2" xfId="435"/>
    <cellStyle name="Accent4 2 2 2" xfId="436"/>
    <cellStyle name="Accent4 2 3" xfId="437"/>
    <cellStyle name="Accent4 3" xfId="438"/>
    <cellStyle name="Accent5" xfId="36" builtinId="45" customBuiltin="1"/>
    <cellStyle name="Accent5 2" xfId="105"/>
    <cellStyle name="Accent5 2 2" xfId="439"/>
    <cellStyle name="Accent5 2 2 2" xfId="440"/>
    <cellStyle name="Accent5 2 3" xfId="441"/>
    <cellStyle name="Accent5 3" xfId="442"/>
    <cellStyle name="Accent6" xfId="40" builtinId="49" customBuiltin="1"/>
    <cellStyle name="Accent6 2" xfId="106"/>
    <cellStyle name="Accent6 2 2" xfId="443"/>
    <cellStyle name="Accent6 2 2 2" xfId="444"/>
    <cellStyle name="Accent6 2 3" xfId="445"/>
    <cellStyle name="Accent6 3" xfId="446"/>
    <cellStyle name="Bad" xfId="10" builtinId="27" customBuiltin="1"/>
    <cellStyle name="Bad 2" xfId="107"/>
    <cellStyle name="Bad 2 2" xfId="447"/>
    <cellStyle name="Bad 2 2 2" xfId="448"/>
    <cellStyle name="Bad 2 3" xfId="449"/>
    <cellStyle name="Bad 3" xfId="450"/>
    <cellStyle name="Calculation" xfId="14" builtinId="22" customBuiltin="1"/>
    <cellStyle name="Calculation 2" xfId="108"/>
    <cellStyle name="Calculation 2 2" xfId="451"/>
    <cellStyle name="Calculation 2 2 2" xfId="452"/>
    <cellStyle name="Calculation 2 3" xfId="453"/>
    <cellStyle name="Calculation 3" xfId="454"/>
    <cellStyle name="Check Cell" xfId="16" builtinId="23" customBuiltin="1"/>
    <cellStyle name="Check Cell 2" xfId="109"/>
    <cellStyle name="Check Cell 2 2" xfId="455"/>
    <cellStyle name="Check Cell 2 2 2" xfId="456"/>
    <cellStyle name="Check Cell 2 3" xfId="457"/>
    <cellStyle name="Check Cell 3" xfId="458"/>
    <cellStyle name="Comma" xfId="1" builtinId="3"/>
    <cellStyle name="Comma 15" xfId="69"/>
    <cellStyle name="Comma 2" xfId="45"/>
    <cellStyle name="Comma 2 2" xfId="54"/>
    <cellStyle name="Comma 2 2 2" xfId="81"/>
    <cellStyle name="Comma 2 2 2 2" xfId="459"/>
    <cellStyle name="Comma 2 2 2 3" xfId="460"/>
    <cellStyle name="Comma 2 2 3" xfId="461"/>
    <cellStyle name="Comma 2 3" xfId="62"/>
    <cellStyle name="Comma 2 3 2" xfId="462"/>
    <cellStyle name="Comma 2 4" xfId="53"/>
    <cellStyle name="Comma 2 5" xfId="110"/>
    <cellStyle name="Comma 3" xfId="61"/>
    <cellStyle name="Comma 3 2" xfId="63"/>
    <cellStyle name="Comma 3 2 2" xfId="463"/>
    <cellStyle name="Comma 3 2 2 2" xfId="464"/>
    <cellStyle name="Comma 3 2 2 2 2" xfId="465"/>
    <cellStyle name="Comma 3 2 2 3" xfId="466"/>
    <cellStyle name="Comma 3 2 3" xfId="467"/>
    <cellStyle name="Comma 3 2 4" xfId="468"/>
    <cellStyle name="Comma 3 2 5" xfId="469"/>
    <cellStyle name="Comma 3 3" xfId="77"/>
    <cellStyle name="Comma 3 4" xfId="79"/>
    <cellStyle name="Comma 3 5" xfId="111"/>
    <cellStyle name="Comma 4" xfId="64"/>
    <cellStyle name="Comma 4 2" xfId="65"/>
    <cellStyle name="Comma 4 2 2" xfId="470"/>
    <cellStyle name="Comma 4 3" xfId="112"/>
    <cellStyle name="Comma 4 3 2" xfId="471"/>
    <cellStyle name="Comma 4 4" xfId="472"/>
    <cellStyle name="Comma 4 5" xfId="473"/>
    <cellStyle name="Comma 5" xfId="66"/>
    <cellStyle name="Comma 5 2" xfId="474"/>
    <cellStyle name="Comma 5 2 2" xfId="475"/>
    <cellStyle name="Comma 5 2 3" xfId="476"/>
    <cellStyle name="Comma 5 3" xfId="477"/>
    <cellStyle name="Comma 5 3 2" xfId="478"/>
    <cellStyle name="Comma 5 4" xfId="479"/>
    <cellStyle name="Comma 6" xfId="51"/>
    <cellStyle name="Comma 6 2" xfId="480"/>
    <cellStyle name="Comma 6 2 2" xfId="481"/>
    <cellStyle name="Comma 6 3" xfId="482"/>
    <cellStyle name="Comma 6 3 2" xfId="483"/>
    <cellStyle name="Comma 6 3 2 2" xfId="484"/>
    <cellStyle name="Comma 6 3 2 3" xfId="485"/>
    <cellStyle name="Comma 6 3 3" xfId="486"/>
    <cellStyle name="Comma 6 3 4" xfId="487"/>
    <cellStyle name="Comma 6 4" xfId="488"/>
    <cellStyle name="Comma 6 4 2" xfId="489"/>
    <cellStyle name="Comma 6 4 2 2" xfId="490"/>
    <cellStyle name="Comma 6 4 2 3" xfId="491"/>
    <cellStyle name="Comma 6 4 3" xfId="492"/>
    <cellStyle name="Comma 6 4 4" xfId="493"/>
    <cellStyle name="Comma 6 5" xfId="494"/>
    <cellStyle name="Comma 6 5 2" xfId="495"/>
    <cellStyle name="Comma 6 5 3" xfId="496"/>
    <cellStyle name="Comma 6 6" xfId="497"/>
    <cellStyle name="Comma 6 6 2" xfId="498"/>
    <cellStyle name="Comma 6 6 3" xfId="499"/>
    <cellStyle name="Comma 6 7" xfId="500"/>
    <cellStyle name="Comma 6 8" xfId="501"/>
    <cellStyle name="Comma 6 9" xfId="502"/>
    <cellStyle name="Comma 7" xfId="48"/>
    <cellStyle name="Comma 7 2" xfId="503"/>
    <cellStyle name="Comma 7 2 2" xfId="504"/>
    <cellStyle name="Comma 7 3" xfId="505"/>
    <cellStyle name="Comma 8" xfId="76"/>
    <cellStyle name="Comma 8 2" xfId="506"/>
    <cellStyle name="Comma 8 3" xfId="507"/>
    <cellStyle name="Comma 9" xfId="508"/>
    <cellStyle name="Comma 9 2" xfId="509"/>
    <cellStyle name="Comma 9 3" xfId="510"/>
    <cellStyle name="Explanatory Text" xfId="18" builtinId="53" customBuiltin="1"/>
    <cellStyle name="Explanatory Text 2" xfId="113"/>
    <cellStyle name="Explanatory Text 2 2" xfId="511"/>
    <cellStyle name="Explanatory Text 2 2 2" xfId="512"/>
    <cellStyle name="Explanatory Text 2 3" xfId="513"/>
    <cellStyle name="Explanatory Text 3" xfId="514"/>
    <cellStyle name="Good" xfId="9" builtinId="26" customBuiltin="1"/>
    <cellStyle name="Good 2" xfId="114"/>
    <cellStyle name="Good 2 2" xfId="515"/>
    <cellStyle name="Good 2 2 2" xfId="516"/>
    <cellStyle name="Good 2 3" xfId="517"/>
    <cellStyle name="Good 3" xfId="518"/>
    <cellStyle name="Heading 1" xfId="5" builtinId="16" customBuiltin="1"/>
    <cellStyle name="Heading 1 2" xfId="115"/>
    <cellStyle name="Heading 1 2 2" xfId="519"/>
    <cellStyle name="Heading 1 2 2 2" xfId="520"/>
    <cellStyle name="Heading 1 2 3" xfId="521"/>
    <cellStyle name="Heading 1 3" xfId="522"/>
    <cellStyle name="Heading 2" xfId="6" builtinId="17" customBuiltin="1"/>
    <cellStyle name="Heading 2 2" xfId="116"/>
    <cellStyle name="Heading 2 2 2" xfId="523"/>
    <cellStyle name="Heading 2 2 2 2" xfId="524"/>
    <cellStyle name="Heading 2 2 3" xfId="525"/>
    <cellStyle name="Heading 2 3" xfId="526"/>
    <cellStyle name="Heading 3" xfId="7" builtinId="18" customBuiltin="1"/>
    <cellStyle name="Heading 3 2" xfId="117"/>
    <cellStyle name="Heading 3 2 2" xfId="527"/>
    <cellStyle name="Heading 3 2 2 2" xfId="528"/>
    <cellStyle name="Heading 3 2 3" xfId="529"/>
    <cellStyle name="Heading 3 3" xfId="530"/>
    <cellStyle name="Heading 4" xfId="8" builtinId="19" customBuiltin="1"/>
    <cellStyle name="Heading 4 2" xfId="118"/>
    <cellStyle name="Heading 4 2 2" xfId="531"/>
    <cellStyle name="Heading 4 2 2 2" xfId="532"/>
    <cellStyle name="Heading 4 2 3" xfId="533"/>
    <cellStyle name="Heading 4 3" xfId="534"/>
    <cellStyle name="Input" xfId="12" builtinId="20" customBuiltin="1"/>
    <cellStyle name="Input 2" xfId="119"/>
    <cellStyle name="Input 2 2" xfId="535"/>
    <cellStyle name="Input 2 2 2" xfId="536"/>
    <cellStyle name="Input 2 3" xfId="537"/>
    <cellStyle name="Input 3" xfId="538"/>
    <cellStyle name="KPMG Heading 1" xfId="539"/>
    <cellStyle name="KPMG Heading 2" xfId="540"/>
    <cellStyle name="KPMG Heading 3" xfId="541"/>
    <cellStyle name="KPMG Heading 4" xfId="542"/>
    <cellStyle name="KPMG Normal" xfId="543"/>
    <cellStyle name="KPMG Normal Text" xfId="544"/>
    <cellStyle name="KPMG Normal_123" xfId="545"/>
    <cellStyle name="Linked Cell" xfId="15" builtinId="24" customBuiltin="1"/>
    <cellStyle name="Linked Cell 2" xfId="120"/>
    <cellStyle name="Linked Cell 2 2" xfId="546"/>
    <cellStyle name="Linked Cell 2 2 2" xfId="547"/>
    <cellStyle name="Linked Cell 2 3" xfId="548"/>
    <cellStyle name="Linked Cell 3" xfId="549"/>
    <cellStyle name="Neutral" xfId="11" builtinId="28" customBuiltin="1"/>
    <cellStyle name="Neutral 2" xfId="67"/>
    <cellStyle name="Neutral 2 2" xfId="121"/>
    <cellStyle name="Neutral 2 2 2" xfId="550"/>
    <cellStyle name="Neutral 2 3" xfId="551"/>
    <cellStyle name="Neutral 2 4" xfId="552"/>
    <cellStyle name="Neutral 2 5" xfId="553"/>
    <cellStyle name="Neutral 3" xfId="554"/>
    <cellStyle name="Neutral 3 2" xfId="555"/>
    <cellStyle name="Neutral 4" xfId="556"/>
    <cellStyle name="Neutral 4 2" xfId="557"/>
    <cellStyle name="Normal" xfId="0" builtinId="0"/>
    <cellStyle name="Normal 10" xfId="73"/>
    <cellStyle name="Normal 10 2" xfId="558"/>
    <cellStyle name="Normal 10 2 2" xfId="559"/>
    <cellStyle name="Normal 10 2 2 2" xfId="560"/>
    <cellStyle name="Normal 10 2 2 3" xfId="561"/>
    <cellStyle name="Normal 10 2 3" xfId="562"/>
    <cellStyle name="Normal 10 2 4" xfId="563"/>
    <cellStyle name="Normal 10 3" xfId="564"/>
    <cellStyle name="Normal 10 3 2" xfId="565"/>
    <cellStyle name="Normal 10 3 3" xfId="566"/>
    <cellStyle name="Normal 10 4" xfId="567"/>
    <cellStyle name="Normal 10 4 2" xfId="568"/>
    <cellStyle name="Normal 10 4 3" xfId="569"/>
    <cellStyle name="Normal 10 5" xfId="570"/>
    <cellStyle name="Normal 10 6" xfId="571"/>
    <cellStyle name="Normal 10 7" xfId="572"/>
    <cellStyle name="Normal 11" xfId="2"/>
    <cellStyle name="Normal 11 2" xfId="573"/>
    <cellStyle name="Normal 11 2 2" xfId="574"/>
    <cellStyle name="Normal 11 3" xfId="575"/>
    <cellStyle name="Normal 11 4" xfId="576"/>
    <cellStyle name="Normal 12" xfId="75"/>
    <cellStyle name="Normal 12 2" xfId="577"/>
    <cellStyle name="Normal 12 3" xfId="578"/>
    <cellStyle name="Normal 13" xfId="78"/>
    <cellStyle name="Normal 14" xfId="80"/>
    <cellStyle name="Normal 14 2" xfId="579"/>
    <cellStyle name="Normal 15" xfId="138"/>
    <cellStyle name="Normal 16" xfId="580"/>
    <cellStyle name="Normal 2" xfId="44"/>
    <cellStyle name="Normal 2 2" xfId="52"/>
    <cellStyle name="Normal 2 2 2" xfId="123"/>
    <cellStyle name="Normal 2 2 2 2" xfId="581"/>
    <cellStyle name="Normal 2 2 3" xfId="582"/>
    <cellStyle name="Normal 2 2 4" xfId="583"/>
    <cellStyle name="Normal 2 3" xfId="49"/>
    <cellStyle name="Normal 2 3 2" xfId="124"/>
    <cellStyle name="Normal 2 4" xfId="122"/>
    <cellStyle name="Normal 2 5" xfId="584"/>
    <cellStyle name="Normal 2 6" xfId="585"/>
    <cellStyle name="Normal 2_3.Havelvacner_N1_12 23.01.2018" xfId="586"/>
    <cellStyle name="Normal 3" xfId="55"/>
    <cellStyle name="Normal 3 2" xfId="125"/>
    <cellStyle name="Normal 3 2 2" xfId="587"/>
    <cellStyle name="Normal 3 2 2 2" xfId="588"/>
    <cellStyle name="Normal 3 2 3" xfId="589"/>
    <cellStyle name="Normal 3 3" xfId="590"/>
    <cellStyle name="Normal 3 4" xfId="591"/>
    <cellStyle name="Normal 3_HavelvacN2axjusakN3" xfId="592"/>
    <cellStyle name="Normal 4" xfId="56"/>
    <cellStyle name="Normal 4 2" xfId="82"/>
    <cellStyle name="Normal 4 2 2" xfId="593"/>
    <cellStyle name="Normal 4 2 3" xfId="594"/>
    <cellStyle name="Normal 4 2 4" xfId="595"/>
    <cellStyle name="Normal 4 3" xfId="126"/>
    <cellStyle name="Normal 4 3 2" xfId="596"/>
    <cellStyle name="Normal 4 4" xfId="597"/>
    <cellStyle name="Normal 5" xfId="60"/>
    <cellStyle name="Normal 5 10" xfId="598"/>
    <cellStyle name="Normal 5 2" xfId="74"/>
    <cellStyle name="Normal 5 2 2" xfId="599"/>
    <cellStyle name="Normal 5 2 2 2" xfId="600"/>
    <cellStyle name="Normal 5 2 3" xfId="601"/>
    <cellStyle name="Normal 5 2 4" xfId="602"/>
    <cellStyle name="Normal 5 2 5" xfId="603"/>
    <cellStyle name="Normal 5 3" xfId="604"/>
    <cellStyle name="Normal 5 3 2" xfId="605"/>
    <cellStyle name="Normal 5 3 2 2" xfId="606"/>
    <cellStyle name="Normal 5 3 2 3" xfId="607"/>
    <cellStyle name="Normal 5 3 3" xfId="608"/>
    <cellStyle name="Normal 5 3 4" xfId="609"/>
    <cellStyle name="Normal 5 4" xfId="610"/>
    <cellStyle name="Normal 5 4 2" xfId="611"/>
    <cellStyle name="Normal 5 4 2 2" xfId="612"/>
    <cellStyle name="Normal 5 4 2 3" xfId="613"/>
    <cellStyle name="Normal 5 4 3" xfId="614"/>
    <cellStyle name="Normal 5 4 4" xfId="615"/>
    <cellStyle name="Normal 5 5" xfId="616"/>
    <cellStyle name="Normal 5 5 2" xfId="617"/>
    <cellStyle name="Normal 5 5 3" xfId="618"/>
    <cellStyle name="Normal 5 6" xfId="619"/>
    <cellStyle name="Normal 5 6 2" xfId="620"/>
    <cellStyle name="Normal 5 6 3" xfId="621"/>
    <cellStyle name="Normal 5 7" xfId="622"/>
    <cellStyle name="Normal 5 8" xfId="623"/>
    <cellStyle name="Normal 5 9" xfId="624"/>
    <cellStyle name="Normal 6" xfId="50"/>
    <cellStyle name="Normal 6 2" xfId="127"/>
    <cellStyle name="Normal 6 2 2" xfId="625"/>
    <cellStyle name="Normal 6 3" xfId="626"/>
    <cellStyle name="Normal 7" xfId="46"/>
    <cellStyle name="Normal 7 2" xfId="137"/>
    <cellStyle name="Normal 7 3" xfId="136"/>
    <cellStyle name="Normal 8" xfId="3"/>
    <cellStyle name="Normal 8 2" xfId="627"/>
    <cellStyle name="Normal 8 2 2" xfId="628"/>
    <cellStyle name="Normal 8 3" xfId="629"/>
    <cellStyle name="Normal 8 4" xfId="630"/>
    <cellStyle name="Normal 9" xfId="68"/>
    <cellStyle name="Normal 9 2" xfId="631"/>
    <cellStyle name="Normal 9 3" xfId="632"/>
    <cellStyle name="Normal 9 4" xfId="633"/>
    <cellStyle name="Normal_General 17.02.04" xfId="47"/>
    <cellStyle name="Note 2" xfId="70"/>
    <cellStyle name="Note 2 2" xfId="128"/>
    <cellStyle name="Note 2 2 2" xfId="634"/>
    <cellStyle name="Note 2 3" xfId="635"/>
    <cellStyle name="Note 3" xfId="636"/>
    <cellStyle name="Note 4" xfId="637"/>
    <cellStyle name="Output" xfId="13" builtinId="21" customBuiltin="1"/>
    <cellStyle name="Output 2" xfId="129"/>
    <cellStyle name="Output 2 2" xfId="638"/>
    <cellStyle name="Output 2 2 2" xfId="639"/>
    <cellStyle name="Output 2 2 3" xfId="640"/>
    <cellStyle name="Output 2 3" xfId="641"/>
    <cellStyle name="Output 3" xfId="642"/>
    <cellStyle name="Percent 2" xfId="57"/>
    <cellStyle name="Percent 2 2" xfId="58"/>
    <cellStyle name="Percent 2 2 2" xfId="643"/>
    <cellStyle name="Percent 2 3" xfId="130"/>
    <cellStyle name="Percent 3" xfId="644"/>
    <cellStyle name="Percent 3 2" xfId="645"/>
    <cellStyle name="Percent 4" xfId="646"/>
    <cellStyle name="Percent 4 2" xfId="647"/>
    <cellStyle name="Percent 5" xfId="648"/>
    <cellStyle name="Percent 5 2" xfId="649"/>
    <cellStyle name="Percent 5 2 2" xfId="650"/>
    <cellStyle name="Percent 5 3" xfId="651"/>
    <cellStyle name="RowLevel_1_N6+artabyuje" xfId="652"/>
    <cellStyle name="SN_241" xfId="71"/>
    <cellStyle name="SN_b" xfId="4"/>
    <cellStyle name="Style 1" xfId="59"/>
    <cellStyle name="Style 1 2" xfId="131"/>
    <cellStyle name="Style 1 2 2" xfId="653"/>
    <cellStyle name="Style 1_verchnakan_ax21-25_2018" xfId="654"/>
    <cellStyle name="Title 2" xfId="72"/>
    <cellStyle name="Title 2 2" xfId="132"/>
    <cellStyle name="Title 2 3" xfId="655"/>
    <cellStyle name="Title 3" xfId="656"/>
    <cellStyle name="Total" xfId="19" builtinId="25" customBuiltin="1"/>
    <cellStyle name="Total 2" xfId="133"/>
    <cellStyle name="Total 2 2" xfId="657"/>
    <cellStyle name="Total 2 2 2" xfId="658"/>
    <cellStyle name="Total 2 2 3" xfId="659"/>
    <cellStyle name="Total 2 3" xfId="660"/>
    <cellStyle name="Total 3" xfId="661"/>
    <cellStyle name="Warning Text" xfId="17" builtinId="11" customBuiltin="1"/>
    <cellStyle name="Warning Text 2" xfId="134"/>
    <cellStyle name="Warning Text 2 2" xfId="662"/>
    <cellStyle name="Warning Text 2 2 2" xfId="663"/>
    <cellStyle name="Warning Text 2 3" xfId="664"/>
    <cellStyle name="Warning Text 3" xfId="665"/>
    <cellStyle name="Акцент1 2" xfId="666"/>
    <cellStyle name="Акцент2 2" xfId="667"/>
    <cellStyle name="Акцент3 2" xfId="668"/>
    <cellStyle name="Акцент4 2" xfId="669"/>
    <cellStyle name="Акцент5 2" xfId="670"/>
    <cellStyle name="Акцент6 2" xfId="671"/>
    <cellStyle name="Беззащитный" xfId="672"/>
    <cellStyle name="Ввод  2" xfId="673"/>
    <cellStyle name="Вывод 2" xfId="674"/>
    <cellStyle name="Вычисление 2" xfId="675"/>
    <cellStyle name="Заголовок 1 2" xfId="676"/>
    <cellStyle name="Заголовок 2 2" xfId="677"/>
    <cellStyle name="Заголовок 3 2" xfId="678"/>
    <cellStyle name="Заголовок 4 2" xfId="679"/>
    <cellStyle name="Защитный" xfId="680"/>
    <cellStyle name="Итог 2" xfId="681"/>
    <cellStyle name="Контрольная ячейка 2" xfId="682"/>
    <cellStyle name="Название 2" xfId="683"/>
    <cellStyle name="Название 3" xfId="684"/>
    <cellStyle name="Нейтральный 2" xfId="685"/>
    <cellStyle name="Обычный 2" xfId="686"/>
    <cellStyle name="Обычный 2 10" xfId="687"/>
    <cellStyle name="Обычный 2 11" xfId="688"/>
    <cellStyle name="Обычный 2 12" xfId="689"/>
    <cellStyle name="Обычный 2 13" xfId="690"/>
    <cellStyle name="Обычный 2 2" xfId="691"/>
    <cellStyle name="Обычный 2 2 2" xfId="692"/>
    <cellStyle name="Обычный 2 3" xfId="693"/>
    <cellStyle name="Обычный 2 4" xfId="694"/>
    <cellStyle name="Обычный 2 4 2" xfId="695"/>
    <cellStyle name="Обычный 2 5" xfId="696"/>
    <cellStyle name="Обычный 2 5 2" xfId="697"/>
    <cellStyle name="Обычный 2 6" xfId="698"/>
    <cellStyle name="Обычный 2 6 2" xfId="699"/>
    <cellStyle name="Обычный 2 7" xfId="700"/>
    <cellStyle name="Обычный 2 7 2" xfId="701"/>
    <cellStyle name="Обычный 2 8" xfId="702"/>
    <cellStyle name="Обычный 2 8 2" xfId="703"/>
    <cellStyle name="Обычный 2 9" xfId="704"/>
    <cellStyle name="Обычный 2_900005052015" xfId="705"/>
    <cellStyle name="Обычный 3" xfId="706"/>
    <cellStyle name="Обычный 3 2" xfId="707"/>
    <cellStyle name="Обычный 3 3" xfId="708"/>
    <cellStyle name="Обычный 4" xfId="709"/>
    <cellStyle name="Обычный 5" xfId="710"/>
    <cellStyle name="Обычный 6" xfId="711"/>
    <cellStyle name="Обычный 7" xfId="712"/>
    <cellStyle name="Обычный 8" xfId="713"/>
    <cellStyle name="Обычный 9" xfId="714"/>
    <cellStyle name="Обычный 9 2" xfId="715"/>
    <cellStyle name="Обычный_PHEK-er artadrutyun lic." xfId="135"/>
    <cellStyle name="Плохой 2" xfId="716"/>
    <cellStyle name="Пояснение 2" xfId="717"/>
    <cellStyle name="Примечание 2" xfId="718"/>
    <cellStyle name="Примечание 3" xfId="719"/>
    <cellStyle name="Связанная ячейка 2" xfId="720"/>
    <cellStyle name="Стиль 1" xfId="721"/>
    <cellStyle name="Текст предупреждения 2" xfId="722"/>
    <cellStyle name="Финансовый 2" xfId="723"/>
    <cellStyle name="Финансовый 2 2" xfId="724"/>
    <cellStyle name="Финансовый 2 3" xfId="725"/>
    <cellStyle name="Финансовый 3" xfId="726"/>
    <cellStyle name="Финансовый 3 2" xfId="727"/>
    <cellStyle name="Финансовый 4" xfId="728"/>
    <cellStyle name="Финансовый 4 2" xfId="729"/>
    <cellStyle name="Финансовый 5" xfId="730"/>
    <cellStyle name="Финансовый 6" xfId="731"/>
    <cellStyle name="Хороший 2" xfId="7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8" sqref="B8"/>
    </sheetView>
  </sheetViews>
  <sheetFormatPr defaultRowHeight="17.25"/>
  <cols>
    <col min="1" max="1" width="54.28515625" style="20" customWidth="1"/>
    <col min="2" max="2" width="37.42578125" style="20" customWidth="1"/>
    <col min="3" max="16384" width="9.140625" style="20"/>
  </cols>
  <sheetData>
    <row r="1" spans="1:3">
      <c r="B1" s="31" t="s">
        <v>0</v>
      </c>
    </row>
    <row r="2" spans="1:3">
      <c r="B2" s="67" t="s">
        <v>36</v>
      </c>
      <c r="C2" s="67"/>
    </row>
    <row r="3" spans="1:3">
      <c r="B3" s="67" t="s">
        <v>2</v>
      </c>
      <c r="C3" s="67"/>
    </row>
    <row r="4" spans="1:3" ht="102" customHeight="1">
      <c r="A4" s="91" t="s">
        <v>72</v>
      </c>
      <c r="B4" s="91"/>
    </row>
    <row r="6" spans="1:3">
      <c r="B6" s="85" t="s">
        <v>54</v>
      </c>
    </row>
    <row r="7" spans="1:3" ht="69">
      <c r="A7" s="86"/>
      <c r="B7" s="88" t="s">
        <v>73</v>
      </c>
    </row>
    <row r="8" spans="1:3">
      <c r="A8" s="84" t="s">
        <v>74</v>
      </c>
      <c r="B8" s="90">
        <v>2802150</v>
      </c>
    </row>
    <row r="9" spans="1:3">
      <c r="A9" s="84" t="s">
        <v>75</v>
      </c>
      <c r="B9" s="90">
        <v>2802150</v>
      </c>
    </row>
    <row r="10" spans="1:3">
      <c r="A10" s="84" t="s">
        <v>76</v>
      </c>
      <c r="B10" s="90">
        <v>0</v>
      </c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B4"/>
    </sheetView>
  </sheetViews>
  <sheetFormatPr defaultRowHeight="17.25"/>
  <cols>
    <col min="1" max="1" width="54.28515625" style="20" customWidth="1"/>
    <col min="2" max="2" width="37.42578125" style="20" customWidth="1"/>
    <col min="3" max="16384" width="9.140625" style="20"/>
  </cols>
  <sheetData>
    <row r="1" spans="1:3">
      <c r="B1" s="31" t="s">
        <v>63</v>
      </c>
    </row>
    <row r="2" spans="1:3">
      <c r="B2" s="67" t="s">
        <v>36</v>
      </c>
      <c r="C2" s="67"/>
    </row>
    <row r="3" spans="1:3">
      <c r="B3" s="67" t="s">
        <v>2</v>
      </c>
      <c r="C3" s="67"/>
    </row>
    <row r="4" spans="1:3" ht="109.5" customHeight="1">
      <c r="A4" s="91" t="s">
        <v>70</v>
      </c>
      <c r="B4" s="91"/>
    </row>
    <row r="7" spans="1:3">
      <c r="B7" s="85" t="s">
        <v>54</v>
      </c>
    </row>
    <row r="8" spans="1:3" ht="51.75">
      <c r="A8" s="92" t="s">
        <v>66</v>
      </c>
      <c r="B8" s="88" t="s">
        <v>68</v>
      </c>
    </row>
    <row r="9" spans="1:3">
      <c r="A9" s="92"/>
      <c r="B9" s="89" t="s">
        <v>67</v>
      </c>
    </row>
    <row r="10" spans="1:3">
      <c r="A10" s="87" t="s">
        <v>69</v>
      </c>
      <c r="B10" s="90">
        <v>2802150</v>
      </c>
    </row>
    <row r="11" spans="1:3">
      <c r="A11" s="87" t="s">
        <v>1</v>
      </c>
      <c r="B11" s="87"/>
    </row>
    <row r="12" spans="1:3">
      <c r="A12" s="87" t="s">
        <v>71</v>
      </c>
      <c r="B12" s="90">
        <v>2802150</v>
      </c>
    </row>
  </sheetData>
  <mergeCells count="2">
    <mergeCell ref="A4:B4"/>
    <mergeCell ref="A8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zoomScaleNormal="100" workbookViewId="0">
      <selection activeCell="A5" sqref="A5:D5"/>
    </sheetView>
  </sheetViews>
  <sheetFormatPr defaultRowHeight="17.25"/>
  <cols>
    <col min="1" max="1" width="11.5703125" style="46" bestFit="1" customWidth="1"/>
    <col min="2" max="2" width="16.140625" style="6" bestFit="1" customWidth="1"/>
    <col min="3" max="3" width="77.140625" style="6" customWidth="1"/>
    <col min="4" max="4" width="31.5703125" style="6" customWidth="1"/>
    <col min="5" max="5" width="9.140625" style="6"/>
    <col min="6" max="6" width="35.140625" style="6" customWidth="1"/>
    <col min="7" max="16384" width="9.140625" style="6"/>
  </cols>
  <sheetData>
    <row r="1" spans="1:5" ht="17.25" customHeight="1">
      <c r="C1" s="30"/>
      <c r="D1" s="31" t="s">
        <v>17</v>
      </c>
    </row>
    <row r="2" spans="1:5" ht="17.25" customHeight="1">
      <c r="C2" s="93" t="s">
        <v>36</v>
      </c>
      <c r="D2" s="93"/>
      <c r="E2" s="67"/>
    </row>
    <row r="3" spans="1:5" ht="17.25" customHeight="1">
      <c r="C3" s="93" t="s">
        <v>2</v>
      </c>
      <c r="D3" s="93"/>
      <c r="E3" s="67"/>
    </row>
    <row r="4" spans="1:5">
      <c r="D4" s="46"/>
    </row>
    <row r="5" spans="1:5" ht="106.5" customHeight="1">
      <c r="A5" s="94" t="s">
        <v>79</v>
      </c>
      <c r="B5" s="94"/>
      <c r="C5" s="94"/>
      <c r="D5" s="94"/>
    </row>
    <row r="6" spans="1:5" ht="17.25" customHeight="1">
      <c r="D6" s="28" t="s">
        <v>54</v>
      </c>
    </row>
    <row r="7" spans="1:5" s="2" customFormat="1" ht="103.5">
      <c r="A7" s="95" t="s">
        <v>4</v>
      </c>
      <c r="B7" s="95"/>
      <c r="C7" s="3" t="s">
        <v>18</v>
      </c>
      <c r="D7" s="1" t="s">
        <v>55</v>
      </c>
    </row>
    <row r="8" spans="1:5" s="2" customFormat="1" ht="48" customHeight="1">
      <c r="A8" s="3" t="s">
        <v>9</v>
      </c>
      <c r="B8" s="3" t="s">
        <v>10</v>
      </c>
      <c r="C8" s="1"/>
      <c r="D8" s="21" t="s">
        <v>30</v>
      </c>
    </row>
    <row r="9" spans="1:5" s="2" customFormat="1">
      <c r="A9" s="3"/>
      <c r="B9" s="4"/>
      <c r="C9" s="5" t="s">
        <v>19</v>
      </c>
      <c r="D9" s="14">
        <f>D11</f>
        <v>2802150</v>
      </c>
    </row>
    <row r="10" spans="1:5" s="2" customFormat="1">
      <c r="A10" s="3"/>
      <c r="B10" s="3"/>
      <c r="C10" s="3" t="s">
        <v>1</v>
      </c>
      <c r="D10" s="15"/>
    </row>
    <row r="11" spans="1:5">
      <c r="A11" s="22"/>
      <c r="B11" s="22"/>
      <c r="C11" s="23" t="s">
        <v>37</v>
      </c>
      <c r="D11" s="19">
        <f>D12</f>
        <v>2802150</v>
      </c>
    </row>
    <row r="12" spans="1:5">
      <c r="A12" s="71">
        <v>1205</v>
      </c>
      <c r="B12" s="24"/>
      <c r="C12" s="25" t="s">
        <v>20</v>
      </c>
      <c r="D12" s="16">
        <f>D19</f>
        <v>2802150</v>
      </c>
    </row>
    <row r="13" spans="1:5">
      <c r="A13" s="71"/>
      <c r="B13" s="24"/>
      <c r="C13" s="26" t="s">
        <v>38</v>
      </c>
      <c r="D13" s="16"/>
    </row>
    <row r="14" spans="1:5">
      <c r="A14" s="71"/>
      <c r="B14" s="24"/>
      <c r="C14" s="25" t="s">
        <v>21</v>
      </c>
      <c r="D14" s="17"/>
    </row>
    <row r="15" spans="1:5" ht="34.5">
      <c r="A15" s="71"/>
      <c r="B15" s="24"/>
      <c r="C15" s="26" t="s">
        <v>39</v>
      </c>
      <c r="D15" s="17"/>
    </row>
    <row r="16" spans="1:5">
      <c r="A16" s="71"/>
      <c r="B16" s="24"/>
      <c r="C16" s="25" t="s">
        <v>22</v>
      </c>
      <c r="D16" s="17"/>
    </row>
    <row r="17" spans="1:4">
      <c r="A17" s="71"/>
      <c r="B17" s="24"/>
      <c r="C17" s="26" t="s">
        <v>40</v>
      </c>
      <c r="D17" s="17"/>
    </row>
    <row r="18" spans="1:4">
      <c r="A18" s="96" t="s">
        <v>41</v>
      </c>
      <c r="B18" s="96"/>
      <c r="C18" s="96"/>
      <c r="D18" s="18"/>
    </row>
    <row r="19" spans="1:4">
      <c r="A19" s="72"/>
      <c r="B19" s="24">
        <v>12027</v>
      </c>
      <c r="C19" s="25" t="s">
        <v>23</v>
      </c>
      <c r="D19" s="13">
        <f>D24</f>
        <v>2802150</v>
      </c>
    </row>
    <row r="20" spans="1:4" ht="55.5" customHeight="1">
      <c r="A20" s="72"/>
      <c r="B20" s="24"/>
      <c r="C20" s="27" t="str">
        <f>'4'!F22</f>
        <v xml:space="preserve"> Արցախի Հանրապետությունից տեղահանված կամ Արցախի Հանրապետությունում բնակելի անշարժ գույքը կորցրած քաղաքացիներին 4 ամիս ժամկետով աջակցություն</v>
      </c>
      <c r="D20" s="13"/>
    </row>
    <row r="21" spans="1:4">
      <c r="A21" s="72"/>
      <c r="B21" s="24"/>
      <c r="C21" s="25" t="s">
        <v>24</v>
      </c>
      <c r="D21" s="13"/>
    </row>
    <row r="22" spans="1:4" ht="120.75">
      <c r="A22" s="72"/>
      <c r="B22" s="24"/>
      <c r="C22" s="27" t="s">
        <v>58</v>
      </c>
      <c r="D22" s="13"/>
    </row>
    <row r="23" spans="1:4">
      <c r="A23" s="72"/>
      <c r="B23" s="24"/>
      <c r="C23" s="25" t="s">
        <v>25</v>
      </c>
      <c r="D23" s="13"/>
    </row>
    <row r="24" spans="1:4">
      <c r="A24" s="72"/>
      <c r="B24" s="24"/>
      <c r="C24" s="24" t="s">
        <v>26</v>
      </c>
      <c r="D24" s="13">
        <v>2802150</v>
      </c>
    </row>
  </sheetData>
  <mergeCells count="5">
    <mergeCell ref="C2:D2"/>
    <mergeCell ref="C3:D3"/>
    <mergeCell ref="A5:D5"/>
    <mergeCell ref="A7:B7"/>
    <mergeCell ref="A18:C18"/>
  </mergeCells>
  <pageMargins left="0.15748031496062992" right="0.23622047244094491" top="0.27559055118110237" bottom="0.23622047244094491" header="0.19685039370078741" footer="0.15748031496062992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zoomScaleNormal="100" workbookViewId="0">
      <selection activeCell="F19" sqref="F19"/>
    </sheetView>
  </sheetViews>
  <sheetFormatPr defaultRowHeight="17.25"/>
  <cols>
    <col min="1" max="1" width="8.85546875" style="8" customWidth="1"/>
    <col min="2" max="2" width="10.140625" style="8" customWidth="1"/>
    <col min="3" max="3" width="6.7109375" style="8" customWidth="1"/>
    <col min="4" max="4" width="10.5703125" style="8" customWidth="1"/>
    <col min="5" max="5" width="15.28515625" style="8" customWidth="1"/>
    <col min="6" max="6" width="65.85546875" style="7" customWidth="1"/>
    <col min="7" max="7" width="29.140625" style="7" customWidth="1"/>
    <col min="8" max="8" width="10.140625" style="7" bestFit="1" customWidth="1"/>
    <col min="9" max="16384" width="9.140625" style="7"/>
  </cols>
  <sheetData>
    <row r="1" spans="1:7" ht="17.25" customHeight="1">
      <c r="B1" s="7"/>
      <c r="C1" s="7"/>
      <c r="D1" s="7"/>
      <c r="E1" s="7"/>
      <c r="F1" s="30"/>
      <c r="G1" s="31" t="s">
        <v>27</v>
      </c>
    </row>
    <row r="2" spans="1:7" ht="17.25" customHeight="1">
      <c r="B2" s="7"/>
      <c r="C2" s="7"/>
      <c r="D2" s="7"/>
      <c r="E2" s="7"/>
      <c r="F2" s="93" t="s">
        <v>36</v>
      </c>
      <c r="G2" s="93"/>
    </row>
    <row r="3" spans="1:7" ht="17.25" customHeight="1">
      <c r="B3" s="7"/>
      <c r="C3" s="7"/>
      <c r="D3" s="7"/>
      <c r="E3" s="7"/>
      <c r="F3" s="93" t="s">
        <v>2</v>
      </c>
      <c r="G3" s="93"/>
    </row>
    <row r="6" spans="1:7" ht="39" customHeight="1">
      <c r="A6" s="97" t="s">
        <v>80</v>
      </c>
      <c r="B6" s="97"/>
      <c r="C6" s="97"/>
      <c r="D6" s="97"/>
      <c r="E6" s="97"/>
      <c r="F6" s="97"/>
      <c r="G6" s="97"/>
    </row>
    <row r="8" spans="1:7" ht="17.25" customHeight="1">
      <c r="G8" s="28" t="s">
        <v>54</v>
      </c>
    </row>
    <row r="9" spans="1:7" ht="108" customHeight="1">
      <c r="A9" s="98" t="s">
        <v>3</v>
      </c>
      <c r="B9" s="98"/>
      <c r="C9" s="98"/>
      <c r="D9" s="98" t="s">
        <v>4</v>
      </c>
      <c r="E9" s="98"/>
      <c r="F9" s="98" t="s">
        <v>5</v>
      </c>
      <c r="G9" s="73" t="s">
        <v>56</v>
      </c>
    </row>
    <row r="10" spans="1:7" ht="34.5">
      <c r="A10" s="68" t="s">
        <v>6</v>
      </c>
      <c r="B10" s="68" t="s">
        <v>7</v>
      </c>
      <c r="C10" s="68" t="s">
        <v>8</v>
      </c>
      <c r="D10" s="68" t="s">
        <v>9</v>
      </c>
      <c r="E10" s="68" t="s">
        <v>10</v>
      </c>
      <c r="F10" s="98"/>
      <c r="G10" s="44" t="s">
        <v>30</v>
      </c>
    </row>
    <row r="11" spans="1:7">
      <c r="A11" s="51"/>
      <c r="B11" s="51"/>
      <c r="C11" s="51"/>
      <c r="D11" s="51"/>
      <c r="E11" s="51"/>
      <c r="F11" s="9" t="s">
        <v>11</v>
      </c>
      <c r="G11" s="11">
        <f>G13</f>
        <v>2802150</v>
      </c>
    </row>
    <row r="12" spans="1:7">
      <c r="A12" s="51"/>
      <c r="B12" s="51"/>
      <c r="C12" s="51"/>
      <c r="D12" s="51"/>
      <c r="E12" s="51"/>
      <c r="F12" s="10" t="s">
        <v>12</v>
      </c>
      <c r="G12" s="12"/>
    </row>
    <row r="13" spans="1:7">
      <c r="A13" s="47">
        <v>10</v>
      </c>
      <c r="B13" s="48"/>
      <c r="C13" s="48"/>
      <c r="D13" s="48"/>
      <c r="E13" s="48"/>
      <c r="F13" s="52" t="s">
        <v>42</v>
      </c>
      <c r="G13" s="49">
        <f t="shared" ref="G13" si="0">G15</f>
        <v>2802150</v>
      </c>
    </row>
    <row r="14" spans="1:7">
      <c r="A14" s="47"/>
      <c r="B14" s="48"/>
      <c r="C14" s="48"/>
      <c r="D14" s="48"/>
      <c r="E14" s="48"/>
      <c r="F14" s="50" t="s">
        <v>12</v>
      </c>
      <c r="G14" s="49"/>
    </row>
    <row r="15" spans="1:7" ht="34.5">
      <c r="A15" s="53"/>
      <c r="B15" s="54" t="s">
        <v>43</v>
      </c>
      <c r="C15" s="55"/>
      <c r="D15" s="55"/>
      <c r="E15" s="55"/>
      <c r="F15" s="43" t="s">
        <v>44</v>
      </c>
      <c r="G15" s="56">
        <f t="shared" ref="G15" si="1">G17</f>
        <v>2802150</v>
      </c>
    </row>
    <row r="16" spans="1:7">
      <c r="A16" s="53"/>
      <c r="B16" s="55"/>
      <c r="C16" s="55"/>
      <c r="D16" s="55"/>
      <c r="E16" s="55"/>
      <c r="F16" s="43" t="s">
        <v>1</v>
      </c>
      <c r="G16" s="29"/>
    </row>
    <row r="17" spans="1:7" ht="34.5">
      <c r="A17" s="53"/>
      <c r="B17" s="55"/>
      <c r="C17" s="54" t="s">
        <v>13</v>
      </c>
      <c r="D17" s="55"/>
      <c r="E17" s="55"/>
      <c r="F17" s="43" t="s">
        <v>45</v>
      </c>
      <c r="G17" s="56">
        <f t="shared" ref="G17" si="2">G20</f>
        <v>2802150</v>
      </c>
    </row>
    <row r="18" spans="1:7">
      <c r="A18" s="53"/>
      <c r="B18" s="55"/>
      <c r="C18" s="54"/>
      <c r="D18" s="55"/>
      <c r="E18" s="55"/>
      <c r="F18" s="57" t="s">
        <v>12</v>
      </c>
      <c r="G18" s="29"/>
    </row>
    <row r="19" spans="1:7" ht="34.5">
      <c r="A19" s="53"/>
      <c r="B19" s="55"/>
      <c r="C19" s="54"/>
      <c r="D19" s="55"/>
      <c r="E19" s="55"/>
      <c r="F19" s="57" t="s">
        <v>48</v>
      </c>
      <c r="G19" s="29"/>
    </row>
    <row r="20" spans="1:7">
      <c r="A20" s="53"/>
      <c r="B20" s="55"/>
      <c r="C20" s="55"/>
      <c r="D20" s="58">
        <v>1205</v>
      </c>
      <c r="E20" s="58"/>
      <c r="F20" s="59" t="s">
        <v>38</v>
      </c>
      <c r="G20" s="56">
        <f>G22</f>
        <v>2802150</v>
      </c>
    </row>
    <row r="21" spans="1:7">
      <c r="A21" s="53"/>
      <c r="B21" s="55"/>
      <c r="C21" s="55"/>
      <c r="D21" s="58"/>
      <c r="E21" s="58"/>
      <c r="F21" s="57" t="s">
        <v>12</v>
      </c>
      <c r="G21" s="60"/>
    </row>
    <row r="22" spans="1:7" ht="69">
      <c r="A22" s="61"/>
      <c r="B22" s="62"/>
      <c r="C22" s="62"/>
      <c r="D22" s="63"/>
      <c r="E22" s="63">
        <f>'3'!B19</f>
        <v>12027</v>
      </c>
      <c r="F22" s="55" t="s">
        <v>59</v>
      </c>
      <c r="G22" s="12">
        <f t="shared" ref="G22" si="3">G24</f>
        <v>2802150</v>
      </c>
    </row>
    <row r="23" spans="1:7">
      <c r="A23" s="61"/>
      <c r="B23" s="62"/>
      <c r="C23" s="62"/>
      <c r="D23" s="63"/>
      <c r="E23" s="63"/>
      <c r="F23" s="64" t="s">
        <v>46</v>
      </c>
      <c r="G23" s="12"/>
    </row>
    <row r="24" spans="1:7" ht="34.5">
      <c r="A24" s="61"/>
      <c r="B24" s="62"/>
      <c r="C24" s="62"/>
      <c r="D24" s="63"/>
      <c r="E24" s="65"/>
      <c r="F24" s="55" t="s">
        <v>65</v>
      </c>
      <c r="G24" s="12">
        <f t="shared" ref="G24" si="4">G26</f>
        <v>2802150</v>
      </c>
    </row>
    <row r="25" spans="1:7" ht="34.5">
      <c r="A25" s="61"/>
      <c r="B25" s="62"/>
      <c r="C25" s="62"/>
      <c r="D25" s="63"/>
      <c r="E25" s="63"/>
      <c r="F25" s="58" t="s">
        <v>14</v>
      </c>
      <c r="G25" s="12"/>
    </row>
    <row r="26" spans="1:7">
      <c r="A26" s="61"/>
      <c r="B26" s="62"/>
      <c r="C26" s="62"/>
      <c r="D26" s="63"/>
      <c r="E26" s="63"/>
      <c r="F26" s="58" t="s">
        <v>11</v>
      </c>
      <c r="G26" s="12">
        <f t="shared" ref="G26" si="5">G28</f>
        <v>2802150</v>
      </c>
    </row>
    <row r="27" spans="1:7">
      <c r="A27" s="61"/>
      <c r="B27" s="62"/>
      <c r="C27" s="62"/>
      <c r="D27" s="63"/>
      <c r="E27" s="63"/>
      <c r="F27" s="58" t="s">
        <v>15</v>
      </c>
      <c r="G27" s="12"/>
    </row>
    <row r="28" spans="1:7">
      <c r="A28" s="61"/>
      <c r="B28" s="62"/>
      <c r="C28" s="62"/>
      <c r="D28" s="63"/>
      <c r="E28" s="63"/>
      <c r="F28" s="55" t="s">
        <v>16</v>
      </c>
      <c r="G28" s="12">
        <f t="shared" ref="G28" si="6">G29</f>
        <v>2802150</v>
      </c>
    </row>
    <row r="29" spans="1:7">
      <c r="A29" s="61"/>
      <c r="B29" s="62"/>
      <c r="C29" s="62"/>
      <c r="D29" s="63"/>
      <c r="E29" s="29"/>
      <c r="F29" s="58" t="s">
        <v>47</v>
      </c>
      <c r="G29" s="12">
        <f>'3'!D24</f>
        <v>2802150</v>
      </c>
    </row>
  </sheetData>
  <mergeCells count="6">
    <mergeCell ref="A6:G6"/>
    <mergeCell ref="A9:C9"/>
    <mergeCell ref="D9:E9"/>
    <mergeCell ref="F9:F10"/>
    <mergeCell ref="F2:G2"/>
    <mergeCell ref="F3:G3"/>
  </mergeCells>
  <pageMargins left="0.35433070866141736" right="0.15748031496062992" top="0.15748031496062992" bottom="0.15748031496062992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8" workbookViewId="0">
      <selection activeCell="B28" sqref="B28"/>
    </sheetView>
  </sheetViews>
  <sheetFormatPr defaultColWidth="9.140625" defaultRowHeight="17.25"/>
  <cols>
    <col min="1" max="1" width="24" style="30" customWidth="1"/>
    <col min="2" max="2" width="76" style="30" customWidth="1"/>
    <col min="3" max="3" width="30.85546875" style="30" customWidth="1"/>
    <col min="4" max="4" width="9.140625" style="30"/>
    <col min="5" max="5" width="49.85546875" style="30" customWidth="1"/>
    <col min="6" max="16384" width="9.140625" style="30"/>
  </cols>
  <sheetData>
    <row r="1" spans="1:4" ht="23.25" customHeight="1">
      <c r="C1" s="31" t="s">
        <v>77</v>
      </c>
    </row>
    <row r="2" spans="1:4">
      <c r="B2" s="93" t="s">
        <v>36</v>
      </c>
      <c r="C2" s="93"/>
    </row>
    <row r="3" spans="1:4">
      <c r="B3" s="93" t="s">
        <v>2</v>
      </c>
      <c r="C3" s="93"/>
    </row>
    <row r="4" spans="1:4" hidden="1"/>
    <row r="6" spans="1:4" ht="56.25" customHeight="1">
      <c r="A6" s="102" t="s">
        <v>81</v>
      </c>
      <c r="B6" s="102"/>
      <c r="C6" s="102"/>
    </row>
    <row r="7" spans="1:4">
      <c r="A7" s="103" t="s">
        <v>48</v>
      </c>
      <c r="B7" s="103"/>
      <c r="C7" s="103"/>
    </row>
    <row r="8" spans="1:4">
      <c r="A8" s="83"/>
      <c r="B8" s="83"/>
      <c r="C8" s="83"/>
    </row>
    <row r="9" spans="1:4">
      <c r="A9" s="104" t="s">
        <v>49</v>
      </c>
      <c r="B9" s="104"/>
    </row>
    <row r="10" spans="1:4">
      <c r="A10" s="32"/>
      <c r="B10" s="32"/>
    </row>
    <row r="11" spans="1:4">
      <c r="A11" s="78" t="s">
        <v>50</v>
      </c>
      <c r="B11" s="78" t="s">
        <v>51</v>
      </c>
    </row>
    <row r="12" spans="1:4">
      <c r="A12" s="33">
        <v>1205</v>
      </c>
      <c r="B12" s="34" t="s">
        <v>38</v>
      </c>
    </row>
    <row r="13" spans="1:4">
      <c r="A13" s="79" t="s">
        <v>52</v>
      </c>
      <c r="B13" s="79"/>
    </row>
    <row r="14" spans="1:4" s="35" customFormat="1">
      <c r="A14" s="36"/>
      <c r="B14" s="36"/>
      <c r="C14" s="37"/>
      <c r="D14" s="38"/>
    </row>
    <row r="15" spans="1:4" s="39" customFormat="1" ht="75" customHeight="1">
      <c r="A15" s="80" t="s">
        <v>28</v>
      </c>
      <c r="B15" s="81">
        <v>1205</v>
      </c>
      <c r="C15" s="74" t="s">
        <v>64</v>
      </c>
    </row>
    <row r="16" spans="1:4" s="39" customFormat="1" ht="34.5">
      <c r="A16" s="80" t="s">
        <v>29</v>
      </c>
      <c r="B16" s="81">
        <v>12027</v>
      </c>
      <c r="C16" s="77" t="s">
        <v>30</v>
      </c>
    </row>
    <row r="17" spans="1:30" s="41" customFormat="1" ht="51.75">
      <c r="A17" s="82" t="s">
        <v>28</v>
      </c>
      <c r="B17" s="55" t="s">
        <v>60</v>
      </c>
      <c r="C17" s="9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39" customFormat="1" ht="138">
      <c r="A18" s="82" t="s">
        <v>31</v>
      </c>
      <c r="B18" s="55" t="s">
        <v>58</v>
      </c>
      <c r="C18" s="99"/>
    </row>
    <row r="19" spans="1:30" s="39" customFormat="1" ht="34.5">
      <c r="A19" s="82" t="s">
        <v>32</v>
      </c>
      <c r="B19" s="42" t="s">
        <v>26</v>
      </c>
      <c r="C19" s="99"/>
    </row>
    <row r="20" spans="1:30" s="39" customFormat="1" ht="86.25">
      <c r="A20" s="82" t="s">
        <v>33</v>
      </c>
      <c r="B20" s="55" t="s">
        <v>61</v>
      </c>
      <c r="C20" s="99"/>
    </row>
    <row r="21" spans="1:30" s="39" customFormat="1">
      <c r="A21" s="99" t="s">
        <v>34</v>
      </c>
      <c r="B21" s="99"/>
      <c r="C21" s="99"/>
    </row>
    <row r="22" spans="1:30" s="39" customFormat="1">
      <c r="A22" s="101" t="s">
        <v>62</v>
      </c>
      <c r="B22" s="101"/>
      <c r="C22" s="75">
        <v>42102</v>
      </c>
    </row>
    <row r="23" spans="1:30" s="39" customFormat="1">
      <c r="A23" s="100" t="s">
        <v>35</v>
      </c>
      <c r="B23" s="100"/>
      <c r="C23" s="76">
        <f>'4'!G29</f>
        <v>2802150</v>
      </c>
    </row>
    <row r="24" spans="1:30" s="39" customFormat="1">
      <c r="A24" s="69"/>
      <c r="B24" s="69"/>
      <c r="C24" s="70"/>
    </row>
  </sheetData>
  <mergeCells count="9">
    <mergeCell ref="C17:C21"/>
    <mergeCell ref="A21:B21"/>
    <mergeCell ref="A23:B23"/>
    <mergeCell ref="A22:B22"/>
    <mergeCell ref="B2:C2"/>
    <mergeCell ref="B3:C3"/>
    <mergeCell ref="A6:C6"/>
    <mergeCell ref="A7:C7"/>
    <mergeCell ref="A9:B9"/>
  </mergeCells>
  <pageMargins left="0.45" right="0.24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view="pageBreakPreview" topLeftCell="A11" zoomScaleNormal="100" zoomScaleSheetLayoutView="100" workbookViewId="0">
      <selection activeCell="G18" sqref="G18"/>
    </sheetView>
  </sheetViews>
  <sheetFormatPr defaultRowHeight="17.25"/>
  <cols>
    <col min="1" max="1" width="30.140625" style="66" customWidth="1"/>
    <col min="2" max="2" width="68" style="66" customWidth="1"/>
    <col min="3" max="3" width="35.5703125" style="66" customWidth="1"/>
    <col min="4" max="16384" width="9.140625" style="66"/>
  </cols>
  <sheetData>
    <row r="1" spans="1:4" s="30" customFormat="1" ht="23.25" customHeight="1">
      <c r="C1" s="31" t="s">
        <v>78</v>
      </c>
    </row>
    <row r="2" spans="1:4" s="30" customFormat="1">
      <c r="B2" s="93" t="s">
        <v>36</v>
      </c>
      <c r="C2" s="93"/>
    </row>
    <row r="3" spans="1:4" s="30" customFormat="1">
      <c r="B3" s="93" t="s">
        <v>2</v>
      </c>
      <c r="C3" s="93"/>
    </row>
    <row r="4" spans="1:4" s="30" customFormat="1" hidden="1"/>
    <row r="5" spans="1:4" s="30" customFormat="1"/>
    <row r="6" spans="1:4" s="30" customFormat="1" ht="56.25" customHeight="1">
      <c r="A6" s="102" t="s">
        <v>82</v>
      </c>
      <c r="B6" s="102"/>
      <c r="C6" s="102"/>
    </row>
    <row r="8" spans="1:4" s="35" customFormat="1" ht="30.75" customHeight="1">
      <c r="A8" s="103" t="s">
        <v>57</v>
      </c>
      <c r="B8" s="103"/>
      <c r="C8" s="103"/>
    </row>
    <row r="9" spans="1:4" s="35" customFormat="1">
      <c r="A9" s="35" t="s">
        <v>53</v>
      </c>
      <c r="B9" s="45"/>
    </row>
    <row r="10" spans="1:4" s="35" customFormat="1">
      <c r="B10" s="45"/>
    </row>
    <row r="11" spans="1:4" s="30" customFormat="1">
      <c r="A11" s="78" t="s">
        <v>50</v>
      </c>
      <c r="B11" s="78" t="s">
        <v>51</v>
      </c>
    </row>
    <row r="12" spans="1:4" s="30" customFormat="1">
      <c r="A12" s="33">
        <v>1205</v>
      </c>
      <c r="B12" s="34" t="s">
        <v>38</v>
      </c>
    </row>
    <row r="13" spans="1:4" s="30" customFormat="1">
      <c r="A13" s="79" t="s">
        <v>52</v>
      </c>
      <c r="B13" s="79"/>
    </row>
    <row r="14" spans="1:4" s="30" customFormat="1">
      <c r="A14" s="79"/>
      <c r="B14" s="79"/>
    </row>
    <row r="15" spans="1:4" s="35" customFormat="1">
      <c r="A15" s="36"/>
      <c r="B15" s="36"/>
      <c r="C15" s="28"/>
      <c r="D15" s="38"/>
    </row>
    <row r="16" spans="1:4" s="39" customFormat="1" ht="52.5" customHeight="1">
      <c r="A16" s="80" t="s">
        <v>28</v>
      </c>
      <c r="B16" s="81">
        <v>1205</v>
      </c>
      <c r="C16" s="74" t="s">
        <v>64</v>
      </c>
    </row>
    <row r="17" spans="1:30" s="39" customFormat="1">
      <c r="A17" s="80" t="s">
        <v>29</v>
      </c>
      <c r="B17" s="81">
        <v>12027</v>
      </c>
      <c r="C17" s="77" t="s">
        <v>30</v>
      </c>
    </row>
    <row r="18" spans="1:30" s="41" customFormat="1" ht="51.75">
      <c r="A18" s="82" t="s">
        <v>28</v>
      </c>
      <c r="B18" s="55" t="s">
        <v>60</v>
      </c>
      <c r="C18" s="9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39" customFormat="1" ht="138">
      <c r="A19" s="82" t="s">
        <v>31</v>
      </c>
      <c r="B19" s="55" t="s">
        <v>58</v>
      </c>
      <c r="C19" s="99"/>
    </row>
    <row r="20" spans="1:30" s="39" customFormat="1" ht="34.5" customHeight="1">
      <c r="A20" s="82" t="s">
        <v>32</v>
      </c>
      <c r="B20" s="42" t="s">
        <v>26</v>
      </c>
      <c r="C20" s="99"/>
    </row>
    <row r="21" spans="1:30" s="39" customFormat="1" ht="86.25">
      <c r="A21" s="82" t="s">
        <v>33</v>
      </c>
      <c r="B21" s="55" t="s">
        <v>61</v>
      </c>
      <c r="C21" s="99"/>
    </row>
    <row r="22" spans="1:30" s="39" customFormat="1">
      <c r="A22" s="99" t="s">
        <v>34</v>
      </c>
      <c r="B22" s="99"/>
      <c r="C22" s="99"/>
    </row>
    <row r="23" spans="1:30" s="39" customFormat="1" ht="18" customHeight="1">
      <c r="A23" s="101" t="s">
        <v>62</v>
      </c>
      <c r="B23" s="101"/>
      <c r="C23" s="75">
        <v>42102</v>
      </c>
    </row>
    <row r="24" spans="1:30" s="35" customFormat="1" ht="17.25" customHeight="1">
      <c r="A24" s="100" t="s">
        <v>35</v>
      </c>
      <c r="B24" s="100"/>
      <c r="C24" s="76">
        <f>'5'!C23</f>
        <v>2802150</v>
      </c>
      <c r="D24" s="38"/>
    </row>
  </sheetData>
  <mergeCells count="8">
    <mergeCell ref="A24:B24"/>
    <mergeCell ref="B2:C2"/>
    <mergeCell ref="B3:C3"/>
    <mergeCell ref="A6:C6"/>
    <mergeCell ref="A23:B23"/>
    <mergeCell ref="C18:C22"/>
    <mergeCell ref="A22:B22"/>
    <mergeCell ref="A8:C8"/>
  </mergeCells>
  <pageMargins left="0.7" right="0.7" top="0.75" bottom="0.75" header="0.3" footer="0.3"/>
  <pageSetup paperSize="9" scale="61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6DB68D9CB34B8CCADBD43BDA74A4" ma:contentTypeVersion="2" ma:contentTypeDescription="Create a new document." ma:contentTypeScope="" ma:versionID="617a230b3197345759937d3df9d2f525">
  <xsd:schema xmlns:xsd="http://www.w3.org/2001/XMLSchema" xmlns:xs="http://www.w3.org/2001/XMLSchema" xmlns:p="http://schemas.microsoft.com/office/2006/metadata/properties" xmlns:ns2="c2bca379-09f6-41d4-987f-d252912ac904" targetNamespace="http://schemas.microsoft.com/office/2006/metadata/properties" ma:root="true" ma:fieldsID="42554f6a6b960a977e6ce095406d3390" ns2:_="">
    <xsd:import namespace="c2bca379-09f6-41d4-987f-d252912ac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ca379-09f6-41d4-987f-d252912a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3D1FE4-EBBC-4ED7-AC9A-6C4C892DA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5AB1-EBFE-4D9A-8AA5-81B825095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ca379-09f6-41d4-987f-d252912ac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7BFEF2-85B3-47DB-B2D1-226932CE793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c2bca379-09f6-41d4-987f-d252912ac904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'6'!Print_Area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vahagn arshakyan</dc:creator>
  <cp:lastModifiedBy>Gohar.Hayrapetyan</cp:lastModifiedBy>
  <cp:revision/>
  <dcterms:created xsi:type="dcterms:W3CDTF">2020-04-07T09:23:19Z</dcterms:created>
  <dcterms:modified xsi:type="dcterms:W3CDTF">2021-11-02T13:21:23Z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0x010100307F6DB68D9CB34B8CCADBD43BDA74A4</vt:lpwstr>
  </property>
</Properties>
</file>